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prints\TimeSeries\"/>
    </mc:Choice>
  </mc:AlternateContent>
  <bookViews>
    <workbookView xWindow="-15" yWindow="-15" windowWidth="25095" windowHeight="11595"/>
  </bookViews>
  <sheets>
    <sheet name="International airlines" sheetId="24" r:id="rId1"/>
    <sheet name="Domestic airlines" sheetId="27533" r:id="rId2"/>
  </sheets>
  <calcPr calcId="162913"/>
</workbook>
</file>

<file path=xl/calcChain.xml><?xml version="1.0" encoding="utf-8"?>
<calcChain xmlns="http://schemas.openxmlformats.org/spreadsheetml/2006/main">
  <c r="R472" i="27533" l="1"/>
  <c r="X661" i="27533" l="1"/>
  <c r="W661" i="27533"/>
  <c r="T661" i="27533"/>
  <c r="S661" i="27533"/>
  <c r="R661" i="27533"/>
  <c r="Q661" i="27533"/>
  <c r="P661" i="27533"/>
  <c r="O661" i="27533"/>
  <c r="N661" i="27533"/>
  <c r="M661" i="27533"/>
  <c r="L661" i="27533"/>
  <c r="K661" i="27533"/>
  <c r="J661" i="27533"/>
  <c r="I661" i="27533"/>
  <c r="H661" i="27533"/>
  <c r="G661" i="27533"/>
  <c r="F661" i="27533"/>
  <c r="E661" i="27533"/>
  <c r="D661" i="27533"/>
  <c r="C661" i="27533"/>
  <c r="X652" i="27533"/>
  <c r="W652" i="27533"/>
  <c r="T652" i="27533"/>
  <c r="S652" i="27533"/>
  <c r="R652" i="27533"/>
  <c r="Q652" i="27533"/>
  <c r="P652" i="27533"/>
  <c r="O652" i="27533"/>
  <c r="N652" i="27533"/>
  <c r="M652" i="27533"/>
  <c r="L652" i="27533"/>
  <c r="K652" i="27533"/>
  <c r="J652" i="27533"/>
  <c r="I652" i="27533"/>
  <c r="H652" i="27533"/>
  <c r="G652" i="27533"/>
  <c r="F652" i="27533"/>
  <c r="E652" i="27533"/>
  <c r="D652" i="27533"/>
  <c r="C652" i="27533"/>
  <c r="X643" i="27533"/>
  <c r="W643" i="27533"/>
  <c r="T643" i="27533"/>
  <c r="S643" i="27533"/>
  <c r="R643" i="27533"/>
  <c r="Q643" i="27533"/>
  <c r="P643" i="27533"/>
  <c r="O643" i="27533"/>
  <c r="N643" i="27533"/>
  <c r="M643" i="27533"/>
  <c r="L643" i="27533"/>
  <c r="K643" i="27533"/>
  <c r="J643" i="27533"/>
  <c r="I643" i="27533"/>
  <c r="H643" i="27533"/>
  <c r="G643" i="27533"/>
  <c r="F643" i="27533"/>
  <c r="E643" i="27533"/>
  <c r="D643" i="27533"/>
  <c r="C643" i="27533"/>
  <c r="X634" i="27533"/>
  <c r="W634" i="27533"/>
  <c r="T634" i="27533"/>
  <c r="S634" i="27533"/>
  <c r="R634" i="27533"/>
  <c r="Q634" i="27533"/>
  <c r="P634" i="27533"/>
  <c r="O634" i="27533"/>
  <c r="N634" i="27533"/>
  <c r="M634" i="27533"/>
  <c r="L634" i="27533"/>
  <c r="K634" i="27533"/>
  <c r="J634" i="27533"/>
  <c r="I634" i="27533"/>
  <c r="H634" i="27533"/>
  <c r="G634" i="27533"/>
  <c r="F634" i="27533"/>
  <c r="E634" i="27533"/>
  <c r="D634" i="27533"/>
  <c r="C634" i="27533"/>
  <c r="X625" i="27533"/>
  <c r="W625" i="27533"/>
  <c r="T625" i="27533"/>
  <c r="S625" i="27533"/>
  <c r="R625" i="27533"/>
  <c r="Q625" i="27533"/>
  <c r="P625" i="27533"/>
  <c r="O625" i="27533"/>
  <c r="N625" i="27533"/>
  <c r="M625" i="27533"/>
  <c r="L625" i="27533"/>
  <c r="K625" i="27533"/>
  <c r="J625" i="27533"/>
  <c r="I625" i="27533"/>
  <c r="H625" i="27533"/>
  <c r="G625" i="27533"/>
  <c r="F625" i="27533"/>
  <c r="E625" i="27533"/>
  <c r="D625" i="27533"/>
  <c r="C625" i="27533"/>
  <c r="X616" i="27533"/>
  <c r="W616" i="27533"/>
  <c r="T616" i="27533"/>
  <c r="S616" i="27533"/>
  <c r="R616" i="27533"/>
  <c r="Q616" i="27533"/>
  <c r="P616" i="27533"/>
  <c r="O616" i="27533"/>
  <c r="N616" i="27533"/>
  <c r="M616" i="27533"/>
  <c r="L616" i="27533"/>
  <c r="K616" i="27533"/>
  <c r="J616" i="27533"/>
  <c r="I616" i="27533"/>
  <c r="H616" i="27533"/>
  <c r="G616" i="27533"/>
  <c r="F616" i="27533"/>
  <c r="E616" i="27533"/>
  <c r="D616" i="27533"/>
  <c r="C616" i="27533"/>
  <c r="X607" i="27533"/>
  <c r="W607" i="27533"/>
  <c r="T607" i="27533"/>
  <c r="S607" i="27533"/>
  <c r="R607" i="27533"/>
  <c r="Q607" i="27533"/>
  <c r="P607" i="27533"/>
  <c r="O607" i="27533"/>
  <c r="N607" i="27533"/>
  <c r="M607" i="27533"/>
  <c r="L607" i="27533"/>
  <c r="K607" i="27533"/>
  <c r="J607" i="27533"/>
  <c r="I607" i="27533"/>
  <c r="H607" i="27533"/>
  <c r="G607" i="27533"/>
  <c r="F607" i="27533"/>
  <c r="E607" i="27533"/>
  <c r="D607" i="27533"/>
  <c r="C607" i="27533"/>
  <c r="X598" i="27533"/>
  <c r="W598" i="27533"/>
  <c r="T598" i="27533"/>
  <c r="S598" i="27533"/>
  <c r="R598" i="27533"/>
  <c r="Q598" i="27533"/>
  <c r="P598" i="27533"/>
  <c r="O598" i="27533"/>
  <c r="N598" i="27533"/>
  <c r="M598" i="27533"/>
  <c r="L598" i="27533"/>
  <c r="K598" i="27533"/>
  <c r="J598" i="27533"/>
  <c r="I598" i="27533"/>
  <c r="H598" i="27533"/>
  <c r="G598" i="27533"/>
  <c r="F598" i="27533"/>
  <c r="E598" i="27533"/>
  <c r="D598" i="27533"/>
  <c r="C598" i="27533"/>
  <c r="X589" i="27533"/>
  <c r="W589" i="27533"/>
  <c r="T589" i="27533"/>
  <c r="S589" i="27533"/>
  <c r="R589" i="27533"/>
  <c r="Q589" i="27533"/>
  <c r="P589" i="27533"/>
  <c r="O589" i="27533"/>
  <c r="N589" i="27533"/>
  <c r="M589" i="27533"/>
  <c r="L589" i="27533"/>
  <c r="K589" i="27533"/>
  <c r="J589" i="27533"/>
  <c r="I589" i="27533"/>
  <c r="H589" i="27533"/>
  <c r="G589" i="27533"/>
  <c r="F589" i="27533"/>
  <c r="E589" i="27533"/>
  <c r="D589" i="27533"/>
  <c r="C589" i="27533"/>
  <c r="X580" i="27533"/>
  <c r="W580" i="27533"/>
  <c r="T580" i="27533"/>
  <c r="S580" i="27533"/>
  <c r="R580" i="27533"/>
  <c r="Q580" i="27533"/>
  <c r="P580" i="27533"/>
  <c r="O580" i="27533"/>
  <c r="N580" i="27533"/>
  <c r="M580" i="27533"/>
  <c r="L580" i="27533"/>
  <c r="K580" i="27533"/>
  <c r="J580" i="27533"/>
  <c r="I580" i="27533"/>
  <c r="H580" i="27533"/>
  <c r="G580" i="27533"/>
  <c r="F580" i="27533"/>
  <c r="E580" i="27533"/>
  <c r="D580" i="27533"/>
  <c r="C580" i="27533"/>
  <c r="X571" i="27533"/>
  <c r="W571" i="27533"/>
  <c r="T571" i="27533"/>
  <c r="S571" i="27533"/>
  <c r="R571" i="27533"/>
  <c r="Q571" i="27533"/>
  <c r="P571" i="27533"/>
  <c r="O571" i="27533"/>
  <c r="N571" i="27533"/>
  <c r="M571" i="27533"/>
  <c r="L571" i="27533"/>
  <c r="K571" i="27533"/>
  <c r="J571" i="27533"/>
  <c r="I571" i="27533"/>
  <c r="H571" i="27533"/>
  <c r="G571" i="27533"/>
  <c r="F571" i="27533"/>
  <c r="E571" i="27533"/>
  <c r="D571" i="27533"/>
  <c r="C571" i="27533"/>
  <c r="X562" i="27533"/>
  <c r="W562" i="27533"/>
  <c r="T562" i="27533"/>
  <c r="S562" i="27533"/>
  <c r="R562" i="27533"/>
  <c r="Q562" i="27533"/>
  <c r="P562" i="27533"/>
  <c r="O562" i="27533"/>
  <c r="N562" i="27533"/>
  <c r="M562" i="27533"/>
  <c r="L562" i="27533"/>
  <c r="K562" i="27533"/>
  <c r="J562" i="27533"/>
  <c r="I562" i="27533"/>
  <c r="H562" i="27533"/>
  <c r="G562" i="27533"/>
  <c r="F562" i="27533"/>
  <c r="E562" i="27533"/>
  <c r="D562" i="27533"/>
  <c r="C562" i="27533"/>
  <c r="X553" i="27533"/>
  <c r="W553" i="27533"/>
  <c r="T553" i="27533"/>
  <c r="S553" i="27533"/>
  <c r="R553" i="27533"/>
  <c r="Q553" i="27533"/>
  <c r="P553" i="27533"/>
  <c r="O553" i="27533"/>
  <c r="N553" i="27533"/>
  <c r="M553" i="27533"/>
  <c r="L553" i="27533"/>
  <c r="K553" i="27533"/>
  <c r="J553" i="27533"/>
  <c r="I553" i="27533"/>
  <c r="H553" i="27533"/>
  <c r="G553" i="27533"/>
  <c r="F553" i="27533"/>
  <c r="E553" i="27533"/>
  <c r="D553" i="27533"/>
  <c r="C553" i="27533"/>
  <c r="X544" i="27533"/>
  <c r="W544" i="27533"/>
  <c r="T544" i="27533"/>
  <c r="S544" i="27533"/>
  <c r="R544" i="27533"/>
  <c r="Q544" i="27533"/>
  <c r="P544" i="27533"/>
  <c r="O544" i="27533"/>
  <c r="N544" i="27533"/>
  <c r="M544" i="27533"/>
  <c r="L544" i="27533"/>
  <c r="K544" i="27533"/>
  <c r="J544" i="27533"/>
  <c r="I544" i="27533"/>
  <c r="H544" i="27533"/>
  <c r="G544" i="27533"/>
  <c r="F544" i="27533"/>
  <c r="E544" i="27533"/>
  <c r="D544" i="27533"/>
  <c r="C544" i="27533"/>
  <c r="X535" i="27533"/>
  <c r="W535" i="27533"/>
  <c r="T535" i="27533"/>
  <c r="S535" i="27533"/>
  <c r="R535" i="27533"/>
  <c r="Q535" i="27533"/>
  <c r="P535" i="27533"/>
  <c r="O535" i="27533"/>
  <c r="N535" i="27533"/>
  <c r="M535" i="27533"/>
  <c r="L535" i="27533"/>
  <c r="K535" i="27533"/>
  <c r="J535" i="27533"/>
  <c r="I535" i="27533"/>
  <c r="H535" i="27533"/>
  <c r="G535" i="27533"/>
  <c r="F535" i="27533"/>
  <c r="E535" i="27533"/>
  <c r="D535" i="27533"/>
  <c r="C535" i="27533"/>
  <c r="X526" i="27533"/>
  <c r="W526" i="27533"/>
  <c r="T526" i="27533"/>
  <c r="S526" i="27533"/>
  <c r="R526" i="27533"/>
  <c r="Q526" i="27533"/>
  <c r="P526" i="27533"/>
  <c r="O526" i="27533"/>
  <c r="N526" i="27533"/>
  <c r="M526" i="27533"/>
  <c r="L526" i="27533"/>
  <c r="K526" i="27533"/>
  <c r="J526" i="27533"/>
  <c r="I526" i="27533"/>
  <c r="H526" i="27533"/>
  <c r="G526" i="27533"/>
  <c r="F526" i="27533"/>
  <c r="E526" i="27533"/>
  <c r="D526" i="27533"/>
  <c r="C526" i="27533"/>
  <c r="X517" i="27533"/>
  <c r="W517" i="27533"/>
  <c r="T517" i="27533"/>
  <c r="S517" i="27533"/>
  <c r="R517" i="27533"/>
  <c r="Q517" i="27533"/>
  <c r="P517" i="27533"/>
  <c r="O517" i="27533"/>
  <c r="N517" i="27533"/>
  <c r="M517" i="27533"/>
  <c r="L517" i="27533"/>
  <c r="K517" i="27533"/>
  <c r="J517" i="27533"/>
  <c r="I517" i="27533"/>
  <c r="H517" i="27533"/>
  <c r="G517" i="27533"/>
  <c r="F517" i="27533"/>
  <c r="E517" i="27533"/>
  <c r="D517" i="27533"/>
  <c r="C517" i="27533"/>
  <c r="X508" i="27533"/>
  <c r="W508" i="27533"/>
  <c r="T508" i="27533"/>
  <c r="S508" i="27533"/>
  <c r="R508" i="27533"/>
  <c r="Q508" i="27533"/>
  <c r="P508" i="27533"/>
  <c r="O508" i="27533"/>
  <c r="N508" i="27533"/>
  <c r="M508" i="27533"/>
  <c r="L508" i="27533"/>
  <c r="K508" i="27533"/>
  <c r="J508" i="27533"/>
  <c r="I508" i="27533"/>
  <c r="H508" i="27533"/>
  <c r="G508" i="27533"/>
  <c r="F508" i="27533"/>
  <c r="E508" i="27533"/>
  <c r="D508" i="27533"/>
  <c r="C508" i="27533"/>
  <c r="T499" i="27533"/>
  <c r="S499" i="27533"/>
  <c r="R499" i="27533"/>
  <c r="Q499" i="27533"/>
  <c r="P499" i="27533"/>
  <c r="O499" i="27533"/>
  <c r="N499" i="27533"/>
  <c r="M499" i="27533"/>
  <c r="L499" i="27533"/>
  <c r="K499" i="27533"/>
  <c r="J499" i="27533"/>
  <c r="I499" i="27533"/>
  <c r="H499" i="27533"/>
  <c r="G499" i="27533"/>
  <c r="F499" i="27533"/>
  <c r="E499" i="27533"/>
  <c r="D499" i="27533"/>
  <c r="C499" i="27533"/>
  <c r="T490" i="27533"/>
  <c r="S490" i="27533"/>
  <c r="R490" i="27533"/>
  <c r="Q490" i="27533"/>
  <c r="P490" i="27533"/>
  <c r="O490" i="27533"/>
  <c r="N490" i="27533"/>
  <c r="M490" i="27533"/>
  <c r="L490" i="27533"/>
  <c r="K490" i="27533"/>
  <c r="J490" i="27533"/>
  <c r="I490" i="27533"/>
  <c r="H490" i="27533"/>
  <c r="G490" i="27533"/>
  <c r="F490" i="27533"/>
  <c r="E490" i="27533"/>
  <c r="D490" i="27533"/>
  <c r="C490" i="27533"/>
  <c r="T481" i="27533"/>
  <c r="S481" i="27533"/>
  <c r="R481" i="27533"/>
  <c r="Q481" i="27533"/>
  <c r="P481" i="27533"/>
  <c r="O481" i="27533"/>
  <c r="N481" i="27533"/>
  <c r="M481" i="27533"/>
  <c r="L481" i="27533"/>
  <c r="K481" i="27533"/>
  <c r="J481" i="27533"/>
  <c r="I481" i="27533"/>
  <c r="H481" i="27533"/>
  <c r="G481" i="27533"/>
  <c r="F481" i="27533"/>
  <c r="E481" i="27533"/>
  <c r="D481" i="27533"/>
  <c r="C481" i="27533"/>
  <c r="T472" i="27533"/>
  <c r="S472" i="27533"/>
  <c r="N472" i="27533"/>
  <c r="M472" i="27533"/>
  <c r="U472" i="27533" s="1"/>
  <c r="J472" i="27533"/>
  <c r="I472" i="27533"/>
  <c r="F472" i="27533"/>
  <c r="E472" i="27533"/>
  <c r="D472" i="27533"/>
  <c r="C472" i="27533"/>
  <c r="U499" i="27533" l="1"/>
  <c r="U508" i="27533"/>
  <c r="U526" i="27533"/>
  <c r="U544" i="27533"/>
  <c r="U562" i="27533"/>
  <c r="U580" i="27533"/>
  <c r="U598" i="27533"/>
  <c r="U616" i="27533"/>
  <c r="U634" i="27533"/>
  <c r="U652" i="27533"/>
  <c r="U481" i="27533"/>
  <c r="U490" i="27533"/>
  <c r="U517" i="27533"/>
  <c r="U535" i="27533"/>
  <c r="U553" i="27533"/>
  <c r="U571" i="27533"/>
  <c r="U589" i="27533"/>
  <c r="U607" i="27533"/>
  <c r="U625" i="27533"/>
  <c r="U643" i="27533"/>
  <c r="U661" i="27533"/>
  <c r="AC641" i="24"/>
  <c r="AB641" i="24"/>
  <c r="AA641" i="24"/>
  <c r="Y641" i="24"/>
  <c r="X641" i="24"/>
  <c r="W641" i="24"/>
  <c r="U641" i="24"/>
  <c r="T641" i="24"/>
  <c r="S641" i="24"/>
  <c r="Q641" i="24"/>
  <c r="P641" i="24"/>
  <c r="O641" i="24"/>
  <c r="M641" i="24"/>
  <c r="L641" i="24"/>
  <c r="K641" i="24"/>
  <c r="I641" i="24"/>
  <c r="H641" i="24"/>
  <c r="G641" i="24"/>
  <c r="E641" i="24"/>
  <c r="D641" i="24"/>
  <c r="C641" i="24"/>
  <c r="AE641" i="24" l="1"/>
  <c r="AG641" i="24"/>
  <c r="AF641" i="24"/>
  <c r="AC632" i="24"/>
  <c r="AB632" i="24"/>
  <c r="AA632" i="24"/>
  <c r="Y632" i="24"/>
  <c r="AG632" i="24" s="1"/>
  <c r="X632" i="24"/>
  <c r="AF632" i="24" s="1"/>
  <c r="W632" i="24"/>
  <c r="AE632" i="24" s="1"/>
  <c r="U632" i="24"/>
  <c r="T632" i="24"/>
  <c r="S632" i="24"/>
  <c r="Q632" i="24"/>
  <c r="P632" i="24"/>
  <c r="O632" i="24"/>
  <c r="M632" i="24"/>
  <c r="L632" i="24"/>
  <c r="K632" i="24"/>
  <c r="I632" i="24"/>
  <c r="H632" i="24"/>
  <c r="G632" i="24"/>
  <c r="E632" i="24"/>
  <c r="D632" i="24"/>
  <c r="C632" i="24"/>
  <c r="AC623" i="24" l="1"/>
  <c r="AB623" i="24"/>
  <c r="AA623" i="24"/>
  <c r="Y623" i="24"/>
  <c r="X623" i="24"/>
  <c r="AF623" i="24" s="1"/>
  <c r="W623" i="24"/>
  <c r="AE623" i="24" s="1"/>
  <c r="U623" i="24"/>
  <c r="T623" i="24"/>
  <c r="S623" i="24"/>
  <c r="Q623" i="24"/>
  <c r="P623" i="24"/>
  <c r="O623" i="24"/>
  <c r="M623" i="24"/>
  <c r="L623" i="24"/>
  <c r="K623" i="24"/>
  <c r="I623" i="24"/>
  <c r="H623" i="24"/>
  <c r="G623" i="24"/>
  <c r="E623" i="24"/>
  <c r="D623" i="24"/>
  <c r="C623" i="24"/>
  <c r="AG623" i="24" l="1"/>
  <c r="AC614" i="24"/>
  <c r="AB614" i="24"/>
  <c r="AA614" i="24"/>
  <c r="Y614" i="24"/>
  <c r="X614" i="24"/>
  <c r="AF614" i="24" s="1"/>
  <c r="W614" i="24"/>
  <c r="U614" i="24"/>
  <c r="T614" i="24"/>
  <c r="S614" i="24"/>
  <c r="Q614" i="24"/>
  <c r="P614" i="24"/>
  <c r="O614" i="24"/>
  <c r="M614" i="24"/>
  <c r="L614" i="24"/>
  <c r="K614" i="24"/>
  <c r="I614" i="24"/>
  <c r="H614" i="24"/>
  <c r="G614" i="24"/>
  <c r="E614" i="24"/>
  <c r="D614" i="24"/>
  <c r="C614" i="24"/>
  <c r="AE614" i="24" l="1"/>
  <c r="AG614" i="24"/>
  <c r="AC605" i="24" l="1"/>
  <c r="AB605" i="24"/>
  <c r="AA605" i="24"/>
  <c r="Y605" i="24"/>
  <c r="X605" i="24"/>
  <c r="W605" i="24"/>
  <c r="U605" i="24"/>
  <c r="T605" i="24"/>
  <c r="S605" i="24"/>
  <c r="Q605" i="24"/>
  <c r="P605" i="24"/>
  <c r="O605" i="24"/>
  <c r="M605" i="24"/>
  <c r="L605" i="24"/>
  <c r="K605" i="24"/>
  <c r="I605" i="24"/>
  <c r="H605" i="24"/>
  <c r="G605" i="24"/>
  <c r="E605" i="24"/>
  <c r="D605" i="24"/>
  <c r="C605" i="24"/>
  <c r="AC596" i="24"/>
  <c r="AB596" i="24"/>
  <c r="AA596" i="24"/>
  <c r="Y596" i="24"/>
  <c r="X596" i="24"/>
  <c r="W596" i="24"/>
  <c r="U596" i="24"/>
  <c r="T596" i="24"/>
  <c r="S596" i="24"/>
  <c r="Q596" i="24"/>
  <c r="P596" i="24"/>
  <c r="O596" i="24"/>
  <c r="M596" i="24"/>
  <c r="L596" i="24"/>
  <c r="K596" i="24"/>
  <c r="I596" i="24"/>
  <c r="H596" i="24"/>
  <c r="G596" i="24"/>
  <c r="E596" i="24"/>
  <c r="D596" i="24"/>
  <c r="C596" i="24"/>
  <c r="AC587" i="24"/>
  <c r="AB587" i="24"/>
  <c r="AA587" i="24"/>
  <c r="Y587" i="24"/>
  <c r="X587" i="24"/>
  <c r="W587" i="24"/>
  <c r="U587" i="24"/>
  <c r="T587" i="24"/>
  <c r="S587" i="24"/>
  <c r="Q587" i="24"/>
  <c r="P587" i="24"/>
  <c r="O587" i="24"/>
  <c r="M587" i="24"/>
  <c r="L587" i="24"/>
  <c r="K587" i="24"/>
  <c r="I587" i="24"/>
  <c r="H587" i="24"/>
  <c r="G587" i="24"/>
  <c r="E587" i="24"/>
  <c r="D587" i="24"/>
  <c r="C587" i="24"/>
  <c r="AC578" i="24"/>
  <c r="AB578" i="24"/>
  <c r="AA578" i="24"/>
  <c r="AE578" i="24" s="1"/>
  <c r="Y578" i="24"/>
  <c r="X578" i="24"/>
  <c r="W578" i="24"/>
  <c r="U578" i="24"/>
  <c r="T578" i="24"/>
  <c r="S578" i="24"/>
  <c r="Q578" i="24"/>
  <c r="P578" i="24"/>
  <c r="O578" i="24"/>
  <c r="M578" i="24"/>
  <c r="L578" i="24"/>
  <c r="K578" i="24"/>
  <c r="I578" i="24"/>
  <c r="H578" i="24"/>
  <c r="G578" i="24"/>
  <c r="E578" i="24"/>
  <c r="D578" i="24"/>
  <c r="C578" i="24"/>
  <c r="AC569" i="24"/>
  <c r="AG569" i="24" s="1"/>
  <c r="AB569" i="24"/>
  <c r="AF569" i="24" s="1"/>
  <c r="AA569" i="24"/>
  <c r="Y569" i="24"/>
  <c r="X569" i="24"/>
  <c r="W569" i="24"/>
  <c r="AE569" i="24" s="1"/>
  <c r="U569" i="24"/>
  <c r="T569" i="24"/>
  <c r="S569" i="24"/>
  <c r="Q569" i="24"/>
  <c r="P569" i="24"/>
  <c r="O569" i="24"/>
  <c r="M569" i="24"/>
  <c r="L569" i="24"/>
  <c r="K569" i="24"/>
  <c r="I569" i="24"/>
  <c r="H569" i="24"/>
  <c r="G569" i="24"/>
  <c r="E569" i="24"/>
  <c r="D569" i="24"/>
  <c r="C569" i="24"/>
  <c r="AC560" i="24"/>
  <c r="AB560" i="24"/>
  <c r="AA560" i="24"/>
  <c r="Y560" i="24"/>
  <c r="X560" i="24"/>
  <c r="AF560" i="24" s="1"/>
  <c r="W560" i="24"/>
  <c r="AE560" i="24" s="1"/>
  <c r="U560" i="24"/>
  <c r="T560" i="24"/>
  <c r="S560" i="24"/>
  <c r="Q560" i="24"/>
  <c r="P560" i="24"/>
  <c r="O560" i="24"/>
  <c r="M560" i="24"/>
  <c r="L560" i="24"/>
  <c r="K560" i="24"/>
  <c r="I560" i="24"/>
  <c r="H560" i="24"/>
  <c r="G560" i="24"/>
  <c r="E560" i="24"/>
  <c r="D560" i="24"/>
  <c r="C560" i="24"/>
  <c r="AC551" i="24"/>
  <c r="AB551" i="24"/>
  <c r="AF551" i="24" s="1"/>
  <c r="AA551" i="24"/>
  <c r="Y551" i="24"/>
  <c r="AG551" i="24" s="1"/>
  <c r="X551" i="24"/>
  <c r="W551" i="24"/>
  <c r="U551" i="24"/>
  <c r="T551" i="24"/>
  <c r="S551" i="24"/>
  <c r="Q551" i="24"/>
  <c r="P551" i="24"/>
  <c r="O551" i="24"/>
  <c r="M551" i="24"/>
  <c r="L551" i="24"/>
  <c r="K551" i="24"/>
  <c r="I551" i="24"/>
  <c r="H551" i="24"/>
  <c r="G551" i="24"/>
  <c r="E551" i="24"/>
  <c r="D551" i="24"/>
  <c r="C551" i="24"/>
  <c r="Y542" i="24"/>
  <c r="AG542" i="24" s="1"/>
  <c r="AC542" i="24"/>
  <c r="X542" i="24"/>
  <c r="AB542" i="24"/>
  <c r="AF542" i="24" s="1"/>
  <c r="W542" i="24"/>
  <c r="AA542" i="24"/>
  <c r="AE542" i="24" s="1"/>
  <c r="U542" i="24"/>
  <c r="T542" i="24"/>
  <c r="S542" i="24"/>
  <c r="Q542" i="24"/>
  <c r="P542" i="24"/>
  <c r="O542" i="24"/>
  <c r="M542" i="24"/>
  <c r="L542" i="24"/>
  <c r="K542" i="24"/>
  <c r="I542" i="24"/>
  <c r="H542" i="24"/>
  <c r="G542" i="24"/>
  <c r="D542" i="24"/>
  <c r="E542" i="24"/>
  <c r="C542" i="24"/>
  <c r="AC533" i="24"/>
  <c r="Y533" i="24"/>
  <c r="AG533" i="24"/>
  <c r="AB533" i="24"/>
  <c r="AA533" i="24"/>
  <c r="X533" i="24"/>
  <c r="AF533" i="24" s="1"/>
  <c r="W533" i="24"/>
  <c r="AE533" i="24" s="1"/>
  <c r="U533" i="24"/>
  <c r="T533" i="24"/>
  <c r="S533" i="24"/>
  <c r="Q533" i="24"/>
  <c r="P533" i="24"/>
  <c r="O533" i="24"/>
  <c r="M533" i="24"/>
  <c r="L533" i="24"/>
  <c r="K533" i="24"/>
  <c r="I533" i="24"/>
  <c r="H533" i="24"/>
  <c r="G533" i="24"/>
  <c r="E533" i="24"/>
  <c r="D533" i="24"/>
  <c r="C533" i="24"/>
  <c r="AC524" i="24"/>
  <c r="AB524" i="24"/>
  <c r="X524" i="24"/>
  <c r="AF524" i="24"/>
  <c r="AA524" i="24"/>
  <c r="Y524" i="24"/>
  <c r="W524" i="24"/>
  <c r="U524" i="24"/>
  <c r="T524" i="24"/>
  <c r="S524" i="24"/>
  <c r="Q524" i="24"/>
  <c r="P524" i="24"/>
  <c r="O524" i="24"/>
  <c r="M524" i="24"/>
  <c r="L524" i="24"/>
  <c r="K524" i="24"/>
  <c r="I524" i="24"/>
  <c r="H524" i="24"/>
  <c r="G524" i="24"/>
  <c r="E524" i="24"/>
  <c r="D524" i="24"/>
  <c r="C524" i="24"/>
  <c r="AC515" i="24"/>
  <c r="AB515" i="24"/>
  <c r="AA515" i="24"/>
  <c r="Y515" i="24"/>
  <c r="AG515" i="24" s="1"/>
  <c r="X515" i="24"/>
  <c r="W515" i="24"/>
  <c r="U515" i="24"/>
  <c r="T515" i="24"/>
  <c r="S515" i="24"/>
  <c r="Q515" i="24"/>
  <c r="P515" i="24"/>
  <c r="O515" i="24"/>
  <c r="M515" i="24"/>
  <c r="L515" i="24"/>
  <c r="K515" i="24"/>
  <c r="I515" i="24"/>
  <c r="H515" i="24"/>
  <c r="G515" i="24"/>
  <c r="E515" i="24"/>
  <c r="D515" i="24"/>
  <c r="C515" i="24"/>
  <c r="AC506" i="24"/>
  <c r="AB506" i="24"/>
  <c r="AA506" i="24"/>
  <c r="Y506" i="24"/>
  <c r="X506" i="24"/>
  <c r="W506" i="24"/>
  <c r="AE506" i="24" s="1"/>
  <c r="U506" i="24"/>
  <c r="T506" i="24"/>
  <c r="S506" i="24"/>
  <c r="Q506" i="24"/>
  <c r="P506" i="24"/>
  <c r="O506" i="24"/>
  <c r="M506" i="24"/>
  <c r="L506" i="24"/>
  <c r="K506" i="24"/>
  <c r="I506" i="24"/>
  <c r="H506" i="24"/>
  <c r="G506" i="24"/>
  <c r="E506" i="24"/>
  <c r="D506" i="24"/>
  <c r="C506" i="24"/>
  <c r="AC497" i="24"/>
  <c r="AB497" i="24"/>
  <c r="AA497" i="24"/>
  <c r="AE497" i="24"/>
  <c r="Y497" i="24"/>
  <c r="X497" i="24"/>
  <c r="AF497" i="24" s="1"/>
  <c r="W497" i="24"/>
  <c r="U497" i="24"/>
  <c r="T497" i="24"/>
  <c r="S497" i="24"/>
  <c r="Q497" i="24"/>
  <c r="P497" i="24"/>
  <c r="O497" i="24"/>
  <c r="M497" i="24"/>
  <c r="L497" i="24"/>
  <c r="K497" i="24"/>
  <c r="I497" i="24"/>
  <c r="H497" i="24"/>
  <c r="G497" i="24"/>
  <c r="E497" i="24"/>
  <c r="D497" i="24"/>
  <c r="C497" i="24"/>
  <c r="AC488" i="24"/>
  <c r="AB488" i="24"/>
  <c r="AA488" i="24"/>
  <c r="Y488" i="24"/>
  <c r="AG488" i="24" s="1"/>
  <c r="X488" i="24"/>
  <c r="W488" i="24"/>
  <c r="AE488" i="24" s="1"/>
  <c r="U488" i="24"/>
  <c r="T488" i="24"/>
  <c r="S488" i="24"/>
  <c r="Q488" i="24"/>
  <c r="P488" i="24"/>
  <c r="O488" i="24"/>
  <c r="M488" i="24"/>
  <c r="L488" i="24"/>
  <c r="K488" i="24"/>
  <c r="I488" i="24"/>
  <c r="H488" i="24"/>
  <c r="G488" i="24"/>
  <c r="E488" i="24"/>
  <c r="D488" i="24"/>
  <c r="C488" i="24"/>
  <c r="Q29" i="24"/>
  <c r="P29" i="24"/>
  <c r="O29" i="24"/>
  <c r="M29" i="24"/>
  <c r="L29" i="24"/>
  <c r="K29" i="24"/>
  <c r="I29" i="24"/>
  <c r="H29" i="24"/>
  <c r="G29" i="24"/>
  <c r="D29" i="24"/>
  <c r="E29" i="24"/>
  <c r="C29" i="24"/>
  <c r="Q20" i="24"/>
  <c r="P20" i="24"/>
  <c r="O20" i="24"/>
  <c r="M20" i="24"/>
  <c r="L20" i="24"/>
  <c r="K20" i="24"/>
  <c r="I20" i="24"/>
  <c r="H20" i="24"/>
  <c r="G20" i="24"/>
  <c r="D20" i="24"/>
  <c r="E20" i="24"/>
  <c r="C20" i="24"/>
  <c r="Q38" i="24"/>
  <c r="P38" i="24"/>
  <c r="O38" i="24"/>
  <c r="M38" i="24"/>
  <c r="L38" i="24"/>
  <c r="K38" i="24"/>
  <c r="I38" i="24"/>
  <c r="H38" i="24"/>
  <c r="G38" i="24"/>
  <c r="E38" i="24"/>
  <c r="D38" i="24"/>
  <c r="C38" i="24"/>
  <c r="Q47" i="24"/>
  <c r="P47" i="24"/>
  <c r="O47" i="24"/>
  <c r="M47" i="24"/>
  <c r="L47" i="24"/>
  <c r="K47" i="24"/>
  <c r="I47" i="24"/>
  <c r="H47" i="24"/>
  <c r="G47" i="24"/>
  <c r="E47" i="24"/>
  <c r="D47" i="24"/>
  <c r="C47" i="24"/>
  <c r="Q56" i="24"/>
  <c r="P56" i="24"/>
  <c r="O56" i="24"/>
  <c r="M56" i="24"/>
  <c r="L56" i="24"/>
  <c r="K56" i="24"/>
  <c r="I56" i="24"/>
  <c r="H56" i="24"/>
  <c r="G56" i="24"/>
  <c r="E56" i="24"/>
  <c r="D56" i="24"/>
  <c r="C56" i="24"/>
  <c r="Q65" i="24"/>
  <c r="P65" i="24"/>
  <c r="O65" i="24"/>
  <c r="M65" i="24"/>
  <c r="L65" i="24"/>
  <c r="K65" i="24"/>
  <c r="I65" i="24"/>
  <c r="H65" i="24"/>
  <c r="G65" i="24"/>
  <c r="E65" i="24"/>
  <c r="D65" i="24"/>
  <c r="C65" i="24"/>
  <c r="U74" i="24"/>
  <c r="T74" i="24"/>
  <c r="S74" i="24"/>
  <c r="Q74" i="24"/>
  <c r="P74" i="24"/>
  <c r="O74" i="24"/>
  <c r="M74" i="24"/>
  <c r="L74" i="24"/>
  <c r="K74" i="24"/>
  <c r="I74" i="24"/>
  <c r="H74" i="24"/>
  <c r="G74" i="24"/>
  <c r="E74" i="24"/>
  <c r="D74" i="24"/>
  <c r="C74" i="24"/>
  <c r="U83" i="24"/>
  <c r="T83" i="24"/>
  <c r="S83" i="24"/>
  <c r="Q83" i="24"/>
  <c r="P83" i="24"/>
  <c r="O83" i="24"/>
  <c r="M83" i="24"/>
  <c r="L83" i="24"/>
  <c r="K83" i="24"/>
  <c r="I83" i="24"/>
  <c r="H83" i="24"/>
  <c r="G83" i="24"/>
  <c r="E83" i="24"/>
  <c r="D83" i="24"/>
  <c r="C83" i="24"/>
  <c r="U92" i="24"/>
  <c r="T92" i="24"/>
  <c r="S92" i="24"/>
  <c r="Q92" i="24"/>
  <c r="P92" i="24"/>
  <c r="O92" i="24"/>
  <c r="M92" i="24"/>
  <c r="L92" i="24"/>
  <c r="K92" i="24"/>
  <c r="I92" i="24"/>
  <c r="H92" i="24"/>
  <c r="G92" i="24"/>
  <c r="E92" i="24"/>
  <c r="D92" i="24"/>
  <c r="C92" i="24"/>
  <c r="U101" i="24"/>
  <c r="T101" i="24"/>
  <c r="S101" i="24"/>
  <c r="Q101" i="24"/>
  <c r="P101" i="24"/>
  <c r="O101" i="24"/>
  <c r="M101" i="24"/>
  <c r="L101" i="24"/>
  <c r="K101" i="24"/>
  <c r="I101" i="24"/>
  <c r="H101" i="24"/>
  <c r="G101" i="24"/>
  <c r="E101" i="24"/>
  <c r="D101" i="24"/>
  <c r="C101" i="24"/>
  <c r="U110" i="24"/>
  <c r="T110" i="24"/>
  <c r="S110" i="24"/>
  <c r="Q110" i="24"/>
  <c r="P110" i="24"/>
  <c r="O110" i="24"/>
  <c r="M110" i="24"/>
  <c r="L110" i="24"/>
  <c r="K110" i="24"/>
  <c r="I110" i="24"/>
  <c r="H110" i="24"/>
  <c r="G110" i="24"/>
  <c r="E110" i="24"/>
  <c r="D110" i="24"/>
  <c r="C110" i="24"/>
  <c r="U119" i="24"/>
  <c r="T119" i="24"/>
  <c r="S119" i="24"/>
  <c r="Q119" i="24"/>
  <c r="P119" i="24"/>
  <c r="O119" i="24"/>
  <c r="M119" i="24"/>
  <c r="L119" i="24"/>
  <c r="K119" i="24"/>
  <c r="I119" i="24"/>
  <c r="H119" i="24"/>
  <c r="G119" i="24"/>
  <c r="E119" i="24"/>
  <c r="D119" i="24"/>
  <c r="C119" i="24"/>
  <c r="AC128" i="24"/>
  <c r="AB128" i="24"/>
  <c r="AF128" i="24"/>
  <c r="AA128" i="24"/>
  <c r="Y128" i="24"/>
  <c r="AG128" i="24" s="1"/>
  <c r="X128" i="24"/>
  <c r="W128" i="24"/>
  <c r="U128" i="24"/>
  <c r="T128" i="24"/>
  <c r="S128" i="24"/>
  <c r="Q128" i="24"/>
  <c r="P128" i="24"/>
  <c r="O128" i="24"/>
  <c r="M128" i="24"/>
  <c r="L128" i="24"/>
  <c r="K128" i="24"/>
  <c r="I128" i="24"/>
  <c r="H128" i="24"/>
  <c r="G128" i="24"/>
  <c r="E128" i="24"/>
  <c r="D128" i="24"/>
  <c r="C128" i="24"/>
  <c r="AC137" i="24"/>
  <c r="AB137" i="24"/>
  <c r="AA137" i="24"/>
  <c r="AE137" i="24" s="1"/>
  <c r="Y137" i="24"/>
  <c r="AG137" i="24" s="1"/>
  <c r="X137" i="24"/>
  <c r="AF137" i="24" s="1"/>
  <c r="W137" i="24"/>
  <c r="U137" i="24"/>
  <c r="T137" i="24"/>
  <c r="S137" i="24"/>
  <c r="Q137" i="24"/>
  <c r="P137" i="24"/>
  <c r="O137" i="24"/>
  <c r="M137" i="24"/>
  <c r="L137" i="24"/>
  <c r="K137" i="24"/>
  <c r="I137" i="24"/>
  <c r="H137" i="24"/>
  <c r="G137" i="24"/>
  <c r="E137" i="24"/>
  <c r="D137" i="24"/>
  <c r="C137" i="24"/>
  <c r="AC146" i="24"/>
  <c r="AB146" i="24"/>
  <c r="AA146" i="24"/>
  <c r="AE146" i="24" s="1"/>
  <c r="W146" i="24"/>
  <c r="Y146" i="24"/>
  <c r="AG146" i="24" s="1"/>
  <c r="X146" i="24"/>
  <c r="U146" i="24"/>
  <c r="T146" i="24"/>
  <c r="S146" i="24"/>
  <c r="Q146" i="24"/>
  <c r="P146" i="24"/>
  <c r="O146" i="24"/>
  <c r="M146" i="24"/>
  <c r="L146" i="24"/>
  <c r="K146" i="24"/>
  <c r="I146" i="24"/>
  <c r="H146" i="24"/>
  <c r="G146" i="24"/>
  <c r="E146" i="24"/>
  <c r="D146" i="24"/>
  <c r="C146" i="24"/>
  <c r="AC155" i="24"/>
  <c r="AB155" i="24"/>
  <c r="AA155" i="24"/>
  <c r="AE155" i="24" s="1"/>
  <c r="Y155" i="24"/>
  <c r="X155" i="24"/>
  <c r="AF155" i="24" s="1"/>
  <c r="W155" i="24"/>
  <c r="U155" i="24"/>
  <c r="T155" i="24"/>
  <c r="S155" i="24"/>
  <c r="Q155" i="24"/>
  <c r="P155" i="24"/>
  <c r="O155" i="24"/>
  <c r="M155" i="24"/>
  <c r="L155" i="24"/>
  <c r="K155" i="24"/>
  <c r="I155" i="24"/>
  <c r="H155" i="24"/>
  <c r="G155" i="24"/>
  <c r="E155" i="24"/>
  <c r="D155" i="24"/>
  <c r="C155" i="24"/>
  <c r="AC164" i="24"/>
  <c r="AB164" i="24"/>
  <c r="AF164" i="24"/>
  <c r="AA164" i="24"/>
  <c r="Y164" i="24"/>
  <c r="AG164" i="24" s="1"/>
  <c r="X164" i="24"/>
  <c r="W164" i="24"/>
  <c r="AE164" i="24" s="1"/>
  <c r="U164" i="24"/>
  <c r="T164" i="24"/>
  <c r="S164" i="24"/>
  <c r="Q164" i="24"/>
  <c r="P164" i="24"/>
  <c r="O164" i="24"/>
  <c r="M164" i="24"/>
  <c r="L164" i="24"/>
  <c r="K164" i="24"/>
  <c r="I164" i="24"/>
  <c r="H164" i="24"/>
  <c r="G164" i="24"/>
  <c r="E164" i="24"/>
  <c r="D164" i="24"/>
  <c r="C164" i="24"/>
  <c r="AC173" i="24"/>
  <c r="AB173" i="24"/>
  <c r="AA173" i="24"/>
  <c r="Y173" i="24"/>
  <c r="AG173" i="24" s="1"/>
  <c r="X173" i="24"/>
  <c r="AF173" i="24" s="1"/>
  <c r="W173" i="24"/>
  <c r="U173" i="24"/>
  <c r="T173" i="24"/>
  <c r="S173" i="24"/>
  <c r="Q173" i="24"/>
  <c r="P173" i="24"/>
  <c r="O173" i="24"/>
  <c r="M173" i="24"/>
  <c r="L173" i="24"/>
  <c r="K173" i="24"/>
  <c r="I173" i="24"/>
  <c r="H173" i="24"/>
  <c r="G173" i="24"/>
  <c r="E173" i="24"/>
  <c r="D173" i="24"/>
  <c r="C173" i="24"/>
  <c r="AC182" i="24"/>
  <c r="AG182" i="24"/>
  <c r="AB182" i="24"/>
  <c r="AA182" i="24"/>
  <c r="Y182" i="24"/>
  <c r="X182" i="24"/>
  <c r="W182" i="24"/>
  <c r="AE182" i="24" s="1"/>
  <c r="U182" i="24"/>
  <c r="T182" i="24"/>
  <c r="S182" i="24"/>
  <c r="Q182" i="24"/>
  <c r="P182" i="24"/>
  <c r="O182" i="24"/>
  <c r="M182" i="24"/>
  <c r="L182" i="24"/>
  <c r="K182" i="24"/>
  <c r="I182" i="24"/>
  <c r="H182" i="24"/>
  <c r="G182" i="24"/>
  <c r="E182" i="24"/>
  <c r="D182" i="24"/>
  <c r="C182" i="24"/>
  <c r="AC191" i="24"/>
  <c r="AB191" i="24"/>
  <c r="AA191" i="24"/>
  <c r="Y191" i="24"/>
  <c r="AG191" i="24" s="1"/>
  <c r="X191" i="24"/>
  <c r="AF191" i="24" s="1"/>
  <c r="W191" i="24"/>
  <c r="U191" i="24"/>
  <c r="T191" i="24"/>
  <c r="S191" i="24"/>
  <c r="Q191" i="24"/>
  <c r="P191" i="24"/>
  <c r="O191" i="24"/>
  <c r="M191" i="24"/>
  <c r="L191" i="24"/>
  <c r="K191" i="24"/>
  <c r="I191" i="24"/>
  <c r="H191" i="24"/>
  <c r="G191" i="24"/>
  <c r="E191" i="24"/>
  <c r="D191" i="24"/>
  <c r="C191" i="24"/>
  <c r="AC200" i="24"/>
  <c r="AG200" i="24" s="1"/>
  <c r="AB200" i="24"/>
  <c r="AA200" i="24"/>
  <c r="Y200" i="24"/>
  <c r="X200" i="24"/>
  <c r="W200" i="24"/>
  <c r="U200" i="24"/>
  <c r="T200" i="24"/>
  <c r="S200" i="24"/>
  <c r="Q200" i="24"/>
  <c r="P200" i="24"/>
  <c r="O200" i="24"/>
  <c r="M200" i="24"/>
  <c r="L200" i="24"/>
  <c r="K200" i="24"/>
  <c r="I200" i="24"/>
  <c r="H200" i="24"/>
  <c r="G200" i="24"/>
  <c r="E200" i="24"/>
  <c r="D200" i="24"/>
  <c r="C200" i="24"/>
  <c r="AC209" i="24"/>
  <c r="AB209" i="24"/>
  <c r="AA209" i="24"/>
  <c r="Y209" i="24"/>
  <c r="X209" i="24"/>
  <c r="AF209" i="24" s="1"/>
  <c r="W209" i="24"/>
  <c r="AE209" i="24" s="1"/>
  <c r="U209" i="24"/>
  <c r="T209" i="24"/>
  <c r="S209" i="24"/>
  <c r="Q209" i="24"/>
  <c r="P209" i="24"/>
  <c r="O209" i="24"/>
  <c r="M209" i="24"/>
  <c r="L209" i="24"/>
  <c r="K209" i="24"/>
  <c r="I209" i="24"/>
  <c r="H209" i="24"/>
  <c r="G209" i="24"/>
  <c r="E209" i="24"/>
  <c r="D209" i="24"/>
  <c r="C209" i="24"/>
  <c r="AC218" i="24"/>
  <c r="Y218" i="24"/>
  <c r="AG218" i="24"/>
  <c r="AB218" i="24"/>
  <c r="X218" i="24"/>
  <c r="AF218" i="24" s="1"/>
  <c r="AA218" i="24"/>
  <c r="W218" i="24"/>
  <c r="AE218" i="24" s="1"/>
  <c r="U218" i="24"/>
  <c r="T218" i="24"/>
  <c r="S218" i="24"/>
  <c r="Q218" i="24"/>
  <c r="P218" i="24"/>
  <c r="O218" i="24"/>
  <c r="M218" i="24"/>
  <c r="L218" i="24"/>
  <c r="K218" i="24"/>
  <c r="I218" i="24"/>
  <c r="H218" i="24"/>
  <c r="G218" i="24"/>
  <c r="E218" i="24"/>
  <c r="D218" i="24"/>
  <c r="C218" i="24"/>
  <c r="AC227" i="24"/>
  <c r="Y227" i="24"/>
  <c r="AG227" i="24" s="1"/>
  <c r="AB227" i="24"/>
  <c r="X227" i="24"/>
  <c r="AF227" i="24" s="1"/>
  <c r="AA227" i="24"/>
  <c r="W227" i="24"/>
  <c r="AE227" i="24" s="1"/>
  <c r="U227" i="24"/>
  <c r="T227" i="24"/>
  <c r="S227" i="24"/>
  <c r="Q227" i="24"/>
  <c r="P227" i="24"/>
  <c r="O227" i="24"/>
  <c r="M227" i="24"/>
  <c r="L227" i="24"/>
  <c r="K227" i="24"/>
  <c r="I227" i="24"/>
  <c r="H227" i="24"/>
  <c r="G227" i="24"/>
  <c r="E227" i="24"/>
  <c r="D227" i="24"/>
  <c r="C227" i="24"/>
  <c r="AC236" i="24"/>
  <c r="Y236" i="24"/>
  <c r="AG236" i="24"/>
  <c r="AB236" i="24"/>
  <c r="X236" i="24"/>
  <c r="AA236" i="24"/>
  <c r="W236" i="24"/>
  <c r="AE236" i="24" s="1"/>
  <c r="U236" i="24"/>
  <c r="T236" i="24"/>
  <c r="S236" i="24"/>
  <c r="Q236" i="24"/>
  <c r="P236" i="24"/>
  <c r="O236" i="24"/>
  <c r="M236" i="24"/>
  <c r="L236" i="24"/>
  <c r="K236" i="24"/>
  <c r="I236" i="24"/>
  <c r="H236" i="24"/>
  <c r="G236" i="24"/>
  <c r="E236" i="24"/>
  <c r="D236" i="24"/>
  <c r="C236" i="24"/>
  <c r="AC245" i="24"/>
  <c r="AG245" i="24" s="1"/>
  <c r="AB245" i="24"/>
  <c r="X245" i="24"/>
  <c r="AF245" i="24" s="1"/>
  <c r="AA245" i="24"/>
  <c r="W245" i="24"/>
  <c r="Y245" i="24"/>
  <c r="U245" i="24"/>
  <c r="T245" i="24"/>
  <c r="S245" i="24"/>
  <c r="Q245" i="24"/>
  <c r="P245" i="24"/>
  <c r="O245" i="24"/>
  <c r="M245" i="24"/>
  <c r="L245" i="24"/>
  <c r="K245" i="24"/>
  <c r="I245" i="24"/>
  <c r="H245" i="24"/>
  <c r="G245" i="24"/>
  <c r="E245" i="24"/>
  <c r="D245" i="24"/>
  <c r="C245" i="24"/>
  <c r="AC254" i="24"/>
  <c r="AB254" i="24"/>
  <c r="AA254" i="24"/>
  <c r="Y254" i="24"/>
  <c r="X254" i="24"/>
  <c r="AF254" i="24" s="1"/>
  <c r="W254" i="24"/>
  <c r="AE254" i="24" s="1"/>
  <c r="U254" i="24"/>
  <c r="T254" i="24"/>
  <c r="S254" i="24"/>
  <c r="Q254" i="24"/>
  <c r="P254" i="24"/>
  <c r="O254" i="24"/>
  <c r="M254" i="24"/>
  <c r="L254" i="24"/>
  <c r="K254" i="24"/>
  <c r="I254" i="24"/>
  <c r="H254" i="24"/>
  <c r="G254" i="24"/>
  <c r="E254" i="24"/>
  <c r="D254" i="24"/>
  <c r="C254" i="24"/>
  <c r="AC263" i="24"/>
  <c r="Y263" i="24"/>
  <c r="AG263" i="24"/>
  <c r="AB263" i="24"/>
  <c r="X263" i="24"/>
  <c r="AF263" i="24" s="1"/>
  <c r="AA263" i="24"/>
  <c r="W263" i="24"/>
  <c r="AE263" i="24" s="1"/>
  <c r="U263" i="24"/>
  <c r="T263" i="24"/>
  <c r="S263" i="24"/>
  <c r="Q263" i="24"/>
  <c r="P263" i="24"/>
  <c r="O263" i="24"/>
  <c r="M263" i="24"/>
  <c r="L263" i="24"/>
  <c r="K263" i="24"/>
  <c r="I263" i="24"/>
  <c r="H263" i="24"/>
  <c r="G263" i="24"/>
  <c r="E263" i="24"/>
  <c r="D263" i="24"/>
  <c r="C263" i="24"/>
  <c r="AC272" i="24"/>
  <c r="AB272" i="24"/>
  <c r="AF272" i="24" s="1"/>
  <c r="AA272" i="24"/>
  <c r="W272" i="24"/>
  <c r="AE272" i="24" s="1"/>
  <c r="Y272" i="24"/>
  <c r="X272" i="24"/>
  <c r="U272" i="24"/>
  <c r="T272" i="24"/>
  <c r="S272" i="24"/>
  <c r="Q272" i="24"/>
  <c r="P272" i="24"/>
  <c r="O272" i="24"/>
  <c r="M272" i="24"/>
  <c r="L272" i="24"/>
  <c r="K272" i="24"/>
  <c r="I272" i="24"/>
  <c r="H272" i="24"/>
  <c r="G272" i="24"/>
  <c r="E272" i="24"/>
  <c r="D272" i="24"/>
  <c r="C272" i="24"/>
  <c r="AC281" i="24"/>
  <c r="Y281" i="24"/>
  <c r="AG281" i="24"/>
  <c r="AB281" i="24"/>
  <c r="X281" i="24"/>
  <c r="AA281" i="24"/>
  <c r="W281" i="24"/>
  <c r="AE281" i="24"/>
  <c r="U281" i="24"/>
  <c r="T281" i="24"/>
  <c r="S281" i="24"/>
  <c r="Q281" i="24"/>
  <c r="P281" i="24"/>
  <c r="O281" i="24"/>
  <c r="M281" i="24"/>
  <c r="L281" i="24"/>
  <c r="K281" i="24"/>
  <c r="I281" i="24"/>
  <c r="H281" i="24"/>
  <c r="G281" i="24"/>
  <c r="E281" i="24"/>
  <c r="D281" i="24"/>
  <c r="C281" i="24"/>
  <c r="AC290" i="24"/>
  <c r="AG290" i="24" s="1"/>
  <c r="AB290" i="24"/>
  <c r="X290" i="24"/>
  <c r="AF290" i="24" s="1"/>
  <c r="AA290" i="24"/>
  <c r="W290" i="24"/>
  <c r="Y290" i="24"/>
  <c r="U290" i="24"/>
  <c r="T290" i="24"/>
  <c r="S290" i="24"/>
  <c r="Q290" i="24"/>
  <c r="P290" i="24"/>
  <c r="O290" i="24"/>
  <c r="M290" i="24"/>
  <c r="L290" i="24"/>
  <c r="K290" i="24"/>
  <c r="I290" i="24"/>
  <c r="H290" i="24"/>
  <c r="G290" i="24"/>
  <c r="E290" i="24"/>
  <c r="D290" i="24"/>
  <c r="C290" i="24"/>
  <c r="AC299" i="24"/>
  <c r="AB299" i="24"/>
  <c r="X299" i="24"/>
  <c r="AF299" i="24" s="1"/>
  <c r="AA299" i="24"/>
  <c r="W299" i="24"/>
  <c r="AE299" i="24" s="1"/>
  <c r="Y299" i="24"/>
  <c r="AG299" i="24" s="1"/>
  <c r="U299" i="24"/>
  <c r="T299" i="24"/>
  <c r="S299" i="24"/>
  <c r="Q299" i="24"/>
  <c r="P299" i="24"/>
  <c r="O299" i="24"/>
  <c r="M299" i="24"/>
  <c r="L299" i="24"/>
  <c r="K299" i="24"/>
  <c r="I299" i="24"/>
  <c r="H299" i="24"/>
  <c r="G299" i="24"/>
  <c r="E299" i="24"/>
  <c r="D299" i="24"/>
  <c r="C299" i="24"/>
  <c r="AC308" i="24"/>
  <c r="AB308" i="24"/>
  <c r="AA308" i="24"/>
  <c r="AE308" i="24" s="1"/>
  <c r="Y308" i="24"/>
  <c r="AG308" i="24"/>
  <c r="X308" i="24"/>
  <c r="AF308" i="24" s="1"/>
  <c r="W308" i="24"/>
  <c r="U308" i="24"/>
  <c r="T308" i="24"/>
  <c r="S308" i="24"/>
  <c r="Q308" i="24"/>
  <c r="P308" i="24"/>
  <c r="O308" i="24"/>
  <c r="M308" i="24"/>
  <c r="L308" i="24"/>
  <c r="K308" i="24"/>
  <c r="I308" i="24"/>
  <c r="H308" i="24"/>
  <c r="G308" i="24"/>
  <c r="E308" i="24"/>
  <c r="D308" i="24"/>
  <c r="C308" i="24"/>
  <c r="AC317" i="24"/>
  <c r="AB317" i="24"/>
  <c r="AA317" i="24"/>
  <c r="AE317" i="24" s="1"/>
  <c r="W317" i="24"/>
  <c r="Y317" i="24"/>
  <c r="AG317" i="24" s="1"/>
  <c r="X317" i="24"/>
  <c r="AF317" i="24" s="1"/>
  <c r="U317" i="24"/>
  <c r="T317" i="24"/>
  <c r="S317" i="24"/>
  <c r="Q317" i="24"/>
  <c r="P317" i="24"/>
  <c r="O317" i="24"/>
  <c r="M317" i="24"/>
  <c r="L317" i="24"/>
  <c r="K317" i="24"/>
  <c r="I317" i="24"/>
  <c r="H317" i="24"/>
  <c r="G317" i="24"/>
  <c r="E317" i="24"/>
  <c r="D317" i="24"/>
  <c r="C317" i="24"/>
  <c r="AC326" i="24"/>
  <c r="AB326" i="24"/>
  <c r="AA326" i="24"/>
  <c r="Y326" i="24"/>
  <c r="X326" i="24"/>
  <c r="AF326" i="24" s="1"/>
  <c r="W326" i="24"/>
  <c r="AE326" i="24" s="1"/>
  <c r="U326" i="24"/>
  <c r="T326" i="24"/>
  <c r="S326" i="24"/>
  <c r="Q326" i="24"/>
  <c r="P326" i="24"/>
  <c r="O326" i="24"/>
  <c r="M326" i="24"/>
  <c r="L326" i="24"/>
  <c r="K326" i="24"/>
  <c r="I326" i="24"/>
  <c r="H326" i="24"/>
  <c r="G326" i="24"/>
  <c r="E326" i="24"/>
  <c r="D326" i="24"/>
  <c r="C326" i="24"/>
  <c r="AC335" i="24"/>
  <c r="AB335" i="24"/>
  <c r="AF335" i="24"/>
  <c r="AA335" i="24"/>
  <c r="Y335" i="24"/>
  <c r="AG335" i="24" s="1"/>
  <c r="X335" i="24"/>
  <c r="W335" i="24"/>
  <c r="U335" i="24"/>
  <c r="T335" i="24"/>
  <c r="S335" i="24"/>
  <c r="Q335" i="24"/>
  <c r="P335" i="24"/>
  <c r="O335" i="24"/>
  <c r="M335" i="24"/>
  <c r="L335" i="24"/>
  <c r="K335" i="24"/>
  <c r="I335" i="24"/>
  <c r="H335" i="24"/>
  <c r="G335" i="24"/>
  <c r="E335" i="24"/>
  <c r="D335" i="24"/>
  <c r="C335" i="24"/>
  <c r="AC344" i="24"/>
  <c r="AB344" i="24"/>
  <c r="AA344" i="24"/>
  <c r="Y344" i="24"/>
  <c r="AG344" i="24" s="1"/>
  <c r="X344" i="24"/>
  <c r="AF344" i="24" s="1"/>
  <c r="W344" i="24"/>
  <c r="AE344" i="24" s="1"/>
  <c r="U344" i="24"/>
  <c r="T344" i="24"/>
  <c r="S344" i="24"/>
  <c r="Q344" i="24"/>
  <c r="P344" i="24"/>
  <c r="O344" i="24"/>
  <c r="M344" i="24"/>
  <c r="L344" i="24"/>
  <c r="K344" i="24"/>
  <c r="I344" i="24"/>
  <c r="H344" i="24"/>
  <c r="G344" i="24"/>
  <c r="E344" i="24"/>
  <c r="D344" i="24"/>
  <c r="C344" i="24"/>
  <c r="AC353" i="24"/>
  <c r="Y353" i="24"/>
  <c r="AG353" i="24"/>
  <c r="AB353" i="24"/>
  <c r="AA353" i="24"/>
  <c r="X353" i="24"/>
  <c r="W353" i="24"/>
  <c r="AE353" i="24" s="1"/>
  <c r="U353" i="24"/>
  <c r="T353" i="24"/>
  <c r="S353" i="24"/>
  <c r="Q353" i="24"/>
  <c r="P353" i="24"/>
  <c r="O353" i="24"/>
  <c r="M353" i="24"/>
  <c r="L353" i="24"/>
  <c r="K353" i="24"/>
  <c r="I353" i="24"/>
  <c r="H353" i="24"/>
  <c r="G353" i="24"/>
  <c r="E353" i="24"/>
  <c r="D353" i="24"/>
  <c r="C353" i="24"/>
  <c r="AC362" i="24"/>
  <c r="Y362" i="24"/>
  <c r="AG362" i="24" s="1"/>
  <c r="AB362" i="24"/>
  <c r="X362" i="24"/>
  <c r="AA362" i="24"/>
  <c r="AE362" i="24" s="1"/>
  <c r="W362" i="24"/>
  <c r="U362" i="24"/>
  <c r="T362" i="24"/>
  <c r="S362" i="24"/>
  <c r="Q362" i="24"/>
  <c r="P362" i="24"/>
  <c r="O362" i="24"/>
  <c r="M362" i="24"/>
  <c r="L362" i="24"/>
  <c r="K362" i="24"/>
  <c r="I362" i="24"/>
  <c r="H362" i="24"/>
  <c r="G362" i="24"/>
  <c r="E362" i="24"/>
  <c r="D362" i="24"/>
  <c r="C362" i="24"/>
  <c r="AC371" i="24"/>
  <c r="AB371" i="24"/>
  <c r="AF371" i="24"/>
  <c r="AA371" i="24"/>
  <c r="Y371" i="24"/>
  <c r="AG371" i="24" s="1"/>
  <c r="X371" i="24"/>
  <c r="W371" i="24"/>
  <c r="U371" i="24"/>
  <c r="T371" i="24"/>
  <c r="S371" i="24"/>
  <c r="Q371" i="24"/>
  <c r="P371" i="24"/>
  <c r="O371" i="24"/>
  <c r="M371" i="24"/>
  <c r="L371" i="24"/>
  <c r="K371" i="24"/>
  <c r="I371" i="24"/>
  <c r="H371" i="24"/>
  <c r="G371" i="24"/>
  <c r="E371" i="24"/>
  <c r="D371" i="24"/>
  <c r="C371" i="24"/>
  <c r="AC380" i="24"/>
  <c r="Y380" i="24"/>
  <c r="AG380" i="24" s="1"/>
  <c r="AB380" i="24"/>
  <c r="AA380" i="24"/>
  <c r="X380" i="24"/>
  <c r="AF380" i="24" s="1"/>
  <c r="W380" i="24"/>
  <c r="U380" i="24"/>
  <c r="T380" i="24"/>
  <c r="S380" i="24"/>
  <c r="Q380" i="24"/>
  <c r="P380" i="24"/>
  <c r="O380" i="24"/>
  <c r="M380" i="24"/>
  <c r="L380" i="24"/>
  <c r="K380" i="24"/>
  <c r="I380" i="24"/>
  <c r="H380" i="24"/>
  <c r="G380" i="24"/>
  <c r="E380" i="24"/>
  <c r="D380" i="24"/>
  <c r="C380" i="24"/>
  <c r="AC389" i="24"/>
  <c r="AB389" i="24"/>
  <c r="AF389" i="24"/>
  <c r="AA389" i="24"/>
  <c r="Y389" i="24"/>
  <c r="AG389" i="24" s="1"/>
  <c r="X389" i="24"/>
  <c r="W389" i="24"/>
  <c r="U389" i="24"/>
  <c r="T389" i="24"/>
  <c r="S389" i="24"/>
  <c r="Q389" i="24"/>
  <c r="P389" i="24"/>
  <c r="O389" i="24"/>
  <c r="M389" i="24"/>
  <c r="L389" i="24"/>
  <c r="K389" i="24"/>
  <c r="I389" i="24"/>
  <c r="H389" i="24"/>
  <c r="G389" i="24"/>
  <c r="E389" i="24"/>
  <c r="D389" i="24"/>
  <c r="C389" i="24"/>
  <c r="AC398" i="24"/>
  <c r="AB398" i="24"/>
  <c r="AA398" i="24"/>
  <c r="Y398" i="24"/>
  <c r="X398" i="24"/>
  <c r="AF398" i="24" s="1"/>
  <c r="W398" i="24"/>
  <c r="AE398" i="24" s="1"/>
  <c r="U398" i="24"/>
  <c r="T398" i="24"/>
  <c r="S398" i="24"/>
  <c r="Q398" i="24"/>
  <c r="P398" i="24"/>
  <c r="O398" i="24"/>
  <c r="M398" i="24"/>
  <c r="L398" i="24"/>
  <c r="K398" i="24"/>
  <c r="I398" i="24"/>
  <c r="H398" i="24"/>
  <c r="G398" i="24"/>
  <c r="E398" i="24"/>
  <c r="D398" i="24"/>
  <c r="C398" i="24"/>
  <c r="AC407" i="24"/>
  <c r="AB407" i="24"/>
  <c r="X407" i="24"/>
  <c r="AA407" i="24"/>
  <c r="Y407" i="24"/>
  <c r="AG407" i="24" s="1"/>
  <c r="W407" i="24"/>
  <c r="AE407" i="24" s="1"/>
  <c r="U407" i="24"/>
  <c r="T407" i="24"/>
  <c r="S407" i="24"/>
  <c r="Q407" i="24"/>
  <c r="P407" i="24"/>
  <c r="O407" i="24"/>
  <c r="M407" i="24"/>
  <c r="L407" i="24"/>
  <c r="K407" i="24"/>
  <c r="I407" i="24"/>
  <c r="H407" i="24"/>
  <c r="G407" i="24"/>
  <c r="E407" i="24"/>
  <c r="D407" i="24"/>
  <c r="C407" i="24"/>
  <c r="AC416" i="24"/>
  <c r="AB416" i="24"/>
  <c r="X416" i="24"/>
  <c r="AF416" i="24" s="1"/>
  <c r="AA416" i="24"/>
  <c r="W416" i="24"/>
  <c r="Y416" i="24"/>
  <c r="AG416" i="24" s="1"/>
  <c r="U416" i="24"/>
  <c r="T416" i="24"/>
  <c r="S416" i="24"/>
  <c r="Q416" i="24"/>
  <c r="P416" i="24"/>
  <c r="O416" i="24"/>
  <c r="M416" i="24"/>
  <c r="L416" i="24"/>
  <c r="K416" i="24"/>
  <c r="I416" i="24"/>
  <c r="H416" i="24"/>
  <c r="G416" i="24"/>
  <c r="E416" i="24"/>
  <c r="D416" i="24"/>
  <c r="C416" i="24"/>
  <c r="AC425" i="24"/>
  <c r="Y425" i="24"/>
  <c r="AG425" i="24"/>
  <c r="AB425" i="24"/>
  <c r="X425" i="24"/>
  <c r="AF425" i="24" s="1"/>
  <c r="AA425" i="24"/>
  <c r="W425" i="24"/>
  <c r="AE425" i="24" s="1"/>
  <c r="U425" i="24"/>
  <c r="T425" i="24"/>
  <c r="S425" i="24"/>
  <c r="Q425" i="24"/>
  <c r="P425" i="24"/>
  <c r="O425" i="24"/>
  <c r="M425" i="24"/>
  <c r="L425" i="24"/>
  <c r="K425" i="24"/>
  <c r="I425" i="24"/>
  <c r="H425" i="24"/>
  <c r="G425" i="24"/>
  <c r="E425" i="24"/>
  <c r="D425" i="24"/>
  <c r="C425" i="24"/>
  <c r="AC434" i="24"/>
  <c r="AB434" i="24"/>
  <c r="AF434" i="24" s="1"/>
  <c r="AA434" i="24"/>
  <c r="W434" i="24"/>
  <c r="AE434" i="24" s="1"/>
  <c r="Y434" i="24"/>
  <c r="AG434" i="24" s="1"/>
  <c r="X434" i="24"/>
  <c r="U434" i="24"/>
  <c r="T434" i="24"/>
  <c r="S434" i="24"/>
  <c r="Q434" i="24"/>
  <c r="P434" i="24"/>
  <c r="O434" i="24"/>
  <c r="M434" i="24"/>
  <c r="L434" i="24"/>
  <c r="K434" i="24"/>
  <c r="I434" i="24"/>
  <c r="H434" i="24"/>
  <c r="G434" i="24"/>
  <c r="E434" i="24"/>
  <c r="D434" i="24"/>
  <c r="C434" i="24"/>
  <c r="AC443" i="24"/>
  <c r="AG443" i="24"/>
  <c r="AB443" i="24"/>
  <c r="AA443" i="24"/>
  <c r="W443" i="24"/>
  <c r="AE443" i="24" s="1"/>
  <c r="Y443" i="24"/>
  <c r="X443" i="24"/>
  <c r="U443" i="24"/>
  <c r="T443" i="24"/>
  <c r="S443" i="24"/>
  <c r="Q443" i="24"/>
  <c r="P443" i="24"/>
  <c r="O443" i="24"/>
  <c r="M443" i="24"/>
  <c r="L443" i="24"/>
  <c r="K443" i="24"/>
  <c r="I443" i="24"/>
  <c r="H443" i="24"/>
  <c r="G443" i="24"/>
  <c r="E443" i="24"/>
  <c r="D443" i="24"/>
  <c r="C443" i="24"/>
  <c r="AC452" i="24"/>
  <c r="AB452" i="24"/>
  <c r="AA452" i="24"/>
  <c r="Y452" i="24"/>
  <c r="AG452" i="24" s="1"/>
  <c r="X452" i="24"/>
  <c r="AF452" i="24" s="1"/>
  <c r="W452" i="24"/>
  <c r="U452" i="24"/>
  <c r="T452" i="24"/>
  <c r="S452" i="24"/>
  <c r="Q452" i="24"/>
  <c r="P452" i="24"/>
  <c r="O452" i="24"/>
  <c r="M452" i="24"/>
  <c r="L452" i="24"/>
  <c r="K452" i="24"/>
  <c r="I452" i="24"/>
  <c r="H452" i="24"/>
  <c r="G452" i="24"/>
  <c r="E452" i="24"/>
  <c r="D452" i="24"/>
  <c r="C452" i="24"/>
  <c r="AC461" i="24"/>
  <c r="AG461" i="24"/>
  <c r="AB461" i="24"/>
  <c r="AA461" i="24"/>
  <c r="Y461" i="24"/>
  <c r="X461" i="24"/>
  <c r="W461" i="24"/>
  <c r="AE461" i="24" s="1"/>
  <c r="U461" i="24"/>
  <c r="T461" i="24"/>
  <c r="S461" i="24"/>
  <c r="Q461" i="24"/>
  <c r="P461" i="24"/>
  <c r="O461" i="24"/>
  <c r="M461" i="24"/>
  <c r="L461" i="24"/>
  <c r="K461" i="24"/>
  <c r="I461" i="24"/>
  <c r="H461" i="24"/>
  <c r="G461" i="24"/>
  <c r="E461" i="24"/>
  <c r="D461" i="24"/>
  <c r="C461" i="24"/>
  <c r="AC470" i="24"/>
  <c r="AB470" i="24"/>
  <c r="AF470" i="24" s="1"/>
  <c r="AA470" i="24"/>
  <c r="AE470" i="24" s="1"/>
  <c r="Y470" i="24"/>
  <c r="AG470" i="24" s="1"/>
  <c r="X470" i="24"/>
  <c r="W470" i="24"/>
  <c r="U470" i="24"/>
  <c r="T470" i="24"/>
  <c r="S470" i="24"/>
  <c r="Q470" i="24"/>
  <c r="P470" i="24"/>
  <c r="O470" i="24"/>
  <c r="M470" i="24"/>
  <c r="L470" i="24"/>
  <c r="K470" i="24"/>
  <c r="I470" i="24"/>
  <c r="H470" i="24"/>
  <c r="G470" i="24"/>
  <c r="E470" i="24"/>
  <c r="D470" i="24"/>
  <c r="C470" i="24"/>
  <c r="AC479" i="24"/>
  <c r="AB479" i="24"/>
  <c r="AF479" i="24" s="1"/>
  <c r="AA479" i="24"/>
  <c r="W479" i="24"/>
  <c r="Y479" i="24"/>
  <c r="X479" i="24"/>
  <c r="U479" i="24"/>
  <c r="T479" i="24"/>
  <c r="S479" i="24"/>
  <c r="Q479" i="24"/>
  <c r="P479" i="24"/>
  <c r="O479" i="24"/>
  <c r="M479" i="24"/>
  <c r="L479" i="24"/>
  <c r="K479" i="24"/>
  <c r="I479" i="24"/>
  <c r="H479" i="24"/>
  <c r="G479" i="24"/>
  <c r="D479" i="24"/>
  <c r="E479" i="24"/>
  <c r="C479" i="24"/>
  <c r="AG578" i="24"/>
  <c r="AF578" i="24"/>
  <c r="AF443" i="24" l="1"/>
  <c r="AF146" i="24"/>
  <c r="AE551" i="24"/>
  <c r="AE335" i="24"/>
  <c r="AG326" i="24"/>
  <c r="AG254" i="24"/>
  <c r="AG209" i="24"/>
  <c r="AE200" i="24"/>
  <c r="AE515" i="24"/>
  <c r="AG479" i="24"/>
  <c r="AE452" i="24"/>
  <c r="AF362" i="24"/>
  <c r="AF236" i="24"/>
  <c r="AF200" i="24"/>
  <c r="AE173" i="24"/>
  <c r="AF515" i="24"/>
  <c r="AG272" i="24"/>
  <c r="AG155" i="24"/>
  <c r="AG497" i="24"/>
  <c r="AG398" i="24"/>
  <c r="AE371" i="24"/>
  <c r="AF488" i="24"/>
  <c r="AG560" i="24"/>
  <c r="AE479" i="24"/>
  <c r="AE416" i="24"/>
  <c r="AE380" i="24"/>
  <c r="AE290" i="24"/>
  <c r="AF281" i="24"/>
  <c r="AE245" i="24"/>
  <c r="AE128" i="24"/>
  <c r="AF407" i="24"/>
  <c r="AF506" i="24"/>
  <c r="AF353" i="24"/>
  <c r="AE191" i="24"/>
  <c r="AG506" i="24"/>
  <c r="AE524" i="24"/>
  <c r="AF461" i="24"/>
  <c r="AE389" i="24"/>
  <c r="AF182" i="24"/>
  <c r="AG524" i="24"/>
  <c r="AG596" i="24"/>
  <c r="AF605" i="24"/>
  <c r="AF596" i="24"/>
  <c r="AG605" i="24"/>
  <c r="AE596" i="24"/>
  <c r="AE605" i="24"/>
</calcChain>
</file>

<file path=xl/sharedStrings.xml><?xml version="1.0" encoding="utf-8"?>
<sst xmlns="http://schemas.openxmlformats.org/spreadsheetml/2006/main" count="2773" uniqueCount="164">
  <si>
    <t>Jul</t>
  </si>
  <si>
    <t>Year</t>
  </si>
  <si>
    <t>Month</t>
  </si>
  <si>
    <t>Hours</t>
  </si>
  <si>
    <t>flown</t>
  </si>
  <si>
    <t>Aircraft</t>
  </si>
  <si>
    <t>km flown</t>
  </si>
  <si>
    <t>('000)</t>
  </si>
  <si>
    <t>pax (U/D)</t>
  </si>
  <si>
    <t>Total rev</t>
  </si>
  <si>
    <t>Freight</t>
  </si>
  <si>
    <t>Mail</t>
  </si>
  <si>
    <t>RPK ('000)</t>
  </si>
  <si>
    <t>Total</t>
  </si>
  <si>
    <t>Pax</t>
  </si>
  <si>
    <t>tonne km</t>
  </si>
  <si>
    <t>Available</t>
  </si>
  <si>
    <t>seat km</t>
  </si>
  <si>
    <t>Pax load</t>
  </si>
  <si>
    <t>factor %</t>
  </si>
  <si>
    <t>Weight load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</si>
  <si>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</si>
  <si>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</si>
  <si>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</si>
  <si>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</si>
  <si>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</si>
  <si>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</si>
  <si>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</si>
  <si>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</si>
  <si>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</si>
  <si>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</si>
  <si>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</si>
  <si>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Year 1984 total</t>
  </si>
  <si>
    <t>Year 1984/85 total</t>
  </si>
  <si>
    <t>Year 1985 total</t>
  </si>
  <si>
    <t>Year 1986 total</t>
  </si>
  <si>
    <t>Year 1987 total</t>
  </si>
  <si>
    <t>Year 1988 total</t>
  </si>
  <si>
    <t>Year 1989 total</t>
  </si>
  <si>
    <t>Year 1990 total</t>
  </si>
  <si>
    <t>Year 1991 total</t>
  </si>
  <si>
    <t>Year 1992 total</t>
  </si>
  <si>
    <t>Year 1993 total</t>
  </si>
  <si>
    <t>Year 1994 total</t>
  </si>
  <si>
    <t>Year 1995 total</t>
  </si>
  <si>
    <t>Year 1996 total</t>
  </si>
  <si>
    <t>Year 1997 total</t>
  </si>
  <si>
    <t>Year 1998 total</t>
  </si>
  <si>
    <t>Year 1999 total</t>
  </si>
  <si>
    <t>Year 1985/86 total</t>
  </si>
  <si>
    <t>Year 1986/87 total</t>
  </si>
  <si>
    <t>Year 1987/88 total</t>
  </si>
  <si>
    <t>Year 1988/89 total</t>
  </si>
  <si>
    <t>Year 1989/90 total</t>
  </si>
  <si>
    <t>Year 1990/91 total</t>
  </si>
  <si>
    <t>Year 1991/92 total</t>
  </si>
  <si>
    <t>Year 1992/93 total</t>
  </si>
  <si>
    <t>Year 1993/94 total</t>
  </si>
  <si>
    <t>Year 1994/95 total</t>
  </si>
  <si>
    <t>Year 1995/96 total</t>
  </si>
  <si>
    <t>Year 1996/97 total</t>
  </si>
  <si>
    <t>Year 1997/98 total</t>
  </si>
  <si>
    <t>Year 1998/99 total</t>
  </si>
  <si>
    <t>Year 1999/00 total</t>
  </si>
  <si>
    <t>Year 2000 total</t>
  </si>
  <si>
    <t>Inbound</t>
  </si>
  <si>
    <t>Outbound</t>
  </si>
  <si>
    <t>Flights</t>
  </si>
  <si>
    <t>Inbound to</t>
  </si>
  <si>
    <t>Australia</t>
  </si>
  <si>
    <t>Outbound from</t>
  </si>
  <si>
    <t>Passengers</t>
  </si>
  <si>
    <t>Freight (kg)</t>
  </si>
  <si>
    <t>Mail (kg)</t>
  </si>
  <si>
    <t>Aircraft movements</t>
  </si>
  <si>
    <t>International traffic to/from Australia</t>
  </si>
  <si>
    <t>Note:</t>
  </si>
  <si>
    <t>Year 2000/01 total</t>
  </si>
  <si>
    <t>Year 2001 total</t>
  </si>
  <si>
    <t>pax (TOB)</t>
  </si>
  <si>
    <t>Year 2001/02 total</t>
  </si>
  <si>
    <t>Year 2002 total</t>
  </si>
  <si>
    <t>Passengers (including passengers transitting Australia)</t>
  </si>
  <si>
    <t>Available seats</t>
  </si>
  <si>
    <t>Seat utilisation %</t>
  </si>
  <si>
    <t>Year 2002/03 total</t>
  </si>
  <si>
    <t>Year 2003 total</t>
  </si>
  <si>
    <t>*</t>
  </si>
  <si>
    <t>Year 2003/04 total</t>
  </si>
  <si>
    <t>Year 2004 total</t>
  </si>
  <si>
    <t>Year 2004/05 total</t>
  </si>
  <si>
    <t>seats</t>
  </si>
  <si>
    <t>Year 2005 total</t>
  </si>
  <si>
    <t>Year 2005/06 total</t>
  </si>
  <si>
    <t>Year 2006 total</t>
  </si>
  <si>
    <t>Year 2006/07 total</t>
  </si>
  <si>
    <t>Year 2007 total</t>
  </si>
  <si>
    <t>Year 2007/08 total</t>
  </si>
  <si>
    <t>Year 2008 total</t>
  </si>
  <si>
    <t>Year 2008/09 total</t>
  </si>
  <si>
    <t>Year 2009 total</t>
  </si>
  <si>
    <t>Year 2009/10 total</t>
  </si>
  <si>
    <t>Year 2010 total</t>
  </si>
  <si>
    <t>(Inc  domestic pax on international flights)</t>
  </si>
  <si>
    <t>Year 2010/11 total</t>
  </si>
  <si>
    <t>Year 2011 total</t>
  </si>
  <si>
    <t>Year 2011/12 total</t>
  </si>
  <si>
    <t>Year 2012 total</t>
  </si>
  <si>
    <t>Year 2012/2013 total</t>
  </si>
  <si>
    <t>Year 2012/13 total</t>
  </si>
  <si>
    <t>Domestic airline performance</t>
  </si>
  <si>
    <t>The data in this report is presented separately for the two airline sectors - international and domestic.  International airlines are those airlines operating RPT services into or out of Australia.  Domestic airlines are those performing RPT services  within Australia.</t>
  </si>
  <si>
    <t>International mail data is partial before July 1988.</t>
  </si>
  <si>
    <t>Annual totals are check totals only, and may differ slightly from annual reports due to rounding.</t>
  </si>
  <si>
    <t xml:space="preserve">* </t>
  </si>
  <si>
    <t>(a)</t>
  </si>
  <si>
    <t>The data includes passengers carried between domestic airports on international flights operated by domestic carriers. Data prior July 1993 not available.</t>
  </si>
  <si>
    <t>(b)</t>
  </si>
  <si>
    <t>Year 2013 total</t>
  </si>
  <si>
    <t xml:space="preserve">Data not available. Freight and mail statistics have been incomplete since at least the early 1990s to Dec 2009 with details of scheduled all-cargo operations omitted. Statistics covering freight and mail carried only on scheduled passenger flights is also incomplete. </t>
  </si>
  <si>
    <t>Total  charter</t>
  </si>
  <si>
    <t>Charter aircraft</t>
  </si>
  <si>
    <t>(c)</t>
  </si>
  <si>
    <t>Year 2013/14 total</t>
  </si>
  <si>
    <t>Year 2013/2014 total</t>
  </si>
  <si>
    <t>Year 2014 total</t>
  </si>
  <si>
    <t>Year 2014/15 total</t>
  </si>
  <si>
    <t>Year 2014/2015 total</t>
  </si>
  <si>
    <t>The data in this report is presented separately for the two airline sectors - international and domestic.  International airlines are those airlines operating RPT services into or out of Australia.  Domestic airlines are those performing RPT services within Australia.</t>
  </si>
  <si>
    <t xml:space="preserve">From August 2013, statistics on regional airlines are no longer available. </t>
  </si>
  <si>
    <t xml:space="preserve">The freight and mail statistics published from January 2010 includes freight and mail carried on scheduled passenger flights as well as the freight and mail carried by dedicated freighter operators. </t>
  </si>
  <si>
    <t>Year 2015 total</t>
  </si>
  <si>
    <t>Year 2015/16 total</t>
  </si>
  <si>
    <t>Year 2015/2016 total</t>
  </si>
  <si>
    <t>The charter statistics not available prior July 2011. Helicopter, joyflights and sightseeing flights are not included.</t>
  </si>
  <si>
    <t>Year 2016 total</t>
  </si>
  <si>
    <t>Year 2016/2017 total</t>
  </si>
  <si>
    <t>Year 2016/17 total</t>
  </si>
  <si>
    <t>Year 2017 total</t>
  </si>
  <si>
    <t>Year 2017/2018 total</t>
  </si>
  <si>
    <t>Year 2017/18 total</t>
  </si>
  <si>
    <t>Year 2018 total</t>
  </si>
  <si>
    <t>Year 2018/2019 total</t>
  </si>
  <si>
    <t>Year 2018/19 total</t>
  </si>
  <si>
    <t>(d)</t>
  </si>
  <si>
    <t>departures (a)</t>
  </si>
  <si>
    <t>tonnes (U/D) (b)</t>
  </si>
  <si>
    <t>tonnes (TOB) (b)</t>
  </si>
  <si>
    <t>tonne km (b)</t>
  </si>
  <si>
    <t>factor % (b)</t>
  </si>
  <si>
    <t>Total rev pax (TOB) (c)</t>
  </si>
  <si>
    <t>pax (TOB) (d)</t>
  </si>
  <si>
    <t>departures (d)</t>
  </si>
  <si>
    <t>Includes RPT Cargo flights</t>
  </si>
  <si>
    <t>Year 2019 total</t>
  </si>
  <si>
    <t xml:space="preserve"> </t>
  </si>
  <si>
    <t>Year 2019/2020 total</t>
  </si>
  <si>
    <t>June</t>
  </si>
  <si>
    <t>Year 2019/20 total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</si>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</sst>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#,##0.0"/>
    <numFmt numFmtId="165" formatCode="0.0"/>
    <numFmt numFmtId="166" formatCode="[$-10C09]#,###,###,##0"/>
    <numFmt numFmtId="167" formatCode="[$-10C09]#00.0"/>
  </numFmts>
  <fonts count="14" x14ac:knownFonts="1">
    <font>
      <sz val="10"/>
      <name val="Arial"/>
    </font>
    <font>
      <sz val="10"/>
      <name val="Arial"/>
      <family val="2"/>
    </font>
    <font>
      <sz val="9"/>
      <name val="Times New Roman"/>
      <family val="1"/>
    </font>
    <font>
      <b/>
      <sz val="12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10"/>
      <name val="MS Sans Serif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9"/>
      <color rgb="FFFF0000"/>
      <name val="Times New Roman"/>
      <family val="1"/>
    </font>
    <font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</cellStyleXfs>
  <cellXfs count="7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3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3" fontId="2" fillId="0" borderId="2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0" xfId="0" applyFont="1" applyBorder="1"/>
    <xf numFmtId="3" fontId="2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4" fillId="0" borderId="0" xfId="0" applyNumberFormat="1" applyFont="1"/>
    <xf numFmtId="3" fontId="4" fillId="0" borderId="2" xfId="0" applyNumberFormat="1" applyFont="1" applyBorder="1" applyAlignment="1">
      <alignment horizontal="right"/>
    </xf>
    <xf numFmtId="3" fontId="4" fillId="0" borderId="0" xfId="0" applyNumberFormat="1" applyFont="1" applyBorder="1" applyAlignment="1">
      <alignment horizontal="right"/>
    </xf>
    <xf numFmtId="3" fontId="2" fillId="0" borderId="0" xfId="3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 applyBorder="1" applyAlignment="1">
      <alignment horizontal="right"/>
    </xf>
    <xf numFmtId="3" fontId="2" fillId="0" borderId="0" xfId="4" applyNumberFormat="1" applyFont="1" applyBorder="1" applyAlignment="1">
      <alignment horizontal="right"/>
    </xf>
    <xf numFmtId="165" fontId="2" fillId="0" borderId="0" xfId="0" applyNumberFormat="1" applyFont="1"/>
    <xf numFmtId="165" fontId="2" fillId="0" borderId="1" xfId="0" applyNumberFormat="1" applyFont="1" applyBorder="1"/>
    <xf numFmtId="165" fontId="2" fillId="0" borderId="1" xfId="0" applyNumberFormat="1" applyFont="1" applyBorder="1" applyAlignment="1">
      <alignment horizontal="right"/>
    </xf>
    <xf numFmtId="3" fontId="2" fillId="0" borderId="0" xfId="0" applyNumberFormat="1" applyFont="1" applyBorder="1"/>
    <xf numFmtId="3" fontId="2" fillId="0" borderId="0" xfId="4" applyNumberFormat="1" applyFont="1" applyBorder="1"/>
    <xf numFmtId="3" fontId="2" fillId="0" borderId="0" xfId="4" applyNumberFormat="1" applyFont="1"/>
    <xf numFmtId="17" fontId="2" fillId="0" borderId="0" xfId="0" applyNumberFormat="1" applyFont="1"/>
    <xf numFmtId="0" fontId="2" fillId="0" borderId="0" xfId="3" applyFont="1" applyBorder="1" applyAlignment="1">
      <alignment horizontal="right"/>
    </xf>
    <xf numFmtId="3" fontId="2" fillId="0" borderId="0" xfId="3" applyNumberFormat="1" applyFont="1" applyAlignment="1">
      <alignment horizontal="right"/>
    </xf>
    <xf numFmtId="3" fontId="2" fillId="0" borderId="0" xfId="1" applyNumberFormat="1" applyFont="1"/>
    <xf numFmtId="165" fontId="2" fillId="0" borderId="0" xfId="0" applyNumberFormat="1" applyFont="1" applyBorder="1"/>
    <xf numFmtId="17" fontId="2" fillId="0" borderId="0" xfId="0" applyNumberFormat="1" applyFont="1" applyBorder="1"/>
    <xf numFmtId="3" fontId="2" fillId="0" borderId="0" xfId="3" applyNumberFormat="1" applyFont="1" applyBorder="1" applyAlignment="1">
      <alignment horizontal="left"/>
    </xf>
    <xf numFmtId="3" fontId="10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left"/>
    </xf>
    <xf numFmtId="0" fontId="3" fillId="0" borderId="0" xfId="0" applyFont="1" applyAlignment="1">
      <alignment vertical="top"/>
    </xf>
    <xf numFmtId="3" fontId="2" fillId="0" borderId="0" xfId="0" applyNumberFormat="1" applyFont="1" applyBorder="1" applyAlignment="1">
      <alignment horizontal="left"/>
    </xf>
    <xf numFmtId="3" fontId="4" fillId="0" borderId="0" xfId="0" applyNumberFormat="1" applyFont="1" applyBorder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2" fillId="2" borderId="0" xfId="0" applyFont="1" applyFill="1"/>
    <xf numFmtId="0" fontId="10" fillId="0" borderId="0" xfId="0" applyFont="1"/>
    <xf numFmtId="166" fontId="8" fillId="0" borderId="0" xfId="0" applyNumberFormat="1" applyFont="1" applyAlignment="1" applyProtection="1">
      <alignment horizontal="right" vertical="top" wrapText="1" readingOrder="1"/>
      <protection locked="0"/>
    </xf>
    <xf numFmtId="0" fontId="2" fillId="0" borderId="0" xfId="0" applyFont="1" applyAlignment="1">
      <alignment vertical="center"/>
    </xf>
    <xf numFmtId="0" fontId="2" fillId="3" borderId="0" xfId="0" applyFont="1" applyFill="1" applyBorder="1"/>
    <xf numFmtId="0" fontId="10" fillId="0" borderId="0" xfId="0" applyFont="1" applyBorder="1"/>
    <xf numFmtId="164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164" fontId="2" fillId="0" borderId="0" xfId="0" applyNumberFormat="1" applyFont="1"/>
    <xf numFmtId="164" fontId="2" fillId="0" borderId="0" xfId="0" applyNumberFormat="1" applyFont="1" applyBorder="1"/>
    <xf numFmtId="166" fontId="2" fillId="0" borderId="0" xfId="0" applyNumberFormat="1" applyFont="1" applyBorder="1" applyAlignment="1">
      <alignment horizontal="left"/>
    </xf>
    <xf numFmtId="166" fontId="9" fillId="0" borderId="0" xfId="0" applyNumberFormat="1" applyFont="1" applyBorder="1" applyAlignment="1" applyProtection="1">
      <alignment horizontal="right" vertical="top" wrapText="1" readingOrder="1"/>
      <protection locked="0"/>
    </xf>
    <xf numFmtId="166" fontId="2" fillId="0" borderId="0" xfId="0" applyNumberFormat="1" applyFont="1" applyBorder="1"/>
    <xf numFmtId="167" fontId="2" fillId="0" borderId="0" xfId="0" applyNumberFormat="1" applyFont="1" applyBorder="1" applyAlignment="1">
      <alignment horizontal="right"/>
    </xf>
    <xf numFmtId="3" fontId="11" fillId="0" borderId="0" xfId="0" applyNumberFormat="1" applyFont="1" applyAlignment="1" applyProtection="1">
      <alignment horizontal="right" vertical="top" wrapText="1" readingOrder="1"/>
      <protection locked="0"/>
    </xf>
    <xf numFmtId="0" fontId="4" fillId="0" borderId="0" xfId="0" applyFont="1" applyAlignment="1">
      <alignment horizontal="right"/>
    </xf>
    <xf numFmtId="166" fontId="12" fillId="0" borderId="0" xfId="0" applyNumberFormat="1" applyFont="1" applyAlignment="1" applyProtection="1">
      <alignment horizontal="right" vertical="top" wrapText="1" readingOrder="1"/>
      <protection locked="0"/>
    </xf>
    <xf numFmtId="166" fontId="12" fillId="0" borderId="3" xfId="0" applyNumberFormat="1" applyFont="1" applyBorder="1" applyAlignment="1" applyProtection="1">
      <alignment horizontal="right" vertical="top" wrapText="1" readingOrder="1"/>
      <protection locked="0"/>
    </xf>
    <xf numFmtId="166" fontId="13" fillId="0" borderId="0" xfId="0" applyNumberFormat="1" applyFont="1" applyAlignment="1" applyProtection="1">
      <alignment horizontal="right" vertical="top" readingOrder="1"/>
      <protection locked="0"/>
    </xf>
    <xf numFmtId="166" fontId="13" fillId="0" borderId="3" xfId="0" applyNumberFormat="1" applyFont="1" applyBorder="1" applyAlignment="1" applyProtection="1">
      <alignment horizontal="right" vertical="top" readingOrder="1"/>
      <protection locked="0"/>
    </xf>
    <xf numFmtId="166" fontId="8" fillId="0" borderId="3" xfId="0" applyNumberFormat="1" applyFont="1" applyBorder="1" applyAlignment="1" applyProtection="1">
      <alignment horizontal="right" vertical="top" wrapText="1" readingOrder="1"/>
      <protection locked="0"/>
    </xf>
  </cellXfs>
  <cellStyles count="5">
    <cellStyle name="Comma" xfId="1" builtinId="3"/>
    <cellStyle name="Normal" xfId="0" builtinId="0"/>
    <cellStyle name="Normal 2" xfId="2"/>
    <cellStyle name="Normal_International" xfId="3"/>
    <cellStyle name="Normal_Sheet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57"/>
  <sheetViews>
    <sheetView tabSelected="1" workbookViewId="0">
      <pane xSplit="2" ySplit="6" topLeftCell="C617" activePane="bottomRight" state="frozen"/>
      <selection pane="topRight" activeCell="C1" sqref="C1"/>
      <selection pane="bottomLeft" activeCell="A7" sqref="A7"/>
      <selection pane="bottomRight"/>
    </sheetView>
  </sheetViews>
  <sheetFormatPr defaultColWidth="8.85546875" defaultRowHeight="12" x14ac:dyDescent="0.2"/>
  <cols>
    <col min="1" max="1" width="7.5703125" style="2" customWidth="1"/>
    <col min="2" max="2" width="7.7109375" style="1" customWidth="1"/>
    <col min="3" max="5" width="11" style="5" customWidth="1"/>
    <col min="6" max="6" width="1.7109375" style="5" customWidth="1"/>
    <col min="7" max="9" width="11" style="5" customWidth="1"/>
    <col min="10" max="10" width="1.7109375" style="5" customWidth="1"/>
    <col min="11" max="13" width="11" style="5" customWidth="1"/>
    <col min="14" max="14" width="1.7109375" style="5" customWidth="1"/>
    <col min="15" max="17" width="9.7109375" style="5" customWidth="1"/>
    <col min="18" max="18" width="1.7109375" style="5" customWidth="1"/>
    <col min="19" max="21" width="10.85546875" style="5" customWidth="1"/>
    <col min="22" max="22" width="2.140625" style="1" customWidth="1"/>
    <col min="23" max="25" width="13.140625" style="5" customWidth="1"/>
    <col min="26" max="26" width="3.7109375" style="1" customWidth="1"/>
    <col min="27" max="28" width="11.28515625" style="5" customWidth="1"/>
    <col min="29" max="29" width="8.85546875" style="5" customWidth="1"/>
    <col min="30" max="30" width="2.7109375" style="1" customWidth="1"/>
    <col min="31" max="31" width="11.140625" style="29" customWidth="1"/>
    <col min="32" max="32" width="11.28515625" style="29" customWidth="1"/>
    <col min="33" max="33" width="8.85546875" style="29" customWidth="1"/>
    <col min="34" max="16384" width="8.85546875" style="1"/>
  </cols>
  <sheetData>
    <row r="1" spans="1:33" ht="15" customHeight="1" x14ac:dyDescent="0.2">
      <c r="A1" s="11" t="s">
        <v>75</v>
      </c>
    </row>
    <row r="3" spans="1:33" x14ac:dyDescent="0.2">
      <c r="A3" s="2" t="s">
        <v>1</v>
      </c>
      <c r="B3" s="1" t="s">
        <v>2</v>
      </c>
      <c r="C3" s="6" t="s">
        <v>71</v>
      </c>
      <c r="D3" s="6"/>
      <c r="E3" s="6"/>
      <c r="G3" s="6" t="s">
        <v>72</v>
      </c>
      <c r="H3" s="6"/>
      <c r="I3" s="6"/>
      <c r="K3" s="6" t="s">
        <v>73</v>
      </c>
      <c r="L3" s="6"/>
      <c r="M3" s="6"/>
      <c r="O3" s="6" t="s">
        <v>74</v>
      </c>
      <c r="P3" s="6"/>
      <c r="Q3" s="6"/>
      <c r="S3" s="6" t="s">
        <v>67</v>
      </c>
      <c r="T3" s="6"/>
      <c r="U3" s="6"/>
      <c r="W3" s="6" t="s">
        <v>82</v>
      </c>
      <c r="X3" s="6"/>
      <c r="Y3" s="6"/>
      <c r="AA3" s="6" t="s">
        <v>83</v>
      </c>
      <c r="AB3" s="6"/>
      <c r="AC3" s="6"/>
      <c r="AE3" s="30" t="s">
        <v>84</v>
      </c>
      <c r="AF3" s="30"/>
      <c r="AG3" s="30"/>
    </row>
    <row r="4" spans="1:33" x14ac:dyDescent="0.2">
      <c r="C4" s="3" t="s">
        <v>65</v>
      </c>
      <c r="D4" s="3" t="s">
        <v>66</v>
      </c>
      <c r="E4" s="3" t="s">
        <v>13</v>
      </c>
      <c r="F4" s="3"/>
      <c r="G4" s="3" t="s">
        <v>65</v>
      </c>
      <c r="H4" s="3" t="s">
        <v>66</v>
      </c>
      <c r="I4" s="3" t="s">
        <v>13</v>
      </c>
      <c r="J4" s="3"/>
      <c r="K4" s="3" t="s">
        <v>65</v>
      </c>
      <c r="L4" s="3" t="s">
        <v>66</v>
      </c>
      <c r="M4" s="3" t="s">
        <v>13</v>
      </c>
      <c r="O4" s="3" t="s">
        <v>65</v>
      </c>
      <c r="P4" s="3" t="s">
        <v>66</v>
      </c>
      <c r="Q4" s="3" t="s">
        <v>13</v>
      </c>
      <c r="S4" s="3" t="s">
        <v>68</v>
      </c>
      <c r="T4" s="3" t="s">
        <v>70</v>
      </c>
      <c r="U4" s="3"/>
      <c r="W4" s="3" t="s">
        <v>68</v>
      </c>
      <c r="X4" s="3" t="s">
        <v>70</v>
      </c>
      <c r="Y4" s="3"/>
      <c r="AA4" s="3" t="s">
        <v>68</v>
      </c>
      <c r="AB4" s="3" t="s">
        <v>70</v>
      </c>
      <c r="AC4" s="3"/>
      <c r="AE4" s="26" t="s">
        <v>68</v>
      </c>
      <c r="AF4" s="26" t="s">
        <v>70</v>
      </c>
      <c r="AG4" s="26"/>
    </row>
    <row r="5" spans="1:33" x14ac:dyDescent="0.2">
      <c r="A5" s="7"/>
      <c r="B5" s="8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9" t="s">
        <v>69</v>
      </c>
      <c r="T5" s="9" t="s">
        <v>69</v>
      </c>
      <c r="U5" s="9" t="s">
        <v>13</v>
      </c>
      <c r="W5" s="9" t="s">
        <v>69</v>
      </c>
      <c r="X5" s="9" t="s">
        <v>69</v>
      </c>
      <c r="Y5" s="9" t="s">
        <v>13</v>
      </c>
      <c r="AA5" s="9" t="s">
        <v>69</v>
      </c>
      <c r="AB5" s="9" t="s">
        <v>69</v>
      </c>
      <c r="AC5" s="9" t="s">
        <v>13</v>
      </c>
      <c r="AE5" s="31" t="s">
        <v>69</v>
      </c>
      <c r="AF5" s="31" t="s">
        <v>69</v>
      </c>
      <c r="AG5" s="31" t="s">
        <v>13</v>
      </c>
    </row>
    <row r="7" spans="1:33" x14ac:dyDescent="0.2">
      <c r="A7" s="2">
        <v>1985</v>
      </c>
      <c r="B7" s="1" t="s">
        <v>26</v>
      </c>
      <c r="C7" s="5">
        <v>263795</v>
      </c>
      <c r="D7" s="5">
        <v>208770</v>
      </c>
      <c r="E7" s="5">
        <v>472565</v>
      </c>
      <c r="G7" s="5">
        <v>8052874</v>
      </c>
      <c r="H7" s="5">
        <v>7682643</v>
      </c>
      <c r="I7" s="5">
        <v>15735517</v>
      </c>
      <c r="K7" s="5">
        <v>78988</v>
      </c>
      <c r="L7" s="5">
        <v>225301</v>
      </c>
      <c r="M7" s="5">
        <v>304289</v>
      </c>
      <c r="O7" s="5">
        <v>1759</v>
      </c>
      <c r="P7" s="5">
        <v>1731</v>
      </c>
      <c r="Q7" s="5">
        <v>3490</v>
      </c>
    </row>
    <row r="8" spans="1:33" x14ac:dyDescent="0.2">
      <c r="A8" s="2">
        <v>1985</v>
      </c>
      <c r="B8" s="1" t="s">
        <v>27</v>
      </c>
      <c r="C8" s="5">
        <v>204953</v>
      </c>
      <c r="D8" s="5">
        <v>179222</v>
      </c>
      <c r="E8" s="5">
        <v>384175</v>
      </c>
      <c r="G8" s="5">
        <v>9486680</v>
      </c>
      <c r="H8" s="5">
        <v>9016229</v>
      </c>
      <c r="I8" s="5">
        <v>18502909</v>
      </c>
      <c r="K8" s="5">
        <v>82017</v>
      </c>
      <c r="L8" s="5">
        <v>228727</v>
      </c>
      <c r="M8" s="5">
        <v>310744</v>
      </c>
      <c r="O8" s="5">
        <v>1599</v>
      </c>
      <c r="P8" s="5">
        <v>1578</v>
      </c>
      <c r="Q8" s="5">
        <v>3177</v>
      </c>
    </row>
    <row r="9" spans="1:33" x14ac:dyDescent="0.2">
      <c r="A9" s="2">
        <v>1985</v>
      </c>
      <c r="B9" s="1" t="s">
        <v>28</v>
      </c>
      <c r="C9" s="5">
        <v>209513</v>
      </c>
      <c r="D9" s="5">
        <v>231582</v>
      </c>
      <c r="E9" s="5">
        <v>441095</v>
      </c>
      <c r="G9" s="5">
        <v>10864416</v>
      </c>
      <c r="H9" s="5">
        <v>11294803</v>
      </c>
      <c r="I9" s="5">
        <v>22159219</v>
      </c>
      <c r="K9" s="5">
        <v>110104</v>
      </c>
      <c r="L9" s="5">
        <v>274335</v>
      </c>
      <c r="M9" s="5">
        <v>384439</v>
      </c>
      <c r="O9" s="5">
        <v>1762</v>
      </c>
      <c r="P9" s="5">
        <v>1750</v>
      </c>
      <c r="Q9" s="5">
        <v>3512</v>
      </c>
    </row>
    <row r="10" spans="1:33" x14ac:dyDescent="0.2">
      <c r="A10" s="2">
        <v>1985</v>
      </c>
      <c r="B10" s="1" t="s">
        <v>29</v>
      </c>
      <c r="C10" s="5">
        <v>182673</v>
      </c>
      <c r="D10" s="5">
        <v>214403</v>
      </c>
      <c r="E10" s="5">
        <v>397076</v>
      </c>
      <c r="G10" s="5">
        <v>9285968</v>
      </c>
      <c r="H10" s="5">
        <v>8916993</v>
      </c>
      <c r="I10" s="5">
        <v>18202961</v>
      </c>
      <c r="K10" s="5">
        <v>90416</v>
      </c>
      <c r="L10" s="5">
        <v>228588</v>
      </c>
      <c r="M10" s="5">
        <v>319004</v>
      </c>
      <c r="O10" s="5">
        <v>1693</v>
      </c>
      <c r="P10" s="5">
        <v>1670</v>
      </c>
      <c r="Q10" s="5">
        <v>3363</v>
      </c>
    </row>
    <row r="11" spans="1:33" x14ac:dyDescent="0.2">
      <c r="A11" s="2">
        <v>1985</v>
      </c>
      <c r="B11" s="1" t="s">
        <v>30</v>
      </c>
      <c r="C11" s="5">
        <v>198902</v>
      </c>
      <c r="D11" s="5">
        <v>224350</v>
      </c>
      <c r="E11" s="5">
        <v>423252</v>
      </c>
      <c r="G11" s="5">
        <v>10069178</v>
      </c>
      <c r="H11" s="5">
        <v>9445560</v>
      </c>
      <c r="I11" s="5">
        <v>19514738</v>
      </c>
      <c r="K11" s="5">
        <v>89835</v>
      </c>
      <c r="L11" s="5">
        <v>279164</v>
      </c>
      <c r="M11" s="5">
        <v>368999</v>
      </c>
      <c r="O11" s="5">
        <v>1774</v>
      </c>
      <c r="P11" s="5">
        <v>1749</v>
      </c>
      <c r="Q11" s="5">
        <v>3523</v>
      </c>
    </row>
    <row r="12" spans="1:33" x14ac:dyDescent="0.2">
      <c r="A12" s="2">
        <v>1985</v>
      </c>
      <c r="B12" s="1" t="s">
        <v>31</v>
      </c>
      <c r="C12" s="5">
        <v>193943</v>
      </c>
      <c r="D12" s="5">
        <v>209080</v>
      </c>
      <c r="E12" s="5">
        <v>403023</v>
      </c>
      <c r="G12" s="5">
        <v>9917010</v>
      </c>
      <c r="H12" s="5">
        <v>9289537</v>
      </c>
      <c r="I12" s="5">
        <v>19206547</v>
      </c>
      <c r="K12" s="5">
        <v>95810</v>
      </c>
      <c r="L12" s="5">
        <v>238634</v>
      </c>
      <c r="M12" s="5">
        <v>334444</v>
      </c>
      <c r="O12" s="5">
        <v>1715</v>
      </c>
      <c r="P12" s="5">
        <v>1696</v>
      </c>
      <c r="Q12" s="5">
        <v>3411</v>
      </c>
    </row>
    <row r="13" spans="1:33" x14ac:dyDescent="0.2">
      <c r="A13" s="2">
        <v>1985</v>
      </c>
      <c r="B13" s="1" t="s">
        <v>0</v>
      </c>
      <c r="C13" s="5">
        <v>206179</v>
      </c>
      <c r="D13" s="5">
        <v>196596</v>
      </c>
      <c r="E13" s="5">
        <v>402775</v>
      </c>
      <c r="G13" s="5">
        <v>10221081</v>
      </c>
      <c r="H13" s="5">
        <v>8740776</v>
      </c>
      <c r="I13" s="5">
        <v>18961857</v>
      </c>
      <c r="K13" s="5">
        <v>108872</v>
      </c>
      <c r="L13" s="5">
        <v>253346</v>
      </c>
      <c r="M13" s="5">
        <v>362218</v>
      </c>
      <c r="O13" s="5">
        <v>1673</v>
      </c>
      <c r="P13" s="5">
        <v>1640</v>
      </c>
      <c r="Q13" s="5">
        <v>3313</v>
      </c>
    </row>
    <row r="14" spans="1:33" x14ac:dyDescent="0.2">
      <c r="A14" s="2">
        <v>1985</v>
      </c>
      <c r="B14" s="1" t="s">
        <v>21</v>
      </c>
      <c r="C14" s="5">
        <v>216594</v>
      </c>
      <c r="D14" s="5">
        <v>229109</v>
      </c>
      <c r="E14" s="5">
        <v>445703</v>
      </c>
      <c r="G14" s="5">
        <v>9893065</v>
      </c>
      <c r="H14" s="5">
        <v>8676325</v>
      </c>
      <c r="I14" s="5">
        <v>18569390</v>
      </c>
      <c r="K14" s="5">
        <v>100072</v>
      </c>
      <c r="L14" s="5">
        <v>259703</v>
      </c>
      <c r="M14" s="5">
        <v>359775</v>
      </c>
      <c r="O14" s="5">
        <v>1800</v>
      </c>
      <c r="P14" s="5">
        <v>1779</v>
      </c>
      <c r="Q14" s="5">
        <v>3579</v>
      </c>
    </row>
    <row r="15" spans="1:33" x14ac:dyDescent="0.2">
      <c r="A15" s="2">
        <v>1985</v>
      </c>
      <c r="B15" s="1" t="s">
        <v>22</v>
      </c>
      <c r="C15" s="5">
        <v>243608</v>
      </c>
      <c r="D15" s="5">
        <v>197542</v>
      </c>
      <c r="E15" s="5">
        <v>441150</v>
      </c>
      <c r="G15" s="5">
        <v>9936995</v>
      </c>
      <c r="H15" s="5">
        <v>8428223</v>
      </c>
      <c r="I15" s="5">
        <v>18365218</v>
      </c>
      <c r="K15" s="5">
        <v>91627</v>
      </c>
      <c r="L15" s="5">
        <v>247198</v>
      </c>
      <c r="M15" s="5">
        <v>338825</v>
      </c>
      <c r="O15" s="5">
        <v>1742</v>
      </c>
      <c r="P15" s="5">
        <v>1721</v>
      </c>
      <c r="Q15" s="5">
        <v>3463</v>
      </c>
    </row>
    <row r="16" spans="1:33" x14ac:dyDescent="0.2">
      <c r="A16" s="2">
        <v>1985</v>
      </c>
      <c r="B16" s="1" t="s">
        <v>23</v>
      </c>
      <c r="C16" s="5">
        <v>249262</v>
      </c>
      <c r="D16" s="5">
        <v>178319</v>
      </c>
      <c r="E16" s="5">
        <v>427581</v>
      </c>
      <c r="G16" s="5">
        <v>10698610</v>
      </c>
      <c r="H16" s="5">
        <v>9661776</v>
      </c>
      <c r="I16" s="5">
        <v>20360386</v>
      </c>
      <c r="K16" s="5">
        <v>91717</v>
      </c>
      <c r="L16" s="5">
        <v>213357</v>
      </c>
      <c r="M16" s="5">
        <v>305074</v>
      </c>
      <c r="O16" s="5">
        <v>1767</v>
      </c>
      <c r="P16" s="5">
        <v>1753</v>
      </c>
      <c r="Q16" s="5">
        <v>3520</v>
      </c>
    </row>
    <row r="17" spans="1:17" x14ac:dyDescent="0.2">
      <c r="A17" s="2">
        <v>1985</v>
      </c>
      <c r="B17" s="1" t="s">
        <v>24</v>
      </c>
      <c r="C17" s="5">
        <v>233980</v>
      </c>
      <c r="D17" s="5">
        <v>211234</v>
      </c>
      <c r="E17" s="5">
        <v>445214</v>
      </c>
      <c r="G17" s="5">
        <v>10078508</v>
      </c>
      <c r="H17" s="5">
        <v>10337625</v>
      </c>
      <c r="I17" s="5">
        <v>20416133</v>
      </c>
      <c r="K17" s="5">
        <v>101312</v>
      </c>
      <c r="L17" s="5">
        <v>383910</v>
      </c>
      <c r="M17" s="5">
        <v>485222</v>
      </c>
      <c r="O17" s="5">
        <v>1834</v>
      </c>
      <c r="P17" s="5">
        <v>1823</v>
      </c>
      <c r="Q17" s="5">
        <v>3657</v>
      </c>
    </row>
    <row r="18" spans="1:17" x14ac:dyDescent="0.2">
      <c r="A18" s="2">
        <v>1985</v>
      </c>
      <c r="B18" s="1" t="s">
        <v>25</v>
      </c>
      <c r="C18" s="5">
        <v>243329</v>
      </c>
      <c r="D18" s="5">
        <v>273435</v>
      </c>
      <c r="E18" s="5">
        <v>516764</v>
      </c>
      <c r="G18" s="5">
        <v>9973761</v>
      </c>
      <c r="H18" s="5">
        <v>11032881</v>
      </c>
      <c r="I18" s="5">
        <v>21006642</v>
      </c>
      <c r="K18" s="5">
        <v>150350</v>
      </c>
      <c r="L18" s="5">
        <v>510482</v>
      </c>
      <c r="M18" s="5">
        <v>660832</v>
      </c>
      <c r="O18" s="5">
        <v>1945</v>
      </c>
      <c r="P18" s="5">
        <v>1938</v>
      </c>
      <c r="Q18" s="5">
        <v>3883</v>
      </c>
    </row>
    <row r="20" spans="1:17" x14ac:dyDescent="0.2">
      <c r="A20" s="2" t="s">
        <v>34</v>
      </c>
      <c r="C20" s="5">
        <f>SUM(C7:C19)</f>
        <v>2646731</v>
      </c>
      <c r="D20" s="5">
        <f>SUM(D7:D19)</f>
        <v>2553642</v>
      </c>
      <c r="E20" s="5">
        <f>SUM(E7:E19)</f>
        <v>5200373</v>
      </c>
      <c r="G20" s="5">
        <f>SUM(G7:G19)</f>
        <v>118478146</v>
      </c>
      <c r="H20" s="5">
        <f>SUM(H7:H19)</f>
        <v>112523371</v>
      </c>
      <c r="I20" s="5">
        <f>SUM(I7:I19)</f>
        <v>231001517</v>
      </c>
      <c r="K20" s="5">
        <f>SUM(K7:K19)</f>
        <v>1191120</v>
      </c>
      <c r="L20" s="5">
        <f>SUM(L7:L19)</f>
        <v>3342745</v>
      </c>
      <c r="M20" s="5">
        <f>SUM(M7:M19)</f>
        <v>4533865</v>
      </c>
      <c r="O20" s="5">
        <f>SUM(O7:O19)</f>
        <v>21063</v>
      </c>
      <c r="P20" s="5">
        <f>SUM(P7:P19)</f>
        <v>20828</v>
      </c>
      <c r="Q20" s="5">
        <f>SUM(Q7:Q19)</f>
        <v>41891</v>
      </c>
    </row>
    <row r="22" spans="1:17" x14ac:dyDescent="0.2">
      <c r="A22" s="2">
        <v>1986</v>
      </c>
      <c r="B22" s="1" t="s">
        <v>26</v>
      </c>
      <c r="C22" s="5">
        <v>292576</v>
      </c>
      <c r="D22" s="5">
        <v>237224</v>
      </c>
      <c r="E22" s="5">
        <v>529800</v>
      </c>
      <c r="G22" s="5">
        <v>7013461</v>
      </c>
      <c r="H22" s="5">
        <v>9707688</v>
      </c>
      <c r="I22" s="5">
        <v>16721149</v>
      </c>
      <c r="K22" s="5">
        <v>79315</v>
      </c>
      <c r="L22" s="5">
        <v>255271</v>
      </c>
      <c r="M22" s="5">
        <v>334586</v>
      </c>
      <c r="O22" s="5">
        <v>1981</v>
      </c>
      <c r="P22" s="5">
        <v>1969</v>
      </c>
      <c r="Q22" s="5">
        <v>3950</v>
      </c>
    </row>
    <row r="23" spans="1:17" x14ac:dyDescent="0.2">
      <c r="A23" s="2">
        <v>1986</v>
      </c>
      <c r="B23" s="1" t="s">
        <v>27</v>
      </c>
      <c r="C23" s="5">
        <v>223688</v>
      </c>
      <c r="D23" s="5">
        <v>188004</v>
      </c>
      <c r="E23" s="5">
        <v>411692</v>
      </c>
      <c r="G23" s="5">
        <v>8178336</v>
      </c>
      <c r="H23" s="5">
        <v>10885156</v>
      </c>
      <c r="I23" s="5">
        <v>19063492</v>
      </c>
      <c r="K23" s="5">
        <v>78397</v>
      </c>
      <c r="L23" s="5">
        <v>248368</v>
      </c>
      <c r="M23" s="5">
        <v>326765</v>
      </c>
      <c r="O23" s="5">
        <v>1718</v>
      </c>
      <c r="P23" s="5">
        <v>1706</v>
      </c>
      <c r="Q23" s="5">
        <v>3424</v>
      </c>
    </row>
    <row r="24" spans="1:17" x14ac:dyDescent="0.2">
      <c r="A24" s="2">
        <v>1986</v>
      </c>
      <c r="B24" s="1" t="s">
        <v>28</v>
      </c>
      <c r="C24" s="5">
        <v>225416</v>
      </c>
      <c r="D24" s="5">
        <v>241557</v>
      </c>
      <c r="E24" s="5">
        <v>466973</v>
      </c>
      <c r="G24" s="5">
        <v>9548183</v>
      </c>
      <c r="H24" s="5">
        <v>13310484</v>
      </c>
      <c r="I24" s="5">
        <v>22858667</v>
      </c>
      <c r="K24" s="5">
        <v>95315</v>
      </c>
      <c r="L24" s="5">
        <v>264347</v>
      </c>
      <c r="M24" s="5">
        <v>359662</v>
      </c>
      <c r="O24" s="5">
        <v>1926</v>
      </c>
      <c r="P24" s="5">
        <v>1924</v>
      </c>
      <c r="Q24" s="5">
        <v>3850</v>
      </c>
    </row>
    <row r="25" spans="1:17" x14ac:dyDescent="0.2">
      <c r="A25" s="2">
        <v>1986</v>
      </c>
      <c r="B25" s="1" t="s">
        <v>29</v>
      </c>
      <c r="C25" s="5">
        <v>208330</v>
      </c>
      <c r="D25" s="5">
        <v>243972</v>
      </c>
      <c r="E25" s="5">
        <v>452302</v>
      </c>
      <c r="G25" s="5">
        <v>7977594</v>
      </c>
      <c r="H25" s="5">
        <v>11289316</v>
      </c>
      <c r="I25" s="5">
        <v>19266910</v>
      </c>
      <c r="K25" s="5">
        <v>86704</v>
      </c>
      <c r="L25" s="5">
        <v>270660</v>
      </c>
      <c r="M25" s="5">
        <v>357364</v>
      </c>
      <c r="O25" s="5">
        <v>1941</v>
      </c>
      <c r="P25" s="5">
        <v>1941</v>
      </c>
      <c r="Q25" s="5">
        <v>3882</v>
      </c>
    </row>
    <row r="26" spans="1:17" x14ac:dyDescent="0.2">
      <c r="A26" s="2">
        <v>1986</v>
      </c>
      <c r="B26" s="1" t="s">
        <v>30</v>
      </c>
      <c r="C26" s="5">
        <v>214800</v>
      </c>
      <c r="D26" s="5">
        <v>239637</v>
      </c>
      <c r="E26" s="5">
        <v>454437</v>
      </c>
      <c r="G26" s="5">
        <v>8503462</v>
      </c>
      <c r="H26" s="5">
        <v>11784117</v>
      </c>
      <c r="I26" s="5">
        <v>20287579</v>
      </c>
      <c r="K26" s="5">
        <v>93955</v>
      </c>
      <c r="L26" s="5">
        <v>278593</v>
      </c>
      <c r="M26" s="5">
        <v>372548</v>
      </c>
      <c r="O26" s="5">
        <v>2051</v>
      </c>
      <c r="P26" s="5">
        <v>2044</v>
      </c>
      <c r="Q26" s="5">
        <v>4095</v>
      </c>
    </row>
    <row r="27" spans="1:17" x14ac:dyDescent="0.2">
      <c r="A27" s="2">
        <v>1986</v>
      </c>
      <c r="B27" s="1" t="s">
        <v>31</v>
      </c>
      <c r="C27" s="5">
        <v>209651</v>
      </c>
      <c r="D27" s="5">
        <v>220335</v>
      </c>
      <c r="E27" s="5">
        <v>429986</v>
      </c>
      <c r="G27" s="5">
        <v>9051495</v>
      </c>
      <c r="H27" s="5">
        <v>10855331</v>
      </c>
      <c r="I27" s="5">
        <v>19906826</v>
      </c>
      <c r="K27" s="5">
        <v>94987</v>
      </c>
      <c r="L27" s="5">
        <v>254834</v>
      </c>
      <c r="M27" s="5">
        <v>349821</v>
      </c>
      <c r="O27" s="5">
        <v>1979</v>
      </c>
      <c r="P27" s="5">
        <v>1977</v>
      </c>
      <c r="Q27" s="5">
        <v>3956</v>
      </c>
    </row>
    <row r="29" spans="1:17" x14ac:dyDescent="0.2">
      <c r="A29" s="2" t="s">
        <v>49</v>
      </c>
      <c r="C29" s="5">
        <f>SUM(C13:C18,C22:C27)</f>
        <v>2767413</v>
      </c>
      <c r="D29" s="5">
        <f>SUM(D13:D18,D22:D27)</f>
        <v>2656964</v>
      </c>
      <c r="E29" s="5">
        <f>SUM(E13:E18,E22:E27)</f>
        <v>5424377</v>
      </c>
      <c r="G29" s="5">
        <f>SUM(G13:G18,G22:G27)</f>
        <v>111074551</v>
      </c>
      <c r="H29" s="5">
        <f>SUM(H13:H18,H22:H27)</f>
        <v>124709698</v>
      </c>
      <c r="I29" s="5">
        <f>SUM(I13:I18,I22:I27)</f>
        <v>235784249</v>
      </c>
      <c r="K29" s="5">
        <f>SUM(K13:K18,K22:K27)</f>
        <v>1172623</v>
      </c>
      <c r="L29" s="5">
        <f>SUM(L13:L18,L22:L27)</f>
        <v>3440069</v>
      </c>
      <c r="M29" s="5">
        <f>SUM(M13:M18,M22:M27)</f>
        <v>4612692</v>
      </c>
      <c r="O29" s="5">
        <f>SUM(O13:O18,O22:O27)</f>
        <v>22357</v>
      </c>
      <c r="P29" s="5">
        <f>SUM(P13:P18,P22:P27)</f>
        <v>22215</v>
      </c>
      <c r="Q29" s="5">
        <f>SUM(Q13:Q18,Q22:Q27)</f>
        <v>44572</v>
      </c>
    </row>
    <row r="31" spans="1:17" x14ac:dyDescent="0.2">
      <c r="A31" s="2">
        <v>1986</v>
      </c>
      <c r="B31" s="1" t="s">
        <v>0</v>
      </c>
      <c r="C31" s="5">
        <v>239617</v>
      </c>
      <c r="D31" s="5">
        <v>228905</v>
      </c>
      <c r="E31" s="5">
        <v>468522</v>
      </c>
      <c r="G31" s="5">
        <v>9256412</v>
      </c>
      <c r="H31" s="5">
        <v>11169618</v>
      </c>
      <c r="I31" s="5">
        <v>20426030</v>
      </c>
      <c r="K31" s="5">
        <v>102780</v>
      </c>
      <c r="L31" s="5">
        <v>304067</v>
      </c>
      <c r="M31" s="5">
        <v>406847</v>
      </c>
      <c r="O31" s="5">
        <v>2035</v>
      </c>
      <c r="P31" s="5">
        <v>2027</v>
      </c>
      <c r="Q31" s="5">
        <v>4062</v>
      </c>
    </row>
    <row r="32" spans="1:17" x14ac:dyDescent="0.2">
      <c r="A32" s="2">
        <v>1986</v>
      </c>
      <c r="B32" s="1" t="s">
        <v>21</v>
      </c>
      <c r="C32" s="5">
        <v>255503</v>
      </c>
      <c r="D32" s="5">
        <v>261532</v>
      </c>
      <c r="E32" s="5">
        <v>517035</v>
      </c>
      <c r="G32" s="5">
        <v>8993965</v>
      </c>
      <c r="H32" s="5">
        <v>11251888</v>
      </c>
      <c r="I32" s="5">
        <v>20245853</v>
      </c>
      <c r="K32" s="5">
        <v>96573</v>
      </c>
      <c r="L32" s="5">
        <v>307556</v>
      </c>
      <c r="M32" s="5">
        <v>404129</v>
      </c>
      <c r="O32" s="5">
        <v>2079</v>
      </c>
      <c r="P32" s="5">
        <v>2073</v>
      </c>
      <c r="Q32" s="5">
        <v>4152</v>
      </c>
    </row>
    <row r="33" spans="1:17" x14ac:dyDescent="0.2">
      <c r="A33" s="2">
        <v>1986</v>
      </c>
      <c r="B33" s="1" t="s">
        <v>22</v>
      </c>
      <c r="C33" s="5">
        <v>266920</v>
      </c>
      <c r="D33" s="5">
        <v>221479</v>
      </c>
      <c r="E33" s="5">
        <v>488399</v>
      </c>
      <c r="G33" s="5">
        <v>9161254</v>
      </c>
      <c r="H33" s="5">
        <v>12395322</v>
      </c>
      <c r="I33" s="5">
        <v>21556576</v>
      </c>
      <c r="K33" s="5">
        <v>89572</v>
      </c>
      <c r="L33" s="5">
        <v>272229</v>
      </c>
      <c r="M33" s="5">
        <v>361801</v>
      </c>
      <c r="O33" s="5">
        <v>1913</v>
      </c>
      <c r="P33" s="5">
        <v>1906</v>
      </c>
      <c r="Q33" s="5">
        <v>3819</v>
      </c>
    </row>
    <row r="34" spans="1:17" x14ac:dyDescent="0.2">
      <c r="A34" s="2">
        <v>1986</v>
      </c>
      <c r="B34" s="1" t="s">
        <v>23</v>
      </c>
      <c r="C34" s="5">
        <v>282320</v>
      </c>
      <c r="D34" s="5">
        <v>213632</v>
      </c>
      <c r="E34" s="5">
        <v>495952</v>
      </c>
      <c r="G34" s="5">
        <v>9760100</v>
      </c>
      <c r="H34" s="5">
        <v>12639180</v>
      </c>
      <c r="I34" s="5">
        <v>22399280</v>
      </c>
      <c r="K34" s="5">
        <v>98320</v>
      </c>
      <c r="L34" s="5">
        <v>322083</v>
      </c>
      <c r="M34" s="5">
        <v>420403</v>
      </c>
      <c r="O34" s="5">
        <v>2133</v>
      </c>
      <c r="P34" s="5">
        <v>2119</v>
      </c>
      <c r="Q34" s="5">
        <v>4252</v>
      </c>
    </row>
    <row r="35" spans="1:17" x14ac:dyDescent="0.2">
      <c r="A35" s="2">
        <v>1986</v>
      </c>
      <c r="B35" s="1" t="s">
        <v>24</v>
      </c>
      <c r="C35" s="5">
        <v>274844</v>
      </c>
      <c r="D35" s="5">
        <v>250773</v>
      </c>
      <c r="E35" s="5">
        <v>525617</v>
      </c>
      <c r="G35" s="5">
        <v>10194438</v>
      </c>
      <c r="H35" s="5">
        <v>13117522</v>
      </c>
      <c r="I35" s="5">
        <v>23311960</v>
      </c>
      <c r="K35" s="5">
        <v>93351</v>
      </c>
      <c r="L35" s="5">
        <v>426112</v>
      </c>
      <c r="M35" s="5">
        <v>519463</v>
      </c>
      <c r="O35" s="5">
        <v>2153</v>
      </c>
      <c r="P35" s="5">
        <v>2148</v>
      </c>
      <c r="Q35" s="5">
        <v>4301</v>
      </c>
    </row>
    <row r="36" spans="1:17" x14ac:dyDescent="0.2">
      <c r="A36" s="2">
        <v>1986</v>
      </c>
      <c r="B36" s="1" t="s">
        <v>25</v>
      </c>
      <c r="C36" s="5">
        <v>280169</v>
      </c>
      <c r="D36" s="5">
        <v>297553</v>
      </c>
      <c r="E36" s="5">
        <v>577722</v>
      </c>
      <c r="G36" s="5">
        <v>9274802</v>
      </c>
      <c r="H36" s="5">
        <v>13419534</v>
      </c>
      <c r="I36" s="5">
        <v>22694336</v>
      </c>
      <c r="K36" s="5">
        <v>152358</v>
      </c>
      <c r="L36" s="5">
        <v>585073</v>
      </c>
      <c r="M36" s="5">
        <v>737431</v>
      </c>
      <c r="O36" s="5">
        <v>2241</v>
      </c>
      <c r="P36" s="5">
        <v>2234</v>
      </c>
      <c r="Q36" s="5">
        <v>4475</v>
      </c>
    </row>
    <row r="38" spans="1:17" x14ac:dyDescent="0.2">
      <c r="A38" s="2" t="s">
        <v>35</v>
      </c>
      <c r="C38" s="32">
        <f>SUM(C22:C27,C31:C36)</f>
        <v>2973834</v>
      </c>
      <c r="D38" s="32">
        <f>SUM(D22:D27,D31:D36)</f>
        <v>2844603</v>
      </c>
      <c r="E38" s="32">
        <f>SUM(E22:E27,E31:E36)</f>
        <v>5818437</v>
      </c>
      <c r="F38" s="32"/>
      <c r="G38" s="32">
        <f>SUM(G22:G27,G31:G36)</f>
        <v>106913502</v>
      </c>
      <c r="H38" s="32">
        <f>SUM(H22:H27,H31:H36)</f>
        <v>141825156</v>
      </c>
      <c r="I38" s="32">
        <f>SUM(I22:I27,I31:I36)</f>
        <v>248738658</v>
      </c>
      <c r="J38" s="32"/>
      <c r="K38" s="32">
        <f>SUM(K22:K27,K31:K36)</f>
        <v>1161627</v>
      </c>
      <c r="L38" s="32">
        <f>SUM(L22:L27,L31:L36)</f>
        <v>3789193</v>
      </c>
      <c r="M38" s="32">
        <f>SUM(M22:M27,M31:M36)</f>
        <v>4950820</v>
      </c>
      <c r="N38" s="32"/>
      <c r="O38" s="32">
        <f>SUM(O22:O27,O31:O36)</f>
        <v>24150</v>
      </c>
      <c r="P38" s="32">
        <f>SUM(P22:P27,P31:P36)</f>
        <v>24068</v>
      </c>
      <c r="Q38" s="32">
        <f>SUM(Q22:Q27,Q31:Q36)</f>
        <v>48218</v>
      </c>
    </row>
    <row r="40" spans="1:17" x14ac:dyDescent="0.2">
      <c r="A40" s="2">
        <v>1987</v>
      </c>
      <c r="B40" s="1" t="s">
        <v>26</v>
      </c>
      <c r="C40" s="5">
        <v>336241</v>
      </c>
      <c r="D40" s="5">
        <v>278842</v>
      </c>
      <c r="E40" s="5">
        <v>615083</v>
      </c>
      <c r="G40" s="5">
        <v>7259113</v>
      </c>
      <c r="H40" s="5">
        <v>11868867</v>
      </c>
      <c r="I40" s="5">
        <v>19127980</v>
      </c>
      <c r="K40" s="5">
        <v>411566</v>
      </c>
      <c r="L40" s="5">
        <v>388576</v>
      </c>
      <c r="M40" s="5">
        <v>800142</v>
      </c>
      <c r="O40" s="5">
        <v>2303</v>
      </c>
      <c r="P40" s="5">
        <v>2297</v>
      </c>
      <c r="Q40" s="5">
        <v>4600</v>
      </c>
    </row>
    <row r="41" spans="1:17" x14ac:dyDescent="0.2">
      <c r="A41" s="2">
        <v>1987</v>
      </c>
      <c r="B41" s="1" t="s">
        <v>27</v>
      </c>
      <c r="C41" s="5">
        <v>263562</v>
      </c>
      <c r="D41" s="5">
        <v>233605</v>
      </c>
      <c r="E41" s="5">
        <v>497167</v>
      </c>
      <c r="G41" s="5">
        <v>9097460</v>
      </c>
      <c r="H41" s="5">
        <v>13640389</v>
      </c>
      <c r="I41" s="5">
        <v>22737849</v>
      </c>
      <c r="K41" s="5">
        <v>74744</v>
      </c>
      <c r="L41" s="5">
        <v>295975</v>
      </c>
      <c r="M41" s="5">
        <v>370719</v>
      </c>
      <c r="O41" s="5">
        <v>2035</v>
      </c>
      <c r="P41" s="5">
        <v>2026</v>
      </c>
      <c r="Q41" s="5">
        <v>4061</v>
      </c>
    </row>
    <row r="42" spans="1:17" x14ac:dyDescent="0.2">
      <c r="A42" s="2">
        <v>1987</v>
      </c>
      <c r="B42" s="1" t="s">
        <v>28</v>
      </c>
      <c r="C42" s="5">
        <v>246336</v>
      </c>
      <c r="D42" s="5">
        <v>274131</v>
      </c>
      <c r="E42" s="5">
        <v>520467</v>
      </c>
      <c r="G42" s="5">
        <v>10111458</v>
      </c>
      <c r="H42" s="5">
        <v>15718436</v>
      </c>
      <c r="I42" s="5">
        <v>25829894</v>
      </c>
      <c r="K42" s="5">
        <v>84406</v>
      </c>
      <c r="L42" s="5">
        <v>319051</v>
      </c>
      <c r="M42" s="5">
        <v>403457</v>
      </c>
      <c r="O42" s="5">
        <v>2207</v>
      </c>
      <c r="P42" s="5">
        <v>2203</v>
      </c>
      <c r="Q42" s="5">
        <v>4410</v>
      </c>
    </row>
    <row r="43" spans="1:17" x14ac:dyDescent="0.2">
      <c r="A43" s="2">
        <v>1987</v>
      </c>
      <c r="B43" s="1" t="s">
        <v>29</v>
      </c>
      <c r="C43" s="5">
        <v>245843</v>
      </c>
      <c r="D43" s="5">
        <v>258248</v>
      </c>
      <c r="E43" s="5">
        <v>504091</v>
      </c>
      <c r="G43" s="5">
        <v>8790848</v>
      </c>
      <c r="H43" s="5">
        <v>13753602</v>
      </c>
      <c r="I43" s="5">
        <v>22544450</v>
      </c>
      <c r="K43" s="5">
        <v>85818</v>
      </c>
      <c r="L43" s="5">
        <v>307079</v>
      </c>
      <c r="M43" s="5">
        <v>392897</v>
      </c>
      <c r="O43" s="5">
        <v>2122</v>
      </c>
      <c r="P43" s="5">
        <v>2112</v>
      </c>
      <c r="Q43" s="5">
        <v>4234</v>
      </c>
    </row>
    <row r="44" spans="1:17" x14ac:dyDescent="0.2">
      <c r="A44" s="2">
        <v>1987</v>
      </c>
      <c r="B44" s="1" t="s">
        <v>30</v>
      </c>
      <c r="C44" s="5">
        <v>234032</v>
      </c>
      <c r="D44" s="5">
        <v>269714</v>
      </c>
      <c r="E44" s="5">
        <v>503746</v>
      </c>
      <c r="G44" s="5">
        <v>9843032</v>
      </c>
      <c r="H44" s="5">
        <v>15124357</v>
      </c>
      <c r="I44" s="5">
        <v>24967389</v>
      </c>
      <c r="K44" s="5">
        <v>84572</v>
      </c>
      <c r="L44" s="5">
        <v>336830</v>
      </c>
      <c r="M44" s="5">
        <v>421402</v>
      </c>
      <c r="O44" s="5">
        <v>2221</v>
      </c>
      <c r="P44" s="5">
        <v>2212</v>
      </c>
      <c r="Q44" s="5">
        <v>4433</v>
      </c>
    </row>
    <row r="45" spans="1:17" x14ac:dyDescent="0.2">
      <c r="A45" s="2">
        <v>1987</v>
      </c>
      <c r="B45" s="1" t="s">
        <v>31</v>
      </c>
      <c r="C45" s="5">
        <v>229533</v>
      </c>
      <c r="D45" s="5">
        <v>251647</v>
      </c>
      <c r="E45" s="5">
        <v>481180</v>
      </c>
      <c r="G45" s="5">
        <v>9581022</v>
      </c>
      <c r="H45" s="5">
        <v>12972289</v>
      </c>
      <c r="I45" s="5">
        <v>22553311</v>
      </c>
      <c r="K45" s="5">
        <v>87248</v>
      </c>
      <c r="L45" s="5">
        <v>305623</v>
      </c>
      <c r="M45" s="5">
        <v>392871</v>
      </c>
      <c r="O45" s="5">
        <v>2113</v>
      </c>
      <c r="P45" s="5">
        <v>2111</v>
      </c>
      <c r="Q45" s="5">
        <v>4224</v>
      </c>
    </row>
    <row r="47" spans="1:17" x14ac:dyDescent="0.2">
      <c r="A47" s="2" t="s">
        <v>50</v>
      </c>
      <c r="C47" s="32">
        <f>SUM(C31:C36,C40:C45)</f>
        <v>3154920</v>
      </c>
      <c r="D47" s="32">
        <f>SUM(D31:D36,D40:D45)</f>
        <v>3040061</v>
      </c>
      <c r="E47" s="32">
        <f>SUM(E31:E36,E40:E45)</f>
        <v>6194981</v>
      </c>
      <c r="F47" s="32"/>
      <c r="G47" s="32">
        <f>SUM(G31:G36,G40:G45)</f>
        <v>111323904</v>
      </c>
      <c r="H47" s="32">
        <f>SUM(H31:H36,H40:H45)</f>
        <v>157071004</v>
      </c>
      <c r="I47" s="32">
        <f>SUM(I31:I36,I40:I45)</f>
        <v>268394908</v>
      </c>
      <c r="J47" s="32"/>
      <c r="K47" s="32">
        <f>SUM(K31:K36,K40:K45)</f>
        <v>1461308</v>
      </c>
      <c r="L47" s="32">
        <f>SUM(L31:L36,L40:L45)</f>
        <v>4170254</v>
      </c>
      <c r="M47" s="32">
        <f>SUM(M31:M36,M40:M45)</f>
        <v>5631562</v>
      </c>
      <c r="N47" s="32"/>
      <c r="O47" s="32">
        <f>SUM(O31:O36,O40:O45)</f>
        <v>25555</v>
      </c>
      <c r="P47" s="32">
        <f>SUM(P31:P36,P40:P45)</f>
        <v>25468</v>
      </c>
      <c r="Q47" s="32">
        <f>SUM(Q31:Q36,Q40:Q45)</f>
        <v>51023</v>
      </c>
    </row>
    <row r="49" spans="1:21" x14ac:dyDescent="0.2">
      <c r="A49" s="2">
        <v>1987</v>
      </c>
      <c r="B49" s="1" t="s">
        <v>0</v>
      </c>
      <c r="C49" s="5">
        <v>304662</v>
      </c>
      <c r="D49" s="5">
        <v>273355</v>
      </c>
      <c r="E49" s="5">
        <v>578017</v>
      </c>
      <c r="G49" s="5">
        <v>10765853</v>
      </c>
      <c r="H49" s="5">
        <v>13187880</v>
      </c>
      <c r="I49" s="5">
        <v>23953733</v>
      </c>
      <c r="K49" s="5">
        <v>151197</v>
      </c>
      <c r="L49" s="5">
        <v>404528</v>
      </c>
      <c r="M49" s="5">
        <v>555725</v>
      </c>
      <c r="O49" s="5">
        <v>2256</v>
      </c>
      <c r="P49" s="5">
        <v>2240</v>
      </c>
      <c r="Q49" s="5">
        <v>4496</v>
      </c>
    </row>
    <row r="50" spans="1:21" x14ac:dyDescent="0.2">
      <c r="A50" s="2">
        <v>1987</v>
      </c>
      <c r="B50" s="1" t="s">
        <v>21</v>
      </c>
      <c r="C50" s="5">
        <v>290267</v>
      </c>
      <c r="D50" s="5">
        <v>292715</v>
      </c>
      <c r="E50" s="5">
        <v>582982</v>
      </c>
      <c r="G50" s="5">
        <v>10242352</v>
      </c>
      <c r="H50" s="5">
        <v>12665426</v>
      </c>
      <c r="I50" s="5">
        <v>22907778</v>
      </c>
      <c r="K50" s="5">
        <v>84710</v>
      </c>
      <c r="L50" s="5">
        <v>310481</v>
      </c>
      <c r="M50" s="5">
        <v>395191</v>
      </c>
      <c r="O50" s="5">
        <v>2269</v>
      </c>
      <c r="P50" s="5">
        <v>2259</v>
      </c>
      <c r="Q50" s="5">
        <v>4528</v>
      </c>
    </row>
    <row r="51" spans="1:21" x14ac:dyDescent="0.2">
      <c r="A51" s="2">
        <v>1987</v>
      </c>
      <c r="B51" s="1" t="s">
        <v>22</v>
      </c>
      <c r="C51" s="5">
        <v>293051</v>
      </c>
      <c r="D51" s="5">
        <v>284202</v>
      </c>
      <c r="E51" s="5">
        <v>577253</v>
      </c>
      <c r="G51" s="5">
        <v>10608836</v>
      </c>
      <c r="H51" s="5">
        <v>13171307</v>
      </c>
      <c r="I51" s="5">
        <v>23780143</v>
      </c>
      <c r="K51" s="5">
        <v>85518</v>
      </c>
      <c r="L51" s="5">
        <v>314532</v>
      </c>
      <c r="M51" s="5">
        <v>400050</v>
      </c>
      <c r="O51" s="5">
        <v>2198</v>
      </c>
      <c r="P51" s="5">
        <v>2190</v>
      </c>
      <c r="Q51" s="5">
        <v>4388</v>
      </c>
    </row>
    <row r="52" spans="1:21" x14ac:dyDescent="0.2">
      <c r="A52" s="2">
        <v>1987</v>
      </c>
      <c r="B52" s="1" t="s">
        <v>23</v>
      </c>
      <c r="C52" s="5">
        <v>358523</v>
      </c>
      <c r="D52" s="5">
        <v>261408</v>
      </c>
      <c r="E52" s="5">
        <v>619931</v>
      </c>
      <c r="G52" s="5">
        <v>11712739</v>
      </c>
      <c r="H52" s="5">
        <v>14610790</v>
      </c>
      <c r="I52" s="5">
        <v>26323529</v>
      </c>
      <c r="K52" s="5">
        <v>91375</v>
      </c>
      <c r="L52" s="5">
        <v>373826</v>
      </c>
      <c r="M52" s="5">
        <v>465201</v>
      </c>
      <c r="O52" s="5">
        <v>2328</v>
      </c>
      <c r="P52" s="5">
        <v>2308</v>
      </c>
      <c r="Q52" s="5">
        <v>4636</v>
      </c>
    </row>
    <row r="53" spans="1:21" x14ac:dyDescent="0.2">
      <c r="A53" s="2">
        <v>1987</v>
      </c>
      <c r="B53" s="1" t="s">
        <v>24</v>
      </c>
      <c r="C53" s="5">
        <v>311171</v>
      </c>
      <c r="D53" s="5">
        <v>278325</v>
      </c>
      <c r="E53" s="5">
        <v>589496</v>
      </c>
      <c r="G53" s="5">
        <v>11497685</v>
      </c>
      <c r="H53" s="5">
        <v>14985494</v>
      </c>
      <c r="I53" s="5">
        <v>26483179</v>
      </c>
      <c r="K53" s="5">
        <v>101119</v>
      </c>
      <c r="L53" s="5">
        <v>454844</v>
      </c>
      <c r="M53" s="5">
        <v>555963</v>
      </c>
      <c r="O53" s="5">
        <v>2286</v>
      </c>
      <c r="P53" s="5">
        <v>2274</v>
      </c>
      <c r="Q53" s="5">
        <v>4560</v>
      </c>
    </row>
    <row r="54" spans="1:21" x14ac:dyDescent="0.2">
      <c r="A54" s="2">
        <v>1987</v>
      </c>
      <c r="B54" s="1" t="s">
        <v>25</v>
      </c>
      <c r="C54" s="5">
        <v>323057</v>
      </c>
      <c r="D54" s="5">
        <v>321962</v>
      </c>
      <c r="E54" s="5">
        <v>645019</v>
      </c>
      <c r="G54" s="5">
        <v>11205225</v>
      </c>
      <c r="H54" s="5">
        <v>15516289</v>
      </c>
      <c r="I54" s="5">
        <v>26721514</v>
      </c>
      <c r="K54" s="5">
        <v>162797</v>
      </c>
      <c r="L54" s="5">
        <v>662817</v>
      </c>
      <c r="M54" s="5">
        <v>825614</v>
      </c>
      <c r="O54" s="5">
        <v>2457</v>
      </c>
      <c r="P54" s="5">
        <v>2437</v>
      </c>
      <c r="Q54" s="5">
        <v>4894</v>
      </c>
    </row>
    <row r="56" spans="1:21" x14ac:dyDescent="0.2">
      <c r="A56" s="2" t="s">
        <v>36</v>
      </c>
      <c r="C56" s="32">
        <f>SUM(C40:C45,C49:C54)</f>
        <v>3436278</v>
      </c>
      <c r="D56" s="32">
        <f>SUM(D40:D45,D49:D54)</f>
        <v>3278154</v>
      </c>
      <c r="E56" s="32">
        <f>SUM(E40:E45,E49:E54)</f>
        <v>6714432</v>
      </c>
      <c r="F56" s="32"/>
      <c r="G56" s="32">
        <f>SUM(G40:G45,G49:G54)</f>
        <v>120715623</v>
      </c>
      <c r="H56" s="32">
        <f>SUM(H40:H45,H49:H54)</f>
        <v>167215126</v>
      </c>
      <c r="I56" s="32">
        <f>SUM(I40:I45,I49:I54)</f>
        <v>287930749</v>
      </c>
      <c r="J56" s="32"/>
      <c r="K56" s="32">
        <f>SUM(K40:K45,K49:K54)</f>
        <v>1505070</v>
      </c>
      <c r="L56" s="32">
        <f>SUM(L40:L45,L49:L54)</f>
        <v>4474162</v>
      </c>
      <c r="M56" s="32">
        <f>SUM(M40:M45,M49:M54)</f>
        <v>5979232</v>
      </c>
      <c r="N56" s="32"/>
      <c r="O56" s="32">
        <f>SUM(O40:O45,O49:O54)</f>
        <v>26795</v>
      </c>
      <c r="P56" s="32">
        <f>SUM(P40:P45,P49:P54)</f>
        <v>26669</v>
      </c>
      <c r="Q56" s="32">
        <f>SUM(Q40:Q45,Q49:Q54)</f>
        <v>53464</v>
      </c>
    </row>
    <row r="58" spans="1:21" x14ac:dyDescent="0.2">
      <c r="A58" s="2">
        <v>1988</v>
      </c>
      <c r="B58" s="1" t="s">
        <v>26</v>
      </c>
      <c r="C58" s="5">
        <v>371659</v>
      </c>
      <c r="D58" s="5">
        <v>322979</v>
      </c>
      <c r="E58" s="5">
        <v>694638</v>
      </c>
      <c r="G58" s="5">
        <v>7994233</v>
      </c>
      <c r="H58" s="5">
        <v>13644436</v>
      </c>
      <c r="I58" s="5">
        <v>21638669</v>
      </c>
      <c r="K58" s="5">
        <v>80168</v>
      </c>
      <c r="L58" s="5">
        <v>324270</v>
      </c>
      <c r="M58" s="5">
        <v>404438</v>
      </c>
      <c r="O58" s="5">
        <v>2530</v>
      </c>
      <c r="P58" s="5">
        <v>2512</v>
      </c>
      <c r="Q58" s="5">
        <v>5042</v>
      </c>
      <c r="S58" s="5">
        <v>1556</v>
      </c>
      <c r="T58" s="5">
        <v>1550</v>
      </c>
      <c r="U58" s="5">
        <v>3106</v>
      </c>
    </row>
    <row r="59" spans="1:21" x14ac:dyDescent="0.2">
      <c r="A59" s="2">
        <v>1988</v>
      </c>
      <c r="B59" s="1" t="s">
        <v>27</v>
      </c>
      <c r="C59" s="5">
        <v>302167</v>
      </c>
      <c r="D59" s="5">
        <v>265724</v>
      </c>
      <c r="E59" s="5">
        <v>567891</v>
      </c>
      <c r="G59" s="5">
        <v>10459653</v>
      </c>
      <c r="H59" s="5">
        <v>14983715</v>
      </c>
      <c r="I59" s="5">
        <v>25443368</v>
      </c>
      <c r="K59" s="5">
        <v>468458</v>
      </c>
      <c r="L59" s="5">
        <v>458706</v>
      </c>
      <c r="M59" s="5">
        <v>927164</v>
      </c>
      <c r="O59" s="5">
        <v>2278</v>
      </c>
      <c r="P59" s="5">
        <v>2245</v>
      </c>
      <c r="Q59" s="5">
        <v>4523</v>
      </c>
      <c r="S59" s="5">
        <v>1378</v>
      </c>
      <c r="T59" s="5">
        <v>1357</v>
      </c>
      <c r="U59" s="5">
        <v>2735</v>
      </c>
    </row>
    <row r="60" spans="1:21" x14ac:dyDescent="0.2">
      <c r="A60" s="2">
        <v>1988</v>
      </c>
      <c r="B60" s="1" t="s">
        <v>28</v>
      </c>
      <c r="C60" s="5">
        <v>298283</v>
      </c>
      <c r="D60" s="5">
        <v>310622</v>
      </c>
      <c r="E60" s="5">
        <v>608905</v>
      </c>
      <c r="G60" s="5">
        <v>11785235</v>
      </c>
      <c r="H60" s="5">
        <v>15189234</v>
      </c>
      <c r="I60" s="5">
        <v>26974469</v>
      </c>
      <c r="K60" s="5">
        <v>81755</v>
      </c>
      <c r="L60" s="5">
        <v>415016</v>
      </c>
      <c r="M60" s="5">
        <v>496771</v>
      </c>
      <c r="O60" s="5">
        <v>2350</v>
      </c>
      <c r="P60" s="5">
        <v>2330</v>
      </c>
      <c r="Q60" s="5">
        <v>4680</v>
      </c>
      <c r="S60" s="5">
        <v>1420</v>
      </c>
      <c r="T60" s="5">
        <v>1410</v>
      </c>
      <c r="U60" s="5">
        <v>2830</v>
      </c>
    </row>
    <row r="61" spans="1:21" x14ac:dyDescent="0.2">
      <c r="A61" s="2">
        <v>1988</v>
      </c>
      <c r="B61" s="1" t="s">
        <v>29</v>
      </c>
      <c r="C61" s="5">
        <v>288218</v>
      </c>
      <c r="D61" s="5">
        <v>297783</v>
      </c>
      <c r="E61" s="5">
        <v>586001</v>
      </c>
      <c r="G61" s="5">
        <v>10677151</v>
      </c>
      <c r="H61" s="5">
        <v>12730090</v>
      </c>
      <c r="I61" s="5">
        <v>23407241</v>
      </c>
      <c r="K61" s="5">
        <v>88312</v>
      </c>
      <c r="L61" s="5">
        <v>341901</v>
      </c>
      <c r="M61" s="5">
        <v>430213</v>
      </c>
      <c r="O61" s="5">
        <v>2410</v>
      </c>
      <c r="P61" s="5">
        <v>2385</v>
      </c>
      <c r="Q61" s="5">
        <v>4795</v>
      </c>
      <c r="S61" s="5">
        <v>1457</v>
      </c>
      <c r="T61" s="5">
        <v>1439</v>
      </c>
      <c r="U61" s="5">
        <v>2896</v>
      </c>
    </row>
    <row r="62" spans="1:21" x14ac:dyDescent="0.2">
      <c r="A62" s="2">
        <v>1988</v>
      </c>
      <c r="B62" s="1" t="s">
        <v>30</v>
      </c>
      <c r="C62" s="5">
        <v>264494</v>
      </c>
      <c r="D62" s="5">
        <v>307690</v>
      </c>
      <c r="E62" s="5">
        <v>572184</v>
      </c>
      <c r="G62" s="5">
        <v>11379741</v>
      </c>
      <c r="H62" s="5">
        <v>13102349</v>
      </c>
      <c r="I62" s="5">
        <v>24482090</v>
      </c>
      <c r="K62" s="5">
        <v>89610</v>
      </c>
      <c r="L62" s="5">
        <v>383426</v>
      </c>
      <c r="M62" s="5">
        <v>473036</v>
      </c>
      <c r="O62" s="5">
        <v>2506</v>
      </c>
      <c r="P62" s="5">
        <v>2482</v>
      </c>
      <c r="Q62" s="5">
        <v>4988</v>
      </c>
      <c r="S62" s="5">
        <v>1513</v>
      </c>
      <c r="T62" s="5">
        <v>1498</v>
      </c>
      <c r="U62" s="5">
        <v>3011</v>
      </c>
    </row>
    <row r="63" spans="1:21" x14ac:dyDescent="0.2">
      <c r="A63" s="2">
        <v>1988</v>
      </c>
      <c r="B63" s="1" t="s">
        <v>31</v>
      </c>
      <c r="C63" s="5">
        <v>287424</v>
      </c>
      <c r="D63" s="5">
        <v>302002</v>
      </c>
      <c r="E63" s="5">
        <v>589426</v>
      </c>
      <c r="G63" s="5">
        <v>11805924</v>
      </c>
      <c r="H63" s="5">
        <v>12145022</v>
      </c>
      <c r="I63" s="5">
        <v>23950946</v>
      </c>
      <c r="K63" s="5">
        <v>96189</v>
      </c>
      <c r="L63" s="5">
        <v>363188</v>
      </c>
      <c r="M63" s="5">
        <v>459377</v>
      </c>
      <c r="O63" s="5">
        <v>2430</v>
      </c>
      <c r="P63" s="5">
        <v>2408</v>
      </c>
      <c r="Q63" s="5">
        <v>4838</v>
      </c>
      <c r="S63" s="5">
        <v>1464</v>
      </c>
      <c r="T63" s="5">
        <v>1450</v>
      </c>
      <c r="U63" s="5">
        <v>2914</v>
      </c>
    </row>
    <row r="65" spans="1:21" x14ac:dyDescent="0.2">
      <c r="A65" s="2" t="s">
        <v>51</v>
      </c>
      <c r="C65" s="32">
        <f>SUM(C49:C54,C58:C63)</f>
        <v>3692976</v>
      </c>
      <c r="D65" s="32">
        <f>SUM(D49:D54,D58:D63)</f>
        <v>3518767</v>
      </c>
      <c r="E65" s="32">
        <f>SUM(E49:E54,E58:E63)</f>
        <v>7211743</v>
      </c>
      <c r="F65" s="32"/>
      <c r="G65" s="32">
        <f>SUM(G49:G54,G58:G63)</f>
        <v>130134627</v>
      </c>
      <c r="H65" s="32">
        <f>SUM(H49:H54,H58:H63)</f>
        <v>165932032</v>
      </c>
      <c r="I65" s="32">
        <f>SUM(I49:I54,I58:I63)</f>
        <v>296066659</v>
      </c>
      <c r="J65" s="32"/>
      <c r="K65" s="32">
        <f>SUM(K49:K54,K58:K63)</f>
        <v>1581208</v>
      </c>
      <c r="L65" s="32">
        <f>SUM(L49:L54,L58:L63)</f>
        <v>4807535</v>
      </c>
      <c r="M65" s="32">
        <f>SUM(M49:M54,M58:M63)</f>
        <v>6388743</v>
      </c>
      <c r="N65" s="32"/>
      <c r="O65" s="32">
        <f>SUM(O49:O54,O58:O63)</f>
        <v>28298</v>
      </c>
      <c r="P65" s="32">
        <f>SUM(P49:P54,P58:P63)</f>
        <v>28070</v>
      </c>
      <c r="Q65" s="32">
        <f>SUM(Q49:Q54,Q58:Q63)</f>
        <v>56368</v>
      </c>
      <c r="R65" s="32"/>
      <c r="S65" s="32"/>
      <c r="T65" s="32"/>
      <c r="U65" s="32"/>
    </row>
    <row r="67" spans="1:21" x14ac:dyDescent="0.2">
      <c r="A67" s="2">
        <v>1988</v>
      </c>
      <c r="B67" s="1" t="s">
        <v>0</v>
      </c>
      <c r="C67" s="5">
        <v>366504</v>
      </c>
      <c r="D67" s="5">
        <v>320304</v>
      </c>
      <c r="E67" s="5">
        <v>686808</v>
      </c>
      <c r="G67" s="5">
        <v>12507602</v>
      </c>
      <c r="H67" s="5">
        <v>12292906</v>
      </c>
      <c r="I67" s="5">
        <v>24800508</v>
      </c>
      <c r="K67" s="5">
        <v>626877</v>
      </c>
      <c r="L67" s="5">
        <v>502838</v>
      </c>
      <c r="M67" s="5">
        <v>1129715</v>
      </c>
      <c r="O67" s="5">
        <v>2570</v>
      </c>
      <c r="P67" s="5">
        <v>2551</v>
      </c>
      <c r="Q67" s="5">
        <v>5121</v>
      </c>
      <c r="S67" s="5">
        <v>1565</v>
      </c>
      <c r="T67" s="5">
        <v>1553</v>
      </c>
      <c r="U67" s="5">
        <v>3118</v>
      </c>
    </row>
    <row r="68" spans="1:21" x14ac:dyDescent="0.2">
      <c r="A68" s="2">
        <v>1988</v>
      </c>
      <c r="B68" s="1" t="s">
        <v>21</v>
      </c>
      <c r="C68" s="5">
        <v>340569</v>
      </c>
      <c r="D68" s="5">
        <v>339043</v>
      </c>
      <c r="E68" s="5">
        <v>679612</v>
      </c>
      <c r="G68" s="5">
        <v>12567553</v>
      </c>
      <c r="H68" s="5">
        <v>12788300</v>
      </c>
      <c r="I68" s="5">
        <v>25355853</v>
      </c>
      <c r="K68" s="5">
        <v>664488</v>
      </c>
      <c r="L68" s="5">
        <v>508039</v>
      </c>
      <c r="M68" s="5">
        <v>1172527</v>
      </c>
      <c r="O68" s="5">
        <v>2547</v>
      </c>
      <c r="P68" s="5">
        <v>2520</v>
      </c>
      <c r="Q68" s="5">
        <v>5067</v>
      </c>
      <c r="S68" s="5">
        <v>1535</v>
      </c>
      <c r="T68" s="5">
        <v>1517</v>
      </c>
      <c r="U68" s="5">
        <v>3052</v>
      </c>
    </row>
    <row r="69" spans="1:21" x14ac:dyDescent="0.2">
      <c r="A69" s="2">
        <v>1988</v>
      </c>
      <c r="B69" s="1" t="s">
        <v>22</v>
      </c>
      <c r="C69" s="5">
        <v>348421</v>
      </c>
      <c r="D69" s="5">
        <v>346881</v>
      </c>
      <c r="E69" s="5">
        <v>695302</v>
      </c>
      <c r="G69" s="5">
        <v>12601792</v>
      </c>
      <c r="H69" s="5">
        <v>13729293</v>
      </c>
      <c r="I69" s="5">
        <v>26331085</v>
      </c>
      <c r="K69" s="5">
        <v>640841</v>
      </c>
      <c r="L69" s="5">
        <v>489348</v>
      </c>
      <c r="M69" s="5">
        <v>1130189</v>
      </c>
      <c r="O69" s="5">
        <v>2469</v>
      </c>
      <c r="P69" s="5">
        <v>2435</v>
      </c>
      <c r="Q69" s="5">
        <v>4904</v>
      </c>
      <c r="S69" s="5">
        <v>1505</v>
      </c>
      <c r="T69" s="5">
        <v>1480</v>
      </c>
      <c r="U69" s="5">
        <v>2985</v>
      </c>
    </row>
    <row r="70" spans="1:21" x14ac:dyDescent="0.2">
      <c r="A70" s="2">
        <v>1988</v>
      </c>
      <c r="B70" s="1" t="s">
        <v>23</v>
      </c>
      <c r="C70" s="5">
        <v>392404</v>
      </c>
      <c r="D70" s="5">
        <v>312920</v>
      </c>
      <c r="E70" s="5">
        <v>705324</v>
      </c>
      <c r="G70" s="5">
        <v>14309297</v>
      </c>
      <c r="H70" s="5">
        <v>13694651</v>
      </c>
      <c r="I70" s="5">
        <v>28003948</v>
      </c>
      <c r="K70" s="5">
        <v>705574</v>
      </c>
      <c r="L70" s="5">
        <v>532767</v>
      </c>
      <c r="M70" s="5">
        <v>1238341</v>
      </c>
      <c r="O70" s="5">
        <v>2597</v>
      </c>
      <c r="P70" s="5">
        <v>2577</v>
      </c>
      <c r="Q70" s="5">
        <v>5174</v>
      </c>
      <c r="S70" s="5">
        <v>1577</v>
      </c>
      <c r="T70" s="5">
        <v>1568</v>
      </c>
      <c r="U70" s="5">
        <v>3145</v>
      </c>
    </row>
    <row r="71" spans="1:21" x14ac:dyDescent="0.2">
      <c r="A71" s="2">
        <v>1988</v>
      </c>
      <c r="B71" s="1" t="s">
        <v>24</v>
      </c>
      <c r="C71" s="5">
        <v>341635</v>
      </c>
      <c r="D71" s="5">
        <v>312110</v>
      </c>
      <c r="E71" s="5">
        <v>653745</v>
      </c>
      <c r="G71" s="5">
        <v>14940538</v>
      </c>
      <c r="H71" s="5">
        <v>14662674</v>
      </c>
      <c r="I71" s="5">
        <v>29603212</v>
      </c>
      <c r="K71" s="5">
        <v>721677</v>
      </c>
      <c r="L71" s="5">
        <v>689487</v>
      </c>
      <c r="M71" s="5">
        <v>1411164</v>
      </c>
      <c r="O71" s="5">
        <v>2643</v>
      </c>
      <c r="P71" s="5">
        <v>2616</v>
      </c>
      <c r="Q71" s="5">
        <v>5259</v>
      </c>
      <c r="S71" s="5">
        <v>1616</v>
      </c>
      <c r="T71" s="5">
        <v>1595</v>
      </c>
      <c r="U71" s="5">
        <v>3211</v>
      </c>
    </row>
    <row r="72" spans="1:21" x14ac:dyDescent="0.2">
      <c r="A72" s="2">
        <v>1988</v>
      </c>
      <c r="B72" s="1" t="s">
        <v>25</v>
      </c>
      <c r="C72" s="5">
        <v>353341</v>
      </c>
      <c r="D72" s="5">
        <v>373605</v>
      </c>
      <c r="E72" s="5">
        <v>726946</v>
      </c>
      <c r="G72" s="5">
        <v>14287600</v>
      </c>
      <c r="H72" s="5">
        <v>14604662</v>
      </c>
      <c r="I72" s="5">
        <v>28892262</v>
      </c>
      <c r="K72" s="5">
        <v>1118056</v>
      </c>
      <c r="L72" s="5">
        <v>945815</v>
      </c>
      <c r="M72" s="5">
        <v>2063871</v>
      </c>
      <c r="O72" s="5">
        <v>2885</v>
      </c>
      <c r="P72" s="5">
        <v>2858</v>
      </c>
      <c r="Q72" s="5">
        <v>5743</v>
      </c>
      <c r="S72" s="5">
        <v>1781</v>
      </c>
      <c r="T72" s="5">
        <v>1763</v>
      </c>
      <c r="U72" s="5">
        <v>3544</v>
      </c>
    </row>
    <row r="74" spans="1:21" x14ac:dyDescent="0.2">
      <c r="A74" s="2" t="s">
        <v>37</v>
      </c>
      <c r="C74" s="32">
        <f>SUM(C58:C63,C67:C72)</f>
        <v>3955119</v>
      </c>
      <c r="D74" s="32">
        <f>SUM(D58:D63,D67:D72)</f>
        <v>3811663</v>
      </c>
      <c r="E74" s="32">
        <f>SUM(E58:E63,E67:E72)</f>
        <v>7766782</v>
      </c>
      <c r="F74" s="32"/>
      <c r="G74" s="32">
        <f>SUM(G58:G63,G67:G72)</f>
        <v>145316319</v>
      </c>
      <c r="H74" s="32">
        <f>SUM(H58:H63,H67:H72)</f>
        <v>163567332</v>
      </c>
      <c r="I74" s="32">
        <f>SUM(I58:I63,I67:I72)</f>
        <v>308883651</v>
      </c>
      <c r="J74" s="32"/>
      <c r="K74" s="32">
        <f>SUM(K58:K63,K67:K72)</f>
        <v>5382005</v>
      </c>
      <c r="L74" s="32">
        <f>SUM(L58:L63,L67:L72)</f>
        <v>5954801</v>
      </c>
      <c r="M74" s="32">
        <f>SUM(M58:M63,M67:M72)</f>
        <v>11336806</v>
      </c>
      <c r="N74" s="32"/>
      <c r="O74" s="32">
        <f>SUM(O58:O63,O67:O72)</f>
        <v>30215</v>
      </c>
      <c r="P74" s="32">
        <f>SUM(P58:P63,P67:P72)</f>
        <v>29919</v>
      </c>
      <c r="Q74" s="32">
        <f>SUM(Q58:Q63,Q67:Q72)</f>
        <v>60134</v>
      </c>
      <c r="R74" s="32"/>
      <c r="S74" s="32">
        <f>SUM(S58:S63,S67:S72)</f>
        <v>18367</v>
      </c>
      <c r="T74" s="32">
        <f>SUM(T58:T63,T67:T72)</f>
        <v>18180</v>
      </c>
      <c r="U74" s="32">
        <f>SUM(U58:U63,U67:U72)</f>
        <v>36547</v>
      </c>
    </row>
    <row r="76" spans="1:21" x14ac:dyDescent="0.2">
      <c r="A76" s="2">
        <v>1989</v>
      </c>
      <c r="B76" s="1" t="s">
        <v>26</v>
      </c>
      <c r="C76" s="5">
        <v>406078</v>
      </c>
      <c r="D76" s="5">
        <v>353027</v>
      </c>
      <c r="E76" s="5">
        <v>759105</v>
      </c>
      <c r="G76" s="5">
        <v>11350574</v>
      </c>
      <c r="H76" s="5">
        <v>11202460</v>
      </c>
      <c r="I76" s="5">
        <v>22553034</v>
      </c>
      <c r="K76" s="5">
        <v>623657</v>
      </c>
      <c r="L76" s="5">
        <v>468975</v>
      </c>
      <c r="M76" s="5">
        <v>1092632</v>
      </c>
      <c r="O76" s="5">
        <v>2936</v>
      </c>
      <c r="P76" s="5">
        <v>2896</v>
      </c>
      <c r="Q76" s="5">
        <v>5832</v>
      </c>
      <c r="S76" s="5">
        <v>1813</v>
      </c>
      <c r="T76" s="5">
        <v>1789</v>
      </c>
      <c r="U76" s="5">
        <v>3602</v>
      </c>
    </row>
    <row r="77" spans="1:21" x14ac:dyDescent="0.2">
      <c r="A77" s="2">
        <v>1989</v>
      </c>
      <c r="B77" s="1" t="s">
        <v>27</v>
      </c>
      <c r="C77" s="5">
        <v>325524</v>
      </c>
      <c r="D77" s="5">
        <v>279992</v>
      </c>
      <c r="E77" s="5">
        <v>605516</v>
      </c>
      <c r="G77" s="5">
        <v>13949622</v>
      </c>
      <c r="H77" s="5">
        <v>13057312</v>
      </c>
      <c r="I77" s="5">
        <v>27006934</v>
      </c>
      <c r="K77" s="5">
        <v>597069</v>
      </c>
      <c r="L77" s="5">
        <v>528704</v>
      </c>
      <c r="M77" s="5">
        <v>1125773</v>
      </c>
      <c r="O77" s="5">
        <v>2594</v>
      </c>
      <c r="P77" s="5">
        <v>2558</v>
      </c>
      <c r="Q77" s="5">
        <v>5152</v>
      </c>
      <c r="S77" s="5">
        <v>1580</v>
      </c>
      <c r="T77" s="5">
        <v>1561</v>
      </c>
      <c r="U77" s="5">
        <v>3141</v>
      </c>
    </row>
    <row r="78" spans="1:21" x14ac:dyDescent="0.2">
      <c r="A78" s="2">
        <v>1989</v>
      </c>
      <c r="B78" s="1" t="s">
        <v>28</v>
      </c>
      <c r="C78" s="5">
        <v>310085</v>
      </c>
      <c r="D78" s="5">
        <v>342512</v>
      </c>
      <c r="E78" s="5">
        <v>652597</v>
      </c>
      <c r="G78" s="5">
        <v>15232935</v>
      </c>
      <c r="H78" s="5">
        <v>14485218</v>
      </c>
      <c r="I78" s="5">
        <v>29718153</v>
      </c>
      <c r="K78" s="5">
        <v>790098</v>
      </c>
      <c r="L78" s="5">
        <v>535935</v>
      </c>
      <c r="M78" s="5">
        <v>1326033</v>
      </c>
      <c r="O78" s="5">
        <v>2747</v>
      </c>
      <c r="P78" s="5">
        <v>2700</v>
      </c>
      <c r="Q78" s="5">
        <v>5447</v>
      </c>
      <c r="S78" s="5">
        <v>1685</v>
      </c>
      <c r="T78" s="5">
        <v>1653</v>
      </c>
      <c r="U78" s="5">
        <v>3338</v>
      </c>
    </row>
    <row r="79" spans="1:21" x14ac:dyDescent="0.2">
      <c r="A79" s="2">
        <v>1989</v>
      </c>
      <c r="B79" s="1" t="s">
        <v>29</v>
      </c>
      <c r="C79" s="5">
        <v>299136</v>
      </c>
      <c r="D79" s="5">
        <v>315425</v>
      </c>
      <c r="E79" s="5">
        <v>614561</v>
      </c>
      <c r="G79" s="5">
        <v>13978550</v>
      </c>
      <c r="H79" s="5">
        <v>13476078</v>
      </c>
      <c r="I79" s="5">
        <v>27454628</v>
      </c>
      <c r="K79" s="5">
        <v>689788</v>
      </c>
      <c r="L79" s="5">
        <v>504115</v>
      </c>
      <c r="M79" s="5">
        <v>1193903</v>
      </c>
      <c r="O79" s="5">
        <v>2762</v>
      </c>
      <c r="P79" s="5">
        <v>2727</v>
      </c>
      <c r="Q79" s="5">
        <v>5489</v>
      </c>
      <c r="S79" s="5">
        <v>1652</v>
      </c>
      <c r="T79" s="5">
        <v>1632</v>
      </c>
      <c r="U79" s="5">
        <v>3284</v>
      </c>
    </row>
    <row r="80" spans="1:21" x14ac:dyDescent="0.2">
      <c r="A80" s="2">
        <v>1989</v>
      </c>
      <c r="B80" s="1" t="s">
        <v>30</v>
      </c>
      <c r="C80" s="5">
        <v>254512</v>
      </c>
      <c r="D80" s="5">
        <v>299689</v>
      </c>
      <c r="E80" s="5">
        <v>554201</v>
      </c>
      <c r="G80" s="5">
        <v>15177248</v>
      </c>
      <c r="H80" s="5">
        <v>13010770</v>
      </c>
      <c r="I80" s="5">
        <v>28188018</v>
      </c>
      <c r="K80" s="5">
        <v>658812</v>
      </c>
      <c r="L80" s="5">
        <v>538932</v>
      </c>
      <c r="M80" s="5">
        <v>1197744</v>
      </c>
      <c r="O80" s="5">
        <v>2778</v>
      </c>
      <c r="P80" s="5">
        <v>2715</v>
      </c>
      <c r="Q80" s="5">
        <v>5493</v>
      </c>
      <c r="S80" s="5">
        <v>1660</v>
      </c>
      <c r="T80" s="5">
        <v>1617</v>
      </c>
      <c r="U80" s="5">
        <v>3277</v>
      </c>
    </row>
    <row r="81" spans="1:21" x14ac:dyDescent="0.2">
      <c r="A81" s="2">
        <v>1989</v>
      </c>
      <c r="B81" s="1" t="s">
        <v>31</v>
      </c>
      <c r="C81" s="5">
        <v>284425</v>
      </c>
      <c r="D81" s="5">
        <v>312446</v>
      </c>
      <c r="E81" s="5">
        <v>596871</v>
      </c>
      <c r="G81" s="5">
        <v>14414900</v>
      </c>
      <c r="H81" s="5">
        <v>12323889</v>
      </c>
      <c r="I81" s="5">
        <v>26738789</v>
      </c>
      <c r="K81" s="5">
        <v>654788</v>
      </c>
      <c r="L81" s="5">
        <v>501731</v>
      </c>
      <c r="M81" s="5">
        <v>1156519</v>
      </c>
      <c r="O81" s="5">
        <v>2646</v>
      </c>
      <c r="P81" s="5">
        <v>2604</v>
      </c>
      <c r="Q81" s="5">
        <v>5250</v>
      </c>
      <c r="S81" s="5">
        <v>1591</v>
      </c>
      <c r="T81" s="5">
        <v>1566</v>
      </c>
      <c r="U81" s="5">
        <v>3157</v>
      </c>
    </row>
    <row r="83" spans="1:21" x14ac:dyDescent="0.2">
      <c r="A83" s="2" t="s">
        <v>52</v>
      </c>
      <c r="C83" s="32">
        <f>SUM(C67:C72,C76:C81)</f>
        <v>4022634</v>
      </c>
      <c r="D83" s="32">
        <f>SUM(D67:D72,D76:D81)</f>
        <v>3907954</v>
      </c>
      <c r="E83" s="32">
        <f>SUM(E67:E72,E76:E81)</f>
        <v>7930588</v>
      </c>
      <c r="F83" s="32"/>
      <c r="G83" s="32">
        <f>SUM(G67:G72,G76:G81)</f>
        <v>165318211</v>
      </c>
      <c r="H83" s="32">
        <f>SUM(H67:H72,H76:H81)</f>
        <v>159328213</v>
      </c>
      <c r="I83" s="32">
        <f>SUM(I67:I72,I76:I81)</f>
        <v>324646424</v>
      </c>
      <c r="J83" s="32"/>
      <c r="K83" s="32">
        <f>SUM(K67:K72,K76:K81)</f>
        <v>8491725</v>
      </c>
      <c r="L83" s="32">
        <f>SUM(L67:L72,L76:L81)</f>
        <v>6746686</v>
      </c>
      <c r="M83" s="32">
        <f>SUM(M67:M72,M76:M81)</f>
        <v>15238411</v>
      </c>
      <c r="N83" s="32"/>
      <c r="O83" s="32">
        <f>SUM(O67:O72,O76:O81)</f>
        <v>32174</v>
      </c>
      <c r="P83" s="32">
        <f>SUM(P67:P72,P76:P81)</f>
        <v>31757</v>
      </c>
      <c r="Q83" s="32">
        <f>SUM(Q67:Q72,Q76:Q81)</f>
        <v>63931</v>
      </c>
      <c r="R83" s="32"/>
      <c r="S83" s="32">
        <f>SUM(S67:S72,S76:S81)</f>
        <v>19560</v>
      </c>
      <c r="T83" s="32">
        <f>SUM(T67:T72,T76:T81)</f>
        <v>19294</v>
      </c>
      <c r="U83" s="32">
        <f>SUM(U67:U72,U76:U81)</f>
        <v>38854</v>
      </c>
    </row>
    <row r="85" spans="1:21" x14ac:dyDescent="0.2">
      <c r="A85" s="2">
        <v>1989</v>
      </c>
      <c r="B85" s="1" t="s">
        <v>0</v>
      </c>
      <c r="C85" s="5">
        <v>370111</v>
      </c>
      <c r="D85" s="5">
        <v>317490</v>
      </c>
      <c r="E85" s="5">
        <v>687601</v>
      </c>
      <c r="G85" s="5">
        <v>14932638</v>
      </c>
      <c r="H85" s="5">
        <v>12587508</v>
      </c>
      <c r="I85" s="5">
        <v>27520146</v>
      </c>
      <c r="K85" s="5">
        <v>675502</v>
      </c>
      <c r="L85" s="5">
        <v>490989</v>
      </c>
      <c r="M85" s="5">
        <v>1166491</v>
      </c>
      <c r="O85" s="5">
        <v>2799</v>
      </c>
      <c r="P85" s="5">
        <v>2749</v>
      </c>
      <c r="Q85" s="5">
        <v>5548</v>
      </c>
      <c r="S85" s="5">
        <v>1709</v>
      </c>
      <c r="T85" s="5">
        <v>1675</v>
      </c>
      <c r="U85" s="5">
        <v>3384</v>
      </c>
    </row>
    <row r="86" spans="1:21" x14ac:dyDescent="0.2">
      <c r="A86" s="2">
        <v>1989</v>
      </c>
      <c r="B86" s="1" t="s">
        <v>21</v>
      </c>
      <c r="C86" s="5">
        <v>324349</v>
      </c>
      <c r="D86" s="5">
        <v>338415</v>
      </c>
      <c r="E86" s="5">
        <v>662764</v>
      </c>
      <c r="G86" s="5">
        <v>15761140</v>
      </c>
      <c r="H86" s="5">
        <v>12773828</v>
      </c>
      <c r="I86" s="5">
        <v>28534968</v>
      </c>
      <c r="K86" s="5">
        <v>634113</v>
      </c>
      <c r="L86" s="5">
        <v>500173</v>
      </c>
      <c r="M86" s="5">
        <v>1134286</v>
      </c>
      <c r="O86" s="5">
        <v>2824</v>
      </c>
      <c r="P86" s="5">
        <v>2778</v>
      </c>
      <c r="Q86" s="5">
        <v>5602</v>
      </c>
      <c r="S86" s="5">
        <v>1697</v>
      </c>
      <c r="T86" s="5">
        <v>1674</v>
      </c>
      <c r="U86" s="5">
        <v>3371</v>
      </c>
    </row>
    <row r="87" spans="1:21" x14ac:dyDescent="0.2">
      <c r="A87" s="2">
        <v>1989</v>
      </c>
      <c r="B87" s="1" t="s">
        <v>22</v>
      </c>
      <c r="C87" s="5">
        <v>341728</v>
      </c>
      <c r="D87" s="5">
        <v>341420</v>
      </c>
      <c r="E87" s="5">
        <v>683148</v>
      </c>
      <c r="G87" s="5">
        <v>15852116</v>
      </c>
      <c r="H87" s="5">
        <v>13022162</v>
      </c>
      <c r="I87" s="5">
        <v>28874278</v>
      </c>
      <c r="K87" s="5">
        <v>622099</v>
      </c>
      <c r="L87" s="5">
        <v>474437</v>
      </c>
      <c r="M87" s="5">
        <v>1096536</v>
      </c>
      <c r="O87" s="5">
        <v>2823</v>
      </c>
      <c r="P87" s="5">
        <v>2772</v>
      </c>
      <c r="Q87" s="5">
        <v>5595</v>
      </c>
      <c r="S87" s="5">
        <v>1695</v>
      </c>
      <c r="T87" s="5">
        <v>1660</v>
      </c>
      <c r="U87" s="5">
        <v>3355</v>
      </c>
    </row>
    <row r="88" spans="1:21" x14ac:dyDescent="0.2">
      <c r="A88" s="2">
        <v>1989</v>
      </c>
      <c r="B88" s="1" t="s">
        <v>23</v>
      </c>
      <c r="C88" s="5">
        <v>391321</v>
      </c>
      <c r="D88" s="5">
        <v>292732</v>
      </c>
      <c r="E88" s="5">
        <v>684053</v>
      </c>
      <c r="G88" s="5">
        <v>17675491</v>
      </c>
      <c r="H88" s="5">
        <v>17937095</v>
      </c>
      <c r="I88" s="5">
        <v>35612586</v>
      </c>
      <c r="K88" s="5">
        <v>707001</v>
      </c>
      <c r="L88" s="5">
        <v>518028</v>
      </c>
      <c r="M88" s="5">
        <v>1225029</v>
      </c>
      <c r="O88" s="5">
        <v>2929</v>
      </c>
      <c r="P88" s="5">
        <v>2867</v>
      </c>
      <c r="Q88" s="5">
        <v>5796</v>
      </c>
      <c r="S88" s="5">
        <v>1760</v>
      </c>
      <c r="T88" s="5">
        <v>1716</v>
      </c>
      <c r="U88" s="5">
        <v>3476</v>
      </c>
    </row>
    <row r="89" spans="1:21" x14ac:dyDescent="0.2">
      <c r="A89" s="2">
        <v>1989</v>
      </c>
      <c r="B89" s="1" t="s">
        <v>24</v>
      </c>
      <c r="C89" s="5">
        <v>343052</v>
      </c>
      <c r="D89" s="5">
        <v>311100</v>
      </c>
      <c r="E89" s="5">
        <v>654152</v>
      </c>
      <c r="G89" s="5">
        <v>17017230</v>
      </c>
      <c r="H89" s="5">
        <v>17643441</v>
      </c>
      <c r="I89" s="5">
        <v>34660671</v>
      </c>
      <c r="K89" s="5">
        <v>865331</v>
      </c>
      <c r="L89" s="5">
        <v>705977</v>
      </c>
      <c r="M89" s="5">
        <v>1571308</v>
      </c>
      <c r="O89" s="5">
        <v>2917</v>
      </c>
      <c r="P89" s="5">
        <v>2862</v>
      </c>
      <c r="Q89" s="5">
        <v>5779</v>
      </c>
      <c r="S89" s="5">
        <v>1765</v>
      </c>
      <c r="T89" s="5">
        <v>1735</v>
      </c>
      <c r="U89" s="5">
        <v>3500</v>
      </c>
    </row>
    <row r="90" spans="1:21" x14ac:dyDescent="0.2">
      <c r="A90" s="2">
        <v>1989</v>
      </c>
      <c r="B90" s="1" t="s">
        <v>25</v>
      </c>
      <c r="C90" s="5">
        <v>365371</v>
      </c>
      <c r="D90" s="5">
        <v>411163</v>
      </c>
      <c r="E90" s="5">
        <v>776534</v>
      </c>
      <c r="G90" s="5">
        <v>14213270</v>
      </c>
      <c r="H90" s="5">
        <v>16763897</v>
      </c>
      <c r="I90" s="5">
        <v>30977167</v>
      </c>
      <c r="K90" s="5">
        <v>1208117</v>
      </c>
      <c r="L90" s="5">
        <v>963837</v>
      </c>
      <c r="M90" s="5">
        <v>2171954</v>
      </c>
      <c r="O90" s="5">
        <v>3029</v>
      </c>
      <c r="P90" s="5">
        <v>2993</v>
      </c>
      <c r="Q90" s="5">
        <v>6022</v>
      </c>
      <c r="S90" s="5">
        <v>1866</v>
      </c>
      <c r="T90" s="5">
        <v>1852</v>
      </c>
      <c r="U90" s="5">
        <v>3718</v>
      </c>
    </row>
    <row r="91" spans="1:21" x14ac:dyDescent="0.2">
      <c r="E91" s="5">
        <v>0</v>
      </c>
    </row>
    <row r="92" spans="1:21" x14ac:dyDescent="0.2">
      <c r="A92" s="2" t="s">
        <v>38</v>
      </c>
      <c r="C92" s="32">
        <f>SUM(C76:C81,C85:C90)</f>
        <v>4015692</v>
      </c>
      <c r="D92" s="32">
        <f>SUM(D76:D81,D85:D90)</f>
        <v>3915411</v>
      </c>
      <c r="E92" s="32">
        <f>SUM(E76:E81,E85:E90)</f>
        <v>7931103</v>
      </c>
      <c r="F92" s="32"/>
      <c r="G92" s="32">
        <f>SUM(G76:G81,G85:G90)</f>
        <v>179555714</v>
      </c>
      <c r="H92" s="32">
        <f>SUM(H76:H81,H85:H90)</f>
        <v>168283658</v>
      </c>
      <c r="I92" s="32">
        <f>SUM(I76:I81,I85:I90)</f>
        <v>347839372</v>
      </c>
      <c r="J92" s="32"/>
      <c r="K92" s="32">
        <f>SUM(K76:K81,K85:K90)</f>
        <v>8726375</v>
      </c>
      <c r="L92" s="32">
        <f>SUM(L76:L81,L85:L90)</f>
        <v>6731833</v>
      </c>
      <c r="M92" s="32">
        <f>SUM(M76:M81,M85:M90)</f>
        <v>15458208</v>
      </c>
      <c r="N92" s="32"/>
      <c r="O92" s="32">
        <f>SUM(O76:O81,O85:O90)</f>
        <v>33784</v>
      </c>
      <c r="P92" s="32">
        <f>SUM(P76:P81,P85:P90)</f>
        <v>33221</v>
      </c>
      <c r="Q92" s="32">
        <f>SUM(Q76:Q81,Q85:Q90)</f>
        <v>67005</v>
      </c>
      <c r="R92" s="32"/>
      <c r="S92" s="32">
        <f>SUM(S76:S81,S85:S90)</f>
        <v>20473</v>
      </c>
      <c r="T92" s="32">
        <f>SUM(T76:T81,T85:T90)</f>
        <v>20130</v>
      </c>
      <c r="U92" s="32">
        <f>SUM(U76:U81,U85:U90)</f>
        <v>40603</v>
      </c>
    </row>
    <row r="94" spans="1:21" x14ac:dyDescent="0.2">
      <c r="A94" s="2">
        <v>1990</v>
      </c>
      <c r="B94" s="1" t="s">
        <v>26</v>
      </c>
      <c r="C94" s="5">
        <v>434987</v>
      </c>
      <c r="D94" s="5">
        <v>370070</v>
      </c>
      <c r="E94" s="5">
        <v>805057</v>
      </c>
      <c r="G94" s="5">
        <v>11393640</v>
      </c>
      <c r="H94" s="5">
        <v>13226795</v>
      </c>
      <c r="I94" s="5">
        <v>24620435</v>
      </c>
      <c r="K94" s="5">
        <v>638029</v>
      </c>
      <c r="L94" s="5">
        <v>480212</v>
      </c>
      <c r="M94" s="5">
        <v>1118241</v>
      </c>
      <c r="O94" s="5">
        <v>3074</v>
      </c>
      <c r="P94" s="5">
        <v>3027</v>
      </c>
      <c r="Q94" s="5">
        <v>6101</v>
      </c>
      <c r="S94" s="5">
        <v>1898</v>
      </c>
      <c r="T94" s="5">
        <v>1872</v>
      </c>
      <c r="U94" s="5">
        <v>3770</v>
      </c>
    </row>
    <row r="95" spans="1:21" x14ac:dyDescent="0.2">
      <c r="A95" s="2">
        <v>1990</v>
      </c>
      <c r="B95" s="1" t="s">
        <v>27</v>
      </c>
      <c r="C95" s="5">
        <v>348203</v>
      </c>
      <c r="D95" s="5">
        <v>294226</v>
      </c>
      <c r="E95" s="5">
        <v>642429</v>
      </c>
      <c r="G95" s="5">
        <v>13780144</v>
      </c>
      <c r="H95" s="5">
        <v>15172484</v>
      </c>
      <c r="I95" s="5">
        <v>28952628</v>
      </c>
      <c r="K95" s="5">
        <v>662781</v>
      </c>
      <c r="L95" s="5">
        <v>473662</v>
      </c>
      <c r="M95" s="5">
        <v>1136443</v>
      </c>
      <c r="O95" s="5">
        <v>2779</v>
      </c>
      <c r="P95" s="5">
        <v>2728</v>
      </c>
      <c r="Q95" s="5">
        <v>5507</v>
      </c>
      <c r="S95" s="5">
        <v>1710</v>
      </c>
      <c r="T95" s="5">
        <v>1682</v>
      </c>
      <c r="U95" s="5">
        <v>3392</v>
      </c>
    </row>
    <row r="96" spans="1:21" x14ac:dyDescent="0.2">
      <c r="A96" s="2">
        <v>1990</v>
      </c>
      <c r="B96" s="1" t="s">
        <v>28</v>
      </c>
      <c r="C96" s="5">
        <v>323246</v>
      </c>
      <c r="D96" s="5">
        <v>351298</v>
      </c>
      <c r="E96" s="5">
        <v>674544</v>
      </c>
      <c r="G96" s="5">
        <v>14399155</v>
      </c>
      <c r="H96" s="5">
        <v>17056253</v>
      </c>
      <c r="I96" s="5">
        <v>31455408</v>
      </c>
      <c r="K96" s="5">
        <v>792241</v>
      </c>
      <c r="L96" s="5">
        <v>567926</v>
      </c>
      <c r="M96" s="5">
        <v>1360167</v>
      </c>
      <c r="O96" s="5">
        <v>3040</v>
      </c>
      <c r="P96" s="5">
        <v>2992</v>
      </c>
      <c r="Q96" s="5">
        <v>6032</v>
      </c>
      <c r="S96" s="5">
        <v>1859</v>
      </c>
      <c r="T96" s="5">
        <v>1834</v>
      </c>
      <c r="U96" s="5">
        <v>3693</v>
      </c>
    </row>
    <row r="97" spans="1:35" x14ac:dyDescent="0.2">
      <c r="A97" s="2">
        <v>1990</v>
      </c>
      <c r="B97" s="1" t="s">
        <v>29</v>
      </c>
      <c r="C97" s="5">
        <v>335754</v>
      </c>
      <c r="D97" s="5">
        <v>370333</v>
      </c>
      <c r="E97" s="5">
        <v>706087</v>
      </c>
      <c r="G97" s="5">
        <v>12799870</v>
      </c>
      <c r="H97" s="5">
        <v>13696736</v>
      </c>
      <c r="I97" s="5">
        <v>26496606</v>
      </c>
      <c r="K97" s="5">
        <v>758103</v>
      </c>
      <c r="L97" s="5">
        <v>499498</v>
      </c>
      <c r="M97" s="5">
        <v>1257601</v>
      </c>
      <c r="O97" s="5">
        <v>2940</v>
      </c>
      <c r="P97" s="5">
        <v>2890</v>
      </c>
      <c r="Q97" s="5">
        <v>5830</v>
      </c>
      <c r="S97" s="5">
        <v>1786</v>
      </c>
      <c r="T97" s="5">
        <v>1751</v>
      </c>
      <c r="U97" s="5">
        <v>3537</v>
      </c>
    </row>
    <row r="98" spans="1:35" x14ac:dyDescent="0.2">
      <c r="A98" s="2">
        <v>1990</v>
      </c>
      <c r="B98" s="1" t="s">
        <v>30</v>
      </c>
      <c r="C98" s="5">
        <v>290503</v>
      </c>
      <c r="D98" s="5">
        <v>331581</v>
      </c>
      <c r="E98" s="5">
        <v>622084</v>
      </c>
      <c r="G98" s="5">
        <v>14185808</v>
      </c>
      <c r="H98" s="5">
        <v>14751484</v>
      </c>
      <c r="I98" s="5">
        <v>28937292</v>
      </c>
      <c r="K98" s="5">
        <v>788637</v>
      </c>
      <c r="L98" s="5">
        <v>608602</v>
      </c>
      <c r="M98" s="5">
        <v>1397239</v>
      </c>
      <c r="O98" s="5">
        <v>3024</v>
      </c>
      <c r="P98" s="5">
        <v>2993</v>
      </c>
      <c r="Q98" s="5">
        <v>6017</v>
      </c>
      <c r="S98" s="5">
        <v>1822</v>
      </c>
      <c r="T98" s="5">
        <v>1807</v>
      </c>
      <c r="U98" s="5">
        <v>3629</v>
      </c>
    </row>
    <row r="99" spans="1:35" x14ac:dyDescent="0.2">
      <c r="A99" s="2">
        <v>1990</v>
      </c>
      <c r="B99" s="1" t="s">
        <v>31</v>
      </c>
      <c r="C99" s="5">
        <v>306690</v>
      </c>
      <c r="D99" s="5">
        <v>347626</v>
      </c>
      <c r="E99" s="5">
        <v>654316</v>
      </c>
      <c r="G99" s="5">
        <v>14327296</v>
      </c>
      <c r="H99" s="5">
        <v>12928736</v>
      </c>
      <c r="I99" s="5">
        <v>27256032</v>
      </c>
      <c r="K99" s="5">
        <v>776383</v>
      </c>
      <c r="L99" s="5">
        <v>545775</v>
      </c>
      <c r="M99" s="5">
        <v>1322158</v>
      </c>
      <c r="O99" s="5">
        <v>2934</v>
      </c>
      <c r="P99" s="5">
        <v>2897</v>
      </c>
      <c r="Q99" s="5">
        <v>5831</v>
      </c>
      <c r="S99" s="5">
        <v>1773</v>
      </c>
      <c r="T99" s="5">
        <v>1755</v>
      </c>
      <c r="U99" s="5">
        <v>3528</v>
      </c>
    </row>
    <row r="101" spans="1:35" x14ac:dyDescent="0.2">
      <c r="A101" s="2" t="s">
        <v>53</v>
      </c>
      <c r="C101" s="32">
        <f>SUM(C85:C90,C94:C99)</f>
        <v>4175315</v>
      </c>
      <c r="D101" s="32">
        <f>SUM(D85:D90,D94:D99)</f>
        <v>4077454</v>
      </c>
      <c r="E101" s="32">
        <f>SUM(E85:E90,E94:E99)</f>
        <v>8252769</v>
      </c>
      <c r="F101" s="32"/>
      <c r="G101" s="32">
        <f>SUM(G85:G90,G94:G99)</f>
        <v>176337798</v>
      </c>
      <c r="H101" s="32">
        <f>SUM(H85:H90,H94:H99)</f>
        <v>177560419</v>
      </c>
      <c r="I101" s="32">
        <f>SUM(I85:I90,I94:I99)</f>
        <v>353898217</v>
      </c>
      <c r="J101" s="32"/>
      <c r="K101" s="32">
        <f>SUM(K85:K90,K94:K99)</f>
        <v>9128337</v>
      </c>
      <c r="L101" s="32">
        <f>SUM(L85:L90,L94:L99)</f>
        <v>6829116</v>
      </c>
      <c r="M101" s="32">
        <f>SUM(M85:M90,M94:M99)</f>
        <v>15957453</v>
      </c>
      <c r="N101" s="32"/>
      <c r="O101" s="32">
        <f>SUM(O85:O90,O94:O99)</f>
        <v>35112</v>
      </c>
      <c r="P101" s="32">
        <f>SUM(P85:P90,P94:P99)</f>
        <v>34548</v>
      </c>
      <c r="Q101" s="32">
        <f>SUM(Q85:Q90,Q94:Q99)</f>
        <v>69660</v>
      </c>
      <c r="R101" s="32"/>
      <c r="S101" s="32">
        <f>SUM(S85:S90,S94:S99)</f>
        <v>21340</v>
      </c>
      <c r="T101" s="32">
        <f>SUM(T85:T90,T94:T99)</f>
        <v>21013</v>
      </c>
      <c r="U101" s="32">
        <f>SUM(U85:U90,U94:U99)</f>
        <v>42353</v>
      </c>
    </row>
    <row r="103" spans="1:35" x14ac:dyDescent="0.2">
      <c r="A103" s="2">
        <v>1990</v>
      </c>
      <c r="B103" s="1" t="s">
        <v>0</v>
      </c>
      <c r="C103" s="5">
        <v>396377</v>
      </c>
      <c r="D103" s="5">
        <v>351530</v>
      </c>
      <c r="E103" s="5">
        <v>747907</v>
      </c>
      <c r="G103" s="5">
        <v>15082071</v>
      </c>
      <c r="H103" s="5">
        <v>13614451</v>
      </c>
      <c r="I103" s="5">
        <v>28696522</v>
      </c>
      <c r="K103" s="5">
        <v>793775</v>
      </c>
      <c r="L103" s="5">
        <v>504885</v>
      </c>
      <c r="M103" s="5">
        <v>1298660</v>
      </c>
      <c r="O103" s="5">
        <v>3056</v>
      </c>
      <c r="P103" s="5">
        <v>3016</v>
      </c>
      <c r="Q103" s="5">
        <v>6072</v>
      </c>
      <c r="S103" s="5">
        <v>1847</v>
      </c>
      <c r="T103" s="5">
        <v>1822</v>
      </c>
      <c r="U103" s="5">
        <v>3669</v>
      </c>
    </row>
    <row r="104" spans="1:35" x14ac:dyDescent="0.2">
      <c r="A104" s="2">
        <v>1990</v>
      </c>
      <c r="B104" s="1" t="s">
        <v>21</v>
      </c>
      <c r="C104" s="5">
        <v>362706</v>
      </c>
      <c r="D104" s="5">
        <v>365264</v>
      </c>
      <c r="E104" s="5">
        <v>727970</v>
      </c>
      <c r="G104" s="5">
        <v>15460358</v>
      </c>
      <c r="H104" s="5">
        <v>14621872</v>
      </c>
      <c r="I104" s="5">
        <v>30082230</v>
      </c>
      <c r="K104" s="5">
        <v>789690</v>
      </c>
      <c r="L104" s="5">
        <v>546881</v>
      </c>
      <c r="M104" s="5">
        <v>1336571</v>
      </c>
      <c r="O104" s="5">
        <v>3074</v>
      </c>
      <c r="P104" s="5">
        <v>3038</v>
      </c>
      <c r="Q104" s="5">
        <v>6112</v>
      </c>
      <c r="S104" s="5">
        <v>1867</v>
      </c>
      <c r="T104" s="5">
        <v>1849</v>
      </c>
      <c r="U104" s="5">
        <v>3716</v>
      </c>
    </row>
    <row r="105" spans="1:35" x14ac:dyDescent="0.2">
      <c r="A105" s="2">
        <v>1990</v>
      </c>
      <c r="B105" s="1" t="s">
        <v>22</v>
      </c>
      <c r="C105" s="5">
        <v>365425</v>
      </c>
      <c r="D105" s="5">
        <v>370343</v>
      </c>
      <c r="E105" s="5">
        <v>735768</v>
      </c>
      <c r="G105" s="5">
        <v>15698304</v>
      </c>
      <c r="H105" s="5">
        <v>16539574</v>
      </c>
      <c r="I105" s="5">
        <v>32237878</v>
      </c>
      <c r="K105" s="5">
        <v>784416</v>
      </c>
      <c r="L105" s="5">
        <v>493045</v>
      </c>
      <c r="M105" s="5">
        <v>1277461</v>
      </c>
      <c r="O105" s="5">
        <v>2971</v>
      </c>
      <c r="P105" s="5">
        <v>2953</v>
      </c>
      <c r="Q105" s="5">
        <v>5924</v>
      </c>
      <c r="S105" s="5">
        <v>1800</v>
      </c>
      <c r="T105" s="5">
        <v>1794</v>
      </c>
      <c r="U105" s="5">
        <v>3594</v>
      </c>
    </row>
    <row r="106" spans="1:35" x14ac:dyDescent="0.2">
      <c r="A106" s="2">
        <v>1990</v>
      </c>
      <c r="B106" s="1" t="s">
        <v>23</v>
      </c>
      <c r="C106" s="5">
        <v>415331</v>
      </c>
      <c r="D106" s="5">
        <v>311123</v>
      </c>
      <c r="E106" s="5">
        <v>726454</v>
      </c>
      <c r="G106" s="5">
        <v>16036832</v>
      </c>
      <c r="H106" s="5">
        <v>16774282</v>
      </c>
      <c r="I106" s="5">
        <v>32811114</v>
      </c>
      <c r="K106" s="5">
        <v>792214</v>
      </c>
      <c r="L106" s="5">
        <v>532760</v>
      </c>
      <c r="M106" s="5">
        <v>1324974</v>
      </c>
      <c r="O106" s="5">
        <v>3114</v>
      </c>
      <c r="P106" s="5">
        <v>3091</v>
      </c>
      <c r="Q106" s="5">
        <v>6205</v>
      </c>
      <c r="S106" s="5">
        <v>1884</v>
      </c>
      <c r="T106" s="5">
        <v>1875</v>
      </c>
      <c r="U106" s="5">
        <v>3759</v>
      </c>
    </row>
    <row r="107" spans="1:35" x14ac:dyDescent="0.2">
      <c r="A107" s="2">
        <v>1990</v>
      </c>
      <c r="B107" s="1" t="s">
        <v>24</v>
      </c>
      <c r="C107" s="5">
        <v>350086</v>
      </c>
      <c r="D107" s="5">
        <v>333334</v>
      </c>
      <c r="E107" s="5">
        <v>683420</v>
      </c>
      <c r="G107" s="5">
        <v>16169138</v>
      </c>
      <c r="H107" s="5">
        <v>17081603</v>
      </c>
      <c r="I107" s="5">
        <v>33250741</v>
      </c>
      <c r="K107" s="5">
        <v>951341</v>
      </c>
      <c r="L107" s="5">
        <v>704573</v>
      </c>
      <c r="M107" s="5">
        <v>1655914</v>
      </c>
      <c r="O107" s="5">
        <v>3122</v>
      </c>
      <c r="P107" s="5">
        <v>3087</v>
      </c>
      <c r="Q107" s="5">
        <v>6209</v>
      </c>
      <c r="S107" s="5">
        <v>1950</v>
      </c>
      <c r="T107" s="5">
        <v>1928</v>
      </c>
      <c r="U107" s="5">
        <v>3878</v>
      </c>
    </row>
    <row r="108" spans="1:35" x14ac:dyDescent="0.2">
      <c r="A108" s="2">
        <v>1990</v>
      </c>
      <c r="B108" s="1" t="s">
        <v>25</v>
      </c>
      <c r="C108" s="5">
        <v>373740</v>
      </c>
      <c r="D108" s="5">
        <v>422449</v>
      </c>
      <c r="E108" s="5">
        <v>796189</v>
      </c>
      <c r="G108" s="5">
        <v>15600460</v>
      </c>
      <c r="H108" s="5">
        <v>16641718</v>
      </c>
      <c r="I108" s="5">
        <v>32242178</v>
      </c>
      <c r="K108" s="5">
        <v>1271830</v>
      </c>
      <c r="L108" s="5">
        <v>1008531</v>
      </c>
      <c r="M108" s="5">
        <v>2280361</v>
      </c>
      <c r="O108" s="5">
        <v>3273</v>
      </c>
      <c r="P108" s="5">
        <v>3244</v>
      </c>
      <c r="Q108" s="5">
        <v>6517</v>
      </c>
      <c r="S108" s="5">
        <v>2068</v>
      </c>
      <c r="T108" s="5">
        <v>2051</v>
      </c>
      <c r="U108" s="5">
        <v>4119</v>
      </c>
    </row>
    <row r="110" spans="1:35" x14ac:dyDescent="0.2">
      <c r="A110" s="2" t="s">
        <v>39</v>
      </c>
      <c r="C110" s="32">
        <f>SUM(C94:C99,C103:C108)</f>
        <v>4303048</v>
      </c>
      <c r="D110" s="32">
        <f>SUM(D94:D99,D103:D108)</f>
        <v>4219177</v>
      </c>
      <c r="E110" s="32">
        <f>SUM(E94:E99,E103:E108)</f>
        <v>8522225</v>
      </c>
      <c r="F110" s="32"/>
      <c r="G110" s="32">
        <f>SUM(G94:G99,G103:G108)</f>
        <v>174933076</v>
      </c>
      <c r="H110" s="32">
        <f>SUM(H94:H99,H103:H108)</f>
        <v>182105988</v>
      </c>
      <c r="I110" s="32">
        <f>SUM(I94:I99,I103:I108)</f>
        <v>357039064</v>
      </c>
      <c r="J110" s="32"/>
      <c r="K110" s="32">
        <f>SUM(K94:K99,K103:K108)</f>
        <v>9799440</v>
      </c>
      <c r="L110" s="32">
        <f>SUM(L94:L99,L103:L108)</f>
        <v>6966350</v>
      </c>
      <c r="M110" s="32">
        <f>SUM(M94:M99,M103:M108)</f>
        <v>16765790</v>
      </c>
      <c r="N110" s="32"/>
      <c r="O110" s="32">
        <f>SUM(O94:O99,O103:O108)</f>
        <v>36401</v>
      </c>
      <c r="P110" s="32">
        <f>SUM(P94:P99,P103:P108)</f>
        <v>35956</v>
      </c>
      <c r="Q110" s="32">
        <f>SUM(Q94:Q99,Q103:Q108)</f>
        <v>72357</v>
      </c>
      <c r="R110" s="32"/>
      <c r="S110" s="32">
        <f>SUM(S94:S99,S103:S108)</f>
        <v>22264</v>
      </c>
      <c r="T110" s="32">
        <f>SUM(T94:T99,T103:T108)</f>
        <v>22020</v>
      </c>
      <c r="U110" s="32">
        <f>SUM(U94:U99,U103:U108)</f>
        <v>44284</v>
      </c>
    </row>
    <row r="112" spans="1:35" x14ac:dyDescent="0.2">
      <c r="A112" s="2">
        <v>1991</v>
      </c>
      <c r="B112" s="1" t="s">
        <v>26</v>
      </c>
      <c r="C112" s="5">
        <v>436936</v>
      </c>
      <c r="D112" s="5">
        <v>366581</v>
      </c>
      <c r="E112" s="5">
        <v>803517</v>
      </c>
      <c r="G112" s="5">
        <v>11242147</v>
      </c>
      <c r="H112" s="5">
        <v>12929300</v>
      </c>
      <c r="I112" s="5">
        <v>24171447</v>
      </c>
      <c r="K112" s="5">
        <v>697112</v>
      </c>
      <c r="L112" s="5">
        <v>468426</v>
      </c>
      <c r="M112" s="5">
        <v>1165538</v>
      </c>
      <c r="O112" s="5">
        <v>3293</v>
      </c>
      <c r="P112" s="5">
        <v>3281</v>
      </c>
      <c r="Q112" s="5">
        <v>6574</v>
      </c>
      <c r="S112" s="5">
        <v>2006</v>
      </c>
      <c r="T112" s="5">
        <v>1994</v>
      </c>
      <c r="U112" s="5">
        <v>4000</v>
      </c>
      <c r="W112" s="3">
        <v>436936</v>
      </c>
      <c r="X112" s="3">
        <v>366581</v>
      </c>
      <c r="Y112" s="5">
        <v>803517</v>
      </c>
      <c r="Z112" s="26"/>
      <c r="AA112" s="3">
        <v>577024</v>
      </c>
      <c r="AB112" s="3">
        <v>575650</v>
      </c>
      <c r="AC112" s="5">
        <v>1152674</v>
      </c>
      <c r="AD112" s="26"/>
      <c r="AE112" s="29">
        <v>75.722326974267972</v>
      </c>
      <c r="AF112" s="29">
        <v>63.681229914010252</v>
      </c>
      <c r="AG112" s="29">
        <v>69.708955003756472</v>
      </c>
      <c r="AI112" s="35"/>
    </row>
    <row r="113" spans="1:35" x14ac:dyDescent="0.2">
      <c r="A113" s="2">
        <v>1991</v>
      </c>
      <c r="B113" s="1" t="s">
        <v>27</v>
      </c>
      <c r="C113" s="5">
        <v>323487</v>
      </c>
      <c r="D113" s="5">
        <v>294390</v>
      </c>
      <c r="E113" s="5">
        <v>617877</v>
      </c>
      <c r="G113" s="5">
        <v>14236858</v>
      </c>
      <c r="H113" s="5">
        <v>14660406</v>
      </c>
      <c r="I113" s="5">
        <v>28897264</v>
      </c>
      <c r="K113" s="5">
        <v>685704</v>
      </c>
      <c r="L113" s="5">
        <v>492925</v>
      </c>
      <c r="M113" s="5">
        <v>1178629</v>
      </c>
      <c r="O113" s="5">
        <v>2933</v>
      </c>
      <c r="P113" s="5">
        <v>2916</v>
      </c>
      <c r="Q113" s="5">
        <v>5849</v>
      </c>
      <c r="S113" s="5">
        <v>1783</v>
      </c>
      <c r="T113" s="5">
        <v>1766</v>
      </c>
      <c r="U113" s="5">
        <v>3549</v>
      </c>
      <c r="W113" s="3">
        <v>323487</v>
      </c>
      <c r="X113" s="3">
        <v>294390</v>
      </c>
      <c r="Y113" s="5">
        <v>617877</v>
      </c>
      <c r="Z113" s="26"/>
      <c r="AA113" s="3">
        <v>509365</v>
      </c>
      <c r="AB113" s="3">
        <v>508899</v>
      </c>
      <c r="AC113" s="5">
        <v>1018264</v>
      </c>
      <c r="AD113" s="26"/>
      <c r="AE113" s="29">
        <v>63.507897087550177</v>
      </c>
      <c r="AF113" s="29">
        <v>57.848413928893549</v>
      </c>
      <c r="AG113" s="29">
        <v>60.679450515779799</v>
      </c>
      <c r="AI113" s="35"/>
    </row>
    <row r="114" spans="1:35" x14ac:dyDescent="0.2">
      <c r="A114" s="2">
        <v>1991</v>
      </c>
      <c r="B114" s="1" t="s">
        <v>28</v>
      </c>
      <c r="C114" s="5">
        <v>319028</v>
      </c>
      <c r="D114" s="5">
        <v>348723</v>
      </c>
      <c r="E114" s="5">
        <v>667751</v>
      </c>
      <c r="G114" s="5">
        <v>15396131</v>
      </c>
      <c r="H114" s="5">
        <v>16052911</v>
      </c>
      <c r="I114" s="5">
        <v>31449042</v>
      </c>
      <c r="K114" s="5">
        <v>801141</v>
      </c>
      <c r="L114" s="5">
        <v>548319</v>
      </c>
      <c r="M114" s="5">
        <v>1349460</v>
      </c>
      <c r="O114" s="5">
        <v>3235</v>
      </c>
      <c r="P114" s="5">
        <v>3218</v>
      </c>
      <c r="Q114" s="5">
        <v>6453</v>
      </c>
      <c r="S114" s="5">
        <v>1957</v>
      </c>
      <c r="T114" s="5">
        <v>1940</v>
      </c>
      <c r="U114" s="5">
        <v>3897</v>
      </c>
      <c r="W114" s="3">
        <v>319028</v>
      </c>
      <c r="X114" s="3">
        <v>348723</v>
      </c>
      <c r="Y114" s="5">
        <v>667751</v>
      </c>
      <c r="Z114" s="26"/>
      <c r="AA114" s="3">
        <v>553459</v>
      </c>
      <c r="AB114" s="3">
        <v>551318</v>
      </c>
      <c r="AC114" s="5">
        <v>1104777</v>
      </c>
      <c r="AD114" s="26"/>
      <c r="AE114" s="29">
        <v>57.642571536464303</v>
      </c>
      <c r="AF114" s="29">
        <v>63.252605574278363</v>
      </c>
      <c r="AG114" s="29">
        <v>60.442152579208297</v>
      </c>
      <c r="AI114" s="35"/>
    </row>
    <row r="115" spans="1:35" x14ac:dyDescent="0.2">
      <c r="A115" s="2">
        <v>1991</v>
      </c>
      <c r="B115" s="1" t="s">
        <v>29</v>
      </c>
      <c r="C115" s="5">
        <v>300563</v>
      </c>
      <c r="D115" s="5">
        <v>320391</v>
      </c>
      <c r="E115" s="5">
        <v>620954</v>
      </c>
      <c r="G115" s="5">
        <v>12606710</v>
      </c>
      <c r="H115" s="5">
        <v>13260735</v>
      </c>
      <c r="I115" s="5">
        <v>25867445</v>
      </c>
      <c r="K115" s="5">
        <v>751167</v>
      </c>
      <c r="L115" s="5">
        <v>498333</v>
      </c>
      <c r="M115" s="5">
        <v>1249500</v>
      </c>
      <c r="O115" s="5">
        <v>2910</v>
      </c>
      <c r="P115" s="5">
        <v>2897</v>
      </c>
      <c r="Q115" s="5">
        <v>5807</v>
      </c>
      <c r="S115" s="5">
        <v>1815</v>
      </c>
      <c r="T115" s="5">
        <v>1801</v>
      </c>
      <c r="U115" s="5">
        <v>3616</v>
      </c>
      <c r="W115" s="3">
        <v>300563</v>
      </c>
      <c r="X115" s="3">
        <v>320391</v>
      </c>
      <c r="Y115" s="5">
        <v>620954</v>
      </c>
      <c r="Z115" s="26"/>
      <c r="AA115" s="3">
        <v>517441</v>
      </c>
      <c r="AB115" s="3">
        <v>518239</v>
      </c>
      <c r="AC115" s="5">
        <v>1035680</v>
      </c>
      <c r="AD115" s="26"/>
      <c r="AE115" s="29">
        <v>58.086429177432784</v>
      </c>
      <c r="AF115" s="29">
        <v>61.8230198807886</v>
      </c>
      <c r="AG115" s="29">
        <v>59.956164066120806</v>
      </c>
      <c r="AI115" s="35"/>
    </row>
    <row r="116" spans="1:35" x14ac:dyDescent="0.2">
      <c r="A116" s="2">
        <v>1991</v>
      </c>
      <c r="B116" s="1" t="s">
        <v>30</v>
      </c>
      <c r="C116" s="5">
        <v>289444</v>
      </c>
      <c r="D116" s="5">
        <v>326351</v>
      </c>
      <c r="E116" s="5">
        <v>615795</v>
      </c>
      <c r="G116" s="5">
        <v>13353286</v>
      </c>
      <c r="H116" s="5">
        <v>15339319</v>
      </c>
      <c r="I116" s="5">
        <v>28692605</v>
      </c>
      <c r="K116" s="5">
        <v>792363</v>
      </c>
      <c r="L116" s="5">
        <v>569496</v>
      </c>
      <c r="M116" s="5">
        <v>1361859</v>
      </c>
      <c r="O116" s="5">
        <v>2987</v>
      </c>
      <c r="P116" s="5">
        <v>2967</v>
      </c>
      <c r="Q116" s="5">
        <v>5954</v>
      </c>
      <c r="S116" s="5">
        <v>1879</v>
      </c>
      <c r="T116" s="5">
        <v>1868</v>
      </c>
      <c r="U116" s="5">
        <v>3747</v>
      </c>
      <c r="W116" s="3">
        <v>289444</v>
      </c>
      <c r="X116" s="3">
        <v>326351</v>
      </c>
      <c r="Y116" s="5">
        <v>615795</v>
      </c>
      <c r="Z116" s="26"/>
      <c r="AA116" s="3">
        <v>537061</v>
      </c>
      <c r="AB116" s="3">
        <v>536090</v>
      </c>
      <c r="AC116" s="5">
        <v>1073151</v>
      </c>
      <c r="AD116" s="26"/>
      <c r="AE116" s="29">
        <v>53.894064175205422</v>
      </c>
      <c r="AF116" s="29">
        <v>60.876158853923776</v>
      </c>
      <c r="AG116" s="29">
        <v>57.381952772722563</v>
      </c>
      <c r="AI116" s="35"/>
    </row>
    <row r="117" spans="1:35" x14ac:dyDescent="0.2">
      <c r="A117" s="2">
        <v>1991</v>
      </c>
      <c r="B117" s="1" t="s">
        <v>31</v>
      </c>
      <c r="C117" s="5">
        <v>324042</v>
      </c>
      <c r="D117" s="5">
        <v>356867</v>
      </c>
      <c r="E117" s="5">
        <v>680909</v>
      </c>
      <c r="G117" s="5">
        <v>13325900</v>
      </c>
      <c r="H117" s="5">
        <v>15782217</v>
      </c>
      <c r="I117" s="5">
        <v>29108117</v>
      </c>
      <c r="K117" s="5">
        <v>798763</v>
      </c>
      <c r="L117" s="5">
        <v>496164</v>
      </c>
      <c r="M117" s="5">
        <v>1294927</v>
      </c>
      <c r="O117" s="5">
        <v>2991</v>
      </c>
      <c r="P117" s="5">
        <v>2974</v>
      </c>
      <c r="Q117" s="5">
        <v>5965</v>
      </c>
      <c r="S117" s="5">
        <v>1887</v>
      </c>
      <c r="T117" s="5">
        <v>1869</v>
      </c>
      <c r="U117" s="5">
        <v>3756</v>
      </c>
      <c r="W117" s="3">
        <v>324042</v>
      </c>
      <c r="X117" s="3">
        <v>356867</v>
      </c>
      <c r="Y117" s="5">
        <v>680909</v>
      </c>
      <c r="Z117" s="26"/>
      <c r="AA117" s="3">
        <v>531725</v>
      </c>
      <c r="AB117" s="3">
        <v>530152</v>
      </c>
      <c r="AC117" s="5">
        <v>1061877</v>
      </c>
      <c r="AD117" s="26"/>
      <c r="AE117" s="29">
        <v>60.941652169824621</v>
      </c>
      <c r="AF117" s="29">
        <v>67.314091053131932</v>
      </c>
      <c r="AG117" s="29">
        <v>64.123151739796597</v>
      </c>
      <c r="AI117" s="35"/>
    </row>
    <row r="119" spans="1:35" x14ac:dyDescent="0.2">
      <c r="A119" s="2" t="s">
        <v>54</v>
      </c>
      <c r="C119" s="32">
        <f>SUM(C103:C108,C112:C117)</f>
        <v>4257165</v>
      </c>
      <c r="D119" s="32">
        <f>SUM(D103:D108,D112:D117)</f>
        <v>4167346</v>
      </c>
      <c r="E119" s="32">
        <f>SUM(E103:E108,E112:E117)</f>
        <v>8424511</v>
      </c>
      <c r="F119" s="32"/>
      <c r="G119" s="32">
        <f>SUM(G103:G108,G112:G117)</f>
        <v>174208195</v>
      </c>
      <c r="H119" s="32">
        <f>SUM(H103:H108,H112:H117)</f>
        <v>183298388</v>
      </c>
      <c r="I119" s="32">
        <f>SUM(I103:I108,I112:I117)</f>
        <v>357506583</v>
      </c>
      <c r="J119" s="32"/>
      <c r="K119" s="32">
        <f>SUM(K103:K108,K112:K117)</f>
        <v>9909516</v>
      </c>
      <c r="L119" s="32">
        <f>SUM(L103:L108,L112:L117)</f>
        <v>6864338</v>
      </c>
      <c r="M119" s="32">
        <f>SUM(M103:M108,M112:M117)</f>
        <v>16773854</v>
      </c>
      <c r="N119" s="32"/>
      <c r="O119" s="32">
        <f>SUM(O103:O108,O112:O117)</f>
        <v>36959</v>
      </c>
      <c r="P119" s="32">
        <f>SUM(P103:P108,P112:P117)</f>
        <v>36682</v>
      </c>
      <c r="Q119" s="32">
        <f>SUM(Q103:Q108,Q112:Q117)</f>
        <v>73641</v>
      </c>
      <c r="R119" s="32"/>
      <c r="S119" s="32">
        <f>SUM(S103:S108,S112:S117)</f>
        <v>22743</v>
      </c>
      <c r="T119" s="32">
        <f>SUM(T103:T108,T112:T117)</f>
        <v>22557</v>
      </c>
      <c r="U119" s="32">
        <f>SUM(U103:U108,U112:U117)</f>
        <v>45300</v>
      </c>
      <c r="V119" s="32"/>
      <c r="W119" s="32"/>
      <c r="X119" s="32"/>
      <c r="Y119" s="32"/>
      <c r="Z119" s="32"/>
      <c r="AA119" s="32"/>
      <c r="AB119" s="32"/>
      <c r="AC119" s="32"/>
      <c r="AD119" s="17"/>
      <c r="AE119" s="39"/>
      <c r="AF119" s="39"/>
      <c r="AG119" s="39"/>
    </row>
    <row r="121" spans="1:35" x14ac:dyDescent="0.2">
      <c r="A121" s="2">
        <v>1991</v>
      </c>
      <c r="B121" s="1" t="s">
        <v>0</v>
      </c>
      <c r="C121" s="5">
        <v>409725</v>
      </c>
      <c r="D121" s="5">
        <v>364182</v>
      </c>
      <c r="E121" s="5">
        <v>773907</v>
      </c>
      <c r="G121" s="5">
        <v>14035110</v>
      </c>
      <c r="H121" s="5">
        <v>15512840</v>
      </c>
      <c r="I121" s="5">
        <v>29547950</v>
      </c>
      <c r="K121" s="5">
        <v>796694</v>
      </c>
      <c r="L121" s="5">
        <v>538100</v>
      </c>
      <c r="M121" s="5">
        <v>1334794</v>
      </c>
      <c r="O121" s="5">
        <v>3100</v>
      </c>
      <c r="P121" s="5">
        <v>3088</v>
      </c>
      <c r="Q121" s="5">
        <v>6188</v>
      </c>
      <c r="S121" s="5">
        <v>1999</v>
      </c>
      <c r="T121" s="5">
        <v>1986</v>
      </c>
      <c r="U121" s="5">
        <v>3985</v>
      </c>
      <c r="W121" s="3">
        <v>409725</v>
      </c>
      <c r="X121" s="3">
        <v>364182</v>
      </c>
      <c r="Y121" s="5">
        <v>773907</v>
      </c>
      <c r="Z121" s="26"/>
      <c r="AA121" s="3">
        <v>565671</v>
      </c>
      <c r="AB121" s="3">
        <v>565253</v>
      </c>
      <c r="AC121" s="5">
        <v>1130924</v>
      </c>
      <c r="AD121" s="26"/>
      <c r="AE121" s="29">
        <v>72.431678484490106</v>
      </c>
      <c r="AF121" s="29">
        <v>64.428141027115288</v>
      </c>
      <c r="AG121" s="29">
        <v>68.431388846642221</v>
      </c>
      <c r="AI121" s="35"/>
    </row>
    <row r="122" spans="1:35" x14ac:dyDescent="0.2">
      <c r="A122" s="2">
        <v>1991</v>
      </c>
      <c r="B122" s="1" t="s">
        <v>21</v>
      </c>
      <c r="C122" s="5">
        <v>371301</v>
      </c>
      <c r="D122" s="5">
        <v>375371</v>
      </c>
      <c r="E122" s="5">
        <v>746672</v>
      </c>
      <c r="G122" s="5">
        <v>14371607</v>
      </c>
      <c r="H122" s="5">
        <v>15362799</v>
      </c>
      <c r="I122" s="5">
        <v>29734406</v>
      </c>
      <c r="K122" s="5">
        <v>773025</v>
      </c>
      <c r="L122" s="5">
        <v>548500</v>
      </c>
      <c r="M122" s="5">
        <v>1321525</v>
      </c>
      <c r="O122" s="5">
        <v>3109</v>
      </c>
      <c r="P122" s="5">
        <v>3092</v>
      </c>
      <c r="Q122" s="5">
        <v>6201</v>
      </c>
      <c r="S122" s="5">
        <v>2016</v>
      </c>
      <c r="T122" s="5">
        <v>1997</v>
      </c>
      <c r="U122" s="5">
        <v>4013</v>
      </c>
      <c r="W122" s="3">
        <v>371301</v>
      </c>
      <c r="X122" s="3">
        <v>375371</v>
      </c>
      <c r="Y122" s="5">
        <v>746672</v>
      </c>
      <c r="Z122" s="26"/>
      <c r="AA122" s="3">
        <v>571055</v>
      </c>
      <c r="AB122" s="3">
        <v>568156</v>
      </c>
      <c r="AC122" s="5">
        <v>1139211</v>
      </c>
      <c r="AD122" s="26"/>
      <c r="AE122" s="29">
        <v>65.020181943945857</v>
      </c>
      <c r="AF122" s="29">
        <v>66.068298143467644</v>
      </c>
      <c r="AG122" s="29">
        <v>65.542906450165944</v>
      </c>
      <c r="AI122" s="35"/>
    </row>
    <row r="123" spans="1:35" x14ac:dyDescent="0.2">
      <c r="A123" s="2">
        <v>1991</v>
      </c>
      <c r="B123" s="1" t="s">
        <v>22</v>
      </c>
      <c r="C123" s="5">
        <v>378629</v>
      </c>
      <c r="D123" s="5">
        <v>382911</v>
      </c>
      <c r="E123" s="5">
        <v>761540</v>
      </c>
      <c r="G123" s="5">
        <v>15005954</v>
      </c>
      <c r="H123" s="5">
        <v>16382767</v>
      </c>
      <c r="I123" s="5">
        <v>31388721</v>
      </c>
      <c r="K123" s="5">
        <v>797522</v>
      </c>
      <c r="L123" s="5">
        <v>508273</v>
      </c>
      <c r="M123" s="5">
        <v>1305795</v>
      </c>
      <c r="O123" s="5">
        <v>2993</v>
      </c>
      <c r="P123" s="5">
        <v>2988</v>
      </c>
      <c r="Q123" s="5">
        <v>5981</v>
      </c>
      <c r="S123" s="5">
        <v>1937</v>
      </c>
      <c r="T123" s="5">
        <v>1933</v>
      </c>
      <c r="U123" s="5">
        <v>3870</v>
      </c>
      <c r="W123" s="3">
        <v>378629</v>
      </c>
      <c r="X123" s="3">
        <v>382911</v>
      </c>
      <c r="Y123" s="5">
        <v>761540</v>
      </c>
      <c r="Z123" s="26"/>
      <c r="AA123" s="3">
        <v>549519</v>
      </c>
      <c r="AB123" s="3">
        <v>551185</v>
      </c>
      <c r="AC123" s="5">
        <v>1100704</v>
      </c>
      <c r="AD123" s="26"/>
      <c r="AE123" s="29">
        <v>68.901894202020316</v>
      </c>
      <c r="AF123" s="29">
        <v>69.470504458575604</v>
      </c>
      <c r="AG123" s="29">
        <v>69.18662964793441</v>
      </c>
      <c r="AI123" s="35"/>
    </row>
    <row r="124" spans="1:35" x14ac:dyDescent="0.2">
      <c r="A124" s="2">
        <v>1991</v>
      </c>
      <c r="B124" s="1" t="s">
        <v>23</v>
      </c>
      <c r="C124" s="5">
        <v>435723</v>
      </c>
      <c r="D124" s="5">
        <v>353070</v>
      </c>
      <c r="E124" s="5">
        <v>788793</v>
      </c>
      <c r="G124" s="5">
        <v>16195539</v>
      </c>
      <c r="H124" s="5">
        <v>17275235</v>
      </c>
      <c r="I124" s="5">
        <v>33470774</v>
      </c>
      <c r="K124" s="5">
        <v>811621</v>
      </c>
      <c r="L124" s="5">
        <v>578823</v>
      </c>
      <c r="M124" s="5">
        <v>1390444</v>
      </c>
      <c r="O124" s="5">
        <v>3088</v>
      </c>
      <c r="P124" s="5">
        <v>3075</v>
      </c>
      <c r="Q124" s="5">
        <v>6163</v>
      </c>
      <c r="S124" s="5">
        <v>2005</v>
      </c>
      <c r="T124" s="5">
        <v>1990</v>
      </c>
      <c r="U124" s="5">
        <v>3995</v>
      </c>
      <c r="W124" s="3">
        <v>435723</v>
      </c>
      <c r="X124" s="3">
        <v>353070</v>
      </c>
      <c r="Y124" s="5">
        <v>788793</v>
      </c>
      <c r="Z124" s="26"/>
      <c r="AA124" s="3">
        <v>569316</v>
      </c>
      <c r="AB124" s="3">
        <v>567041</v>
      </c>
      <c r="AC124" s="5">
        <v>1136357</v>
      </c>
      <c r="AD124" s="26"/>
      <c r="AE124" s="29">
        <v>76.534472946483149</v>
      </c>
      <c r="AF124" s="29">
        <v>62.265338837932347</v>
      </c>
      <c r="AG124" s="29">
        <v>69.41418937886597</v>
      </c>
      <c r="AI124" s="35"/>
    </row>
    <row r="125" spans="1:35" x14ac:dyDescent="0.2">
      <c r="A125" s="2">
        <v>1991</v>
      </c>
      <c r="B125" s="1" t="s">
        <v>24</v>
      </c>
      <c r="C125" s="5">
        <v>381203</v>
      </c>
      <c r="D125" s="5">
        <v>378711</v>
      </c>
      <c r="E125" s="5">
        <v>759914</v>
      </c>
      <c r="G125" s="5">
        <v>16833773</v>
      </c>
      <c r="H125" s="5">
        <v>17670471</v>
      </c>
      <c r="I125" s="5">
        <v>34504244</v>
      </c>
      <c r="K125" s="5">
        <v>889197</v>
      </c>
      <c r="L125" s="5">
        <v>720113</v>
      </c>
      <c r="M125" s="5">
        <v>1609310</v>
      </c>
      <c r="O125" s="5">
        <v>3139</v>
      </c>
      <c r="P125" s="5">
        <v>3134</v>
      </c>
      <c r="Q125" s="5">
        <v>6273</v>
      </c>
      <c r="S125" s="5">
        <v>1997</v>
      </c>
      <c r="T125" s="5">
        <v>1990</v>
      </c>
      <c r="U125" s="5">
        <v>3987</v>
      </c>
      <c r="W125" s="3">
        <v>381203</v>
      </c>
      <c r="X125" s="3">
        <v>378711</v>
      </c>
      <c r="Y125" s="5">
        <v>759914</v>
      </c>
      <c r="Z125" s="26"/>
      <c r="AA125" s="3">
        <v>570294</v>
      </c>
      <c r="AB125" s="3">
        <v>570030</v>
      </c>
      <c r="AC125" s="5">
        <v>1140324</v>
      </c>
      <c r="AD125" s="26"/>
      <c r="AE125" s="29">
        <v>66.843242257502268</v>
      </c>
      <c r="AF125" s="29">
        <v>66.437029630019467</v>
      </c>
      <c r="AG125" s="29">
        <v>66.640182965543133</v>
      </c>
      <c r="AI125" s="35"/>
    </row>
    <row r="126" spans="1:35" x14ac:dyDescent="0.2">
      <c r="A126" s="2">
        <v>1991</v>
      </c>
      <c r="B126" s="1" t="s">
        <v>25</v>
      </c>
      <c r="C126" s="5">
        <v>383963</v>
      </c>
      <c r="D126" s="5">
        <v>430985</v>
      </c>
      <c r="E126" s="5">
        <v>814948</v>
      </c>
      <c r="G126" s="5">
        <v>15025065</v>
      </c>
      <c r="H126" s="5">
        <v>17845446</v>
      </c>
      <c r="I126" s="5">
        <v>32870511</v>
      </c>
      <c r="K126" s="5">
        <v>1267014</v>
      </c>
      <c r="L126" s="5">
        <v>1060739</v>
      </c>
      <c r="M126" s="5">
        <v>2327753</v>
      </c>
      <c r="O126" s="5">
        <v>3310</v>
      </c>
      <c r="P126" s="5">
        <v>3300</v>
      </c>
      <c r="Q126" s="5">
        <v>6610</v>
      </c>
      <c r="S126" s="5">
        <v>2100</v>
      </c>
      <c r="T126" s="5">
        <v>2092</v>
      </c>
      <c r="U126" s="5">
        <v>4192</v>
      </c>
      <c r="W126" s="3">
        <v>383963</v>
      </c>
      <c r="X126" s="3">
        <v>430985</v>
      </c>
      <c r="Y126" s="5">
        <v>814948</v>
      </c>
      <c r="Z126" s="26"/>
      <c r="AA126" s="3">
        <v>599259</v>
      </c>
      <c r="AB126" s="3">
        <v>599511</v>
      </c>
      <c r="AC126" s="5">
        <v>1198770</v>
      </c>
      <c r="AD126" s="26"/>
      <c r="AE126" s="29">
        <v>64.072963443185671</v>
      </c>
      <c r="AF126" s="29">
        <v>71.88942321325213</v>
      </c>
      <c r="AG126" s="29">
        <v>67.982014898604405</v>
      </c>
      <c r="AI126" s="35"/>
    </row>
    <row r="128" spans="1:35" x14ac:dyDescent="0.2">
      <c r="A128" s="2" t="s">
        <v>40</v>
      </c>
      <c r="C128" s="32">
        <f>SUM(C112:C117,C121:C126)</f>
        <v>4354044</v>
      </c>
      <c r="D128" s="32">
        <f>SUM(D112:D117,D121:D126)</f>
        <v>4298533</v>
      </c>
      <c r="E128" s="32">
        <f>SUM(E112:E117,E121:E126)</f>
        <v>8652577</v>
      </c>
      <c r="F128" s="32"/>
      <c r="G128" s="32">
        <f>SUM(G112:G117,G121:G126)</f>
        <v>171628080</v>
      </c>
      <c r="H128" s="32">
        <f>SUM(H112:H117,H121:H126)</f>
        <v>188074446</v>
      </c>
      <c r="I128" s="32">
        <f>SUM(I112:I117,I121:I126)</f>
        <v>359702526</v>
      </c>
      <c r="J128" s="32"/>
      <c r="K128" s="32">
        <f>SUM(K112:K117,K121:K126)</f>
        <v>9861323</v>
      </c>
      <c r="L128" s="32">
        <f>SUM(L112:L117,L121:L126)</f>
        <v>7028211</v>
      </c>
      <c r="M128" s="32">
        <f>SUM(M112:M117,M121:M126)</f>
        <v>16889534</v>
      </c>
      <c r="N128" s="32"/>
      <c r="O128" s="32">
        <f>SUM(O112:O117,O121:O126)</f>
        <v>37088</v>
      </c>
      <c r="P128" s="32">
        <f>SUM(P112:P117,P121:P126)</f>
        <v>36930</v>
      </c>
      <c r="Q128" s="32">
        <f>SUM(Q112:Q117,Q121:Q126)</f>
        <v>74018</v>
      </c>
      <c r="R128" s="32"/>
      <c r="S128" s="32">
        <f>SUM(S112:S117,S121:S126)</f>
        <v>23381</v>
      </c>
      <c r="T128" s="32">
        <f>SUM(T112:T117,T121:T126)</f>
        <v>23226</v>
      </c>
      <c r="U128" s="32">
        <f>SUM(U112:U117,U121:U126)</f>
        <v>46607</v>
      </c>
      <c r="V128" s="32"/>
      <c r="W128" s="32">
        <f>SUM(W112:W117,W121:W126)</f>
        <v>4354044</v>
      </c>
      <c r="X128" s="32">
        <f>SUM(X112:X117,X121:X126)</f>
        <v>4298533</v>
      </c>
      <c r="Y128" s="32">
        <f>SUM(Y112:Y117,Y121:Y126)</f>
        <v>8652577</v>
      </c>
      <c r="Z128" s="32"/>
      <c r="AA128" s="32">
        <f>SUM(AA112:AA117,AA121:AA126)</f>
        <v>6651189</v>
      </c>
      <c r="AB128" s="32">
        <f>SUM(AB112:AB117,AB121:AB126)</f>
        <v>6641524</v>
      </c>
      <c r="AC128" s="32">
        <f>SUM(AC112:AC117,AC121:AC126)</f>
        <v>13292713</v>
      </c>
      <c r="AD128" s="17"/>
      <c r="AE128" s="39">
        <f>(W128/AA128)*100</f>
        <v>65.462641341269958</v>
      </c>
      <c r="AF128" s="39">
        <f>(X128/AB128)*100</f>
        <v>64.72208788223908</v>
      </c>
      <c r="AG128" s="39">
        <f>(Y128/AC128)*100</f>
        <v>65.092633836298134</v>
      </c>
    </row>
    <row r="130" spans="1:35" x14ac:dyDescent="0.2">
      <c r="A130" s="2">
        <v>1992</v>
      </c>
      <c r="B130" s="1" t="s">
        <v>26</v>
      </c>
      <c r="C130" s="5">
        <v>452237</v>
      </c>
      <c r="D130" s="5">
        <v>384720</v>
      </c>
      <c r="E130" s="5">
        <v>836957</v>
      </c>
      <c r="G130" s="5">
        <v>12330376</v>
      </c>
      <c r="H130" s="5">
        <v>17035123</v>
      </c>
      <c r="I130" s="5">
        <v>29365499</v>
      </c>
      <c r="K130" s="5">
        <v>711742</v>
      </c>
      <c r="L130" s="5">
        <v>549928</v>
      </c>
      <c r="M130" s="5">
        <v>1261670</v>
      </c>
      <c r="O130" s="5">
        <v>3330</v>
      </c>
      <c r="P130" s="5">
        <v>3325</v>
      </c>
      <c r="Q130" s="5">
        <v>6655</v>
      </c>
      <c r="S130" s="5">
        <v>2119</v>
      </c>
      <c r="T130" s="5">
        <v>2111</v>
      </c>
      <c r="U130" s="5">
        <v>4230</v>
      </c>
      <c r="W130" s="3">
        <v>452237</v>
      </c>
      <c r="X130" s="3">
        <v>384720</v>
      </c>
      <c r="Y130" s="5">
        <v>836957</v>
      </c>
      <c r="Z130" s="26"/>
      <c r="AA130" s="3">
        <v>600476</v>
      </c>
      <c r="AB130" s="3">
        <v>599182</v>
      </c>
      <c r="AC130" s="5">
        <v>1199658</v>
      </c>
      <c r="AD130" s="26"/>
      <c r="AE130" s="29">
        <v>75.313084952604271</v>
      </c>
      <c r="AF130" s="29">
        <v>64.207536274454171</v>
      </c>
      <c r="AG130" s="29">
        <v>69.766300062184399</v>
      </c>
      <c r="AI130" s="35"/>
    </row>
    <row r="131" spans="1:35" x14ac:dyDescent="0.2">
      <c r="A131" s="2">
        <v>1992</v>
      </c>
      <c r="B131" s="1" t="s">
        <v>27</v>
      </c>
      <c r="C131" s="5">
        <v>380351</v>
      </c>
      <c r="D131" s="5">
        <v>342690</v>
      </c>
      <c r="E131" s="5">
        <v>723041</v>
      </c>
      <c r="G131" s="5">
        <v>14713324</v>
      </c>
      <c r="H131" s="5">
        <v>17058840</v>
      </c>
      <c r="I131" s="5">
        <v>31772164</v>
      </c>
      <c r="K131" s="5">
        <v>736567</v>
      </c>
      <c r="L131" s="5">
        <v>541931</v>
      </c>
      <c r="M131" s="5">
        <v>1278498</v>
      </c>
      <c r="O131" s="5">
        <v>3112</v>
      </c>
      <c r="P131" s="5">
        <v>3112</v>
      </c>
      <c r="Q131" s="5">
        <v>6224</v>
      </c>
      <c r="S131" s="5">
        <v>1957</v>
      </c>
      <c r="T131" s="5">
        <v>1958</v>
      </c>
      <c r="U131" s="5">
        <v>3915</v>
      </c>
      <c r="W131" s="3">
        <v>380351</v>
      </c>
      <c r="X131" s="3">
        <v>342690</v>
      </c>
      <c r="Y131" s="5">
        <v>723041</v>
      </c>
      <c r="Z131" s="26"/>
      <c r="AA131" s="3">
        <v>554453</v>
      </c>
      <c r="AB131" s="3">
        <v>554840</v>
      </c>
      <c r="AC131" s="5">
        <v>1109293</v>
      </c>
      <c r="AD131" s="26"/>
      <c r="AE131" s="29">
        <v>68.599322214867627</v>
      </c>
      <c r="AF131" s="29">
        <v>61.76375171220532</v>
      </c>
      <c r="AG131" s="29">
        <v>65.180344597865485</v>
      </c>
      <c r="AI131" s="35"/>
    </row>
    <row r="132" spans="1:35" x14ac:dyDescent="0.2">
      <c r="A132" s="2">
        <v>1992</v>
      </c>
      <c r="B132" s="1" t="s">
        <v>28</v>
      </c>
      <c r="C132" s="5">
        <v>343875</v>
      </c>
      <c r="D132" s="5">
        <v>376487</v>
      </c>
      <c r="E132" s="5">
        <v>720362</v>
      </c>
      <c r="G132" s="5">
        <v>16605274</v>
      </c>
      <c r="H132" s="5">
        <v>19218876</v>
      </c>
      <c r="I132" s="5">
        <v>35824150</v>
      </c>
      <c r="K132" s="5">
        <v>785725</v>
      </c>
      <c r="L132" s="5">
        <v>570629</v>
      </c>
      <c r="M132" s="5">
        <v>1356354</v>
      </c>
      <c r="O132" s="5">
        <v>3304</v>
      </c>
      <c r="P132" s="5">
        <v>3298</v>
      </c>
      <c r="Q132" s="5">
        <v>6602</v>
      </c>
      <c r="S132" s="5">
        <v>2044</v>
      </c>
      <c r="T132" s="5">
        <v>2038</v>
      </c>
      <c r="U132" s="5">
        <v>4082</v>
      </c>
      <c r="W132" s="3">
        <v>343875</v>
      </c>
      <c r="X132" s="3">
        <v>376487</v>
      </c>
      <c r="Y132" s="5">
        <v>720362</v>
      </c>
      <c r="Z132" s="26"/>
      <c r="AA132" s="3">
        <v>578377</v>
      </c>
      <c r="AB132" s="3">
        <v>578487</v>
      </c>
      <c r="AC132" s="5">
        <v>1156864</v>
      </c>
      <c r="AD132" s="26"/>
      <c r="AE132" s="29">
        <v>59.455165056701773</v>
      </c>
      <c r="AF132" s="29">
        <v>65.081324212990083</v>
      </c>
      <c r="AG132" s="29">
        <v>62.268512115512287</v>
      </c>
      <c r="AI132" s="35"/>
    </row>
    <row r="133" spans="1:35" x14ac:dyDescent="0.2">
      <c r="A133" s="2">
        <v>1992</v>
      </c>
      <c r="B133" s="1" t="s">
        <v>29</v>
      </c>
      <c r="C133" s="5">
        <v>358914</v>
      </c>
      <c r="D133" s="5">
        <v>390167</v>
      </c>
      <c r="E133" s="5">
        <v>749081</v>
      </c>
      <c r="G133" s="5">
        <v>13959667</v>
      </c>
      <c r="H133" s="5">
        <v>15967066</v>
      </c>
      <c r="I133" s="5">
        <v>29926733</v>
      </c>
      <c r="K133" s="5">
        <v>846868</v>
      </c>
      <c r="L133" s="5">
        <v>559894</v>
      </c>
      <c r="M133" s="5">
        <v>1406762</v>
      </c>
      <c r="O133" s="5">
        <v>3278</v>
      </c>
      <c r="P133" s="5">
        <v>3262</v>
      </c>
      <c r="Q133" s="5">
        <v>6540</v>
      </c>
      <c r="S133" s="5">
        <v>2020</v>
      </c>
      <c r="T133" s="5">
        <v>2005</v>
      </c>
      <c r="U133" s="5">
        <v>4025</v>
      </c>
      <c r="W133" s="3">
        <v>358914</v>
      </c>
      <c r="X133" s="3">
        <v>390167</v>
      </c>
      <c r="Y133" s="5">
        <v>749081</v>
      </c>
      <c r="Z133" s="26"/>
      <c r="AA133" s="3">
        <v>577969</v>
      </c>
      <c r="AB133" s="3">
        <v>575262</v>
      </c>
      <c r="AC133" s="5">
        <v>1153231</v>
      </c>
      <c r="AD133" s="26"/>
      <c r="AE133" s="29">
        <v>62.099178329633595</v>
      </c>
      <c r="AF133" s="29">
        <v>67.82422617868032</v>
      </c>
      <c r="AG133" s="29">
        <v>64.954982999936689</v>
      </c>
      <c r="AI133" s="35"/>
    </row>
    <row r="134" spans="1:35" x14ac:dyDescent="0.2">
      <c r="A134" s="2">
        <v>1992</v>
      </c>
      <c r="B134" s="1" t="s">
        <v>30</v>
      </c>
      <c r="C134" s="5">
        <v>320192</v>
      </c>
      <c r="D134" s="5">
        <v>363908</v>
      </c>
      <c r="E134" s="5">
        <v>684100</v>
      </c>
      <c r="G134" s="5">
        <v>15040093</v>
      </c>
      <c r="H134" s="5">
        <v>15536595</v>
      </c>
      <c r="I134" s="5">
        <v>30576688</v>
      </c>
      <c r="K134" s="5">
        <v>827874</v>
      </c>
      <c r="L134" s="5">
        <v>571910</v>
      </c>
      <c r="M134" s="5">
        <v>1399784</v>
      </c>
      <c r="O134" s="5">
        <v>3377</v>
      </c>
      <c r="P134" s="5">
        <v>3373</v>
      </c>
      <c r="Q134" s="5">
        <v>6750</v>
      </c>
      <c r="S134" s="5">
        <v>2082</v>
      </c>
      <c r="T134" s="5">
        <v>2074</v>
      </c>
      <c r="U134" s="5">
        <v>4156</v>
      </c>
      <c r="W134" s="3">
        <v>320192</v>
      </c>
      <c r="X134" s="3">
        <v>363908</v>
      </c>
      <c r="Y134" s="5">
        <v>684100</v>
      </c>
      <c r="Z134" s="26"/>
      <c r="AA134" s="3">
        <v>589452</v>
      </c>
      <c r="AB134" s="3">
        <v>590184</v>
      </c>
      <c r="AC134" s="5">
        <v>1179636</v>
      </c>
      <c r="AD134" s="26"/>
      <c r="AE134" s="29">
        <v>54.320283924730084</v>
      </c>
      <c r="AF134" s="29">
        <v>61.660092445745732</v>
      </c>
      <c r="AG134" s="29">
        <v>57.992465472399957</v>
      </c>
      <c r="AI134" s="35"/>
    </row>
    <row r="135" spans="1:35" x14ac:dyDescent="0.2">
      <c r="A135" s="2">
        <v>1992</v>
      </c>
      <c r="B135" s="1" t="s">
        <v>31</v>
      </c>
      <c r="C135" s="5">
        <v>322929</v>
      </c>
      <c r="D135" s="5">
        <v>360645</v>
      </c>
      <c r="E135" s="5">
        <v>683574</v>
      </c>
      <c r="G135" s="5">
        <v>14925916</v>
      </c>
      <c r="H135" s="5">
        <v>15935148</v>
      </c>
      <c r="I135" s="5">
        <v>30861064</v>
      </c>
      <c r="K135" s="5">
        <v>774230</v>
      </c>
      <c r="L135" s="5">
        <v>513872</v>
      </c>
      <c r="M135" s="5">
        <v>1288102</v>
      </c>
      <c r="O135" s="5">
        <v>3250</v>
      </c>
      <c r="P135" s="5">
        <v>3243</v>
      </c>
      <c r="Q135" s="5">
        <v>6493</v>
      </c>
      <c r="S135" s="5">
        <v>1988</v>
      </c>
      <c r="T135" s="5">
        <v>1981</v>
      </c>
      <c r="U135" s="5">
        <v>3969</v>
      </c>
      <c r="W135" s="3">
        <v>322929</v>
      </c>
      <c r="X135" s="3">
        <v>360645</v>
      </c>
      <c r="Y135" s="5">
        <v>683574</v>
      </c>
      <c r="Z135" s="26"/>
      <c r="AA135" s="3">
        <v>564696</v>
      </c>
      <c r="AB135" s="3">
        <v>563825</v>
      </c>
      <c r="AC135" s="5">
        <v>1128521</v>
      </c>
      <c r="AD135" s="26"/>
      <c r="AE135" s="29">
        <v>57.186344511028942</v>
      </c>
      <c r="AF135" s="29">
        <v>63.963995920720087</v>
      </c>
      <c r="AG135" s="29">
        <v>60.572554697697257</v>
      </c>
      <c r="AI135" s="35"/>
    </row>
    <row r="137" spans="1:35" x14ac:dyDescent="0.2">
      <c r="A137" s="2" t="s">
        <v>55</v>
      </c>
      <c r="C137" s="32">
        <f>SUM(C121:C126,C130:C135)</f>
        <v>4539042</v>
      </c>
      <c r="D137" s="32">
        <f>SUM(D121:D126,D130:D135)</f>
        <v>4503847</v>
      </c>
      <c r="E137" s="32">
        <f>SUM(E121:E126,E130:E135)</f>
        <v>9042889</v>
      </c>
      <c r="F137" s="32"/>
      <c r="G137" s="32">
        <f>SUM(G121:G126,G130:G135)</f>
        <v>179041698</v>
      </c>
      <c r="H137" s="32">
        <f>SUM(H121:H126,H130:H135)</f>
        <v>200801206</v>
      </c>
      <c r="I137" s="32">
        <f>SUM(I121:I126,I130:I135)</f>
        <v>379842904</v>
      </c>
      <c r="J137" s="32"/>
      <c r="K137" s="32">
        <f>SUM(K121:K126,K130:K135)</f>
        <v>10018079</v>
      </c>
      <c r="L137" s="32">
        <f>SUM(L121:L126,L130:L135)</f>
        <v>7262712</v>
      </c>
      <c r="M137" s="32">
        <f>SUM(M121:M126,M130:M135)</f>
        <v>17280791</v>
      </c>
      <c r="N137" s="32"/>
      <c r="O137" s="32">
        <f>SUM(O121:O126,O130:O135)</f>
        <v>38390</v>
      </c>
      <c r="P137" s="32">
        <f>SUM(P121:P126,P130:P135)</f>
        <v>38290</v>
      </c>
      <c r="Q137" s="32">
        <f>SUM(Q121:Q126,Q130:Q135)</f>
        <v>76680</v>
      </c>
      <c r="R137" s="32"/>
      <c r="S137" s="32">
        <f>SUM(S121:S126,S130:S135)</f>
        <v>24264</v>
      </c>
      <c r="T137" s="32">
        <f>SUM(T121:T126,T130:T135)</f>
        <v>24155</v>
      </c>
      <c r="U137" s="32">
        <f>SUM(U121:U126,U130:U135)</f>
        <v>48419</v>
      </c>
      <c r="V137" s="32"/>
      <c r="W137" s="32">
        <f>SUM(W121:W126,W130:W135)</f>
        <v>4539042</v>
      </c>
      <c r="X137" s="32">
        <f>SUM(X121:X126,X130:X135)</f>
        <v>4503847</v>
      </c>
      <c r="Y137" s="32">
        <f>SUM(Y121:Y126,Y130:Y135)</f>
        <v>9042889</v>
      </c>
      <c r="Z137" s="32"/>
      <c r="AA137" s="32">
        <f>SUM(AA121:AA126,AA130:AA135)</f>
        <v>6890537</v>
      </c>
      <c r="AB137" s="32">
        <f>SUM(AB121:AB126,AB130:AB135)</f>
        <v>6882956</v>
      </c>
      <c r="AC137" s="32">
        <f>SUM(AC121:AC126,AC130:AC135)</f>
        <v>13773493</v>
      </c>
      <c r="AD137" s="17"/>
      <c r="AE137" s="39">
        <f>(W137/AA137)*100</f>
        <v>65.873559636933948</v>
      </c>
      <c r="AF137" s="39">
        <f>(X137/AB137)*100</f>
        <v>65.43477831327121</v>
      </c>
      <c r="AG137" s="39">
        <f>(Y137/AC137)*100</f>
        <v>65.654289728829141</v>
      </c>
    </row>
    <row r="139" spans="1:35" x14ac:dyDescent="0.2">
      <c r="A139" s="2">
        <v>1992</v>
      </c>
      <c r="B139" s="1" t="s">
        <v>0</v>
      </c>
      <c r="C139" s="5">
        <v>435768</v>
      </c>
      <c r="D139" s="5">
        <v>393798</v>
      </c>
      <c r="E139" s="5">
        <v>829566</v>
      </c>
      <c r="G139" s="5">
        <v>15375185</v>
      </c>
      <c r="H139" s="5">
        <v>15809262</v>
      </c>
      <c r="I139" s="5">
        <v>31184447</v>
      </c>
      <c r="K139" s="5">
        <v>842756</v>
      </c>
      <c r="L139" s="5">
        <v>559895</v>
      </c>
      <c r="M139" s="5">
        <v>1402651</v>
      </c>
      <c r="O139" s="5">
        <v>3372</v>
      </c>
      <c r="P139" s="5">
        <v>3349</v>
      </c>
      <c r="Q139" s="5">
        <v>6721</v>
      </c>
      <c r="S139" s="5">
        <v>2091</v>
      </c>
      <c r="T139" s="5">
        <v>2081</v>
      </c>
      <c r="U139" s="5">
        <v>4172</v>
      </c>
      <c r="W139" s="3">
        <v>435768</v>
      </c>
      <c r="X139" s="3">
        <v>393798</v>
      </c>
      <c r="Y139" s="5">
        <v>829566</v>
      </c>
      <c r="Z139" s="26"/>
      <c r="AA139" s="3">
        <v>594625</v>
      </c>
      <c r="AB139" s="3">
        <v>594469</v>
      </c>
      <c r="AC139" s="5">
        <v>1189094</v>
      </c>
      <c r="AD139" s="26"/>
      <c r="AE139" s="29">
        <v>73.284507042253523</v>
      </c>
      <c r="AF139" s="29">
        <v>66.243656103177798</v>
      </c>
      <c r="AG139" s="29">
        <v>69.764543425498744</v>
      </c>
      <c r="AI139" s="35"/>
    </row>
    <row r="140" spans="1:35" x14ac:dyDescent="0.2">
      <c r="A140" s="2">
        <v>1992</v>
      </c>
      <c r="B140" s="1" t="s">
        <v>21</v>
      </c>
      <c r="C140" s="5">
        <v>376059</v>
      </c>
      <c r="D140" s="5">
        <v>380893</v>
      </c>
      <c r="E140" s="5">
        <v>756952</v>
      </c>
      <c r="G140" s="5">
        <v>15899491</v>
      </c>
      <c r="H140" s="5">
        <v>17219554</v>
      </c>
      <c r="I140" s="5">
        <v>33119045</v>
      </c>
      <c r="K140" s="5">
        <v>731657</v>
      </c>
      <c r="L140" s="5">
        <v>520667</v>
      </c>
      <c r="M140" s="5">
        <v>1252324</v>
      </c>
      <c r="O140" s="5">
        <v>3415</v>
      </c>
      <c r="P140" s="5">
        <v>3406</v>
      </c>
      <c r="Q140" s="5">
        <v>6821</v>
      </c>
      <c r="S140" s="5">
        <v>2096</v>
      </c>
      <c r="T140" s="5">
        <v>2087</v>
      </c>
      <c r="U140" s="5">
        <v>4183</v>
      </c>
      <c r="W140" s="3">
        <v>376059</v>
      </c>
      <c r="X140" s="3">
        <v>380893</v>
      </c>
      <c r="Y140" s="5">
        <v>756952</v>
      </c>
      <c r="Z140" s="26"/>
      <c r="AA140" s="3">
        <v>598510</v>
      </c>
      <c r="AB140" s="3">
        <v>599395</v>
      </c>
      <c r="AC140" s="5">
        <v>1197905</v>
      </c>
      <c r="AD140" s="26"/>
      <c r="AE140" s="29">
        <v>62.832534126413933</v>
      </c>
      <c r="AF140" s="29">
        <v>63.546242461148324</v>
      </c>
      <c r="AG140" s="29">
        <v>63.189651934001446</v>
      </c>
      <c r="AI140" s="35"/>
    </row>
    <row r="141" spans="1:35" x14ac:dyDescent="0.2">
      <c r="A141" s="2">
        <v>1992</v>
      </c>
      <c r="B141" s="1" t="s">
        <v>22</v>
      </c>
      <c r="C141" s="5">
        <v>386283</v>
      </c>
      <c r="D141" s="5">
        <v>400593</v>
      </c>
      <c r="E141" s="5">
        <v>786876</v>
      </c>
      <c r="G141" s="5">
        <v>15922146</v>
      </c>
      <c r="H141" s="5">
        <v>20201021</v>
      </c>
      <c r="I141" s="5">
        <v>36123167</v>
      </c>
      <c r="K141" s="5">
        <v>732741</v>
      </c>
      <c r="L141" s="5">
        <v>513522</v>
      </c>
      <c r="M141" s="5">
        <v>1246263</v>
      </c>
      <c r="O141" s="5">
        <v>3334</v>
      </c>
      <c r="P141" s="5">
        <v>3322</v>
      </c>
      <c r="Q141" s="5">
        <v>6656</v>
      </c>
      <c r="S141" s="5">
        <v>2050</v>
      </c>
      <c r="T141" s="5">
        <v>2042</v>
      </c>
      <c r="U141" s="5">
        <v>4092</v>
      </c>
      <c r="W141" s="3">
        <v>386283</v>
      </c>
      <c r="X141" s="3">
        <v>400593</v>
      </c>
      <c r="Y141" s="5">
        <v>786876</v>
      </c>
      <c r="Z141" s="26"/>
      <c r="AA141" s="3">
        <v>582519</v>
      </c>
      <c r="AB141" s="3">
        <v>580470</v>
      </c>
      <c r="AC141" s="5">
        <v>1162989</v>
      </c>
      <c r="AD141" s="26"/>
      <c r="AE141" s="29">
        <v>66.312515128261907</v>
      </c>
      <c r="AF141" s="29">
        <v>69.011835236963151</v>
      </c>
      <c r="AG141" s="29">
        <v>67.659797298168769</v>
      </c>
      <c r="AI141" s="35"/>
    </row>
    <row r="142" spans="1:35" x14ac:dyDescent="0.2">
      <c r="A142" s="2">
        <v>1992</v>
      </c>
      <c r="B142" s="1" t="s">
        <v>23</v>
      </c>
      <c r="C142" s="5">
        <v>457934</v>
      </c>
      <c r="D142" s="5">
        <v>355498</v>
      </c>
      <c r="E142" s="5">
        <v>813432</v>
      </c>
      <c r="G142" s="5">
        <v>18342671</v>
      </c>
      <c r="H142" s="5">
        <v>22975842</v>
      </c>
      <c r="I142" s="5">
        <v>41318513</v>
      </c>
      <c r="K142" s="5">
        <v>796759</v>
      </c>
      <c r="L142" s="5">
        <v>567762</v>
      </c>
      <c r="M142" s="5">
        <v>1364521</v>
      </c>
      <c r="O142" s="5">
        <v>3484</v>
      </c>
      <c r="P142" s="5">
        <v>3482</v>
      </c>
      <c r="Q142" s="5">
        <v>6966</v>
      </c>
      <c r="S142" s="5">
        <v>2143</v>
      </c>
      <c r="T142" s="5">
        <v>2143</v>
      </c>
      <c r="U142" s="5">
        <v>4286</v>
      </c>
      <c r="W142" s="3">
        <v>457934</v>
      </c>
      <c r="X142" s="3">
        <v>355498</v>
      </c>
      <c r="Y142" s="5">
        <v>813432</v>
      </c>
      <c r="Z142" s="26"/>
      <c r="AA142" s="3">
        <v>608520</v>
      </c>
      <c r="AB142" s="3">
        <v>613336</v>
      </c>
      <c r="AC142" s="5">
        <v>1221856</v>
      </c>
      <c r="AD142" s="26"/>
      <c r="AE142" s="29">
        <v>75.253730362190225</v>
      </c>
      <c r="AF142" s="29">
        <v>57.961378428789445</v>
      </c>
      <c r="AG142" s="29">
        <v>66.573475106722896</v>
      </c>
      <c r="AI142" s="35"/>
    </row>
    <row r="143" spans="1:35" x14ac:dyDescent="0.2">
      <c r="A143" s="2">
        <v>1992</v>
      </c>
      <c r="B143" s="1" t="s">
        <v>24</v>
      </c>
      <c r="C143" s="5">
        <v>405635</v>
      </c>
      <c r="D143" s="5">
        <v>397517</v>
      </c>
      <c r="E143" s="5">
        <v>803152</v>
      </c>
      <c r="G143" s="5">
        <v>17079369</v>
      </c>
      <c r="H143" s="5">
        <v>20434364</v>
      </c>
      <c r="I143" s="5">
        <v>37513733</v>
      </c>
      <c r="K143" s="5">
        <v>864932</v>
      </c>
      <c r="L143" s="5">
        <v>679402</v>
      </c>
      <c r="M143" s="5">
        <v>1544334</v>
      </c>
      <c r="O143" s="5">
        <v>3530</v>
      </c>
      <c r="P143" s="5">
        <v>3503</v>
      </c>
      <c r="Q143" s="5">
        <v>7033</v>
      </c>
      <c r="S143" s="5">
        <v>2179</v>
      </c>
      <c r="T143" s="5">
        <v>2153</v>
      </c>
      <c r="U143" s="5">
        <v>4332</v>
      </c>
      <c r="W143" s="3">
        <v>405635</v>
      </c>
      <c r="X143" s="3">
        <v>397517</v>
      </c>
      <c r="Y143" s="5">
        <v>803152</v>
      </c>
      <c r="Z143" s="26"/>
      <c r="AA143" s="3">
        <v>624888</v>
      </c>
      <c r="AB143" s="3">
        <v>624161</v>
      </c>
      <c r="AC143" s="5">
        <v>1249049</v>
      </c>
      <c r="AD143" s="26"/>
      <c r="AE143" s="29">
        <v>64.913232451255269</v>
      </c>
      <c r="AF143" s="29">
        <v>63.6882150598964</v>
      </c>
      <c r="AG143" s="29">
        <v>64.301080261863234</v>
      </c>
      <c r="AI143" s="35"/>
    </row>
    <row r="144" spans="1:35" x14ac:dyDescent="0.2">
      <c r="A144" s="2">
        <v>1992</v>
      </c>
      <c r="B144" s="1" t="s">
        <v>25</v>
      </c>
      <c r="C144" s="5">
        <v>430288</v>
      </c>
      <c r="D144" s="5">
        <v>490547</v>
      </c>
      <c r="E144" s="5">
        <v>920835</v>
      </c>
      <c r="G144" s="5">
        <v>16149776</v>
      </c>
      <c r="H144" s="5">
        <v>22312562</v>
      </c>
      <c r="I144" s="5">
        <v>38462338</v>
      </c>
      <c r="K144" s="5">
        <v>1285459</v>
      </c>
      <c r="L144" s="5">
        <v>1048169</v>
      </c>
      <c r="M144" s="5">
        <v>2333628</v>
      </c>
      <c r="O144" s="5">
        <v>3774</v>
      </c>
      <c r="P144" s="5">
        <v>3755</v>
      </c>
      <c r="Q144" s="5">
        <v>7529</v>
      </c>
      <c r="S144" s="5">
        <v>2334</v>
      </c>
      <c r="T144" s="5">
        <v>2314</v>
      </c>
      <c r="U144" s="5">
        <v>4648</v>
      </c>
      <c r="W144" s="3">
        <v>430288</v>
      </c>
      <c r="X144" s="3">
        <v>490547</v>
      </c>
      <c r="Y144" s="5">
        <v>920835</v>
      </c>
      <c r="Z144" s="26"/>
      <c r="AA144" s="3">
        <v>669368</v>
      </c>
      <c r="AB144" s="3">
        <v>666912</v>
      </c>
      <c r="AC144" s="5">
        <v>1336280</v>
      </c>
      <c r="AD144" s="26"/>
      <c r="AE144" s="29">
        <v>64.282726392656954</v>
      </c>
      <c r="AF144" s="29">
        <v>73.554981766709844</v>
      </c>
      <c r="AG144" s="29">
        <v>68.910333163708202</v>
      </c>
      <c r="AI144" s="35"/>
    </row>
    <row r="146" spans="1:35" x14ac:dyDescent="0.2">
      <c r="A146" s="2" t="s">
        <v>41</v>
      </c>
      <c r="C146" s="32">
        <f>SUM(C130:C135,C139:C144)</f>
        <v>4670465</v>
      </c>
      <c r="D146" s="32">
        <f>SUM(D130:D135,D139:D144)</f>
        <v>4637463</v>
      </c>
      <c r="E146" s="32">
        <f>SUM(E130:E135,E139:E144)</f>
        <v>9307928</v>
      </c>
      <c r="F146" s="32"/>
      <c r="G146" s="32">
        <f>SUM(G130:G135,G139:G144)</f>
        <v>186343288</v>
      </c>
      <c r="H146" s="32">
        <f>SUM(H130:H135,H139:H144)</f>
        <v>219704253</v>
      </c>
      <c r="I146" s="32">
        <f>SUM(I130:I135,I139:I144)</f>
        <v>406047541</v>
      </c>
      <c r="J146" s="32"/>
      <c r="K146" s="32">
        <f>SUM(K130:K135,K139:K144)</f>
        <v>9937310</v>
      </c>
      <c r="L146" s="32">
        <f>SUM(L130:L135,L139:L144)</f>
        <v>7197581</v>
      </c>
      <c r="M146" s="32">
        <f>SUM(M130:M135,M139:M144)</f>
        <v>17134891</v>
      </c>
      <c r="N146" s="32"/>
      <c r="O146" s="32">
        <f>SUM(O130:O135,O139:O144)</f>
        <v>40560</v>
      </c>
      <c r="P146" s="32">
        <f>SUM(P130:P135,P139:P144)</f>
        <v>40430</v>
      </c>
      <c r="Q146" s="32">
        <f>SUM(Q130:Q135,Q139:Q144)</f>
        <v>80990</v>
      </c>
      <c r="R146" s="32"/>
      <c r="S146" s="32">
        <f>SUM(S130:S135,S139:S144)</f>
        <v>25103</v>
      </c>
      <c r="T146" s="32">
        <f>SUM(T130:T135,T139:T144)</f>
        <v>24987</v>
      </c>
      <c r="U146" s="32">
        <f>SUM(U130:U135,U139:U144)</f>
        <v>50090</v>
      </c>
      <c r="V146" s="32"/>
      <c r="W146" s="32">
        <f>SUM(W130:W135,W139:W144)</f>
        <v>4670465</v>
      </c>
      <c r="X146" s="32">
        <f>SUM(X130:X135,X139:X144)</f>
        <v>4637463</v>
      </c>
      <c r="Y146" s="32">
        <f>SUM(Y130:Y135,Y139:Y144)</f>
        <v>9307928</v>
      </c>
      <c r="Z146" s="32"/>
      <c r="AA146" s="32">
        <f>SUM(AA130:AA135,AA139:AA144)</f>
        <v>7143853</v>
      </c>
      <c r="AB146" s="32">
        <f>SUM(AB130:AB135,AB139:AB144)</f>
        <v>7140523</v>
      </c>
      <c r="AC146" s="32">
        <f>SUM(AC130:AC135,AC139:AC144)</f>
        <v>14284376</v>
      </c>
      <c r="AD146" s="17"/>
      <c r="AE146" s="39">
        <f>(W146/AA146)*100</f>
        <v>65.377395083577454</v>
      </c>
      <c r="AF146" s="39">
        <f>(X146/AB146)*100</f>
        <v>64.945704957466006</v>
      </c>
      <c r="AG146" s="39">
        <f>(Y146/AC146)*100</f>
        <v>65.161600338719722</v>
      </c>
    </row>
    <row r="148" spans="1:35" x14ac:dyDescent="0.2">
      <c r="A148" s="2">
        <v>1993</v>
      </c>
      <c r="B148" s="1" t="s">
        <v>26</v>
      </c>
      <c r="C148" s="5">
        <v>516585</v>
      </c>
      <c r="D148" s="5">
        <v>438365</v>
      </c>
      <c r="E148" s="5">
        <v>954950</v>
      </c>
      <c r="G148" s="5">
        <v>12182075</v>
      </c>
      <c r="H148" s="5">
        <v>17413850</v>
      </c>
      <c r="I148" s="5">
        <v>29595925</v>
      </c>
      <c r="K148" s="5">
        <v>714571</v>
      </c>
      <c r="L148" s="5">
        <v>503203</v>
      </c>
      <c r="M148" s="5">
        <v>1217774</v>
      </c>
      <c r="O148" s="5">
        <v>3729</v>
      </c>
      <c r="P148" s="5">
        <v>3727</v>
      </c>
      <c r="Q148" s="5">
        <v>7456</v>
      </c>
      <c r="S148" s="5">
        <v>2320</v>
      </c>
      <c r="T148" s="5">
        <v>2319</v>
      </c>
      <c r="U148" s="5">
        <v>4639</v>
      </c>
      <c r="W148" s="3">
        <v>516585</v>
      </c>
      <c r="X148" s="3">
        <v>438365</v>
      </c>
      <c r="Y148" s="5">
        <v>954950</v>
      </c>
      <c r="Z148" s="26"/>
      <c r="AA148" s="3">
        <v>669647</v>
      </c>
      <c r="AB148" s="3">
        <v>671634</v>
      </c>
      <c r="AC148" s="5">
        <v>1341281</v>
      </c>
      <c r="AD148" s="26"/>
      <c r="AE148" s="29">
        <v>77.142882742698774</v>
      </c>
      <c r="AF148" s="29">
        <v>65.268434891622519</v>
      </c>
      <c r="AG148" s="29">
        <v>71.1968632971018</v>
      </c>
      <c r="AI148" s="35"/>
    </row>
    <row r="149" spans="1:35" x14ac:dyDescent="0.2">
      <c r="A149" s="2">
        <v>1993</v>
      </c>
      <c r="B149" s="1" t="s">
        <v>27</v>
      </c>
      <c r="C149" s="5">
        <v>405308</v>
      </c>
      <c r="D149" s="5">
        <v>356814</v>
      </c>
      <c r="E149" s="5">
        <v>762122</v>
      </c>
      <c r="G149" s="5">
        <v>15124780</v>
      </c>
      <c r="H149" s="5">
        <v>20196142</v>
      </c>
      <c r="I149" s="5">
        <v>35320922</v>
      </c>
      <c r="K149" s="5">
        <v>695926</v>
      </c>
      <c r="L149" s="5">
        <v>520031</v>
      </c>
      <c r="M149" s="5">
        <v>1215957</v>
      </c>
      <c r="O149" s="5">
        <v>3389</v>
      </c>
      <c r="P149" s="5">
        <v>3381</v>
      </c>
      <c r="Q149" s="5">
        <v>6770</v>
      </c>
      <c r="S149" s="5">
        <v>2096</v>
      </c>
      <c r="T149" s="5">
        <v>2088</v>
      </c>
      <c r="U149" s="5">
        <v>4184</v>
      </c>
      <c r="W149" s="3">
        <v>405308</v>
      </c>
      <c r="X149" s="3">
        <v>356814</v>
      </c>
      <c r="Y149" s="5">
        <v>762122</v>
      </c>
      <c r="Z149" s="26"/>
      <c r="AA149" s="3">
        <v>601395</v>
      </c>
      <c r="AB149" s="3">
        <v>602026</v>
      </c>
      <c r="AC149" s="5">
        <v>1203421</v>
      </c>
      <c r="AD149" s="26"/>
      <c r="AE149" s="29">
        <v>67.394640793488463</v>
      </c>
      <c r="AF149" s="29">
        <v>59.268868786397931</v>
      </c>
      <c r="AG149" s="29">
        <v>63.329624462262167</v>
      </c>
      <c r="AI149" s="35"/>
    </row>
    <row r="150" spans="1:35" x14ac:dyDescent="0.2">
      <c r="A150" s="2">
        <v>1993</v>
      </c>
      <c r="B150" s="1" t="s">
        <v>28</v>
      </c>
      <c r="C150" s="5">
        <v>389293</v>
      </c>
      <c r="D150" s="5">
        <v>413113</v>
      </c>
      <c r="E150" s="5">
        <v>802406</v>
      </c>
      <c r="G150" s="5">
        <v>17481303</v>
      </c>
      <c r="H150" s="5">
        <v>23387045</v>
      </c>
      <c r="I150" s="5">
        <v>40868348</v>
      </c>
      <c r="K150" s="5">
        <v>797669</v>
      </c>
      <c r="L150" s="5">
        <v>620048</v>
      </c>
      <c r="M150" s="5">
        <v>1417717</v>
      </c>
      <c r="O150" s="5">
        <v>3665</v>
      </c>
      <c r="P150" s="5">
        <v>3650</v>
      </c>
      <c r="Q150" s="5">
        <v>7315</v>
      </c>
      <c r="S150" s="5">
        <v>2263</v>
      </c>
      <c r="T150" s="5">
        <v>2248</v>
      </c>
      <c r="U150" s="5">
        <v>4511</v>
      </c>
      <c r="W150" s="3">
        <v>389293</v>
      </c>
      <c r="X150" s="3">
        <v>413113</v>
      </c>
      <c r="Y150" s="5">
        <v>802406</v>
      </c>
      <c r="Z150" s="26"/>
      <c r="AA150" s="3">
        <v>653188</v>
      </c>
      <c r="AB150" s="3">
        <v>650137</v>
      </c>
      <c r="AC150" s="5">
        <v>1303325</v>
      </c>
      <c r="AD150" s="26"/>
      <c r="AE150" s="29">
        <v>59.598920984463888</v>
      </c>
      <c r="AF150" s="29">
        <v>63.542453359830311</v>
      </c>
      <c r="AG150" s="29">
        <v>61.566071394318378</v>
      </c>
      <c r="AI150" s="35"/>
    </row>
    <row r="151" spans="1:35" x14ac:dyDescent="0.2">
      <c r="A151" s="2">
        <v>1993</v>
      </c>
      <c r="B151" s="1" t="s">
        <v>29</v>
      </c>
      <c r="C151" s="5">
        <v>385172</v>
      </c>
      <c r="D151" s="5">
        <v>416542</v>
      </c>
      <c r="E151" s="5">
        <v>801714</v>
      </c>
      <c r="G151" s="5">
        <v>15459099</v>
      </c>
      <c r="H151" s="5">
        <v>19079659</v>
      </c>
      <c r="I151" s="5">
        <v>34538758</v>
      </c>
      <c r="K151" s="5">
        <v>803039</v>
      </c>
      <c r="L151" s="5">
        <v>589331</v>
      </c>
      <c r="M151" s="5">
        <v>1392370</v>
      </c>
      <c r="O151" s="5">
        <v>3572</v>
      </c>
      <c r="P151" s="5">
        <v>3557</v>
      </c>
      <c r="Q151" s="5">
        <v>7129</v>
      </c>
      <c r="S151" s="5">
        <v>2200</v>
      </c>
      <c r="T151" s="5">
        <v>2185</v>
      </c>
      <c r="U151" s="5">
        <v>4385</v>
      </c>
      <c r="W151" s="3">
        <v>385172</v>
      </c>
      <c r="X151" s="3">
        <v>416542</v>
      </c>
      <c r="Y151" s="5">
        <v>801714</v>
      </c>
      <c r="Z151" s="26"/>
      <c r="AA151" s="3">
        <v>631448</v>
      </c>
      <c r="AB151" s="3">
        <v>628782</v>
      </c>
      <c r="AC151" s="5">
        <v>1260230</v>
      </c>
      <c r="AD151" s="26"/>
      <c r="AE151" s="29">
        <v>60.998213629625873</v>
      </c>
      <c r="AF151" s="29">
        <v>66.245853093759038</v>
      </c>
      <c r="AG151" s="29">
        <v>63.616482705537877</v>
      </c>
      <c r="AI151" s="35"/>
    </row>
    <row r="152" spans="1:35" x14ac:dyDescent="0.2">
      <c r="A152" s="2">
        <v>1993</v>
      </c>
      <c r="B152" s="1" t="s">
        <v>30</v>
      </c>
      <c r="C152" s="5">
        <v>356028</v>
      </c>
      <c r="D152" s="5">
        <v>408986</v>
      </c>
      <c r="E152" s="5">
        <v>765014</v>
      </c>
      <c r="G152" s="5">
        <v>16499910</v>
      </c>
      <c r="H152" s="5">
        <v>20962801</v>
      </c>
      <c r="I152" s="5">
        <v>37462711</v>
      </c>
      <c r="K152" s="5">
        <v>828236</v>
      </c>
      <c r="L152" s="5">
        <v>594973</v>
      </c>
      <c r="M152" s="5">
        <v>1423209</v>
      </c>
      <c r="O152" s="5">
        <v>3680</v>
      </c>
      <c r="P152" s="5">
        <v>3680</v>
      </c>
      <c r="Q152" s="5">
        <v>7360</v>
      </c>
      <c r="S152" s="5">
        <v>2266</v>
      </c>
      <c r="T152" s="5">
        <v>2266</v>
      </c>
      <c r="U152" s="5">
        <v>4532</v>
      </c>
      <c r="W152" s="3">
        <v>356028</v>
      </c>
      <c r="X152" s="3">
        <v>408986</v>
      </c>
      <c r="Y152" s="5">
        <v>765014</v>
      </c>
      <c r="Z152" s="26"/>
      <c r="AA152" s="3">
        <v>652540</v>
      </c>
      <c r="AB152" s="3">
        <v>653557</v>
      </c>
      <c r="AC152" s="5">
        <v>1306097</v>
      </c>
      <c r="AD152" s="26"/>
      <c r="AE152" s="29">
        <v>54.560333466147668</v>
      </c>
      <c r="AF152" s="29">
        <v>62.578474410036158</v>
      </c>
      <c r="AG152" s="29">
        <v>58.572525624053959</v>
      </c>
      <c r="AI152" s="35"/>
    </row>
    <row r="153" spans="1:35" x14ac:dyDescent="0.2">
      <c r="A153" s="2">
        <v>1993</v>
      </c>
      <c r="B153" s="1" t="s">
        <v>31</v>
      </c>
      <c r="C153" s="5">
        <v>358340</v>
      </c>
      <c r="D153" s="5">
        <v>403706</v>
      </c>
      <c r="E153" s="5">
        <v>762046</v>
      </c>
      <c r="G153" s="5">
        <v>15984287</v>
      </c>
      <c r="H153" s="5">
        <v>21318046</v>
      </c>
      <c r="I153" s="5">
        <v>37302333</v>
      </c>
      <c r="K153" s="5">
        <v>799387</v>
      </c>
      <c r="L153" s="5">
        <v>563187</v>
      </c>
      <c r="M153" s="5">
        <v>1362574</v>
      </c>
      <c r="O153" s="5">
        <v>3526</v>
      </c>
      <c r="P153" s="5">
        <v>3519</v>
      </c>
      <c r="Q153" s="5">
        <v>7045</v>
      </c>
      <c r="S153" s="5">
        <v>2169</v>
      </c>
      <c r="T153" s="5">
        <v>2162</v>
      </c>
      <c r="U153" s="5">
        <v>4331</v>
      </c>
      <c r="W153" s="3">
        <v>358340</v>
      </c>
      <c r="X153" s="3">
        <v>403706</v>
      </c>
      <c r="Y153" s="5">
        <v>762046</v>
      </c>
      <c r="Z153" s="26"/>
      <c r="AA153" s="3">
        <v>625969</v>
      </c>
      <c r="AB153" s="3">
        <v>626379</v>
      </c>
      <c r="AC153" s="5">
        <v>1252348</v>
      </c>
      <c r="AD153" s="26"/>
      <c r="AE153" s="29">
        <v>57.245646349899118</v>
      </c>
      <c r="AF153" s="29">
        <v>64.450755852287514</v>
      </c>
      <c r="AG153" s="29">
        <v>60.849380523624419</v>
      </c>
      <c r="AI153" s="35"/>
    </row>
    <row r="155" spans="1:35" x14ac:dyDescent="0.2">
      <c r="A155" s="2" t="s">
        <v>56</v>
      </c>
      <c r="C155" s="32">
        <f>SUM(C139:C144,C148:C153)</f>
        <v>4902693</v>
      </c>
      <c r="D155" s="32">
        <f>SUM(D139:D144,D148:D153)</f>
        <v>4856372</v>
      </c>
      <c r="E155" s="32">
        <f>SUM(E139:E144,E148:E153)</f>
        <v>9759065</v>
      </c>
      <c r="F155" s="32"/>
      <c r="G155" s="32">
        <f>SUM(G139:G144,G148:G153)</f>
        <v>191500092</v>
      </c>
      <c r="H155" s="32">
        <f>SUM(H139:H144,H148:H153)</f>
        <v>241310148</v>
      </c>
      <c r="I155" s="32">
        <f>SUM(I139:I144,I148:I153)</f>
        <v>432810240</v>
      </c>
      <c r="J155" s="32"/>
      <c r="K155" s="32">
        <f>SUM(K139:K144,K148:K153)</f>
        <v>9893132</v>
      </c>
      <c r="L155" s="32">
        <f>SUM(L139:L144,L148:L153)</f>
        <v>7280190</v>
      </c>
      <c r="M155" s="32">
        <f>SUM(M139:M144,M148:M153)</f>
        <v>17173322</v>
      </c>
      <c r="N155" s="32"/>
      <c r="O155" s="32">
        <f>SUM(O139:O144,O148:O153)</f>
        <v>42470</v>
      </c>
      <c r="P155" s="32">
        <f>SUM(P139:P144,P148:P153)</f>
        <v>42331</v>
      </c>
      <c r="Q155" s="32">
        <f>SUM(Q139:Q144,Q148:Q153)</f>
        <v>84801</v>
      </c>
      <c r="R155" s="32"/>
      <c r="S155" s="32">
        <f>SUM(S139:S144,S148:S153)</f>
        <v>26207</v>
      </c>
      <c r="T155" s="32">
        <f>SUM(T139:T144,T148:T153)</f>
        <v>26088</v>
      </c>
      <c r="U155" s="32">
        <f>SUM(U139:U144,U148:U153)</f>
        <v>52295</v>
      </c>
      <c r="V155" s="32"/>
      <c r="W155" s="32">
        <f>SUM(W139:W144,W148:W153)</f>
        <v>4902693</v>
      </c>
      <c r="X155" s="32">
        <f>SUM(X139:X144,X148:X153)</f>
        <v>4856372</v>
      </c>
      <c r="Y155" s="32">
        <f>SUM(Y139:Y144,Y148:Y153)</f>
        <v>9759065</v>
      </c>
      <c r="Z155" s="32"/>
      <c r="AA155" s="32">
        <f>SUM(AA139:AA144,AA148:AA153)</f>
        <v>7512617</v>
      </c>
      <c r="AB155" s="32">
        <f>SUM(AB139:AB144,AB148:AB153)</f>
        <v>7511258</v>
      </c>
      <c r="AC155" s="32">
        <f>SUM(AC139:AC144,AC148:AC153)</f>
        <v>15023875</v>
      </c>
      <c r="AD155" s="17"/>
      <c r="AE155" s="39">
        <f>(W155/AA155)*100</f>
        <v>65.259456192163128</v>
      </c>
      <c r="AF155" s="39">
        <f>(X155/AB155)*100</f>
        <v>64.654575838028734</v>
      </c>
      <c r="AG155" s="39">
        <f>(Y155/AC155)*100</f>
        <v>64.957043372631901</v>
      </c>
    </row>
    <row r="157" spans="1:35" x14ac:dyDescent="0.2">
      <c r="A157" s="2">
        <v>1993</v>
      </c>
      <c r="B157" s="1" t="s">
        <v>0</v>
      </c>
      <c r="C157" s="5">
        <v>472768</v>
      </c>
      <c r="D157" s="5">
        <v>403100</v>
      </c>
      <c r="E157" s="5">
        <v>875868</v>
      </c>
      <c r="G157" s="5">
        <v>17065612</v>
      </c>
      <c r="H157" s="5">
        <v>20778505</v>
      </c>
      <c r="I157" s="5">
        <v>37844117</v>
      </c>
      <c r="K157" s="5">
        <v>825185</v>
      </c>
      <c r="L157" s="5">
        <v>601841</v>
      </c>
      <c r="M157" s="5">
        <v>1427026</v>
      </c>
      <c r="O157" s="5">
        <v>3717</v>
      </c>
      <c r="P157" s="5">
        <v>3705</v>
      </c>
      <c r="Q157" s="5">
        <v>7422</v>
      </c>
      <c r="S157" s="5">
        <v>2259</v>
      </c>
      <c r="T157" s="5">
        <v>2247</v>
      </c>
      <c r="U157" s="5">
        <v>4506</v>
      </c>
      <c r="W157" s="3">
        <v>472768</v>
      </c>
      <c r="X157" s="3">
        <v>403100</v>
      </c>
      <c r="Y157" s="5">
        <v>875868</v>
      </c>
      <c r="Z157" s="26"/>
      <c r="AA157" s="3">
        <v>650042</v>
      </c>
      <c r="AB157" s="3">
        <v>649762</v>
      </c>
      <c r="AC157" s="5">
        <v>1299804</v>
      </c>
      <c r="AD157" s="26"/>
      <c r="AE157" s="29">
        <v>72.728839059629991</v>
      </c>
      <c r="AF157" s="29">
        <v>62.038100104345894</v>
      </c>
      <c r="AG157" s="29">
        <v>67.384621065945325</v>
      </c>
      <c r="AI157" s="35"/>
    </row>
    <row r="158" spans="1:35" x14ac:dyDescent="0.2">
      <c r="A158" s="2">
        <v>1993</v>
      </c>
      <c r="B158" s="1" t="s">
        <v>21</v>
      </c>
      <c r="C158" s="5">
        <v>413429</v>
      </c>
      <c r="D158" s="5">
        <v>426981</v>
      </c>
      <c r="E158" s="5">
        <v>840410</v>
      </c>
      <c r="G158" s="5">
        <v>17291615</v>
      </c>
      <c r="H158" s="5">
        <v>20481573</v>
      </c>
      <c r="I158" s="5">
        <v>37773188</v>
      </c>
      <c r="K158" s="5">
        <v>800414</v>
      </c>
      <c r="L158" s="5">
        <v>589229</v>
      </c>
      <c r="M158" s="5">
        <v>1389643</v>
      </c>
      <c r="O158" s="5">
        <v>3673</v>
      </c>
      <c r="P158" s="5">
        <v>3652</v>
      </c>
      <c r="Q158" s="5">
        <v>7325</v>
      </c>
      <c r="S158" s="5">
        <v>2235</v>
      </c>
      <c r="T158" s="5">
        <v>2214</v>
      </c>
      <c r="U158" s="5">
        <v>4449</v>
      </c>
      <c r="W158" s="3">
        <v>413429</v>
      </c>
      <c r="X158" s="3">
        <v>426981</v>
      </c>
      <c r="Y158" s="5">
        <v>840410</v>
      </c>
      <c r="Z158" s="26"/>
      <c r="AA158" s="3">
        <v>646249</v>
      </c>
      <c r="AB158" s="3">
        <v>644798</v>
      </c>
      <c r="AC158" s="5">
        <v>1291047</v>
      </c>
      <c r="AD158" s="26"/>
      <c r="AE158" s="29">
        <v>63.973638643928268</v>
      </c>
      <c r="AF158" s="29">
        <v>66.219343112106429</v>
      </c>
      <c r="AG158" s="29">
        <v>65.095228911108578</v>
      </c>
      <c r="AI158" s="35"/>
    </row>
    <row r="159" spans="1:35" x14ac:dyDescent="0.2">
      <c r="A159" s="2">
        <v>1993</v>
      </c>
      <c r="B159" s="1" t="s">
        <v>22</v>
      </c>
      <c r="C159" s="5">
        <v>421487</v>
      </c>
      <c r="D159" s="5">
        <v>429754</v>
      </c>
      <c r="E159" s="5">
        <v>851241</v>
      </c>
      <c r="G159" s="5">
        <v>17676209</v>
      </c>
      <c r="H159" s="5">
        <v>22542365</v>
      </c>
      <c r="I159" s="5">
        <v>40218574</v>
      </c>
      <c r="K159" s="5">
        <v>819232</v>
      </c>
      <c r="L159" s="5">
        <v>627255</v>
      </c>
      <c r="M159" s="5">
        <v>1446487</v>
      </c>
      <c r="O159" s="5">
        <v>3606</v>
      </c>
      <c r="P159" s="5">
        <v>3583</v>
      </c>
      <c r="Q159" s="5">
        <v>7189</v>
      </c>
      <c r="S159" s="5">
        <v>2191</v>
      </c>
      <c r="T159" s="5">
        <v>2167</v>
      </c>
      <c r="U159" s="5">
        <v>4358</v>
      </c>
      <c r="W159" s="3">
        <v>421487</v>
      </c>
      <c r="X159" s="3">
        <v>429754</v>
      </c>
      <c r="Y159" s="5">
        <v>851241</v>
      </c>
      <c r="Z159" s="26"/>
      <c r="AA159" s="3">
        <v>630874</v>
      </c>
      <c r="AB159" s="3">
        <v>628539</v>
      </c>
      <c r="AC159" s="5">
        <v>1259413</v>
      </c>
      <c r="AD159" s="26"/>
      <c r="AE159" s="29">
        <v>66.810012775926737</v>
      </c>
      <c r="AF159" s="29">
        <v>68.373481995548403</v>
      </c>
      <c r="AG159" s="29">
        <v>67.59029801979176</v>
      </c>
      <c r="AI159" s="35"/>
    </row>
    <row r="160" spans="1:35" x14ac:dyDescent="0.2">
      <c r="A160" s="2">
        <v>1993</v>
      </c>
      <c r="B160" s="1" t="s">
        <v>23</v>
      </c>
      <c r="C160" s="5">
        <v>506269</v>
      </c>
      <c r="D160" s="5">
        <v>405797</v>
      </c>
      <c r="E160" s="5">
        <v>912066</v>
      </c>
      <c r="G160" s="5">
        <v>16789159</v>
      </c>
      <c r="H160" s="5">
        <v>22144671</v>
      </c>
      <c r="I160" s="5">
        <v>38933830</v>
      </c>
      <c r="K160" s="5">
        <v>840915</v>
      </c>
      <c r="L160" s="5">
        <v>619191</v>
      </c>
      <c r="M160" s="5">
        <v>1460106</v>
      </c>
      <c r="O160" s="5">
        <v>3776</v>
      </c>
      <c r="P160" s="5">
        <v>3746</v>
      </c>
      <c r="Q160" s="5">
        <v>7522</v>
      </c>
      <c r="S160" s="5">
        <v>2309</v>
      </c>
      <c r="T160" s="5">
        <v>2281</v>
      </c>
      <c r="U160" s="5">
        <v>4590</v>
      </c>
      <c r="W160" s="3">
        <v>506269</v>
      </c>
      <c r="X160" s="3">
        <v>405797</v>
      </c>
      <c r="Y160" s="5">
        <v>912066</v>
      </c>
      <c r="Z160" s="26"/>
      <c r="AA160" s="3">
        <v>659080</v>
      </c>
      <c r="AB160" s="3">
        <v>658061</v>
      </c>
      <c r="AC160" s="5">
        <v>1317141</v>
      </c>
      <c r="AD160" s="26"/>
      <c r="AE160" s="29">
        <v>76.814498998604122</v>
      </c>
      <c r="AF160" s="29">
        <v>61.665559879707196</v>
      </c>
      <c r="AG160" s="29">
        <v>69.245889392251854</v>
      </c>
      <c r="AI160" s="35"/>
    </row>
    <row r="161" spans="1:35" x14ac:dyDescent="0.2">
      <c r="A161" s="2">
        <v>1993</v>
      </c>
      <c r="B161" s="1" t="s">
        <v>24</v>
      </c>
      <c r="C161" s="5">
        <v>432614</v>
      </c>
      <c r="D161" s="5">
        <v>438218</v>
      </c>
      <c r="E161" s="5">
        <v>870832</v>
      </c>
      <c r="G161" s="5">
        <v>18207363</v>
      </c>
      <c r="H161" s="5">
        <v>24204553</v>
      </c>
      <c r="I161" s="5">
        <v>42411916</v>
      </c>
      <c r="K161" s="5">
        <v>978324</v>
      </c>
      <c r="L161" s="5">
        <v>800016</v>
      </c>
      <c r="M161" s="5">
        <v>1778340</v>
      </c>
      <c r="O161" s="5">
        <v>3558</v>
      </c>
      <c r="P161" s="5">
        <v>3536</v>
      </c>
      <c r="Q161" s="5">
        <v>7094</v>
      </c>
      <c r="S161" s="5">
        <v>2233</v>
      </c>
      <c r="T161" s="5">
        <v>2214</v>
      </c>
      <c r="U161" s="5">
        <v>4447</v>
      </c>
      <c r="W161" s="3">
        <v>432614</v>
      </c>
      <c r="X161" s="3">
        <v>438218</v>
      </c>
      <c r="Y161" s="5">
        <v>870832</v>
      </c>
      <c r="Z161" s="26"/>
      <c r="AA161" s="3">
        <v>637577</v>
      </c>
      <c r="AB161" s="3">
        <v>638252</v>
      </c>
      <c r="AC161" s="5">
        <v>1275829</v>
      </c>
      <c r="AD161" s="26"/>
      <c r="AE161" s="29">
        <v>67.852824051055791</v>
      </c>
      <c r="AF161" s="29">
        <v>68.659087633097897</v>
      </c>
      <c r="AG161" s="29">
        <v>68.256169126113292</v>
      </c>
      <c r="AI161" s="35"/>
    </row>
    <row r="162" spans="1:35" x14ac:dyDescent="0.2">
      <c r="A162" s="2">
        <v>1993</v>
      </c>
      <c r="B162" s="1" t="s">
        <v>25</v>
      </c>
      <c r="C162" s="5">
        <v>470552</v>
      </c>
      <c r="D162" s="5">
        <v>509064</v>
      </c>
      <c r="E162" s="5">
        <v>979616</v>
      </c>
      <c r="G162" s="5">
        <v>17957828</v>
      </c>
      <c r="H162" s="5">
        <v>24507785</v>
      </c>
      <c r="I162" s="5">
        <v>42465613</v>
      </c>
      <c r="K162" s="5">
        <v>1368027</v>
      </c>
      <c r="L162" s="5">
        <v>1170270</v>
      </c>
      <c r="M162" s="5">
        <v>2538297</v>
      </c>
      <c r="O162" s="5">
        <v>3786</v>
      </c>
      <c r="P162" s="5">
        <v>3755</v>
      </c>
      <c r="Q162" s="5">
        <v>7541</v>
      </c>
      <c r="S162" s="5">
        <v>2392</v>
      </c>
      <c r="T162" s="5">
        <v>2370</v>
      </c>
      <c r="U162" s="5">
        <v>4762</v>
      </c>
      <c r="W162" s="3">
        <v>470552</v>
      </c>
      <c r="X162" s="3">
        <v>509064</v>
      </c>
      <c r="Y162" s="5">
        <v>979616</v>
      </c>
      <c r="Z162" s="26"/>
      <c r="AA162" s="3">
        <v>684419</v>
      </c>
      <c r="AB162" s="3">
        <v>681764</v>
      </c>
      <c r="AC162" s="5">
        <v>1366183</v>
      </c>
      <c r="AD162" s="26"/>
      <c r="AE162" s="29">
        <v>68.752036398755735</v>
      </c>
      <c r="AF162" s="29">
        <v>74.668653669011562</v>
      </c>
      <c r="AG162" s="29">
        <v>71.704595943588814</v>
      </c>
      <c r="AI162" s="35"/>
    </row>
    <row r="164" spans="1:35" x14ac:dyDescent="0.2">
      <c r="A164" s="2" t="s">
        <v>42</v>
      </c>
      <c r="C164" s="32">
        <f>SUM(C148:C153,C157:C162)</f>
        <v>5127845</v>
      </c>
      <c r="D164" s="32">
        <f>SUM(D148:D153,D157:D162)</f>
        <v>5050440</v>
      </c>
      <c r="E164" s="32">
        <f>SUM(E148:E153,E157:E162)</f>
        <v>10178285</v>
      </c>
      <c r="F164" s="32"/>
      <c r="G164" s="32">
        <f>SUM(G148:G153,G157:G162)</f>
        <v>197719240</v>
      </c>
      <c r="H164" s="32">
        <f>SUM(H148:H153,H157:H162)</f>
        <v>257016995</v>
      </c>
      <c r="I164" s="32">
        <f>SUM(I148:I153,I157:I162)</f>
        <v>454736235</v>
      </c>
      <c r="J164" s="32"/>
      <c r="K164" s="32">
        <f>SUM(K148:K153,K157:K162)</f>
        <v>10270925</v>
      </c>
      <c r="L164" s="32">
        <f>SUM(L148:L153,L157:L162)</f>
        <v>7798575</v>
      </c>
      <c r="M164" s="32">
        <f>SUM(M148:M153,M157:M162)</f>
        <v>18069500</v>
      </c>
      <c r="N164" s="32"/>
      <c r="O164" s="32">
        <f>SUM(O148:O153,O157:O162)</f>
        <v>43677</v>
      </c>
      <c r="P164" s="32">
        <f>SUM(P148:P153,P157:P162)</f>
        <v>43491</v>
      </c>
      <c r="Q164" s="32">
        <f>SUM(Q148:Q153,Q157:Q162)</f>
        <v>87168</v>
      </c>
      <c r="R164" s="32"/>
      <c r="S164" s="32">
        <f>SUM(S148:S153,S157:S162)</f>
        <v>26933</v>
      </c>
      <c r="T164" s="32">
        <f>SUM(T148:T153,T157:T162)</f>
        <v>26761</v>
      </c>
      <c r="U164" s="32">
        <f>SUM(U148:U153,U157:U162)</f>
        <v>53694</v>
      </c>
      <c r="V164" s="32"/>
      <c r="W164" s="32">
        <f>SUM(W148:W153,W157:W162)</f>
        <v>5127845</v>
      </c>
      <c r="X164" s="32">
        <f>SUM(X148:X153,X157:X162)</f>
        <v>5050440</v>
      </c>
      <c r="Y164" s="32">
        <f>SUM(Y148:Y153,Y157:Y162)</f>
        <v>10178285</v>
      </c>
      <c r="Z164" s="32"/>
      <c r="AA164" s="32">
        <f>SUM(AA148:AA153,AA157:AA162)</f>
        <v>7742428</v>
      </c>
      <c r="AB164" s="32">
        <f>SUM(AB148:AB153,AB157:AB162)</f>
        <v>7733691</v>
      </c>
      <c r="AC164" s="32">
        <f>SUM(AC148:AC153,AC157:AC162)</f>
        <v>15476119</v>
      </c>
      <c r="AD164" s="17"/>
      <c r="AE164" s="39">
        <f>(W164/AA164)*100</f>
        <v>66.230451222794713</v>
      </c>
      <c r="AF164" s="39">
        <f>(X164/AB164)*100</f>
        <v>65.304393464905701</v>
      </c>
      <c r="AG164" s="39">
        <f>(Y164/AC164)*100</f>
        <v>65.767683745517857</v>
      </c>
    </row>
    <row r="166" spans="1:35" x14ac:dyDescent="0.2">
      <c r="A166" s="2">
        <v>1994</v>
      </c>
      <c r="B166" s="1" t="s">
        <v>26</v>
      </c>
      <c r="C166" s="5">
        <v>527407</v>
      </c>
      <c r="D166" s="5">
        <v>469469</v>
      </c>
      <c r="E166" s="5">
        <v>996876</v>
      </c>
      <c r="G166" s="5">
        <v>14132225</v>
      </c>
      <c r="H166" s="5">
        <v>19413742</v>
      </c>
      <c r="I166" s="5">
        <v>33545967</v>
      </c>
      <c r="K166" s="5">
        <v>734972</v>
      </c>
      <c r="L166" s="5">
        <v>573982</v>
      </c>
      <c r="M166" s="5">
        <v>1308954</v>
      </c>
      <c r="O166" s="5">
        <v>3803</v>
      </c>
      <c r="P166" s="5">
        <v>3786</v>
      </c>
      <c r="Q166" s="5">
        <v>7589</v>
      </c>
      <c r="S166" s="5">
        <v>2404</v>
      </c>
      <c r="T166" s="5">
        <v>2393</v>
      </c>
      <c r="U166" s="5">
        <v>4797</v>
      </c>
      <c r="W166" s="3">
        <v>527407</v>
      </c>
      <c r="X166" s="3">
        <v>469469</v>
      </c>
      <c r="Y166" s="5">
        <v>996876</v>
      </c>
      <c r="Z166" s="26"/>
      <c r="AA166" s="3">
        <v>685294</v>
      </c>
      <c r="AB166" s="3">
        <v>686979</v>
      </c>
      <c r="AC166" s="5">
        <v>1372273</v>
      </c>
      <c r="AD166" s="26"/>
      <c r="AE166" s="29">
        <v>76.960691323723836</v>
      </c>
      <c r="AF166" s="29">
        <v>68.338187921319289</v>
      </c>
      <c r="AG166" s="29">
        <v>72.64414588059374</v>
      </c>
      <c r="AI166" s="35"/>
    </row>
    <row r="167" spans="1:35" x14ac:dyDescent="0.2">
      <c r="A167" s="2">
        <v>1994</v>
      </c>
      <c r="B167" s="1" t="s">
        <v>27</v>
      </c>
      <c r="C167" s="5">
        <v>460291</v>
      </c>
      <c r="D167" s="5">
        <v>417938</v>
      </c>
      <c r="E167" s="5">
        <v>878229</v>
      </c>
      <c r="G167" s="5">
        <v>16935950</v>
      </c>
      <c r="H167" s="5">
        <v>21902050</v>
      </c>
      <c r="I167" s="5">
        <v>38838000</v>
      </c>
      <c r="K167" s="5">
        <v>742712</v>
      </c>
      <c r="L167" s="5">
        <v>587450</v>
      </c>
      <c r="M167" s="5">
        <v>1330162</v>
      </c>
      <c r="O167" s="5">
        <v>3390</v>
      </c>
      <c r="P167" s="5">
        <v>3363</v>
      </c>
      <c r="Q167" s="5">
        <v>6753</v>
      </c>
      <c r="S167" s="5">
        <v>2167</v>
      </c>
      <c r="T167" s="5">
        <v>2135</v>
      </c>
      <c r="U167" s="5">
        <v>4302</v>
      </c>
      <c r="W167" s="3">
        <v>460291</v>
      </c>
      <c r="X167" s="3">
        <v>417938</v>
      </c>
      <c r="Y167" s="5">
        <v>878229</v>
      </c>
      <c r="Z167" s="26"/>
      <c r="AA167" s="3">
        <v>620540</v>
      </c>
      <c r="AB167" s="3">
        <v>616661</v>
      </c>
      <c r="AC167" s="5">
        <v>1237201</v>
      </c>
      <c r="AD167" s="26"/>
      <c r="AE167" s="29">
        <v>74.175879073065403</v>
      </c>
      <c r="AF167" s="29">
        <v>67.774352521077219</v>
      </c>
      <c r="AG167" s="29">
        <v>70.985151159754963</v>
      </c>
      <c r="AI167" s="35"/>
    </row>
    <row r="168" spans="1:35" x14ac:dyDescent="0.2">
      <c r="A168" s="2">
        <v>1994</v>
      </c>
      <c r="B168" s="1" t="s">
        <v>28</v>
      </c>
      <c r="C168" s="5">
        <v>457106</v>
      </c>
      <c r="D168" s="5">
        <v>479516</v>
      </c>
      <c r="E168" s="5">
        <v>936622</v>
      </c>
      <c r="G168" s="5">
        <v>19020282</v>
      </c>
      <c r="H168" s="5">
        <v>24802746</v>
      </c>
      <c r="I168" s="5">
        <v>43823028</v>
      </c>
      <c r="K168" s="5">
        <v>906804</v>
      </c>
      <c r="L168" s="5">
        <v>686469</v>
      </c>
      <c r="M168" s="5">
        <v>1593273</v>
      </c>
      <c r="O168" s="5">
        <v>3679</v>
      </c>
      <c r="P168" s="5">
        <v>3655</v>
      </c>
      <c r="Q168" s="5">
        <v>7334</v>
      </c>
      <c r="S168" s="5">
        <v>2353</v>
      </c>
      <c r="T168" s="5">
        <v>2340</v>
      </c>
      <c r="U168" s="5">
        <v>4693</v>
      </c>
      <c r="W168" s="3">
        <v>457106</v>
      </c>
      <c r="X168" s="3">
        <v>479516</v>
      </c>
      <c r="Y168" s="5">
        <v>936622</v>
      </c>
      <c r="Z168" s="26"/>
      <c r="AA168" s="3">
        <v>675810</v>
      </c>
      <c r="AB168" s="3">
        <v>675966</v>
      </c>
      <c r="AC168" s="5">
        <v>1351776</v>
      </c>
      <c r="AD168" s="26"/>
      <c r="AE168" s="29">
        <v>67.638241517586309</v>
      </c>
      <c r="AF168" s="29">
        <v>70.937887408538302</v>
      </c>
      <c r="AG168" s="29">
        <v>69.288254858793181</v>
      </c>
      <c r="AI168" s="35"/>
    </row>
    <row r="169" spans="1:35" x14ac:dyDescent="0.2">
      <c r="A169" s="2">
        <v>1994</v>
      </c>
      <c r="B169" s="1" t="s">
        <v>29</v>
      </c>
      <c r="C169" s="5">
        <v>420003</v>
      </c>
      <c r="D169" s="5">
        <v>448911</v>
      </c>
      <c r="E169" s="5">
        <v>868914</v>
      </c>
      <c r="G169" s="5">
        <v>18087910</v>
      </c>
      <c r="H169" s="5">
        <v>20416676</v>
      </c>
      <c r="I169" s="5">
        <v>38504586</v>
      </c>
      <c r="K169" s="5">
        <v>772737</v>
      </c>
      <c r="L169" s="5">
        <v>605115</v>
      </c>
      <c r="M169" s="5">
        <v>1377852</v>
      </c>
      <c r="O169" s="5">
        <v>3510</v>
      </c>
      <c r="P169" s="5">
        <v>3498</v>
      </c>
      <c r="Q169" s="5">
        <v>7008</v>
      </c>
      <c r="S169" s="5">
        <v>2297</v>
      </c>
      <c r="T169" s="5">
        <v>2289</v>
      </c>
      <c r="U169" s="5">
        <v>4586</v>
      </c>
      <c r="W169" s="3">
        <v>420003</v>
      </c>
      <c r="X169" s="3">
        <v>448911</v>
      </c>
      <c r="Y169" s="5">
        <v>868914</v>
      </c>
      <c r="Z169" s="26"/>
      <c r="AA169" s="3">
        <v>650464</v>
      </c>
      <c r="AB169" s="3">
        <v>649873</v>
      </c>
      <c r="AC169" s="5">
        <v>1300337</v>
      </c>
      <c r="AD169" s="26"/>
      <c r="AE169" s="29">
        <v>64.569753283809717</v>
      </c>
      <c r="AF169" s="29">
        <v>69.076727299026118</v>
      </c>
      <c r="AG169" s="29">
        <v>66.822216087060511</v>
      </c>
      <c r="AI169" s="35"/>
    </row>
    <row r="170" spans="1:35" x14ac:dyDescent="0.2">
      <c r="A170" s="2">
        <v>1994</v>
      </c>
      <c r="B170" s="1" t="s">
        <v>30</v>
      </c>
      <c r="C170" s="5">
        <v>359926</v>
      </c>
      <c r="D170" s="5">
        <v>418249</v>
      </c>
      <c r="E170" s="5">
        <v>778175</v>
      </c>
      <c r="G170" s="5">
        <v>19520168</v>
      </c>
      <c r="H170" s="5">
        <v>22147353</v>
      </c>
      <c r="I170" s="5">
        <v>41667521</v>
      </c>
      <c r="K170" s="5">
        <v>829287</v>
      </c>
      <c r="L170" s="5">
        <v>654135</v>
      </c>
      <c r="M170" s="5">
        <v>1483422</v>
      </c>
      <c r="O170" s="5">
        <v>3628</v>
      </c>
      <c r="P170" s="5">
        <v>3603</v>
      </c>
      <c r="Q170" s="5">
        <v>7231</v>
      </c>
      <c r="S170" s="5">
        <v>2363</v>
      </c>
      <c r="T170" s="5">
        <v>2344</v>
      </c>
      <c r="U170" s="5">
        <v>4707</v>
      </c>
      <c r="W170" s="3">
        <v>359926</v>
      </c>
      <c r="X170" s="3">
        <v>418249</v>
      </c>
      <c r="Y170" s="5">
        <v>778175</v>
      </c>
      <c r="Z170" s="26"/>
      <c r="AA170" s="3">
        <v>665998</v>
      </c>
      <c r="AB170" s="3">
        <v>665313</v>
      </c>
      <c r="AC170" s="5">
        <v>1331311</v>
      </c>
      <c r="AD170" s="26"/>
      <c r="AE170" s="29">
        <v>54.043105234550261</v>
      </c>
      <c r="AF170" s="29">
        <v>62.864997377174348</v>
      </c>
      <c r="AG170" s="29">
        <v>58.451781739954079</v>
      </c>
      <c r="AI170" s="35"/>
    </row>
    <row r="171" spans="1:35" x14ac:dyDescent="0.2">
      <c r="A171" s="2">
        <v>1994</v>
      </c>
      <c r="B171" s="1" t="s">
        <v>31</v>
      </c>
      <c r="C171" s="5">
        <v>398165</v>
      </c>
      <c r="D171" s="5">
        <v>434962</v>
      </c>
      <c r="E171" s="5">
        <v>833127</v>
      </c>
      <c r="G171" s="5">
        <v>19044920</v>
      </c>
      <c r="H171" s="5">
        <v>21264272</v>
      </c>
      <c r="I171" s="5">
        <v>40309192</v>
      </c>
      <c r="K171" s="5">
        <v>850556</v>
      </c>
      <c r="L171" s="5">
        <v>680774</v>
      </c>
      <c r="M171" s="5">
        <v>1531330</v>
      </c>
      <c r="O171" s="5">
        <v>3528</v>
      </c>
      <c r="P171" s="5">
        <v>3506</v>
      </c>
      <c r="Q171" s="5">
        <v>7034</v>
      </c>
      <c r="S171" s="5">
        <v>2301</v>
      </c>
      <c r="T171" s="5">
        <v>2283</v>
      </c>
      <c r="U171" s="5">
        <v>4584</v>
      </c>
      <c r="W171" s="3">
        <v>398165</v>
      </c>
      <c r="X171" s="3">
        <v>434962</v>
      </c>
      <c r="Y171" s="5">
        <v>833127</v>
      </c>
      <c r="Z171" s="26"/>
      <c r="AA171" s="3">
        <v>655016</v>
      </c>
      <c r="AB171" s="3">
        <v>652113</v>
      </c>
      <c r="AC171" s="5">
        <v>1307129</v>
      </c>
      <c r="AD171" s="26"/>
      <c r="AE171" s="29">
        <v>60.787064743456654</v>
      </c>
      <c r="AF171" s="29">
        <v>66.700403150987626</v>
      </c>
      <c r="AG171" s="29">
        <v>63.737167486912163</v>
      </c>
      <c r="AI171" s="35"/>
    </row>
    <row r="173" spans="1:35" x14ac:dyDescent="0.2">
      <c r="A173" s="2" t="s">
        <v>57</v>
      </c>
      <c r="C173" s="32">
        <f>SUM(C157:C162,C166:C171)</f>
        <v>5340017</v>
      </c>
      <c r="D173" s="32">
        <f>SUM(D157:D162,D166:D171)</f>
        <v>5281959</v>
      </c>
      <c r="E173" s="32">
        <f>SUM(E157:E162,E166:E171)</f>
        <v>10621976</v>
      </c>
      <c r="F173" s="32"/>
      <c r="G173" s="32">
        <f>SUM(G157:G162,G166:G171)</f>
        <v>211729241</v>
      </c>
      <c r="H173" s="32">
        <f>SUM(H157:H162,H166:H171)</f>
        <v>264606291</v>
      </c>
      <c r="I173" s="32">
        <f>SUM(I157:I162,I166:I171)</f>
        <v>476335532</v>
      </c>
      <c r="J173" s="32"/>
      <c r="K173" s="32">
        <f>SUM(K157:K162,K166:K171)</f>
        <v>10469165</v>
      </c>
      <c r="L173" s="32">
        <f>SUM(L157:L162,L166:L171)</f>
        <v>8195727</v>
      </c>
      <c r="M173" s="32">
        <f>SUM(M157:M162,M166:M171)</f>
        <v>18664892</v>
      </c>
      <c r="N173" s="32"/>
      <c r="O173" s="32">
        <f>SUM(O157:O162,O166:O171)</f>
        <v>43654</v>
      </c>
      <c r="P173" s="32">
        <f>SUM(P157:P162,P166:P171)</f>
        <v>43388</v>
      </c>
      <c r="Q173" s="32">
        <f>SUM(Q157:Q162,Q166:Q171)</f>
        <v>87042</v>
      </c>
      <c r="R173" s="32"/>
      <c r="S173" s="32">
        <f>SUM(S157:S162,S166:S171)</f>
        <v>27504</v>
      </c>
      <c r="T173" s="32">
        <f>SUM(T157:T162,T166:T171)</f>
        <v>27277</v>
      </c>
      <c r="U173" s="32">
        <f>SUM(U157:U162,U166:U171)</f>
        <v>54781</v>
      </c>
      <c r="V173" s="32"/>
      <c r="W173" s="32">
        <f>SUM(W157:W162,W166:W171)</f>
        <v>5340017</v>
      </c>
      <c r="X173" s="32">
        <f>SUM(X157:X162,X166:X171)</f>
        <v>5281959</v>
      </c>
      <c r="Y173" s="32">
        <f>SUM(Y157:Y162,Y166:Y171)</f>
        <v>10621976</v>
      </c>
      <c r="Z173" s="32"/>
      <c r="AA173" s="32">
        <f>SUM(AA157:AA162,AA166:AA171)</f>
        <v>7861363</v>
      </c>
      <c r="AB173" s="32">
        <f>SUM(AB157:AB162,AB166:AB171)</f>
        <v>7848081</v>
      </c>
      <c r="AC173" s="32">
        <f>SUM(AC157:AC162,AC166:AC171)</f>
        <v>15709444</v>
      </c>
      <c r="AD173" s="17"/>
      <c r="AE173" s="39">
        <f>(W173/AA173)*100</f>
        <v>67.927368320226407</v>
      </c>
      <c r="AF173" s="39">
        <f>(X173/AB173)*100</f>
        <v>67.302554599015991</v>
      </c>
      <c r="AG173" s="39">
        <f>(Y173/AC173)*100</f>
        <v>67.615225592961792</v>
      </c>
    </row>
    <row r="175" spans="1:35" x14ac:dyDescent="0.2">
      <c r="A175" s="2">
        <v>1994</v>
      </c>
      <c r="B175" s="1" t="s">
        <v>0</v>
      </c>
      <c r="C175" s="5">
        <v>522764</v>
      </c>
      <c r="D175" s="5">
        <v>453194</v>
      </c>
      <c r="E175" s="5">
        <v>975958</v>
      </c>
      <c r="G175" s="5">
        <v>21052259</v>
      </c>
      <c r="H175" s="5">
        <v>21440020</v>
      </c>
      <c r="I175" s="5">
        <v>42492279</v>
      </c>
      <c r="K175" s="5">
        <v>874703</v>
      </c>
      <c r="L175" s="5">
        <v>578552</v>
      </c>
      <c r="M175" s="5">
        <v>1453255</v>
      </c>
      <c r="O175" s="5">
        <v>3714</v>
      </c>
      <c r="P175" s="5">
        <v>3695</v>
      </c>
      <c r="Q175" s="5">
        <v>7409</v>
      </c>
      <c r="S175" s="5">
        <v>2436</v>
      </c>
      <c r="T175" s="5">
        <v>2422</v>
      </c>
      <c r="U175" s="5">
        <v>4858</v>
      </c>
      <c r="W175" s="3">
        <v>524515</v>
      </c>
      <c r="X175" s="3">
        <v>455033</v>
      </c>
      <c r="Y175" s="5">
        <v>979548</v>
      </c>
      <c r="Z175" s="26"/>
      <c r="AA175" s="3">
        <v>686244</v>
      </c>
      <c r="AB175" s="3">
        <v>686491</v>
      </c>
      <c r="AC175" s="5">
        <v>1372735</v>
      </c>
      <c r="AD175" s="26"/>
      <c r="AE175" s="29">
        <v>76.432726552071856</v>
      </c>
      <c r="AF175" s="29">
        <v>66.283898842082408</v>
      </c>
      <c r="AG175" s="29">
        <v>71.357399643776844</v>
      </c>
      <c r="AI175" s="35"/>
    </row>
    <row r="176" spans="1:35" x14ac:dyDescent="0.2">
      <c r="A176" s="2">
        <v>1994</v>
      </c>
      <c r="B176" s="1" t="s">
        <v>21</v>
      </c>
      <c r="C176" s="5">
        <v>451024</v>
      </c>
      <c r="D176" s="5">
        <v>470159</v>
      </c>
      <c r="E176" s="5">
        <v>921183</v>
      </c>
      <c r="G176" s="5">
        <v>22258445</v>
      </c>
      <c r="H176" s="5">
        <v>21554614</v>
      </c>
      <c r="I176" s="5">
        <v>43813059</v>
      </c>
      <c r="K176" s="5">
        <v>788499</v>
      </c>
      <c r="L176" s="5">
        <v>597173</v>
      </c>
      <c r="M176" s="5">
        <v>1385672</v>
      </c>
      <c r="O176" s="5">
        <v>3651</v>
      </c>
      <c r="P176" s="5">
        <v>3632</v>
      </c>
      <c r="Q176" s="5">
        <v>7283</v>
      </c>
      <c r="S176" s="5">
        <v>2373</v>
      </c>
      <c r="T176" s="5">
        <v>2359</v>
      </c>
      <c r="U176" s="5">
        <v>4732</v>
      </c>
      <c r="W176" s="3">
        <v>453018</v>
      </c>
      <c r="X176" s="3">
        <v>472256</v>
      </c>
      <c r="Y176" s="5">
        <v>925274</v>
      </c>
      <c r="Z176" s="26"/>
      <c r="AA176" s="3">
        <v>674415</v>
      </c>
      <c r="AB176" s="3">
        <v>675105</v>
      </c>
      <c r="AC176" s="5">
        <v>1349520</v>
      </c>
      <c r="AD176" s="26"/>
      <c r="AE176" s="29">
        <v>67.171993505482533</v>
      </c>
      <c r="AF176" s="29">
        <v>69.952970278697393</v>
      </c>
      <c r="AG176" s="29">
        <v>68.563192838935322</v>
      </c>
      <c r="AI176" s="35"/>
    </row>
    <row r="177" spans="1:35" x14ac:dyDescent="0.2">
      <c r="A177" s="2">
        <v>1994</v>
      </c>
      <c r="B177" s="1" t="s">
        <v>22</v>
      </c>
      <c r="C177" s="5">
        <v>466412</v>
      </c>
      <c r="D177" s="5">
        <v>464745</v>
      </c>
      <c r="E177" s="5">
        <v>931157</v>
      </c>
      <c r="G177" s="5">
        <v>22710056</v>
      </c>
      <c r="H177" s="5">
        <v>25238312</v>
      </c>
      <c r="I177" s="5">
        <v>47948368</v>
      </c>
      <c r="K177" s="5">
        <v>790071</v>
      </c>
      <c r="L177" s="5">
        <v>616484</v>
      </c>
      <c r="M177" s="5">
        <v>1406555</v>
      </c>
      <c r="O177" s="5">
        <v>3646</v>
      </c>
      <c r="P177" s="5">
        <v>3619</v>
      </c>
      <c r="Q177" s="5">
        <v>7265</v>
      </c>
      <c r="S177" s="5">
        <v>2365</v>
      </c>
      <c r="T177" s="5">
        <v>2343</v>
      </c>
      <c r="U177" s="5">
        <v>4708</v>
      </c>
      <c r="W177" s="3">
        <v>467443</v>
      </c>
      <c r="X177" s="3">
        <v>465953</v>
      </c>
      <c r="Y177" s="5">
        <v>933396</v>
      </c>
      <c r="Z177" s="26"/>
      <c r="AA177" s="3">
        <v>679250</v>
      </c>
      <c r="AB177" s="3">
        <v>680016</v>
      </c>
      <c r="AC177" s="5">
        <v>1359266</v>
      </c>
      <c r="AD177" s="26"/>
      <c r="AE177" s="29">
        <v>68.817519322782488</v>
      </c>
      <c r="AF177" s="29">
        <v>68.520887743817795</v>
      </c>
      <c r="AG177" s="29">
        <v>68.669119951503234</v>
      </c>
      <c r="AI177" s="35"/>
    </row>
    <row r="178" spans="1:35" x14ac:dyDescent="0.2">
      <c r="A178" s="2">
        <v>1994</v>
      </c>
      <c r="B178" s="1" t="s">
        <v>23</v>
      </c>
      <c r="C178" s="5">
        <v>543192</v>
      </c>
      <c r="D178" s="5">
        <v>444819</v>
      </c>
      <c r="E178" s="5">
        <v>988011</v>
      </c>
      <c r="G178" s="5">
        <v>23736285</v>
      </c>
      <c r="H178" s="5">
        <v>26269732</v>
      </c>
      <c r="I178" s="5">
        <v>50006017</v>
      </c>
      <c r="K178" s="5">
        <v>848506</v>
      </c>
      <c r="L178" s="5">
        <v>619369</v>
      </c>
      <c r="M178" s="5">
        <v>1467875</v>
      </c>
      <c r="O178" s="5">
        <v>3812</v>
      </c>
      <c r="P178" s="5">
        <v>3778</v>
      </c>
      <c r="Q178" s="5">
        <v>7590</v>
      </c>
      <c r="S178" s="5">
        <v>2485</v>
      </c>
      <c r="T178" s="5">
        <v>2447</v>
      </c>
      <c r="U178" s="5">
        <v>4932</v>
      </c>
      <c r="W178" s="3">
        <v>544416</v>
      </c>
      <c r="X178" s="3">
        <v>445982</v>
      </c>
      <c r="Y178" s="5">
        <v>990398</v>
      </c>
      <c r="Z178" s="26"/>
      <c r="AA178" s="3">
        <v>715851</v>
      </c>
      <c r="AB178" s="3">
        <v>715804</v>
      </c>
      <c r="AC178" s="5">
        <v>1431655</v>
      </c>
      <c r="AD178" s="26"/>
      <c r="AE178" s="29">
        <v>76.051580566346914</v>
      </c>
      <c r="AF178" s="29">
        <v>62.305044397628407</v>
      </c>
      <c r="AG178" s="29">
        <v>69.1785381254562</v>
      </c>
      <c r="AI178" s="35"/>
    </row>
    <row r="179" spans="1:35" x14ac:dyDescent="0.2">
      <c r="A179" s="2">
        <v>1994</v>
      </c>
      <c r="B179" s="1" t="s">
        <v>24</v>
      </c>
      <c r="C179" s="5">
        <v>468686</v>
      </c>
      <c r="D179" s="5">
        <v>465186</v>
      </c>
      <c r="E179" s="5">
        <v>933872</v>
      </c>
      <c r="G179" s="5">
        <v>23114465</v>
      </c>
      <c r="H179" s="5">
        <v>26788852</v>
      </c>
      <c r="I179" s="5">
        <v>49903317</v>
      </c>
      <c r="K179" s="5">
        <v>935084</v>
      </c>
      <c r="L179" s="5">
        <v>676774</v>
      </c>
      <c r="M179" s="5">
        <v>1611858</v>
      </c>
      <c r="O179" s="5">
        <v>3804</v>
      </c>
      <c r="P179" s="5">
        <v>3767</v>
      </c>
      <c r="Q179" s="5">
        <v>7571</v>
      </c>
      <c r="S179" s="5">
        <v>2539</v>
      </c>
      <c r="T179" s="5">
        <v>2501</v>
      </c>
      <c r="U179" s="5">
        <v>5040</v>
      </c>
      <c r="W179" s="3">
        <v>470709</v>
      </c>
      <c r="X179" s="3">
        <v>467252</v>
      </c>
      <c r="Y179" s="5">
        <v>937961</v>
      </c>
      <c r="Z179" s="26"/>
      <c r="AA179" s="3">
        <v>725118</v>
      </c>
      <c r="AB179" s="3">
        <v>726246</v>
      </c>
      <c r="AC179" s="5">
        <v>1451364</v>
      </c>
      <c r="AD179" s="26"/>
      <c r="AE179" s="29">
        <v>64.914813864777869</v>
      </c>
      <c r="AF179" s="29">
        <v>64.337979142053797</v>
      </c>
      <c r="AG179" s="29">
        <v>64.626172345462621</v>
      </c>
      <c r="AI179" s="35"/>
    </row>
    <row r="180" spans="1:35" x14ac:dyDescent="0.2">
      <c r="A180" s="2">
        <v>1994</v>
      </c>
      <c r="B180" s="1" t="s">
        <v>25</v>
      </c>
      <c r="C180" s="5">
        <v>516874</v>
      </c>
      <c r="D180" s="5">
        <v>554602</v>
      </c>
      <c r="E180" s="5">
        <v>1071476</v>
      </c>
      <c r="G180" s="5">
        <v>21363343</v>
      </c>
      <c r="H180" s="5">
        <v>28383789</v>
      </c>
      <c r="I180" s="5">
        <v>49747132</v>
      </c>
      <c r="K180" s="5">
        <v>1378630</v>
      </c>
      <c r="L180" s="5">
        <v>1032472</v>
      </c>
      <c r="M180" s="5">
        <v>2411102</v>
      </c>
      <c r="O180" s="5">
        <v>3962</v>
      </c>
      <c r="P180" s="5">
        <v>3927</v>
      </c>
      <c r="Q180" s="5">
        <v>7889</v>
      </c>
      <c r="S180" s="5">
        <v>2671</v>
      </c>
      <c r="T180" s="5">
        <v>2639</v>
      </c>
      <c r="U180" s="5">
        <v>5310</v>
      </c>
      <c r="W180" s="3">
        <v>518342</v>
      </c>
      <c r="X180" s="3">
        <v>555979</v>
      </c>
      <c r="Y180" s="5">
        <v>1074321</v>
      </c>
      <c r="Z180" s="26"/>
      <c r="AA180" s="3">
        <v>767682</v>
      </c>
      <c r="AB180" s="3">
        <v>767278</v>
      </c>
      <c r="AC180" s="5">
        <v>1534960</v>
      </c>
      <c r="AD180" s="26"/>
      <c r="AE180" s="29">
        <v>67.520405584604035</v>
      </c>
      <c r="AF180" s="29">
        <v>72.461220053227123</v>
      </c>
      <c r="AG180" s="29">
        <v>69.990162610100597</v>
      </c>
      <c r="AI180" s="35"/>
    </row>
    <row r="182" spans="1:35" x14ac:dyDescent="0.2">
      <c r="A182" s="2" t="s">
        <v>43</v>
      </c>
      <c r="C182" s="32">
        <f>SUM(C166:C171,C175:C180)</f>
        <v>5591850</v>
      </c>
      <c r="D182" s="32">
        <f>SUM(D166:D171,D175:D180)</f>
        <v>5521750</v>
      </c>
      <c r="E182" s="32">
        <f>SUM(E166:E171,E175:E180)</f>
        <v>11113600</v>
      </c>
      <c r="F182" s="32"/>
      <c r="G182" s="32">
        <f>SUM(G166:G171,G175:G180)</f>
        <v>240976308</v>
      </c>
      <c r="H182" s="32">
        <f>SUM(H166:H171,H175:H180)</f>
        <v>279622158</v>
      </c>
      <c r="I182" s="32">
        <f>SUM(I166:I171,I175:I180)</f>
        <v>520598466</v>
      </c>
      <c r="J182" s="32"/>
      <c r="K182" s="32">
        <f>SUM(K166:K171,K175:K180)</f>
        <v>10452561</v>
      </c>
      <c r="L182" s="32">
        <f>SUM(L166:L171,L175:L180)</f>
        <v>7908749</v>
      </c>
      <c r="M182" s="32">
        <f>SUM(M166:M171,M175:M180)</f>
        <v>18361310</v>
      </c>
      <c r="N182" s="32"/>
      <c r="O182" s="32">
        <f>SUM(O166:O171,O175:O180)</f>
        <v>44127</v>
      </c>
      <c r="P182" s="32">
        <f>SUM(P166:P171,P175:P180)</f>
        <v>43829</v>
      </c>
      <c r="Q182" s="32">
        <f>SUM(Q166:Q171,Q175:Q180)</f>
        <v>87956</v>
      </c>
      <c r="R182" s="32"/>
      <c r="S182" s="32">
        <f>SUM(S166:S171,S175:S180)</f>
        <v>28754</v>
      </c>
      <c r="T182" s="32">
        <f>SUM(T166:T171,T175:T180)</f>
        <v>28495</v>
      </c>
      <c r="U182" s="32">
        <f>SUM(U166:U171,U175:U180)</f>
        <v>57249</v>
      </c>
      <c r="V182" s="32"/>
      <c r="W182" s="32">
        <f>SUM(W166:W171,W175:W180)</f>
        <v>5601341</v>
      </c>
      <c r="X182" s="32">
        <f>SUM(X166:X171,X175:X180)</f>
        <v>5531500</v>
      </c>
      <c r="Y182" s="32">
        <f>SUM(Y166:Y171,Y175:Y180)</f>
        <v>11132841</v>
      </c>
      <c r="Z182" s="32"/>
      <c r="AA182" s="32">
        <f>SUM(AA166:AA171,AA175:AA180)</f>
        <v>8201682</v>
      </c>
      <c r="AB182" s="32">
        <f>SUM(AB166:AB171,AB175:AB180)</f>
        <v>8197845</v>
      </c>
      <c r="AC182" s="32">
        <f>SUM(AC166:AC171,AC175:AC180)</f>
        <v>16399527</v>
      </c>
      <c r="AD182" s="17"/>
      <c r="AE182" s="39">
        <f>(W182/AA182)*100</f>
        <v>68.295027776009846</v>
      </c>
      <c r="AF182" s="39">
        <f>(X182/AB182)*100</f>
        <v>67.475049845416692</v>
      </c>
      <c r="AG182" s="39">
        <f>(Y182/AC182)*100</f>
        <v>67.885134735898177</v>
      </c>
    </row>
    <row r="184" spans="1:35" x14ac:dyDescent="0.2">
      <c r="A184" s="2">
        <v>1995</v>
      </c>
      <c r="B184" s="1" t="s">
        <v>26</v>
      </c>
      <c r="C184" s="5">
        <v>589329</v>
      </c>
      <c r="D184" s="5">
        <v>519315</v>
      </c>
      <c r="E184" s="5">
        <v>1108644</v>
      </c>
      <c r="G184" s="5">
        <v>17149270</v>
      </c>
      <c r="H184" s="5">
        <v>21600446</v>
      </c>
      <c r="I184" s="5">
        <v>38749716</v>
      </c>
      <c r="K184" s="5">
        <v>734039</v>
      </c>
      <c r="L184" s="5">
        <v>532020</v>
      </c>
      <c r="M184" s="5">
        <v>1266059</v>
      </c>
      <c r="O184" s="5">
        <v>4010</v>
      </c>
      <c r="P184" s="5">
        <v>3970</v>
      </c>
      <c r="Q184" s="5">
        <v>7980</v>
      </c>
      <c r="S184" s="5">
        <v>2688</v>
      </c>
      <c r="T184" s="5">
        <v>2642</v>
      </c>
      <c r="U184" s="5">
        <v>5330</v>
      </c>
      <c r="W184" s="3">
        <v>592212</v>
      </c>
      <c r="X184" s="3">
        <v>522530</v>
      </c>
      <c r="Y184" s="5">
        <v>1114742</v>
      </c>
      <c r="Z184" s="26"/>
      <c r="AA184" s="3">
        <v>771742</v>
      </c>
      <c r="AB184" s="3">
        <v>770919</v>
      </c>
      <c r="AC184" s="5">
        <v>1542661</v>
      </c>
      <c r="AD184" s="26"/>
      <c r="AE184" s="29">
        <v>76.737044245356614</v>
      </c>
      <c r="AF184" s="29">
        <v>67.780142920332736</v>
      </c>
      <c r="AG184" s="29">
        <v>72.26098280827739</v>
      </c>
      <c r="AI184" s="35"/>
    </row>
    <row r="185" spans="1:35" x14ac:dyDescent="0.2">
      <c r="A185" s="2">
        <v>1995</v>
      </c>
      <c r="B185" s="1" t="s">
        <v>27</v>
      </c>
      <c r="C185" s="5">
        <v>490333</v>
      </c>
      <c r="D185" s="5">
        <v>439366</v>
      </c>
      <c r="E185" s="5">
        <v>929699</v>
      </c>
      <c r="G185" s="5">
        <v>19959653</v>
      </c>
      <c r="H185" s="5">
        <v>24749899</v>
      </c>
      <c r="I185" s="5">
        <v>44709552</v>
      </c>
      <c r="K185" s="5">
        <v>743062</v>
      </c>
      <c r="L185" s="5">
        <v>494878</v>
      </c>
      <c r="M185" s="5">
        <v>1237940</v>
      </c>
      <c r="O185" s="5">
        <v>3606</v>
      </c>
      <c r="P185" s="5">
        <v>3570</v>
      </c>
      <c r="Q185" s="5">
        <v>7176</v>
      </c>
      <c r="S185" s="5">
        <v>2410</v>
      </c>
      <c r="T185" s="5">
        <v>2379</v>
      </c>
      <c r="U185" s="5">
        <v>4789</v>
      </c>
      <c r="W185" s="3">
        <v>493545</v>
      </c>
      <c r="X185" s="3">
        <v>442519</v>
      </c>
      <c r="Y185" s="5">
        <v>936064</v>
      </c>
      <c r="Z185" s="26"/>
      <c r="AA185" s="3">
        <v>691594</v>
      </c>
      <c r="AB185" s="3">
        <v>691831</v>
      </c>
      <c r="AC185" s="5">
        <v>1383425</v>
      </c>
      <c r="AD185" s="26"/>
      <c r="AE185" s="29">
        <v>71.363401070570305</v>
      </c>
      <c r="AF185" s="29">
        <v>63.963453502372694</v>
      </c>
      <c r="AG185" s="29">
        <v>67.662793429351069</v>
      </c>
      <c r="AI185" s="35"/>
    </row>
    <row r="186" spans="1:35" x14ac:dyDescent="0.2">
      <c r="A186" s="2">
        <v>1995</v>
      </c>
      <c r="B186" s="1" t="s">
        <v>28</v>
      </c>
      <c r="C186" s="5">
        <v>466598</v>
      </c>
      <c r="D186" s="5">
        <v>502616</v>
      </c>
      <c r="E186" s="5">
        <v>969214</v>
      </c>
      <c r="G186" s="5">
        <v>21515582</v>
      </c>
      <c r="H186" s="5">
        <v>25744639</v>
      </c>
      <c r="I186" s="5">
        <v>47260221</v>
      </c>
      <c r="K186" s="5">
        <v>901798</v>
      </c>
      <c r="L186" s="5">
        <v>636292</v>
      </c>
      <c r="M186" s="5">
        <v>1538090</v>
      </c>
      <c r="O186" s="5">
        <v>3947</v>
      </c>
      <c r="P186" s="5">
        <v>3920</v>
      </c>
      <c r="Q186" s="5">
        <v>7867</v>
      </c>
      <c r="S186" s="5">
        <v>2631</v>
      </c>
      <c r="T186" s="5">
        <v>2608</v>
      </c>
      <c r="U186" s="5">
        <v>5239</v>
      </c>
      <c r="W186" s="3">
        <v>473853</v>
      </c>
      <c r="X186" s="3">
        <v>510462</v>
      </c>
      <c r="Y186" s="5">
        <v>984315</v>
      </c>
      <c r="Z186" s="26"/>
      <c r="AA186" s="3">
        <v>754201</v>
      </c>
      <c r="AB186" s="3">
        <v>753833</v>
      </c>
      <c r="AC186" s="5">
        <v>1508034</v>
      </c>
      <c r="AD186" s="26"/>
      <c r="AE186" s="29">
        <v>62.828476758848105</v>
      </c>
      <c r="AF186" s="29">
        <v>67.715528505650454</v>
      </c>
      <c r="AG186" s="29">
        <v>65.271406347602252</v>
      </c>
      <c r="AI186" s="35"/>
    </row>
    <row r="187" spans="1:35" x14ac:dyDescent="0.2">
      <c r="A187" s="2">
        <v>1995</v>
      </c>
      <c r="B187" s="1" t="s">
        <v>29</v>
      </c>
      <c r="C187" s="5">
        <v>469570</v>
      </c>
      <c r="D187" s="5">
        <v>498096</v>
      </c>
      <c r="E187" s="5">
        <v>967666</v>
      </c>
      <c r="G187" s="5">
        <v>18591720</v>
      </c>
      <c r="H187" s="5">
        <v>22184698</v>
      </c>
      <c r="I187" s="5">
        <v>40776418</v>
      </c>
      <c r="K187" s="5">
        <v>870062</v>
      </c>
      <c r="L187" s="5">
        <v>574838</v>
      </c>
      <c r="M187" s="5">
        <v>1444900</v>
      </c>
      <c r="O187" s="5">
        <v>3881</v>
      </c>
      <c r="P187" s="5">
        <v>3849</v>
      </c>
      <c r="Q187" s="5">
        <v>7730</v>
      </c>
      <c r="S187" s="5">
        <v>2621</v>
      </c>
      <c r="T187" s="5">
        <v>2591</v>
      </c>
      <c r="U187" s="5">
        <v>5212</v>
      </c>
      <c r="W187" s="3">
        <v>478728</v>
      </c>
      <c r="X187" s="3">
        <v>506916</v>
      </c>
      <c r="Y187" s="5">
        <v>985644</v>
      </c>
      <c r="Z187" s="26"/>
      <c r="AA187" s="3">
        <v>747488</v>
      </c>
      <c r="AB187" s="3">
        <v>747241</v>
      </c>
      <c r="AC187" s="5">
        <v>1494729</v>
      </c>
      <c r="AD187" s="26"/>
      <c r="AE187" s="29">
        <v>64.044907744338374</v>
      </c>
      <c r="AF187" s="29">
        <v>67.838354694134821</v>
      </c>
      <c r="AG187" s="29">
        <v>65.941317790716582</v>
      </c>
      <c r="AI187" s="35"/>
    </row>
    <row r="188" spans="1:35" x14ac:dyDescent="0.2">
      <c r="A188" s="2">
        <v>1995</v>
      </c>
      <c r="B188" s="1" t="s">
        <v>30</v>
      </c>
      <c r="C188" s="5">
        <v>407934</v>
      </c>
      <c r="D188" s="5">
        <v>461791</v>
      </c>
      <c r="E188" s="5">
        <v>869725</v>
      </c>
      <c r="G188" s="5">
        <v>19376116</v>
      </c>
      <c r="H188" s="5">
        <v>24332720</v>
      </c>
      <c r="I188" s="5">
        <v>43708836</v>
      </c>
      <c r="K188" s="5">
        <v>871520</v>
      </c>
      <c r="L188" s="5">
        <v>627777</v>
      </c>
      <c r="M188" s="5">
        <v>1499297</v>
      </c>
      <c r="O188" s="5">
        <v>3979</v>
      </c>
      <c r="P188" s="5">
        <v>3947</v>
      </c>
      <c r="Q188" s="5">
        <v>7926</v>
      </c>
      <c r="S188" s="5">
        <v>2664</v>
      </c>
      <c r="T188" s="5">
        <v>2641</v>
      </c>
      <c r="U188" s="5">
        <v>5305</v>
      </c>
      <c r="W188" s="3">
        <v>416497</v>
      </c>
      <c r="X188" s="3">
        <v>470663</v>
      </c>
      <c r="Y188" s="5">
        <v>887160</v>
      </c>
      <c r="Z188" s="26"/>
      <c r="AA188" s="3">
        <v>762509</v>
      </c>
      <c r="AB188" s="3">
        <v>761359</v>
      </c>
      <c r="AC188" s="5">
        <v>1523868</v>
      </c>
      <c r="AD188" s="26"/>
      <c r="AE188" s="29">
        <v>54.621912659391555</v>
      </c>
      <c r="AF188" s="29">
        <v>61.818800329410962</v>
      </c>
      <c r="AG188" s="29">
        <v>58.217640898030545</v>
      </c>
      <c r="AI188" s="35"/>
    </row>
    <row r="189" spans="1:35" x14ac:dyDescent="0.2">
      <c r="A189" s="2">
        <v>1995</v>
      </c>
      <c r="B189" s="1" t="s">
        <v>31</v>
      </c>
      <c r="C189" s="5">
        <v>437595</v>
      </c>
      <c r="D189" s="5">
        <v>461553</v>
      </c>
      <c r="E189" s="5">
        <v>899148</v>
      </c>
      <c r="G189" s="5">
        <v>20086074</v>
      </c>
      <c r="H189" s="5">
        <v>24301155</v>
      </c>
      <c r="I189" s="5">
        <v>44387229</v>
      </c>
      <c r="K189" s="5">
        <v>829989</v>
      </c>
      <c r="L189" s="5">
        <v>639913</v>
      </c>
      <c r="M189" s="5">
        <v>1469902</v>
      </c>
      <c r="O189" s="5">
        <v>3900</v>
      </c>
      <c r="P189" s="5">
        <v>3862</v>
      </c>
      <c r="Q189" s="5">
        <v>7762</v>
      </c>
      <c r="S189" s="5">
        <v>2618</v>
      </c>
      <c r="T189" s="5">
        <v>2585</v>
      </c>
      <c r="U189" s="5">
        <v>5203</v>
      </c>
      <c r="W189" s="3">
        <v>444447</v>
      </c>
      <c r="X189" s="3">
        <v>468751</v>
      </c>
      <c r="Y189" s="5">
        <v>913198</v>
      </c>
      <c r="Z189" s="26"/>
      <c r="AA189" s="3">
        <v>746303</v>
      </c>
      <c r="AB189" s="3">
        <v>744545</v>
      </c>
      <c r="AC189" s="5">
        <v>1490848</v>
      </c>
      <c r="AD189" s="26"/>
      <c r="AE189" s="29">
        <v>59.553157363698119</v>
      </c>
      <c r="AF189" s="29">
        <v>62.958048203936634</v>
      </c>
      <c r="AG189" s="29">
        <v>61.253595269269567</v>
      </c>
      <c r="AI189" s="35"/>
    </row>
    <row r="191" spans="1:35" x14ac:dyDescent="0.2">
      <c r="A191" s="2" t="s">
        <v>58</v>
      </c>
      <c r="C191" s="32">
        <f>SUM(C175:C180,C184:C189)</f>
        <v>5830311</v>
      </c>
      <c r="D191" s="32">
        <f>SUM(D175:D180,D184:D189)</f>
        <v>5735442</v>
      </c>
      <c r="E191" s="32">
        <f>SUM(E175:E180,E184:E189)</f>
        <v>11565753</v>
      </c>
      <c r="F191" s="32"/>
      <c r="G191" s="32">
        <f>SUM(G175:G180,G184:G189)</f>
        <v>250913268</v>
      </c>
      <c r="H191" s="32">
        <f>SUM(H175:H180,H184:H189)</f>
        <v>292588876</v>
      </c>
      <c r="I191" s="32">
        <f>SUM(I175:I180,I184:I189)</f>
        <v>543502144</v>
      </c>
      <c r="J191" s="32"/>
      <c r="K191" s="32">
        <f>SUM(K175:K180,K184:K189)</f>
        <v>10565963</v>
      </c>
      <c r="L191" s="32">
        <f>SUM(L175:L180,L184:L189)</f>
        <v>7626542</v>
      </c>
      <c r="M191" s="32">
        <f>SUM(M175:M180,M184:M189)</f>
        <v>18192505</v>
      </c>
      <c r="N191" s="32"/>
      <c r="O191" s="32">
        <f>SUM(O175:O180,O184:O189)</f>
        <v>45912</v>
      </c>
      <c r="P191" s="32">
        <f>SUM(P175:P180,P184:P189)</f>
        <v>45536</v>
      </c>
      <c r="Q191" s="32">
        <f>SUM(Q175:Q180,Q184:Q189)</f>
        <v>91448</v>
      </c>
      <c r="R191" s="32"/>
      <c r="S191" s="32">
        <f>SUM(S175:S180,S184:S189)</f>
        <v>30501</v>
      </c>
      <c r="T191" s="32">
        <f>SUM(T175:T180,T184:T189)</f>
        <v>30157</v>
      </c>
      <c r="U191" s="32">
        <f>SUM(U175:U180,U184:U189)</f>
        <v>60658</v>
      </c>
      <c r="V191" s="32"/>
      <c r="W191" s="32">
        <f>SUM(W175:W180,W184:W189)</f>
        <v>5877725</v>
      </c>
      <c r="X191" s="32">
        <f>SUM(X175:X180,X184:X189)</f>
        <v>5784296</v>
      </c>
      <c r="Y191" s="32">
        <f>SUM(Y175:Y180,Y184:Y189)</f>
        <v>11662021</v>
      </c>
      <c r="Z191" s="32"/>
      <c r="AA191" s="32">
        <f>SUM(AA175:AA180,AA184:AA189)</f>
        <v>8722397</v>
      </c>
      <c r="AB191" s="32">
        <f>SUM(AB175:AB180,AB184:AB189)</f>
        <v>8720668</v>
      </c>
      <c r="AC191" s="32">
        <f>SUM(AC175:AC180,AC184:AC189)</f>
        <v>17443065</v>
      </c>
      <c r="AD191" s="17"/>
      <c r="AE191" s="39">
        <f>(W191/AA191)*100</f>
        <v>67.386579629429846</v>
      </c>
      <c r="AF191" s="39">
        <f>(X191/AB191)*100</f>
        <v>66.328588589773176</v>
      </c>
      <c r="AG191" s="39">
        <f>(Y191/AC191)*100</f>
        <v>66.857636544953536</v>
      </c>
    </row>
    <row r="193" spans="1:35" x14ac:dyDescent="0.2">
      <c r="A193" s="2">
        <v>1995</v>
      </c>
      <c r="B193" s="1" t="s">
        <v>0</v>
      </c>
      <c r="C193" s="5">
        <v>576773</v>
      </c>
      <c r="D193" s="5">
        <v>503218</v>
      </c>
      <c r="E193" s="5">
        <v>1079991</v>
      </c>
      <c r="G193" s="5">
        <v>22079613</v>
      </c>
      <c r="H193" s="5">
        <v>24807309</v>
      </c>
      <c r="I193" s="5">
        <v>46886922</v>
      </c>
      <c r="K193" s="5">
        <v>847068</v>
      </c>
      <c r="L193" s="5">
        <v>609140</v>
      </c>
      <c r="M193" s="5">
        <v>1456208</v>
      </c>
      <c r="O193" s="5">
        <v>4074</v>
      </c>
      <c r="P193" s="5">
        <v>4024</v>
      </c>
      <c r="Q193" s="5">
        <v>8098</v>
      </c>
      <c r="S193" s="5">
        <v>2795</v>
      </c>
      <c r="T193" s="5">
        <v>2754</v>
      </c>
      <c r="U193" s="5">
        <v>5549</v>
      </c>
      <c r="W193" s="3">
        <v>584673</v>
      </c>
      <c r="X193" s="3">
        <v>511107</v>
      </c>
      <c r="Y193" s="5">
        <v>1095780</v>
      </c>
      <c r="Z193" s="26"/>
      <c r="AA193" s="3">
        <v>795260</v>
      </c>
      <c r="AB193" s="3">
        <v>792470</v>
      </c>
      <c r="AC193" s="5">
        <v>1587730</v>
      </c>
      <c r="AD193" s="26"/>
      <c r="AE193" s="29">
        <v>73.519729396675302</v>
      </c>
      <c r="AF193" s="29">
        <v>64.495438313122264</v>
      </c>
      <c r="AG193" s="29">
        <v>69.015512713118738</v>
      </c>
      <c r="AI193" s="35"/>
    </row>
    <row r="194" spans="1:35" x14ac:dyDescent="0.2">
      <c r="A194" s="2">
        <v>1995</v>
      </c>
      <c r="B194" s="1" t="s">
        <v>21</v>
      </c>
      <c r="C194" s="5">
        <v>498982</v>
      </c>
      <c r="D194" s="5">
        <v>518535</v>
      </c>
      <c r="E194" s="5">
        <v>1017517</v>
      </c>
      <c r="G194" s="5">
        <v>21322283</v>
      </c>
      <c r="H194" s="5">
        <v>24219623</v>
      </c>
      <c r="I194" s="5">
        <v>45541906</v>
      </c>
      <c r="K194" s="5">
        <v>839533</v>
      </c>
      <c r="L194" s="5">
        <v>640334</v>
      </c>
      <c r="M194" s="5">
        <v>1479867</v>
      </c>
      <c r="O194" s="5">
        <v>4050</v>
      </c>
      <c r="P194" s="5">
        <v>3998</v>
      </c>
      <c r="Q194" s="5">
        <v>8048</v>
      </c>
      <c r="S194" s="5">
        <v>2763</v>
      </c>
      <c r="T194" s="5">
        <v>2728</v>
      </c>
      <c r="U194" s="5">
        <v>5491</v>
      </c>
      <c r="W194" s="3">
        <v>508981</v>
      </c>
      <c r="X194" s="3">
        <v>528383</v>
      </c>
      <c r="Y194" s="5">
        <v>1037364</v>
      </c>
      <c r="Z194" s="26"/>
      <c r="AA194" s="3">
        <v>780676</v>
      </c>
      <c r="AB194" s="3">
        <v>781231</v>
      </c>
      <c r="AC194" s="5">
        <v>1561907</v>
      </c>
      <c r="AD194" s="26"/>
      <c r="AE194" s="29">
        <v>65.197469885073971</v>
      </c>
      <c r="AF194" s="29">
        <v>67.634668875147042</v>
      </c>
      <c r="AG194" s="29">
        <v>66.416502390987432</v>
      </c>
      <c r="AI194" s="35"/>
    </row>
    <row r="195" spans="1:35" x14ac:dyDescent="0.2">
      <c r="A195" s="2">
        <v>1995</v>
      </c>
      <c r="B195" s="1" t="s">
        <v>22</v>
      </c>
      <c r="C195" s="5">
        <v>494221</v>
      </c>
      <c r="D195" s="5">
        <v>500676</v>
      </c>
      <c r="E195" s="5">
        <v>994897</v>
      </c>
      <c r="G195" s="5">
        <v>21291218</v>
      </c>
      <c r="H195" s="5">
        <v>25451083</v>
      </c>
      <c r="I195" s="5">
        <v>46742301</v>
      </c>
      <c r="K195" s="5">
        <v>852709</v>
      </c>
      <c r="L195" s="5">
        <v>620942</v>
      </c>
      <c r="M195" s="5">
        <v>1473651</v>
      </c>
      <c r="O195" s="5">
        <v>3915</v>
      </c>
      <c r="P195" s="5">
        <v>3875</v>
      </c>
      <c r="Q195" s="5">
        <v>7790</v>
      </c>
      <c r="S195" s="5">
        <v>2705</v>
      </c>
      <c r="T195" s="5">
        <v>2681</v>
      </c>
      <c r="U195" s="5">
        <v>5386</v>
      </c>
      <c r="W195" s="3">
        <v>502443</v>
      </c>
      <c r="X195" s="3">
        <v>509393</v>
      </c>
      <c r="Y195" s="5">
        <v>1011836</v>
      </c>
      <c r="Z195" s="26"/>
      <c r="AA195" s="3">
        <v>768096</v>
      </c>
      <c r="AB195" s="3">
        <v>770546</v>
      </c>
      <c r="AC195" s="5">
        <v>1538642</v>
      </c>
      <c r="AD195" s="26"/>
      <c r="AE195" s="29">
        <v>65.414088863892019</v>
      </c>
      <c r="AF195" s="29">
        <v>66.10805844167642</v>
      </c>
      <c r="AG195" s="29">
        <v>65.761626161251286</v>
      </c>
      <c r="AI195" s="35"/>
    </row>
    <row r="196" spans="1:35" x14ac:dyDescent="0.2">
      <c r="A196" s="2">
        <v>1995</v>
      </c>
      <c r="B196" s="1" t="s">
        <v>23</v>
      </c>
      <c r="C196" s="5">
        <v>574700</v>
      </c>
      <c r="D196" s="5">
        <v>466206</v>
      </c>
      <c r="E196" s="5">
        <v>1040906</v>
      </c>
      <c r="G196" s="5">
        <v>22663196</v>
      </c>
      <c r="H196" s="5">
        <v>26874708</v>
      </c>
      <c r="I196" s="5">
        <v>49537904</v>
      </c>
      <c r="K196" s="5">
        <v>888959</v>
      </c>
      <c r="L196" s="5">
        <v>673550</v>
      </c>
      <c r="M196" s="5">
        <v>1562509</v>
      </c>
      <c r="O196" s="5">
        <v>4076</v>
      </c>
      <c r="P196" s="5">
        <v>4022</v>
      </c>
      <c r="Q196" s="5">
        <v>8098</v>
      </c>
      <c r="S196" s="5">
        <v>2813</v>
      </c>
      <c r="T196" s="5">
        <v>2767</v>
      </c>
      <c r="U196" s="5">
        <v>5580</v>
      </c>
      <c r="W196" s="3">
        <v>585066</v>
      </c>
      <c r="X196" s="3">
        <v>476492</v>
      </c>
      <c r="Y196" s="5">
        <v>1061558</v>
      </c>
      <c r="Z196" s="26"/>
      <c r="AA196" s="3">
        <v>794455</v>
      </c>
      <c r="AB196" s="3">
        <v>794007</v>
      </c>
      <c r="AC196" s="5">
        <v>1588462</v>
      </c>
      <c r="AD196" s="26"/>
      <c r="AE196" s="29">
        <v>73.643692846039116</v>
      </c>
      <c r="AF196" s="29">
        <v>60.011057837021589</v>
      </c>
      <c r="AG196" s="29">
        <v>66.82929777356965</v>
      </c>
      <c r="AI196" s="35"/>
    </row>
    <row r="197" spans="1:35" x14ac:dyDescent="0.2">
      <c r="A197" s="2">
        <v>1995</v>
      </c>
      <c r="B197" s="1" t="s">
        <v>24</v>
      </c>
      <c r="C197" s="5">
        <v>510998</v>
      </c>
      <c r="D197" s="5">
        <v>506151</v>
      </c>
      <c r="E197" s="5">
        <v>1017149</v>
      </c>
      <c r="G197" s="5">
        <v>22793310</v>
      </c>
      <c r="H197" s="5">
        <v>27942227</v>
      </c>
      <c r="I197" s="5">
        <v>50735537</v>
      </c>
      <c r="K197" s="5">
        <v>1053204</v>
      </c>
      <c r="L197" s="5">
        <v>854980</v>
      </c>
      <c r="M197" s="5">
        <v>1908184</v>
      </c>
      <c r="O197" s="5">
        <v>4017</v>
      </c>
      <c r="P197" s="5">
        <v>3981</v>
      </c>
      <c r="Q197" s="5">
        <v>7998</v>
      </c>
      <c r="S197" s="5">
        <v>2782</v>
      </c>
      <c r="T197" s="5">
        <v>2759</v>
      </c>
      <c r="U197" s="5">
        <v>5541</v>
      </c>
      <c r="W197" s="3">
        <v>522994</v>
      </c>
      <c r="X197" s="3">
        <v>518148</v>
      </c>
      <c r="Y197" s="5">
        <v>1041142</v>
      </c>
      <c r="Z197" s="26"/>
      <c r="AA197" s="3">
        <v>796241</v>
      </c>
      <c r="AB197" s="3">
        <v>796793</v>
      </c>
      <c r="AC197" s="5">
        <v>1593034</v>
      </c>
      <c r="AD197" s="26"/>
      <c r="AE197" s="29">
        <v>65.68287742027853</v>
      </c>
      <c r="AF197" s="29">
        <v>65.029185748368775</v>
      </c>
      <c r="AG197" s="29">
        <v>65.355918329426743</v>
      </c>
      <c r="AI197" s="35"/>
    </row>
    <row r="198" spans="1:35" x14ac:dyDescent="0.2">
      <c r="A198" s="2">
        <v>1995</v>
      </c>
      <c r="B198" s="1" t="s">
        <v>25</v>
      </c>
      <c r="C198" s="5">
        <v>564233</v>
      </c>
      <c r="D198" s="5">
        <v>604419</v>
      </c>
      <c r="E198" s="5">
        <v>1168652</v>
      </c>
      <c r="G198" s="5">
        <v>20852748</v>
      </c>
      <c r="H198" s="5">
        <v>29035562</v>
      </c>
      <c r="I198" s="5">
        <v>49888310</v>
      </c>
      <c r="K198" s="5">
        <v>1463092</v>
      </c>
      <c r="L198" s="5">
        <v>1319744</v>
      </c>
      <c r="M198" s="5">
        <v>2782836</v>
      </c>
      <c r="O198" s="5">
        <v>4266</v>
      </c>
      <c r="P198" s="5">
        <v>4228</v>
      </c>
      <c r="Q198" s="5">
        <v>8494</v>
      </c>
      <c r="S198" s="5">
        <v>2976</v>
      </c>
      <c r="T198" s="5">
        <v>2944</v>
      </c>
      <c r="U198" s="5">
        <v>5920</v>
      </c>
      <c r="W198" s="3">
        <v>576031</v>
      </c>
      <c r="X198" s="3">
        <v>616204</v>
      </c>
      <c r="Y198" s="5">
        <v>1192235</v>
      </c>
      <c r="Z198" s="26"/>
      <c r="AA198" s="3">
        <v>861664</v>
      </c>
      <c r="AB198" s="3">
        <v>858979</v>
      </c>
      <c r="AC198" s="5">
        <v>1720643</v>
      </c>
      <c r="AD198" s="26"/>
      <c r="AE198" s="29">
        <v>66.850999925725105</v>
      </c>
      <c r="AF198" s="29">
        <v>71.736794496722268</v>
      </c>
      <c r="AG198" s="29">
        <v>69.290085160024489</v>
      </c>
      <c r="AI198" s="35"/>
    </row>
    <row r="200" spans="1:35" x14ac:dyDescent="0.2">
      <c r="A200" s="2" t="s">
        <v>44</v>
      </c>
      <c r="C200" s="32">
        <f>SUM(C184:C189,C193:C198)</f>
        <v>6081266</v>
      </c>
      <c r="D200" s="32">
        <f>SUM(D184:D189,D193:D198)</f>
        <v>5981942</v>
      </c>
      <c r="E200" s="32">
        <f>SUM(E184:E189,E193:E198)</f>
        <v>12063208</v>
      </c>
      <c r="F200" s="32"/>
      <c r="G200" s="32">
        <f>SUM(G184:G189,G193:G198)</f>
        <v>247680783</v>
      </c>
      <c r="H200" s="32">
        <f>SUM(H184:H189,H193:H198)</f>
        <v>301244069</v>
      </c>
      <c r="I200" s="32">
        <f>SUM(I184:I189,I193:I198)</f>
        <v>548924852</v>
      </c>
      <c r="J200" s="32"/>
      <c r="K200" s="32">
        <f>SUM(K184:K189,K193:K198)</f>
        <v>10895035</v>
      </c>
      <c r="L200" s="32">
        <f>SUM(L184:L189,L193:L198)</f>
        <v>8224408</v>
      </c>
      <c r="M200" s="32">
        <f>SUM(M184:M189,M193:M198)</f>
        <v>19119443</v>
      </c>
      <c r="N200" s="32"/>
      <c r="O200" s="32">
        <f>SUM(O184:O189,O193:O198)</f>
        <v>47721</v>
      </c>
      <c r="P200" s="32">
        <f>SUM(P184:P189,P193:P198)</f>
        <v>47246</v>
      </c>
      <c r="Q200" s="32">
        <f>SUM(Q184:Q189,Q193:Q198)</f>
        <v>94967</v>
      </c>
      <c r="R200" s="32"/>
      <c r="S200" s="32">
        <f>SUM(S184:S189,S193:S198)</f>
        <v>32466</v>
      </c>
      <c r="T200" s="32">
        <f>SUM(T184:T189,T193:T198)</f>
        <v>32079</v>
      </c>
      <c r="U200" s="32">
        <f>SUM(U184:U189,U193:U198)</f>
        <v>64545</v>
      </c>
      <c r="V200" s="32"/>
      <c r="W200" s="32">
        <f>SUM(W184:W189,W193:W198)</f>
        <v>6179470</v>
      </c>
      <c r="X200" s="32">
        <f>SUM(X184:X189,X193:X198)</f>
        <v>6081568</v>
      </c>
      <c r="Y200" s="32">
        <f>SUM(Y184:Y189,Y193:Y198)</f>
        <v>12261038</v>
      </c>
      <c r="Z200" s="32"/>
      <c r="AA200" s="32">
        <f>SUM(AA184:AA189,AA193:AA198)</f>
        <v>9270229</v>
      </c>
      <c r="AB200" s="32">
        <f>SUM(AB184:AB189,AB193:AB198)</f>
        <v>9263754</v>
      </c>
      <c r="AC200" s="32">
        <f>SUM(AC184:AC189,AC193:AC198)</f>
        <v>18533983</v>
      </c>
      <c r="AD200" s="17"/>
      <c r="AE200" s="39">
        <f>(W200/AA200)*100</f>
        <v>66.659302591122611</v>
      </c>
      <c r="AF200" s="39">
        <f>(X200/AB200)*100</f>
        <v>65.649066242475783</v>
      </c>
      <c r="AG200" s="39">
        <f>(Y200/AC200)*100</f>
        <v>66.154360884004262</v>
      </c>
    </row>
    <row r="202" spans="1:35" x14ac:dyDescent="0.2">
      <c r="A202" s="2">
        <v>1996</v>
      </c>
      <c r="B202" s="1" t="s">
        <v>26</v>
      </c>
      <c r="C202" s="5">
        <v>625708</v>
      </c>
      <c r="D202" s="5">
        <v>558520</v>
      </c>
      <c r="E202" s="5">
        <v>1184228</v>
      </c>
      <c r="G202" s="5">
        <v>17289363</v>
      </c>
      <c r="H202" s="5">
        <v>23409922</v>
      </c>
      <c r="I202" s="5">
        <v>40699285</v>
      </c>
      <c r="K202" s="5">
        <v>801220</v>
      </c>
      <c r="L202" s="5">
        <v>647894</v>
      </c>
      <c r="M202" s="5">
        <v>1449114</v>
      </c>
      <c r="O202" s="5">
        <v>4270</v>
      </c>
      <c r="P202" s="5">
        <v>4240</v>
      </c>
      <c r="Q202" s="5">
        <v>8510</v>
      </c>
      <c r="S202" s="5">
        <v>2985</v>
      </c>
      <c r="T202" s="5">
        <v>2962</v>
      </c>
      <c r="U202" s="5">
        <v>5947</v>
      </c>
      <c r="W202" s="3">
        <v>640017</v>
      </c>
      <c r="X202" s="3">
        <v>573017</v>
      </c>
      <c r="Y202" s="5">
        <v>1213034</v>
      </c>
      <c r="Z202" s="26"/>
      <c r="AA202" s="3">
        <v>856338</v>
      </c>
      <c r="AB202" s="3">
        <v>861343</v>
      </c>
      <c r="AC202" s="5">
        <v>1717681</v>
      </c>
      <c r="AD202" s="26"/>
      <c r="AE202" s="29">
        <v>74.738829761145723</v>
      </c>
      <c r="AF202" s="29">
        <v>66.525994870800602</v>
      </c>
      <c r="AG202" s="29">
        <v>70.620446986372912</v>
      </c>
      <c r="AI202" s="35"/>
    </row>
    <row r="203" spans="1:35" x14ac:dyDescent="0.2">
      <c r="A203" s="2">
        <v>1996</v>
      </c>
      <c r="B203" s="1" t="s">
        <v>27</v>
      </c>
      <c r="C203" s="5">
        <v>565345</v>
      </c>
      <c r="D203" s="5">
        <v>496045</v>
      </c>
      <c r="E203" s="5">
        <v>1061390</v>
      </c>
      <c r="G203" s="5">
        <v>19916354</v>
      </c>
      <c r="H203" s="5">
        <v>27731415</v>
      </c>
      <c r="I203" s="5">
        <v>47647769</v>
      </c>
      <c r="K203" s="5">
        <v>863641</v>
      </c>
      <c r="L203" s="5">
        <v>636194</v>
      </c>
      <c r="M203" s="5">
        <v>1499835</v>
      </c>
      <c r="O203" s="5">
        <v>4061</v>
      </c>
      <c r="P203" s="5">
        <v>4023</v>
      </c>
      <c r="Q203" s="5">
        <v>8084</v>
      </c>
      <c r="S203" s="5">
        <v>2833</v>
      </c>
      <c r="T203" s="5">
        <v>2797</v>
      </c>
      <c r="U203" s="5">
        <v>5630</v>
      </c>
      <c r="W203" s="3">
        <v>580035</v>
      </c>
      <c r="X203" s="3">
        <v>510540</v>
      </c>
      <c r="Y203" s="5">
        <v>1090575</v>
      </c>
      <c r="Z203" s="26"/>
      <c r="AA203" s="3">
        <v>811268</v>
      </c>
      <c r="AB203" s="3">
        <v>811455</v>
      </c>
      <c r="AC203" s="5">
        <v>1622723</v>
      </c>
      <c r="AD203" s="26"/>
      <c r="AE203" s="29">
        <v>71.497335036017688</v>
      </c>
      <c r="AF203" s="29">
        <v>62.916612751169197</v>
      </c>
      <c r="AG203" s="29">
        <v>67.206479479245687</v>
      </c>
      <c r="AI203" s="35"/>
    </row>
    <row r="204" spans="1:35" x14ac:dyDescent="0.2">
      <c r="A204" s="2">
        <v>1996</v>
      </c>
      <c r="B204" s="1" t="s">
        <v>28</v>
      </c>
      <c r="C204" s="5">
        <v>528958</v>
      </c>
      <c r="D204" s="5">
        <v>570914</v>
      </c>
      <c r="E204" s="5">
        <v>1099872</v>
      </c>
      <c r="G204" s="5">
        <v>23122890</v>
      </c>
      <c r="H204" s="5">
        <v>29086563</v>
      </c>
      <c r="I204" s="5">
        <v>52209453</v>
      </c>
      <c r="K204" s="5">
        <v>922818</v>
      </c>
      <c r="L204" s="5">
        <v>662063</v>
      </c>
      <c r="M204" s="5">
        <v>1584881</v>
      </c>
      <c r="O204" s="5">
        <v>4250</v>
      </c>
      <c r="P204" s="5">
        <v>4214</v>
      </c>
      <c r="Q204" s="5">
        <v>8464</v>
      </c>
      <c r="S204" s="5">
        <v>2962</v>
      </c>
      <c r="T204" s="5">
        <v>2929</v>
      </c>
      <c r="U204" s="5">
        <v>5891</v>
      </c>
      <c r="W204" s="3">
        <v>542994</v>
      </c>
      <c r="X204" s="3">
        <v>584909</v>
      </c>
      <c r="Y204" s="5">
        <v>1127903</v>
      </c>
      <c r="Z204" s="26"/>
      <c r="AA204" s="3">
        <v>849772</v>
      </c>
      <c r="AB204" s="3">
        <v>848792</v>
      </c>
      <c r="AC204" s="5">
        <v>1698564</v>
      </c>
      <c r="AD204" s="26"/>
      <c r="AE204" s="29">
        <v>63.898786968739849</v>
      </c>
      <c r="AF204" s="29">
        <v>68.91075787707706</v>
      </c>
      <c r="AG204" s="29">
        <v>66.403326574683092</v>
      </c>
      <c r="AI204" s="35"/>
    </row>
    <row r="205" spans="1:35" x14ac:dyDescent="0.2">
      <c r="A205" s="2">
        <v>1996</v>
      </c>
      <c r="B205" s="1" t="s">
        <v>29</v>
      </c>
      <c r="C205" s="5">
        <v>523996</v>
      </c>
      <c r="D205" s="5">
        <v>537998</v>
      </c>
      <c r="E205" s="5">
        <v>1061994</v>
      </c>
      <c r="G205" s="5">
        <v>19864778</v>
      </c>
      <c r="H205" s="5">
        <v>24436510</v>
      </c>
      <c r="I205" s="5">
        <v>44301288</v>
      </c>
      <c r="K205" s="5">
        <v>875169</v>
      </c>
      <c r="L205" s="5">
        <v>612015</v>
      </c>
      <c r="M205" s="5">
        <v>1487184</v>
      </c>
      <c r="O205" s="5">
        <v>4154</v>
      </c>
      <c r="P205" s="5">
        <v>4125</v>
      </c>
      <c r="Q205" s="5">
        <v>8279</v>
      </c>
      <c r="S205" s="5">
        <v>2894</v>
      </c>
      <c r="T205" s="5">
        <v>2865</v>
      </c>
      <c r="U205" s="5">
        <v>5759</v>
      </c>
      <c r="W205" s="3">
        <v>535152</v>
      </c>
      <c r="X205" s="3">
        <v>549364</v>
      </c>
      <c r="Y205" s="5">
        <v>1084516</v>
      </c>
      <c r="Z205" s="26"/>
      <c r="AA205" s="3">
        <v>826072</v>
      </c>
      <c r="AB205" s="3">
        <v>826207</v>
      </c>
      <c r="AC205" s="5">
        <v>1652279</v>
      </c>
      <c r="AD205" s="26"/>
      <c r="AE205" s="29">
        <v>64.782730803126114</v>
      </c>
      <c r="AF205" s="29">
        <v>66.492295514320261</v>
      </c>
      <c r="AG205" s="29">
        <v>65.637582998997146</v>
      </c>
      <c r="AI205" s="35"/>
    </row>
    <row r="206" spans="1:35" x14ac:dyDescent="0.2">
      <c r="A206" s="2">
        <v>1996</v>
      </c>
      <c r="B206" s="1" t="s">
        <v>30</v>
      </c>
      <c r="C206" s="5">
        <v>430732</v>
      </c>
      <c r="D206" s="5">
        <v>485036</v>
      </c>
      <c r="E206" s="5">
        <v>915768</v>
      </c>
      <c r="G206" s="5">
        <v>20624001</v>
      </c>
      <c r="H206" s="5">
        <v>24638046</v>
      </c>
      <c r="I206" s="5">
        <v>45262047</v>
      </c>
      <c r="K206" s="5">
        <v>896921</v>
      </c>
      <c r="L206" s="5">
        <v>672808</v>
      </c>
      <c r="M206" s="5">
        <v>1569729</v>
      </c>
      <c r="O206" s="5">
        <v>4252</v>
      </c>
      <c r="P206" s="5">
        <v>4199</v>
      </c>
      <c r="Q206" s="5">
        <v>8451</v>
      </c>
      <c r="S206" s="5">
        <v>2971</v>
      </c>
      <c r="T206" s="5">
        <v>2924</v>
      </c>
      <c r="U206" s="5">
        <v>5895</v>
      </c>
      <c r="W206" s="3">
        <v>440035</v>
      </c>
      <c r="X206" s="3">
        <v>494684</v>
      </c>
      <c r="Y206" s="5">
        <v>934719</v>
      </c>
      <c r="Z206" s="26"/>
      <c r="AA206" s="3">
        <v>841925</v>
      </c>
      <c r="AB206" s="3">
        <v>838756</v>
      </c>
      <c r="AC206" s="5">
        <v>1680681</v>
      </c>
      <c r="AD206" s="26"/>
      <c r="AE206" s="29">
        <v>52.265344300264275</v>
      </c>
      <c r="AF206" s="29">
        <v>58.978296429474128</v>
      </c>
      <c r="AG206" s="29">
        <v>55.615491577521261</v>
      </c>
      <c r="AI206" s="35"/>
    </row>
    <row r="207" spans="1:35" x14ac:dyDescent="0.2">
      <c r="A207" s="2">
        <v>1996</v>
      </c>
      <c r="B207" s="1" t="s">
        <v>31</v>
      </c>
      <c r="C207" s="5">
        <v>497238</v>
      </c>
      <c r="D207" s="5">
        <v>539849</v>
      </c>
      <c r="E207" s="5">
        <v>1037087</v>
      </c>
      <c r="G207" s="5">
        <v>21383688</v>
      </c>
      <c r="H207" s="5">
        <v>24077513</v>
      </c>
      <c r="I207" s="5">
        <v>45461201</v>
      </c>
      <c r="K207" s="5">
        <v>888065</v>
      </c>
      <c r="L207" s="5">
        <v>579944</v>
      </c>
      <c r="M207" s="5">
        <v>1468009</v>
      </c>
      <c r="O207" s="5">
        <v>4173</v>
      </c>
      <c r="P207" s="5">
        <v>4121</v>
      </c>
      <c r="Q207" s="5">
        <v>8294</v>
      </c>
      <c r="S207" s="5">
        <v>2924</v>
      </c>
      <c r="T207" s="5">
        <v>2874</v>
      </c>
      <c r="U207" s="5">
        <v>5798</v>
      </c>
      <c r="W207" s="3">
        <v>507721</v>
      </c>
      <c r="X207" s="3">
        <v>549984</v>
      </c>
      <c r="Y207" s="5">
        <v>1057705</v>
      </c>
      <c r="Z207" s="26"/>
      <c r="AA207" s="3">
        <v>824495</v>
      </c>
      <c r="AB207" s="3">
        <v>823525</v>
      </c>
      <c r="AC207" s="5">
        <v>1648020</v>
      </c>
      <c r="AD207" s="26"/>
      <c r="AE207" s="29">
        <v>61.579633593896865</v>
      </c>
      <c r="AF207" s="29">
        <v>66.784129200692149</v>
      </c>
      <c r="AG207" s="29">
        <v>64.180349753036978</v>
      </c>
      <c r="AI207" s="35"/>
    </row>
    <row r="209" spans="1:35" x14ac:dyDescent="0.2">
      <c r="A209" s="2" t="s">
        <v>59</v>
      </c>
      <c r="C209" s="32">
        <f>SUM(C193:C198,C202:C207)</f>
        <v>6391884</v>
      </c>
      <c r="D209" s="32">
        <f>SUM(D193:D198,D202:D207)</f>
        <v>6287567</v>
      </c>
      <c r="E209" s="32">
        <f>SUM(E193:E198,E202:E207)</f>
        <v>12679451</v>
      </c>
      <c r="F209" s="32"/>
      <c r="G209" s="32">
        <f>SUM(G193:G198,G202:G207)</f>
        <v>253203442</v>
      </c>
      <c r="H209" s="32">
        <f>SUM(H193:H198,H202:H207)</f>
        <v>311710481</v>
      </c>
      <c r="I209" s="32">
        <f>SUM(I193:I198,I202:I207)</f>
        <v>564913923</v>
      </c>
      <c r="J209" s="32"/>
      <c r="K209" s="32">
        <f>SUM(K193:K198,K202:K207)</f>
        <v>11192399</v>
      </c>
      <c r="L209" s="32">
        <f>SUM(L193:L198,L202:L207)</f>
        <v>8529608</v>
      </c>
      <c r="M209" s="32">
        <f>SUM(M193:M198,M202:M207)</f>
        <v>19722007</v>
      </c>
      <c r="N209" s="32"/>
      <c r="O209" s="32">
        <f>SUM(O193:O198,O202:O207)</f>
        <v>49558</v>
      </c>
      <c r="P209" s="32">
        <f>SUM(P193:P198,P202:P207)</f>
        <v>49050</v>
      </c>
      <c r="Q209" s="32">
        <f>SUM(Q193:Q198,Q202:Q207)</f>
        <v>98608</v>
      </c>
      <c r="R209" s="32"/>
      <c r="S209" s="32">
        <f>SUM(S193:S198,S202:S207)</f>
        <v>34403</v>
      </c>
      <c r="T209" s="32">
        <f>SUM(T193:T198,T202:T207)</f>
        <v>33984</v>
      </c>
      <c r="U209" s="32">
        <f>SUM(U193:U198,U202:U207)</f>
        <v>68387</v>
      </c>
      <c r="V209" s="32"/>
      <c r="W209" s="32">
        <f>SUM(W193:W198,W202:W207)</f>
        <v>6526142</v>
      </c>
      <c r="X209" s="32">
        <f>SUM(X193:X198,X202:X207)</f>
        <v>6422225</v>
      </c>
      <c r="Y209" s="32">
        <f>SUM(Y193:Y198,Y202:Y207)</f>
        <v>12948367</v>
      </c>
      <c r="Z209" s="32"/>
      <c r="AA209" s="32">
        <f>SUM(AA193:AA198,AA202:AA207)</f>
        <v>9806262</v>
      </c>
      <c r="AB209" s="32">
        <f>SUM(AB193:AB198,AB202:AB207)</f>
        <v>9804104</v>
      </c>
      <c r="AC209" s="32">
        <f>SUM(AC193:AC198,AC202:AC207)</f>
        <v>19610366</v>
      </c>
      <c r="AD209" s="17"/>
      <c r="AE209" s="39">
        <f>(W209/AA209)*100</f>
        <v>66.550761136098544</v>
      </c>
      <c r="AF209" s="39">
        <f>(X209/AB209)*100</f>
        <v>65.50547607410121</v>
      </c>
      <c r="AG209" s="39">
        <f>(Y209/AC209)*100</f>
        <v>66.028176118691519</v>
      </c>
    </row>
    <row r="211" spans="1:35" x14ac:dyDescent="0.2">
      <c r="A211" s="2">
        <v>1996</v>
      </c>
      <c r="B211" s="1" t="s">
        <v>0</v>
      </c>
      <c r="C211" s="5">
        <v>600167</v>
      </c>
      <c r="D211" s="5">
        <v>531934</v>
      </c>
      <c r="E211" s="5">
        <v>1132101</v>
      </c>
      <c r="G211" s="5">
        <v>22339803</v>
      </c>
      <c r="H211" s="5">
        <v>23555380</v>
      </c>
      <c r="I211" s="5">
        <v>45895183</v>
      </c>
      <c r="K211" s="5">
        <v>1017582</v>
      </c>
      <c r="L211" s="5">
        <v>629391</v>
      </c>
      <c r="M211" s="5">
        <v>1646973</v>
      </c>
      <c r="O211" s="5">
        <v>4374</v>
      </c>
      <c r="P211" s="5">
        <v>4345</v>
      </c>
      <c r="Q211" s="5">
        <v>8719</v>
      </c>
      <c r="S211" s="5">
        <v>3074</v>
      </c>
      <c r="T211" s="5">
        <v>3042</v>
      </c>
      <c r="U211" s="5">
        <v>6116</v>
      </c>
      <c r="W211" s="3">
        <v>611586</v>
      </c>
      <c r="X211" s="3">
        <v>543307</v>
      </c>
      <c r="Y211" s="5">
        <v>1154893</v>
      </c>
      <c r="Z211" s="26"/>
      <c r="AA211" s="3">
        <v>864515</v>
      </c>
      <c r="AB211" s="3">
        <v>867582</v>
      </c>
      <c r="AC211" s="5">
        <v>1732097</v>
      </c>
      <c r="AD211" s="26"/>
      <c r="AE211" s="29">
        <v>70.743249104989502</v>
      </c>
      <c r="AF211" s="29">
        <v>62.62312957161398</v>
      </c>
      <c r="AG211" s="29">
        <v>66.676000247099324</v>
      </c>
      <c r="AI211" s="35"/>
    </row>
    <row r="212" spans="1:35" x14ac:dyDescent="0.2">
      <c r="A212" s="2">
        <v>1996</v>
      </c>
      <c r="B212" s="1" t="s">
        <v>21</v>
      </c>
      <c r="C212" s="5">
        <v>539877</v>
      </c>
      <c r="D212" s="5">
        <v>566540</v>
      </c>
      <c r="E212" s="5">
        <v>1106417</v>
      </c>
      <c r="G212" s="5">
        <v>23145717</v>
      </c>
      <c r="H212" s="5">
        <v>24594301</v>
      </c>
      <c r="I212" s="5">
        <v>47740018</v>
      </c>
      <c r="K212" s="5">
        <v>969259</v>
      </c>
      <c r="L212" s="5">
        <v>627834</v>
      </c>
      <c r="M212" s="5">
        <v>1597093</v>
      </c>
      <c r="O212" s="5">
        <v>4355</v>
      </c>
      <c r="P212" s="5">
        <v>4309</v>
      </c>
      <c r="Q212" s="5">
        <v>8664</v>
      </c>
      <c r="S212" s="5">
        <v>3081</v>
      </c>
      <c r="T212" s="5">
        <v>3039</v>
      </c>
      <c r="U212" s="5">
        <v>6120</v>
      </c>
      <c r="W212" s="3">
        <v>551887</v>
      </c>
      <c r="X212" s="3">
        <v>578404</v>
      </c>
      <c r="Y212" s="5">
        <v>1130291</v>
      </c>
      <c r="Z212" s="26"/>
      <c r="AA212" s="3">
        <v>862486</v>
      </c>
      <c r="AB212" s="3">
        <v>863543</v>
      </c>
      <c r="AC212" s="5">
        <v>1726029</v>
      </c>
      <c r="AD212" s="26"/>
      <c r="AE212" s="29">
        <v>63.987937195502312</v>
      </c>
      <c r="AF212" s="29">
        <v>66.980335663655438</v>
      </c>
      <c r="AG212" s="29">
        <v>65.485052684514571</v>
      </c>
      <c r="AI212" s="35"/>
    </row>
    <row r="213" spans="1:35" x14ac:dyDescent="0.2">
      <c r="A213" s="2">
        <v>1996</v>
      </c>
      <c r="B213" s="1" t="s">
        <v>22</v>
      </c>
      <c r="C213" s="5">
        <v>543871</v>
      </c>
      <c r="D213" s="5">
        <v>549898</v>
      </c>
      <c r="E213" s="5">
        <v>1093769</v>
      </c>
      <c r="G213" s="5">
        <v>24217565</v>
      </c>
      <c r="H213" s="5">
        <v>26927518</v>
      </c>
      <c r="I213" s="5">
        <v>51145083</v>
      </c>
      <c r="K213" s="5">
        <v>1007112</v>
      </c>
      <c r="L213" s="5">
        <v>606283</v>
      </c>
      <c r="M213" s="5">
        <v>1613395</v>
      </c>
      <c r="O213" s="5">
        <v>4271</v>
      </c>
      <c r="P213" s="5">
        <v>4210</v>
      </c>
      <c r="Q213" s="5">
        <v>8481</v>
      </c>
      <c r="S213" s="5">
        <v>3012</v>
      </c>
      <c r="T213" s="5">
        <v>2956</v>
      </c>
      <c r="U213" s="5">
        <v>5968</v>
      </c>
      <c r="W213" s="3">
        <v>554177</v>
      </c>
      <c r="X213" s="3">
        <v>560115</v>
      </c>
      <c r="Y213" s="5">
        <v>1114292</v>
      </c>
      <c r="Z213" s="26"/>
      <c r="AA213" s="3">
        <v>839270</v>
      </c>
      <c r="AB213" s="3">
        <v>840197</v>
      </c>
      <c r="AC213" s="5">
        <v>1679467</v>
      </c>
      <c r="AD213" s="26"/>
      <c r="AE213" s="29">
        <v>66.030836322041779</v>
      </c>
      <c r="AF213" s="29">
        <v>66.664722678133813</v>
      </c>
      <c r="AG213" s="29">
        <v>66.347954440307561</v>
      </c>
      <c r="AI213" s="35"/>
    </row>
    <row r="214" spans="1:35" x14ac:dyDescent="0.2">
      <c r="A214" s="2">
        <v>1996</v>
      </c>
      <c r="B214" s="1" t="s">
        <v>23</v>
      </c>
      <c r="C214" s="5">
        <v>638351</v>
      </c>
      <c r="D214" s="5">
        <v>516377</v>
      </c>
      <c r="E214" s="5">
        <v>1154728</v>
      </c>
      <c r="G214" s="5">
        <v>24790471</v>
      </c>
      <c r="H214" s="5">
        <v>29575297</v>
      </c>
      <c r="I214" s="5">
        <v>54365768</v>
      </c>
      <c r="K214" s="5">
        <v>971444</v>
      </c>
      <c r="L214" s="5">
        <v>725066</v>
      </c>
      <c r="M214" s="5">
        <v>1696510</v>
      </c>
      <c r="O214" s="5">
        <v>4350</v>
      </c>
      <c r="P214" s="5">
        <v>4301</v>
      </c>
      <c r="Q214" s="5">
        <v>8651</v>
      </c>
      <c r="S214" s="5">
        <v>3092</v>
      </c>
      <c r="T214" s="5">
        <v>3042</v>
      </c>
      <c r="U214" s="5">
        <v>6134</v>
      </c>
      <c r="W214" s="3">
        <v>648427</v>
      </c>
      <c r="X214" s="3">
        <v>526368</v>
      </c>
      <c r="Y214" s="5">
        <v>1174795</v>
      </c>
      <c r="Z214" s="26"/>
      <c r="AA214" s="3">
        <v>866288</v>
      </c>
      <c r="AB214" s="3">
        <v>867815</v>
      </c>
      <c r="AC214" s="5">
        <v>1734103</v>
      </c>
      <c r="AD214" s="26"/>
      <c r="AE214" s="29">
        <v>74.85120421845852</v>
      </c>
      <c r="AF214" s="29">
        <v>60.654402147923236</v>
      </c>
      <c r="AG214" s="29">
        <v>67.746552540420041</v>
      </c>
      <c r="AI214" s="35"/>
    </row>
    <row r="215" spans="1:35" x14ac:dyDescent="0.2">
      <c r="A215" s="2">
        <v>1996</v>
      </c>
      <c r="B215" s="1" t="s">
        <v>24</v>
      </c>
      <c r="C215" s="5">
        <v>573063</v>
      </c>
      <c r="D215" s="5">
        <v>559022</v>
      </c>
      <c r="E215" s="5">
        <v>1132085</v>
      </c>
      <c r="G215" s="5">
        <v>25367589</v>
      </c>
      <c r="H215" s="5">
        <v>28400668</v>
      </c>
      <c r="I215" s="5">
        <v>53768257</v>
      </c>
      <c r="K215" s="5">
        <v>1108723</v>
      </c>
      <c r="L215" s="5">
        <v>807235</v>
      </c>
      <c r="M215" s="5">
        <v>1915958</v>
      </c>
      <c r="O215" s="5">
        <v>4346</v>
      </c>
      <c r="P215" s="5">
        <v>4292</v>
      </c>
      <c r="Q215" s="5">
        <v>8638</v>
      </c>
      <c r="S215" s="5">
        <v>3111</v>
      </c>
      <c r="T215" s="5">
        <v>3060</v>
      </c>
      <c r="U215" s="5">
        <v>6171</v>
      </c>
      <c r="W215" s="3">
        <v>583000</v>
      </c>
      <c r="X215" s="3">
        <v>569030</v>
      </c>
      <c r="Y215" s="5">
        <v>1152030</v>
      </c>
      <c r="Z215" s="26"/>
      <c r="AA215" s="3">
        <v>864971</v>
      </c>
      <c r="AB215" s="3">
        <v>865165</v>
      </c>
      <c r="AC215" s="5">
        <v>1730136</v>
      </c>
      <c r="AD215" s="26"/>
      <c r="AE215" s="29">
        <v>67.401103620815022</v>
      </c>
      <c r="AF215" s="29">
        <v>65.771269064282535</v>
      </c>
      <c r="AG215" s="29">
        <v>66.586094965944881</v>
      </c>
      <c r="AI215" s="35"/>
    </row>
    <row r="216" spans="1:35" x14ac:dyDescent="0.2">
      <c r="A216" s="2">
        <v>1996</v>
      </c>
      <c r="B216" s="1" t="s">
        <v>25</v>
      </c>
      <c r="C216" s="5">
        <v>623712</v>
      </c>
      <c r="D216" s="5">
        <v>664036</v>
      </c>
      <c r="E216" s="5">
        <v>1287748</v>
      </c>
      <c r="G216" s="5">
        <v>23428055</v>
      </c>
      <c r="H216" s="5">
        <v>30899396</v>
      </c>
      <c r="I216" s="5">
        <v>54327451</v>
      </c>
      <c r="K216" s="5">
        <v>1499044</v>
      </c>
      <c r="L216" s="5">
        <v>1213962</v>
      </c>
      <c r="M216" s="5">
        <v>2713006</v>
      </c>
      <c r="O216" s="5">
        <v>4567</v>
      </c>
      <c r="P216" s="5">
        <v>4521</v>
      </c>
      <c r="Q216" s="5">
        <v>9088</v>
      </c>
      <c r="S216" s="5">
        <v>3280</v>
      </c>
      <c r="T216" s="5">
        <v>3239</v>
      </c>
      <c r="U216" s="5">
        <v>6519</v>
      </c>
      <c r="W216" s="3">
        <v>636017</v>
      </c>
      <c r="X216" s="3">
        <v>676045</v>
      </c>
      <c r="Y216" s="5">
        <v>1312062</v>
      </c>
      <c r="Z216" s="26"/>
      <c r="AA216" s="3">
        <v>913809</v>
      </c>
      <c r="AB216" s="3">
        <v>913882</v>
      </c>
      <c r="AC216" s="5">
        <v>1827691</v>
      </c>
      <c r="AD216" s="26"/>
      <c r="AE216" s="29">
        <v>69.600649588699611</v>
      </c>
      <c r="AF216" s="29">
        <v>73.975086499132274</v>
      </c>
      <c r="AG216" s="29">
        <v>71.787955403840144</v>
      </c>
      <c r="AI216" s="35"/>
    </row>
    <row r="218" spans="1:35" x14ac:dyDescent="0.2">
      <c r="A218" s="2" t="s">
        <v>45</v>
      </c>
      <c r="C218" s="32">
        <f>SUM(C202:C207,C211:C216)</f>
        <v>6691018</v>
      </c>
      <c r="D218" s="32">
        <f>SUM(D202:D207,D211:D216)</f>
        <v>6576169</v>
      </c>
      <c r="E218" s="32">
        <f>SUM(E202:E207,E211:E216)</f>
        <v>13267187</v>
      </c>
      <c r="F218" s="32"/>
      <c r="G218" s="32">
        <f>SUM(G202:G207,G211:G216)</f>
        <v>265490274</v>
      </c>
      <c r="H218" s="32">
        <f>SUM(H202:H207,H211:H216)</f>
        <v>317332529</v>
      </c>
      <c r="I218" s="32">
        <f>SUM(I202:I207,I211:I216)</f>
        <v>582822803</v>
      </c>
      <c r="J218" s="32"/>
      <c r="K218" s="32">
        <f>SUM(K202:K207,K211:K216)</f>
        <v>11820998</v>
      </c>
      <c r="L218" s="32">
        <f>SUM(L202:L207,L211:L216)</f>
        <v>8420689</v>
      </c>
      <c r="M218" s="32">
        <f>SUM(M202:M207,M211:M216)</f>
        <v>20241687</v>
      </c>
      <c r="N218" s="32"/>
      <c r="O218" s="32">
        <f>SUM(O202:O207,O211:O216)</f>
        <v>51423</v>
      </c>
      <c r="P218" s="32">
        <f>SUM(P202:P207,P211:P216)</f>
        <v>50900</v>
      </c>
      <c r="Q218" s="32">
        <f>SUM(Q202:Q207,Q211:Q216)</f>
        <v>102323</v>
      </c>
      <c r="R218" s="32"/>
      <c r="S218" s="32">
        <f>SUM(S202:S207,S211:S216)</f>
        <v>36219</v>
      </c>
      <c r="T218" s="32">
        <f>SUM(T202:T207,T211:T216)</f>
        <v>35729</v>
      </c>
      <c r="U218" s="32">
        <f>SUM(U202:U207,U211:U216)</f>
        <v>71948</v>
      </c>
      <c r="V218" s="32"/>
      <c r="W218" s="32">
        <f>SUM(W202:W207,W211:W216)</f>
        <v>6831048</v>
      </c>
      <c r="X218" s="32">
        <f>SUM(X202:X207,X211:X216)</f>
        <v>6715767</v>
      </c>
      <c r="Y218" s="32">
        <f>SUM(Y202:Y207,Y211:Y216)</f>
        <v>13546815</v>
      </c>
      <c r="Z218" s="32"/>
      <c r="AA218" s="32">
        <f>SUM(AA202:AA207,AA211:AA216)</f>
        <v>10221209</v>
      </c>
      <c r="AB218" s="32">
        <f>SUM(AB202:AB207,AB211:AB216)</f>
        <v>10228262</v>
      </c>
      <c r="AC218" s="32">
        <f>SUM(AC202:AC207,AC211:AC216)</f>
        <v>20449471</v>
      </c>
      <c r="AD218" s="17"/>
      <c r="AE218" s="39">
        <f>(W218/AA218)*100</f>
        <v>66.832093933310631</v>
      </c>
      <c r="AF218" s="39">
        <f>(X218/AB218)*100</f>
        <v>65.658926218354594</v>
      </c>
      <c r="AG218" s="39">
        <f>(Y218/AC218)*100</f>
        <v>66.245307763706933</v>
      </c>
    </row>
    <row r="220" spans="1:35" x14ac:dyDescent="0.2">
      <c r="A220" s="2">
        <v>1997</v>
      </c>
      <c r="B220" s="1" t="s">
        <v>26</v>
      </c>
      <c r="C220" s="5">
        <v>675571</v>
      </c>
      <c r="D220" s="5">
        <v>614026</v>
      </c>
      <c r="E220" s="5">
        <v>1289597</v>
      </c>
      <c r="G220" s="5">
        <v>19557442</v>
      </c>
      <c r="H220" s="5">
        <v>27182366</v>
      </c>
      <c r="I220" s="5">
        <v>46739808</v>
      </c>
      <c r="K220" s="5">
        <v>961601</v>
      </c>
      <c r="L220" s="5">
        <v>680806</v>
      </c>
      <c r="M220" s="5">
        <v>1642407</v>
      </c>
      <c r="O220" s="5">
        <v>4551</v>
      </c>
      <c r="P220" s="5">
        <v>4521</v>
      </c>
      <c r="Q220" s="5">
        <v>9072</v>
      </c>
      <c r="S220" s="5">
        <v>3284</v>
      </c>
      <c r="T220" s="5">
        <v>3252</v>
      </c>
      <c r="U220" s="5">
        <v>6536</v>
      </c>
      <c r="W220" s="3">
        <v>689650</v>
      </c>
      <c r="X220" s="3">
        <v>628310</v>
      </c>
      <c r="Y220" s="5">
        <v>1317960</v>
      </c>
      <c r="Z220" s="26"/>
      <c r="AA220" s="3">
        <v>909786</v>
      </c>
      <c r="AB220" s="3">
        <v>913656</v>
      </c>
      <c r="AC220" s="5">
        <v>1823442</v>
      </c>
      <c r="AD220" s="26"/>
      <c r="AE220" s="29">
        <v>75.803540612847414</v>
      </c>
      <c r="AF220" s="29">
        <v>68.768770740847756</v>
      </c>
      <c r="AG220" s="29">
        <v>72.278690520455271</v>
      </c>
      <c r="AI220" s="35"/>
    </row>
    <row r="221" spans="1:35" x14ac:dyDescent="0.2">
      <c r="A221" s="2">
        <v>1997</v>
      </c>
      <c r="B221" s="1" t="s">
        <v>27</v>
      </c>
      <c r="C221" s="5">
        <v>593466</v>
      </c>
      <c r="D221" s="5">
        <v>525705</v>
      </c>
      <c r="E221" s="5">
        <v>1119171</v>
      </c>
      <c r="G221" s="5">
        <v>21250002</v>
      </c>
      <c r="H221" s="5">
        <v>27707786</v>
      </c>
      <c r="I221" s="5">
        <v>48957788</v>
      </c>
      <c r="K221" s="5">
        <v>967244</v>
      </c>
      <c r="L221" s="5">
        <v>583853</v>
      </c>
      <c r="M221" s="5">
        <v>1551097</v>
      </c>
      <c r="O221" s="5">
        <v>4089</v>
      </c>
      <c r="P221" s="5">
        <v>4048</v>
      </c>
      <c r="Q221" s="5">
        <v>8137</v>
      </c>
      <c r="S221" s="5">
        <v>2950</v>
      </c>
      <c r="T221" s="5">
        <v>2908</v>
      </c>
      <c r="U221" s="5">
        <v>5858</v>
      </c>
      <c r="W221" s="3">
        <v>608650</v>
      </c>
      <c r="X221" s="3">
        <v>540695</v>
      </c>
      <c r="Y221" s="5">
        <v>1149345</v>
      </c>
      <c r="Z221" s="26"/>
      <c r="AA221" s="3">
        <v>811337</v>
      </c>
      <c r="AB221" s="3">
        <v>810009</v>
      </c>
      <c r="AC221" s="5">
        <v>1621346</v>
      </c>
      <c r="AD221" s="26"/>
      <c r="AE221" s="29">
        <v>75.018149055201476</v>
      </c>
      <c r="AF221" s="29">
        <v>66.75172744994191</v>
      </c>
      <c r="AG221" s="29">
        <v>70.888323652076735</v>
      </c>
      <c r="AI221" s="35"/>
    </row>
    <row r="222" spans="1:35" x14ac:dyDescent="0.2">
      <c r="A222" s="2">
        <v>1997</v>
      </c>
      <c r="B222" s="1" t="s">
        <v>28</v>
      </c>
      <c r="C222" s="5">
        <v>582353</v>
      </c>
      <c r="D222" s="5">
        <v>615104</v>
      </c>
      <c r="E222" s="5">
        <v>1197457</v>
      </c>
      <c r="G222" s="5">
        <v>25989149</v>
      </c>
      <c r="H222" s="5">
        <v>30405855</v>
      </c>
      <c r="I222" s="5">
        <v>56395004</v>
      </c>
      <c r="K222" s="5">
        <v>1168126</v>
      </c>
      <c r="L222" s="5">
        <v>667276</v>
      </c>
      <c r="M222" s="5">
        <v>1835402</v>
      </c>
      <c r="O222" s="5">
        <v>4458</v>
      </c>
      <c r="P222" s="5">
        <v>4401</v>
      </c>
      <c r="Q222" s="5">
        <v>8859</v>
      </c>
      <c r="S222" s="5">
        <v>3198</v>
      </c>
      <c r="T222" s="5">
        <v>3142</v>
      </c>
      <c r="U222" s="5">
        <v>6340</v>
      </c>
      <c r="W222" s="3">
        <v>597449</v>
      </c>
      <c r="X222" s="3">
        <v>630303</v>
      </c>
      <c r="Y222" s="5">
        <v>1227752</v>
      </c>
      <c r="Z222" s="26"/>
      <c r="AA222" s="3">
        <v>872489</v>
      </c>
      <c r="AB222" s="3">
        <v>873770</v>
      </c>
      <c r="AC222" s="5">
        <v>1746259</v>
      </c>
      <c r="AD222" s="26"/>
      <c r="AE222" s="29">
        <v>68.476393398656029</v>
      </c>
      <c r="AF222" s="29">
        <v>72.136031221030706</v>
      </c>
      <c r="AG222" s="29">
        <v>70.307554606733589</v>
      </c>
      <c r="AI222" s="35"/>
    </row>
    <row r="223" spans="1:35" x14ac:dyDescent="0.2">
      <c r="A223" s="2">
        <v>1997</v>
      </c>
      <c r="B223" s="1" t="s">
        <v>29</v>
      </c>
      <c r="C223" s="5">
        <v>528376</v>
      </c>
      <c r="D223" s="5">
        <v>564554</v>
      </c>
      <c r="E223" s="5">
        <v>1092930</v>
      </c>
      <c r="G223" s="5">
        <v>23635191</v>
      </c>
      <c r="H223" s="5">
        <v>28100138</v>
      </c>
      <c r="I223" s="5">
        <v>51735329</v>
      </c>
      <c r="K223" s="5">
        <v>1052083</v>
      </c>
      <c r="L223" s="5">
        <v>709213</v>
      </c>
      <c r="M223" s="5">
        <v>1761296</v>
      </c>
      <c r="O223" s="5">
        <v>4240</v>
      </c>
      <c r="P223" s="5">
        <v>4194</v>
      </c>
      <c r="Q223" s="5">
        <v>8434</v>
      </c>
      <c r="S223" s="5">
        <v>3076</v>
      </c>
      <c r="T223" s="5">
        <v>3040</v>
      </c>
      <c r="U223" s="5">
        <v>6116</v>
      </c>
      <c r="W223" s="3">
        <v>542203</v>
      </c>
      <c r="X223" s="3">
        <v>578384</v>
      </c>
      <c r="Y223" s="5">
        <v>1120587</v>
      </c>
      <c r="Z223" s="26"/>
      <c r="AA223" s="3">
        <v>849700</v>
      </c>
      <c r="AB223" s="3">
        <v>853732</v>
      </c>
      <c r="AC223" s="5">
        <v>1703432</v>
      </c>
      <c r="AD223" s="26"/>
      <c r="AE223" s="29">
        <v>63.811109803460042</v>
      </c>
      <c r="AF223" s="29">
        <v>67.747724110142286</v>
      </c>
      <c r="AG223" s="29">
        <v>65.784075912628154</v>
      </c>
      <c r="AI223" s="35"/>
    </row>
    <row r="224" spans="1:35" x14ac:dyDescent="0.2">
      <c r="A224" s="2">
        <v>1997</v>
      </c>
      <c r="B224" s="1" t="s">
        <v>30</v>
      </c>
      <c r="C224" s="5">
        <v>477793</v>
      </c>
      <c r="D224" s="5">
        <v>541424</v>
      </c>
      <c r="E224" s="5">
        <v>1019217</v>
      </c>
      <c r="G224" s="5">
        <v>25290899</v>
      </c>
      <c r="H224" s="5">
        <v>27612020</v>
      </c>
      <c r="I224" s="5">
        <v>52902919</v>
      </c>
      <c r="K224" s="5">
        <v>1125345</v>
      </c>
      <c r="L224" s="5">
        <v>683502</v>
      </c>
      <c r="M224" s="5">
        <v>1808847</v>
      </c>
      <c r="O224" s="5">
        <v>4377</v>
      </c>
      <c r="P224" s="5">
        <v>4324</v>
      </c>
      <c r="Q224" s="5">
        <v>8701</v>
      </c>
      <c r="S224" s="5">
        <v>3179</v>
      </c>
      <c r="T224" s="5">
        <v>3138</v>
      </c>
      <c r="U224" s="5">
        <v>6317</v>
      </c>
      <c r="W224" s="3">
        <v>489102</v>
      </c>
      <c r="X224" s="3">
        <v>552763</v>
      </c>
      <c r="Y224" s="5">
        <v>1041865</v>
      </c>
      <c r="Z224" s="26"/>
      <c r="AA224" s="3">
        <v>879113</v>
      </c>
      <c r="AB224" s="3">
        <v>879292</v>
      </c>
      <c r="AC224" s="5">
        <v>1758405</v>
      </c>
      <c r="AD224" s="26"/>
      <c r="AE224" s="29">
        <v>55.635851136315807</v>
      </c>
      <c r="AF224" s="29">
        <v>62.864554664434571</v>
      </c>
      <c r="AG224" s="29">
        <v>59.250570829814521</v>
      </c>
      <c r="AI224" s="35"/>
    </row>
    <row r="225" spans="1:35" x14ac:dyDescent="0.2">
      <c r="A225" s="2">
        <v>1997</v>
      </c>
      <c r="B225" s="1" t="s">
        <v>31</v>
      </c>
      <c r="C225" s="5">
        <v>519046</v>
      </c>
      <c r="D225" s="5">
        <v>574214</v>
      </c>
      <c r="E225" s="5">
        <v>1093260</v>
      </c>
      <c r="G225" s="5">
        <v>25604553</v>
      </c>
      <c r="H225" s="5">
        <v>25367946</v>
      </c>
      <c r="I225" s="5">
        <v>50972499</v>
      </c>
      <c r="K225" s="5">
        <v>1072629</v>
      </c>
      <c r="L225" s="5">
        <v>597113</v>
      </c>
      <c r="M225" s="5">
        <v>1669742</v>
      </c>
      <c r="O225" s="5">
        <v>4259</v>
      </c>
      <c r="P225" s="5">
        <v>4195</v>
      </c>
      <c r="Q225" s="5">
        <v>8454</v>
      </c>
      <c r="S225" s="5">
        <v>3103</v>
      </c>
      <c r="T225" s="5">
        <v>3049</v>
      </c>
      <c r="U225" s="5">
        <v>6152</v>
      </c>
      <c r="W225" s="3">
        <v>529477</v>
      </c>
      <c r="X225" s="3">
        <v>584441</v>
      </c>
      <c r="Y225" s="5">
        <v>1113918</v>
      </c>
      <c r="Z225" s="26"/>
      <c r="AA225" s="3">
        <v>855721</v>
      </c>
      <c r="AB225" s="3">
        <v>853887</v>
      </c>
      <c r="AC225" s="5">
        <v>1709608</v>
      </c>
      <c r="AD225" s="26"/>
      <c r="AE225" s="29">
        <v>61.874956907683696</v>
      </c>
      <c r="AF225" s="29">
        <v>68.444770795198892</v>
      </c>
      <c r="AG225" s="29">
        <v>65.156339932896898</v>
      </c>
      <c r="AI225" s="35"/>
    </row>
    <row r="227" spans="1:35" x14ac:dyDescent="0.2">
      <c r="A227" s="2" t="s">
        <v>60</v>
      </c>
      <c r="C227" s="32">
        <f>SUM(C211:C216,C220:C225)</f>
        <v>6895646</v>
      </c>
      <c r="D227" s="32">
        <f>SUM(D211:D216,D220:D225)</f>
        <v>6822834</v>
      </c>
      <c r="E227" s="32">
        <f>SUM(E211:E216,E220:E225)</f>
        <v>13718480</v>
      </c>
      <c r="F227" s="32"/>
      <c r="G227" s="32">
        <f>SUM(G211:G216,G220:G225)</f>
        <v>284616436</v>
      </c>
      <c r="H227" s="32">
        <f>SUM(H211:H216,H220:H225)</f>
        <v>330328671</v>
      </c>
      <c r="I227" s="32">
        <f>SUM(I211:I216,I220:I225)</f>
        <v>614945107</v>
      </c>
      <c r="J227" s="32"/>
      <c r="K227" s="32">
        <f>SUM(K211:K216,K220:K225)</f>
        <v>12920192</v>
      </c>
      <c r="L227" s="32">
        <f>SUM(L211:L216,L220:L225)</f>
        <v>8531534</v>
      </c>
      <c r="M227" s="32">
        <f>SUM(M211:M216,M220:M225)</f>
        <v>21451726</v>
      </c>
      <c r="N227" s="32"/>
      <c r="O227" s="32">
        <f>SUM(O211:O216,O220:O225)</f>
        <v>52237</v>
      </c>
      <c r="P227" s="32">
        <f>SUM(P211:P216,P220:P225)</f>
        <v>51661</v>
      </c>
      <c r="Q227" s="32">
        <f>SUM(Q211:Q216,Q220:Q225)</f>
        <v>103898</v>
      </c>
      <c r="R227" s="32"/>
      <c r="S227" s="32">
        <f>SUM(S211:S216,S220:S225)</f>
        <v>37440</v>
      </c>
      <c r="T227" s="32">
        <f>SUM(T211:T216,T220:T225)</f>
        <v>36907</v>
      </c>
      <c r="U227" s="32">
        <f>SUM(U211:U216,U220:U225)</f>
        <v>74347</v>
      </c>
      <c r="V227" s="32"/>
      <c r="W227" s="32">
        <f>SUM(W211:W216,W220:W225)</f>
        <v>7041625</v>
      </c>
      <c r="X227" s="32">
        <f>SUM(X211:X216,X220:X225)</f>
        <v>6968165</v>
      </c>
      <c r="Y227" s="32">
        <f>SUM(Y211:Y216,Y220:Y225)</f>
        <v>14009790</v>
      </c>
      <c r="Z227" s="32"/>
      <c r="AA227" s="32">
        <f>SUM(AA211:AA216,AA220:AA225)</f>
        <v>10389485</v>
      </c>
      <c r="AB227" s="32">
        <f>SUM(AB211:AB216,AB220:AB225)</f>
        <v>10402530</v>
      </c>
      <c r="AC227" s="32">
        <f>SUM(AC211:AC216,AC220:AC225)</f>
        <v>20792015</v>
      </c>
      <c r="AD227" s="17"/>
      <c r="AE227" s="39">
        <f>(W227/AA227)*100</f>
        <v>67.776458602134753</v>
      </c>
      <c r="AF227" s="39">
        <f>(X227/AB227)*100</f>
        <v>66.985291078228087</v>
      </c>
      <c r="AG227" s="39">
        <f>(Y227/AC227)*100</f>
        <v>67.380626649220858</v>
      </c>
    </row>
    <row r="229" spans="1:35" x14ac:dyDescent="0.2">
      <c r="A229" s="2">
        <v>1997</v>
      </c>
      <c r="B229" s="1" t="s">
        <v>0</v>
      </c>
      <c r="C229" s="5">
        <v>684123</v>
      </c>
      <c r="D229" s="5">
        <v>590935</v>
      </c>
      <c r="E229" s="5">
        <v>1275058</v>
      </c>
      <c r="G229" s="5">
        <v>25247814</v>
      </c>
      <c r="H229" s="5">
        <v>26977640</v>
      </c>
      <c r="I229" s="5">
        <v>52225454</v>
      </c>
      <c r="K229" s="5">
        <v>1036866</v>
      </c>
      <c r="L229" s="5">
        <v>649692</v>
      </c>
      <c r="M229" s="5">
        <v>1686558</v>
      </c>
      <c r="O229" s="5">
        <v>4502</v>
      </c>
      <c r="P229" s="5">
        <v>4444</v>
      </c>
      <c r="Q229" s="5">
        <v>8946</v>
      </c>
      <c r="S229" s="5">
        <v>3283</v>
      </c>
      <c r="T229" s="5">
        <v>3239</v>
      </c>
      <c r="U229" s="5">
        <v>6522</v>
      </c>
      <c r="W229" s="3">
        <v>696878</v>
      </c>
      <c r="X229" s="3">
        <v>603555</v>
      </c>
      <c r="Y229" s="5">
        <v>1300433</v>
      </c>
      <c r="Z229" s="26"/>
      <c r="AA229" s="3">
        <v>900011</v>
      </c>
      <c r="AB229" s="3">
        <v>901227</v>
      </c>
      <c r="AC229" s="5">
        <v>1801238</v>
      </c>
      <c r="AD229" s="26"/>
      <c r="AE229" s="29">
        <v>77.429942522924719</v>
      </c>
      <c r="AF229" s="29">
        <v>66.97036373743795</v>
      </c>
      <c r="AG229" s="29">
        <v>72.196622545160608</v>
      </c>
      <c r="AI229" s="35"/>
    </row>
    <row r="230" spans="1:35" x14ac:dyDescent="0.2">
      <c r="A230" s="2">
        <v>1997</v>
      </c>
      <c r="B230" s="1" t="s">
        <v>21</v>
      </c>
      <c r="C230" s="5">
        <v>561304</v>
      </c>
      <c r="D230" s="5">
        <v>600551</v>
      </c>
      <c r="E230" s="5">
        <v>1161855</v>
      </c>
      <c r="G230" s="5">
        <v>26222943</v>
      </c>
      <c r="H230" s="5">
        <v>27578254</v>
      </c>
      <c r="I230" s="5">
        <v>53801197</v>
      </c>
      <c r="K230" s="5">
        <v>1013289</v>
      </c>
      <c r="L230" s="5">
        <v>632851</v>
      </c>
      <c r="M230" s="5">
        <v>1646140</v>
      </c>
      <c r="O230" s="5">
        <v>4494</v>
      </c>
      <c r="P230" s="5">
        <v>4439</v>
      </c>
      <c r="Q230" s="5">
        <v>8933</v>
      </c>
      <c r="S230" s="5">
        <v>3289</v>
      </c>
      <c r="T230" s="5">
        <v>3242</v>
      </c>
      <c r="U230" s="5">
        <v>6531</v>
      </c>
      <c r="W230" s="3">
        <v>573832</v>
      </c>
      <c r="X230" s="3">
        <v>613178</v>
      </c>
      <c r="Y230" s="5">
        <v>1187010</v>
      </c>
      <c r="Z230" s="26"/>
      <c r="AA230" s="3">
        <v>898231</v>
      </c>
      <c r="AB230" s="3">
        <v>900446</v>
      </c>
      <c r="AC230" s="5">
        <v>1798677</v>
      </c>
      <c r="AD230" s="26"/>
      <c r="AE230" s="29">
        <v>63.884679998797637</v>
      </c>
      <c r="AF230" s="29">
        <v>68.097142971371966</v>
      </c>
      <c r="AG230" s="29">
        <v>65.99350522634137</v>
      </c>
      <c r="AI230" s="35"/>
    </row>
    <row r="231" spans="1:35" x14ac:dyDescent="0.2">
      <c r="A231" s="2">
        <v>1997</v>
      </c>
      <c r="B231" s="1" t="s">
        <v>22</v>
      </c>
      <c r="C231" s="5">
        <v>575532</v>
      </c>
      <c r="D231" s="5">
        <v>572064</v>
      </c>
      <c r="E231" s="5">
        <v>1147596</v>
      </c>
      <c r="G231" s="5">
        <v>26728040</v>
      </c>
      <c r="H231" s="5">
        <v>28973284</v>
      </c>
      <c r="I231" s="5">
        <v>55701324</v>
      </c>
      <c r="K231" s="5">
        <v>1027506</v>
      </c>
      <c r="L231" s="5">
        <v>653604</v>
      </c>
      <c r="M231" s="5">
        <v>1681110</v>
      </c>
      <c r="O231" s="5">
        <v>4288</v>
      </c>
      <c r="P231" s="5">
        <v>4218</v>
      </c>
      <c r="Q231" s="5">
        <v>8506</v>
      </c>
      <c r="S231" s="5">
        <v>3126</v>
      </c>
      <c r="T231" s="5">
        <v>3078</v>
      </c>
      <c r="U231" s="5">
        <v>6204</v>
      </c>
      <c r="W231" s="3">
        <v>586187</v>
      </c>
      <c r="X231" s="3">
        <v>582787</v>
      </c>
      <c r="Y231" s="5">
        <v>1168974</v>
      </c>
      <c r="Z231" s="26"/>
      <c r="AA231" s="3">
        <v>857600</v>
      </c>
      <c r="AB231" s="3">
        <v>859595</v>
      </c>
      <c r="AC231" s="5">
        <v>1717195</v>
      </c>
      <c r="AD231" s="26"/>
      <c r="AE231" s="29">
        <v>68.352028917910445</v>
      </c>
      <c r="AF231" s="29">
        <v>67.797858293731352</v>
      </c>
      <c r="AG231" s="29">
        <v>68.074621694099974</v>
      </c>
      <c r="AI231" s="35"/>
    </row>
    <row r="232" spans="1:35" x14ac:dyDescent="0.2">
      <c r="A232" s="2">
        <v>1997</v>
      </c>
      <c r="B232" s="1" t="s">
        <v>23</v>
      </c>
      <c r="C232" s="5">
        <v>672911</v>
      </c>
      <c r="D232" s="5">
        <v>554111</v>
      </c>
      <c r="E232" s="5">
        <v>1227022</v>
      </c>
      <c r="G232" s="5">
        <v>28332271</v>
      </c>
      <c r="H232" s="5">
        <v>32831490</v>
      </c>
      <c r="I232" s="5">
        <v>61163761</v>
      </c>
      <c r="K232" s="5">
        <v>1152963</v>
      </c>
      <c r="L232" s="5">
        <v>648254</v>
      </c>
      <c r="M232" s="5">
        <v>1801217</v>
      </c>
      <c r="O232" s="5">
        <v>4499</v>
      </c>
      <c r="P232" s="5">
        <v>4432</v>
      </c>
      <c r="Q232" s="5">
        <v>8931</v>
      </c>
      <c r="S232" s="5">
        <v>3287</v>
      </c>
      <c r="T232" s="5">
        <v>3233</v>
      </c>
      <c r="U232" s="5">
        <v>6520</v>
      </c>
      <c r="W232" s="3">
        <v>684786</v>
      </c>
      <c r="X232" s="3">
        <v>565911</v>
      </c>
      <c r="Y232" s="5">
        <v>1250697</v>
      </c>
      <c r="Z232" s="26"/>
      <c r="AA232" s="3">
        <v>904257</v>
      </c>
      <c r="AB232" s="3">
        <v>902962</v>
      </c>
      <c r="AC232" s="5">
        <v>1807219</v>
      </c>
      <c r="AD232" s="26"/>
      <c r="AE232" s="29">
        <v>75.72913452702052</v>
      </c>
      <c r="AF232" s="29">
        <v>62.672737058702353</v>
      </c>
      <c r="AG232" s="29">
        <v>69.205613708133882</v>
      </c>
      <c r="AI232" s="35"/>
    </row>
    <row r="233" spans="1:35" x14ac:dyDescent="0.2">
      <c r="A233" s="2">
        <v>1997</v>
      </c>
      <c r="B233" s="1" t="s">
        <v>24</v>
      </c>
      <c r="C233" s="5">
        <v>594835</v>
      </c>
      <c r="D233" s="5">
        <v>594323</v>
      </c>
      <c r="E233" s="5">
        <v>1189158</v>
      </c>
      <c r="G233" s="5">
        <v>28755705</v>
      </c>
      <c r="H233" s="5">
        <v>30748930</v>
      </c>
      <c r="I233" s="5">
        <v>59504635</v>
      </c>
      <c r="K233" s="5">
        <v>1172017</v>
      </c>
      <c r="L233" s="5">
        <v>802668</v>
      </c>
      <c r="M233" s="5">
        <v>1974685</v>
      </c>
      <c r="O233" s="5">
        <v>4494</v>
      </c>
      <c r="P233" s="5">
        <v>4452</v>
      </c>
      <c r="Q233" s="5">
        <v>8946</v>
      </c>
      <c r="S233" s="5">
        <v>3308</v>
      </c>
      <c r="T233" s="5">
        <v>3265</v>
      </c>
      <c r="U233" s="5">
        <v>6573</v>
      </c>
      <c r="W233" s="3">
        <v>610789</v>
      </c>
      <c r="X233" s="3">
        <v>610351</v>
      </c>
      <c r="Y233" s="5">
        <v>1221140</v>
      </c>
      <c r="Z233" s="26"/>
      <c r="AA233" s="3">
        <v>914710</v>
      </c>
      <c r="AB233" s="3">
        <v>917054</v>
      </c>
      <c r="AC233" s="5">
        <v>1831764</v>
      </c>
      <c r="AD233" s="26"/>
      <c r="AE233" s="29">
        <v>66.77405953799564</v>
      </c>
      <c r="AF233" s="29">
        <v>66.555622678708133</v>
      </c>
      <c r="AG233" s="29">
        <v>66.664701347990245</v>
      </c>
      <c r="AI233" s="35"/>
    </row>
    <row r="234" spans="1:35" x14ac:dyDescent="0.2">
      <c r="A234" s="2">
        <v>1997</v>
      </c>
      <c r="B234" s="1" t="s">
        <v>25</v>
      </c>
      <c r="C234" s="5">
        <v>608928</v>
      </c>
      <c r="D234" s="5">
        <v>653606</v>
      </c>
      <c r="E234" s="5">
        <v>1262534</v>
      </c>
      <c r="G234" s="5">
        <v>26149961</v>
      </c>
      <c r="H234" s="5">
        <v>30596586</v>
      </c>
      <c r="I234" s="5">
        <v>56746547</v>
      </c>
      <c r="K234" s="5">
        <v>1650325</v>
      </c>
      <c r="L234" s="5">
        <v>1278605</v>
      </c>
      <c r="M234" s="5">
        <v>2928930</v>
      </c>
      <c r="O234" s="5">
        <v>4668</v>
      </c>
      <c r="P234" s="5">
        <v>4615</v>
      </c>
      <c r="Q234" s="5">
        <v>9283</v>
      </c>
      <c r="S234" s="5">
        <v>3437</v>
      </c>
      <c r="T234" s="5">
        <v>3391</v>
      </c>
      <c r="U234" s="5">
        <v>6828</v>
      </c>
      <c r="W234" s="3">
        <v>623768</v>
      </c>
      <c r="X234" s="3">
        <v>668328</v>
      </c>
      <c r="Y234" s="5">
        <v>1292096</v>
      </c>
      <c r="Z234" s="26"/>
      <c r="AA234" s="3">
        <v>966367</v>
      </c>
      <c r="AB234" s="3">
        <v>964550</v>
      </c>
      <c r="AC234" s="5">
        <v>1930917</v>
      </c>
      <c r="AD234" s="26"/>
      <c r="AE234" s="29">
        <v>64.547733935451021</v>
      </c>
      <c r="AF234" s="29">
        <v>69.289098543362186</v>
      </c>
      <c r="AG234" s="29">
        <v>66.91618541863788</v>
      </c>
      <c r="AI234" s="35"/>
    </row>
    <row r="236" spans="1:35" x14ac:dyDescent="0.2">
      <c r="A236" s="2" t="s">
        <v>46</v>
      </c>
      <c r="C236" s="32">
        <f>SUM(C220:C225,C229:C234)</f>
        <v>7074238</v>
      </c>
      <c r="D236" s="32">
        <f>SUM(D220:D225,D229:D234)</f>
        <v>7000617</v>
      </c>
      <c r="E236" s="32">
        <f>SUM(E220:E225,E229:E234)</f>
        <v>14074855</v>
      </c>
      <c r="F236" s="32"/>
      <c r="G236" s="32">
        <f>SUM(G220:G225,G229:G234)</f>
        <v>302763970</v>
      </c>
      <c r="H236" s="32">
        <f>SUM(H220:H225,H229:H234)</f>
        <v>344082295</v>
      </c>
      <c r="I236" s="32">
        <f>SUM(I220:I225,I229:I234)</f>
        <v>646846265</v>
      </c>
      <c r="J236" s="32"/>
      <c r="K236" s="32">
        <f>SUM(K220:K225,K229:K234)</f>
        <v>13399994</v>
      </c>
      <c r="L236" s="32">
        <f>SUM(L220:L225,L229:L234)</f>
        <v>8587437</v>
      </c>
      <c r="M236" s="32">
        <f>SUM(M220:M225,M229:M234)</f>
        <v>21987431</v>
      </c>
      <c r="N236" s="32"/>
      <c r="O236" s="32">
        <f>SUM(O220:O225,O229:O234)</f>
        <v>52919</v>
      </c>
      <c r="P236" s="32">
        <f>SUM(P220:P225,P229:P234)</f>
        <v>52283</v>
      </c>
      <c r="Q236" s="32">
        <f>SUM(Q220:Q225,Q229:Q234)</f>
        <v>105202</v>
      </c>
      <c r="R236" s="32"/>
      <c r="S236" s="32">
        <f>SUM(S220:S225,S229:S234)</f>
        <v>38520</v>
      </c>
      <c r="T236" s="32">
        <f>SUM(T220:T225,T229:T234)</f>
        <v>37977</v>
      </c>
      <c r="U236" s="32">
        <f>SUM(U220:U225,U229:U234)</f>
        <v>76497</v>
      </c>
      <c r="V236" s="32"/>
      <c r="W236" s="32">
        <f>SUM(W220:W225,W229:W234)</f>
        <v>7232771</v>
      </c>
      <c r="X236" s="32">
        <f>SUM(X220:X225,X229:X234)</f>
        <v>7159006</v>
      </c>
      <c r="Y236" s="32">
        <f>SUM(Y220:Y225,Y229:Y234)</f>
        <v>14391777</v>
      </c>
      <c r="Z236" s="32"/>
      <c r="AA236" s="32">
        <f>SUM(AA220:AA225,AA229:AA234)</f>
        <v>10619322</v>
      </c>
      <c r="AB236" s="32">
        <f>SUM(AB220:AB225,AB229:AB234)</f>
        <v>10630180</v>
      </c>
      <c r="AC236" s="32">
        <f>SUM(AC220:AC225,AC229:AC234)</f>
        <v>21249502</v>
      </c>
      <c r="AD236" s="17"/>
      <c r="AE236" s="39">
        <f>(W236/AA236)*100</f>
        <v>68.109536559866996</v>
      </c>
      <c r="AF236" s="39">
        <f>(X236/AB236)*100</f>
        <v>67.346046821408478</v>
      </c>
      <c r="AG236" s="39">
        <f>(Y236/AC236)*100</f>
        <v>67.727596627911552</v>
      </c>
    </row>
    <row r="238" spans="1:35" x14ac:dyDescent="0.2">
      <c r="A238" s="2">
        <v>1998</v>
      </c>
      <c r="B238" s="1" t="s">
        <v>26</v>
      </c>
      <c r="C238" s="5">
        <v>680064</v>
      </c>
      <c r="D238" s="5">
        <v>614301</v>
      </c>
      <c r="E238" s="5">
        <v>1294365</v>
      </c>
      <c r="G238" s="5">
        <v>20573656</v>
      </c>
      <c r="H238" s="5">
        <v>25742229</v>
      </c>
      <c r="I238" s="5">
        <v>46315885</v>
      </c>
      <c r="K238" s="5">
        <v>995994</v>
      </c>
      <c r="L238" s="5">
        <v>643592</v>
      </c>
      <c r="M238" s="5">
        <v>1639586</v>
      </c>
      <c r="O238" s="5">
        <v>4654</v>
      </c>
      <c r="P238" s="5">
        <v>4619</v>
      </c>
      <c r="Q238" s="5">
        <v>9273</v>
      </c>
      <c r="S238" s="5">
        <v>3427</v>
      </c>
      <c r="T238" s="5">
        <v>3396</v>
      </c>
      <c r="U238" s="5">
        <v>6823</v>
      </c>
      <c r="W238" s="3">
        <v>696833</v>
      </c>
      <c r="X238" s="3">
        <v>631001</v>
      </c>
      <c r="Y238" s="5">
        <v>1327834</v>
      </c>
      <c r="Z238" s="26"/>
      <c r="AA238" s="3">
        <v>960373</v>
      </c>
      <c r="AB238" s="3">
        <v>959960</v>
      </c>
      <c r="AC238" s="5">
        <v>1920333</v>
      </c>
      <c r="AD238" s="26"/>
      <c r="AE238" s="29">
        <v>72.55857880219456</v>
      </c>
      <c r="AF238" s="29">
        <v>65.732009667069462</v>
      </c>
      <c r="AG238" s="29">
        <v>69.146028319046749</v>
      </c>
      <c r="AI238" s="35"/>
    </row>
    <row r="239" spans="1:35" x14ac:dyDescent="0.2">
      <c r="A239" s="2">
        <v>1998</v>
      </c>
      <c r="B239" s="1" t="s">
        <v>27</v>
      </c>
      <c r="C239" s="5">
        <v>568733</v>
      </c>
      <c r="D239" s="5">
        <v>515811</v>
      </c>
      <c r="E239" s="5">
        <v>1084544</v>
      </c>
      <c r="G239" s="5">
        <v>23736279</v>
      </c>
      <c r="H239" s="5">
        <v>26987327</v>
      </c>
      <c r="I239" s="5">
        <v>50723606</v>
      </c>
      <c r="K239" s="5">
        <v>943820</v>
      </c>
      <c r="L239" s="5">
        <v>629260</v>
      </c>
      <c r="M239" s="5">
        <v>1573080</v>
      </c>
      <c r="O239" s="5">
        <v>4124</v>
      </c>
      <c r="P239" s="5">
        <v>4084</v>
      </c>
      <c r="Q239" s="5">
        <v>8208</v>
      </c>
      <c r="S239" s="5">
        <v>3025</v>
      </c>
      <c r="T239" s="5">
        <v>2989</v>
      </c>
      <c r="U239" s="5">
        <v>6014</v>
      </c>
      <c r="W239" s="3">
        <v>586436</v>
      </c>
      <c r="X239" s="3">
        <v>533915</v>
      </c>
      <c r="Y239" s="5">
        <v>1120351</v>
      </c>
      <c r="Z239" s="26"/>
      <c r="AA239" s="3">
        <v>842793</v>
      </c>
      <c r="AB239" s="3">
        <v>843984</v>
      </c>
      <c r="AC239" s="5">
        <v>1686777</v>
      </c>
      <c r="AD239" s="26"/>
      <c r="AE239" s="29">
        <v>69.58244788459325</v>
      </c>
      <c r="AF239" s="29">
        <v>63.261270355836132</v>
      </c>
      <c r="AG239" s="29">
        <v>66.419627490770864</v>
      </c>
      <c r="AI239" s="35"/>
    </row>
    <row r="240" spans="1:35" x14ac:dyDescent="0.2">
      <c r="A240" s="2">
        <v>1998</v>
      </c>
      <c r="B240" s="1" t="s">
        <v>28</v>
      </c>
      <c r="C240" s="5">
        <v>535256</v>
      </c>
      <c r="D240" s="5">
        <v>573299</v>
      </c>
      <c r="E240" s="5">
        <v>1108555</v>
      </c>
      <c r="G240" s="5">
        <v>26339405</v>
      </c>
      <c r="H240" s="5">
        <v>28744279</v>
      </c>
      <c r="I240" s="5">
        <v>55083684</v>
      </c>
      <c r="K240" s="5">
        <v>1045923</v>
      </c>
      <c r="L240" s="5">
        <v>721760</v>
      </c>
      <c r="M240" s="5">
        <v>1767683</v>
      </c>
      <c r="O240" s="5">
        <v>4490</v>
      </c>
      <c r="P240" s="5">
        <v>4429</v>
      </c>
      <c r="Q240" s="5">
        <v>8919</v>
      </c>
      <c r="S240" s="5">
        <v>3289</v>
      </c>
      <c r="T240" s="5">
        <v>3237</v>
      </c>
      <c r="U240" s="5">
        <v>6526</v>
      </c>
      <c r="W240" s="3">
        <v>549765</v>
      </c>
      <c r="X240" s="3">
        <v>587806</v>
      </c>
      <c r="Y240" s="5">
        <v>1137571</v>
      </c>
      <c r="Z240" s="26"/>
      <c r="AA240" s="3">
        <v>908478</v>
      </c>
      <c r="AB240" s="3">
        <v>908668</v>
      </c>
      <c r="AC240" s="5">
        <v>1817146</v>
      </c>
      <c r="AD240" s="26"/>
      <c r="AE240" s="29">
        <v>60.514949178736302</v>
      </c>
      <c r="AF240" s="29">
        <v>64.688753207992349</v>
      </c>
      <c r="AG240" s="29">
        <v>62.602069398936578</v>
      </c>
      <c r="AI240" s="35"/>
    </row>
    <row r="241" spans="1:35" x14ac:dyDescent="0.2">
      <c r="A241" s="2">
        <v>1998</v>
      </c>
      <c r="B241" s="1" t="s">
        <v>29</v>
      </c>
      <c r="C241" s="5">
        <v>564847</v>
      </c>
      <c r="D241" s="5">
        <v>602595</v>
      </c>
      <c r="E241" s="5">
        <v>1167442</v>
      </c>
      <c r="G241" s="5">
        <v>24193178</v>
      </c>
      <c r="H241" s="5">
        <v>25301260</v>
      </c>
      <c r="I241" s="5">
        <v>49494438</v>
      </c>
      <c r="K241" s="5">
        <v>1098033</v>
      </c>
      <c r="L241" s="5">
        <v>679171</v>
      </c>
      <c r="M241" s="5">
        <v>1777204</v>
      </c>
      <c r="O241" s="5">
        <v>4386</v>
      </c>
      <c r="P241" s="5">
        <v>4349</v>
      </c>
      <c r="Q241" s="5">
        <v>8735</v>
      </c>
      <c r="S241" s="5">
        <v>3210</v>
      </c>
      <c r="T241" s="5">
        <v>3182</v>
      </c>
      <c r="U241" s="5">
        <v>6392</v>
      </c>
      <c r="W241" s="3">
        <v>577066</v>
      </c>
      <c r="X241" s="3">
        <v>615092</v>
      </c>
      <c r="Y241" s="5">
        <v>1192158</v>
      </c>
      <c r="Z241" s="26"/>
      <c r="AA241" s="3">
        <v>886396</v>
      </c>
      <c r="AB241" s="3">
        <v>887959</v>
      </c>
      <c r="AC241" s="5">
        <v>1774355</v>
      </c>
      <c r="AD241" s="26"/>
      <c r="AE241" s="29">
        <v>65.102504975202962</v>
      </c>
      <c r="AF241" s="29">
        <v>69.270315408706935</v>
      </c>
      <c r="AG241" s="29">
        <v>67.18824586962586</v>
      </c>
      <c r="AI241" s="35"/>
    </row>
    <row r="242" spans="1:35" x14ac:dyDescent="0.2">
      <c r="A242" s="2">
        <v>1998</v>
      </c>
      <c r="B242" s="1" t="s">
        <v>30</v>
      </c>
      <c r="C242" s="5">
        <v>500921</v>
      </c>
      <c r="D242" s="5">
        <v>563877</v>
      </c>
      <c r="E242" s="5">
        <v>1064798</v>
      </c>
      <c r="G242" s="5">
        <v>26900056</v>
      </c>
      <c r="H242" s="5">
        <v>28045681</v>
      </c>
      <c r="I242" s="5">
        <v>54945737</v>
      </c>
      <c r="K242" s="5">
        <v>1080258</v>
      </c>
      <c r="L242" s="5">
        <v>758876</v>
      </c>
      <c r="M242" s="5">
        <v>1839134</v>
      </c>
      <c r="O242" s="5">
        <v>4537</v>
      </c>
      <c r="P242" s="5">
        <v>4487</v>
      </c>
      <c r="Q242" s="5">
        <v>9024</v>
      </c>
      <c r="S242" s="5">
        <v>3320</v>
      </c>
      <c r="T242" s="5">
        <v>3279</v>
      </c>
      <c r="U242" s="5">
        <v>6599</v>
      </c>
      <c r="W242" s="3">
        <v>512116</v>
      </c>
      <c r="X242" s="3">
        <v>575354</v>
      </c>
      <c r="Y242" s="5">
        <v>1087470</v>
      </c>
      <c r="Z242" s="26"/>
      <c r="AA242" s="3">
        <v>900744</v>
      </c>
      <c r="AB242" s="3">
        <v>902307</v>
      </c>
      <c r="AC242" s="5">
        <v>1803051</v>
      </c>
      <c r="AD242" s="26"/>
      <c r="AE242" s="29">
        <v>56.854777828106542</v>
      </c>
      <c r="AF242" s="29">
        <v>63.764771857028698</v>
      </c>
      <c r="AG242" s="29">
        <v>60.312769855095617</v>
      </c>
      <c r="AI242" s="35"/>
    </row>
    <row r="243" spans="1:35" x14ac:dyDescent="0.2">
      <c r="A243" s="2">
        <v>1998</v>
      </c>
      <c r="B243" s="1" t="s">
        <v>31</v>
      </c>
      <c r="C243" s="5">
        <v>530216</v>
      </c>
      <c r="D243" s="5">
        <v>566970</v>
      </c>
      <c r="E243" s="5">
        <v>1097186</v>
      </c>
      <c r="G243" s="5">
        <v>24582374</v>
      </c>
      <c r="H243" s="5">
        <v>25349127</v>
      </c>
      <c r="I243" s="5">
        <v>49931501</v>
      </c>
      <c r="K243" s="5">
        <v>1032945</v>
      </c>
      <c r="L243" s="5">
        <v>646106</v>
      </c>
      <c r="M243" s="5">
        <v>1679051</v>
      </c>
      <c r="O243" s="5">
        <v>4294</v>
      </c>
      <c r="P243" s="5">
        <v>4247</v>
      </c>
      <c r="Q243" s="5">
        <v>8541</v>
      </c>
      <c r="S243" s="5">
        <v>3160</v>
      </c>
      <c r="T243" s="5">
        <v>3119</v>
      </c>
      <c r="U243" s="5">
        <v>6279</v>
      </c>
      <c r="W243" s="3">
        <v>541463</v>
      </c>
      <c r="X243" s="3">
        <v>578620</v>
      </c>
      <c r="Y243" s="5">
        <v>1120083</v>
      </c>
      <c r="Z243" s="26"/>
      <c r="AA243" s="3">
        <v>856524</v>
      </c>
      <c r="AB243" s="3">
        <v>858863</v>
      </c>
      <c r="AC243" s="5">
        <v>1715387</v>
      </c>
      <c r="AD243" s="26"/>
      <c r="AE243" s="29">
        <v>63.216325520359028</v>
      </c>
      <c r="AF243" s="29">
        <v>67.370465371077799</v>
      </c>
      <c r="AG243" s="29">
        <v>65.296227615109586</v>
      </c>
      <c r="AI243" s="35"/>
    </row>
    <row r="245" spans="1:35" x14ac:dyDescent="0.2">
      <c r="A245" s="2" t="s">
        <v>61</v>
      </c>
      <c r="C245" s="32">
        <f>SUM(C229:C234,C238:C243)</f>
        <v>7077670</v>
      </c>
      <c r="D245" s="32">
        <f>SUM(D229:D234,D238:D243)</f>
        <v>7002443</v>
      </c>
      <c r="E245" s="32">
        <f>SUM(E229:E234,E238:E243)</f>
        <v>14080113</v>
      </c>
      <c r="F245" s="32"/>
      <c r="G245" s="32">
        <f>SUM(G229:G234,G238:G243)</f>
        <v>307761682</v>
      </c>
      <c r="H245" s="32">
        <f>SUM(H229:H234,H238:H243)</f>
        <v>337876087</v>
      </c>
      <c r="I245" s="32">
        <f>SUM(I229:I234,I238:I243)</f>
        <v>645637769</v>
      </c>
      <c r="J245" s="32"/>
      <c r="K245" s="32">
        <f>SUM(K229:K234,K238:K243)</f>
        <v>13249939</v>
      </c>
      <c r="L245" s="32">
        <f>SUM(L229:L234,L238:L243)</f>
        <v>8744439</v>
      </c>
      <c r="M245" s="32">
        <f>SUM(M229:M234,M238:M243)</f>
        <v>21994378</v>
      </c>
      <c r="N245" s="32"/>
      <c r="O245" s="32">
        <f>SUM(O229:O234,O238:O243)</f>
        <v>53430</v>
      </c>
      <c r="P245" s="32">
        <f>SUM(P229:P234,P238:P243)</f>
        <v>52815</v>
      </c>
      <c r="Q245" s="32">
        <f>SUM(Q229:Q234,Q238:Q243)</f>
        <v>106245</v>
      </c>
      <c r="R245" s="32"/>
      <c r="S245" s="32">
        <f>SUM(S229:S234,S238:S243)</f>
        <v>39161</v>
      </c>
      <c r="T245" s="32">
        <f>SUM(T229:T234,T238:T243)</f>
        <v>38650</v>
      </c>
      <c r="U245" s="32">
        <f>SUM(U229:U234,U238:U243)</f>
        <v>77811</v>
      </c>
      <c r="V245" s="32"/>
      <c r="W245" s="32">
        <f>SUM(W229:W234,W238:W243)</f>
        <v>7239919</v>
      </c>
      <c r="X245" s="32">
        <f>SUM(X229:X234,X238:X243)</f>
        <v>7165898</v>
      </c>
      <c r="Y245" s="32">
        <f>SUM(Y229:Y234,Y238:Y243)</f>
        <v>14405817</v>
      </c>
      <c r="Z245" s="32"/>
      <c r="AA245" s="32">
        <f>SUM(AA229:AA234,AA238:AA243)</f>
        <v>10796484</v>
      </c>
      <c r="AB245" s="32">
        <f>SUM(AB229:AB234,AB238:AB243)</f>
        <v>10807575</v>
      </c>
      <c r="AC245" s="32">
        <f>SUM(AC229:AC234,AC238:AC243)</f>
        <v>21604059</v>
      </c>
      <c r="AD245" s="17"/>
      <c r="AE245" s="39">
        <f>(W245/AA245)*100</f>
        <v>67.058118179955628</v>
      </c>
      <c r="AF245" s="39">
        <f>(X245/AB245)*100</f>
        <v>66.304402236394381</v>
      </c>
      <c r="AG245" s="39">
        <f>(Y245/AC245)*100</f>
        <v>66.681066738430957</v>
      </c>
    </row>
    <row r="247" spans="1:35" x14ac:dyDescent="0.2">
      <c r="A247" s="2">
        <v>1998</v>
      </c>
      <c r="B247" s="1" t="s">
        <v>0</v>
      </c>
      <c r="C247" s="5">
        <v>664791</v>
      </c>
      <c r="D247" s="5">
        <v>582535</v>
      </c>
      <c r="E247" s="5">
        <v>1247326</v>
      </c>
      <c r="G247" s="5">
        <v>23982037</v>
      </c>
      <c r="H247" s="5">
        <v>26501017</v>
      </c>
      <c r="I247" s="5">
        <v>50483054</v>
      </c>
      <c r="K247" s="5">
        <v>1087720</v>
      </c>
      <c r="L247" s="5">
        <v>697415</v>
      </c>
      <c r="M247" s="5">
        <v>1785135</v>
      </c>
      <c r="O247" s="5">
        <v>4510</v>
      </c>
      <c r="P247" s="5">
        <v>4474</v>
      </c>
      <c r="Q247" s="5">
        <v>8984</v>
      </c>
      <c r="S247" s="5">
        <v>3384</v>
      </c>
      <c r="T247" s="5">
        <v>3352</v>
      </c>
      <c r="U247" s="5">
        <v>6736</v>
      </c>
      <c r="W247" s="3">
        <v>678779</v>
      </c>
      <c r="X247" s="3">
        <v>596351</v>
      </c>
      <c r="Y247" s="5">
        <v>1275130</v>
      </c>
      <c r="Z247" s="26"/>
      <c r="AA247" s="3">
        <v>915544</v>
      </c>
      <c r="AB247" s="3">
        <v>917911</v>
      </c>
      <c r="AC247" s="5">
        <v>1833455</v>
      </c>
      <c r="AD247" s="26"/>
      <c r="AE247" s="29">
        <v>74.139418749945378</v>
      </c>
      <c r="AF247" s="29">
        <v>64.968281238595026</v>
      </c>
      <c r="AG247" s="29">
        <v>69.547930001009036</v>
      </c>
      <c r="AI247" s="35"/>
    </row>
    <row r="248" spans="1:35" x14ac:dyDescent="0.2">
      <c r="A248" s="2">
        <v>1998</v>
      </c>
      <c r="B248" s="1" t="s">
        <v>21</v>
      </c>
      <c r="C248" s="5">
        <v>581496</v>
      </c>
      <c r="D248" s="5">
        <v>621787</v>
      </c>
      <c r="E248" s="5">
        <v>1203283</v>
      </c>
      <c r="G248" s="5">
        <v>24787630</v>
      </c>
      <c r="H248" s="5">
        <v>26126674</v>
      </c>
      <c r="I248" s="5">
        <v>50914304</v>
      </c>
      <c r="K248" s="5">
        <v>1094200</v>
      </c>
      <c r="L248" s="5">
        <v>675391</v>
      </c>
      <c r="M248" s="5">
        <v>1769591</v>
      </c>
      <c r="O248" s="5">
        <v>4566</v>
      </c>
      <c r="P248" s="5">
        <v>4503</v>
      </c>
      <c r="Q248" s="5">
        <v>9069</v>
      </c>
      <c r="S248" s="5">
        <v>3421</v>
      </c>
      <c r="T248" s="5">
        <v>3370</v>
      </c>
      <c r="U248" s="5">
        <v>6791</v>
      </c>
      <c r="W248" s="3">
        <v>593409</v>
      </c>
      <c r="X248" s="3">
        <v>634218</v>
      </c>
      <c r="Y248" s="5">
        <v>1227627</v>
      </c>
      <c r="Z248" s="26"/>
      <c r="AA248" s="3">
        <v>919500</v>
      </c>
      <c r="AB248" s="3">
        <v>922329</v>
      </c>
      <c r="AC248" s="5">
        <v>1841829</v>
      </c>
      <c r="AD248" s="26"/>
      <c r="AE248" s="29">
        <v>64.536052202283841</v>
      </c>
      <c r="AF248" s="29">
        <v>68.762664949275148</v>
      </c>
      <c r="AG248" s="29">
        <v>66.652604557752099</v>
      </c>
      <c r="AI248" s="35"/>
    </row>
    <row r="249" spans="1:35" x14ac:dyDescent="0.2">
      <c r="A249" s="2">
        <v>1998</v>
      </c>
      <c r="B249" s="1" t="s">
        <v>22</v>
      </c>
      <c r="C249" s="5">
        <v>601615</v>
      </c>
      <c r="D249" s="5">
        <v>591979</v>
      </c>
      <c r="E249" s="5">
        <v>1193594</v>
      </c>
      <c r="G249" s="5">
        <v>26384528</v>
      </c>
      <c r="H249" s="5">
        <v>28169526</v>
      </c>
      <c r="I249" s="5">
        <v>54554054</v>
      </c>
      <c r="K249" s="5">
        <v>1069797</v>
      </c>
      <c r="L249" s="5">
        <v>788850</v>
      </c>
      <c r="M249" s="5">
        <v>1858647</v>
      </c>
      <c r="O249" s="5">
        <v>4400</v>
      </c>
      <c r="P249" s="5">
        <v>4348</v>
      </c>
      <c r="Q249" s="5">
        <v>8748</v>
      </c>
      <c r="S249" s="5">
        <v>3290</v>
      </c>
      <c r="T249" s="5">
        <v>3240</v>
      </c>
      <c r="U249" s="5">
        <v>6530</v>
      </c>
      <c r="W249" s="3">
        <v>614601</v>
      </c>
      <c r="X249" s="3">
        <v>604863</v>
      </c>
      <c r="Y249" s="5">
        <v>1219464</v>
      </c>
      <c r="Z249" s="26"/>
      <c r="AA249" s="3">
        <v>881879</v>
      </c>
      <c r="AB249" s="3">
        <v>883785</v>
      </c>
      <c r="AC249" s="5">
        <v>1765664</v>
      </c>
      <c r="AD249" s="26"/>
      <c r="AE249" s="29">
        <v>69.692214011219221</v>
      </c>
      <c r="AF249" s="29">
        <v>68.440061779731494</v>
      </c>
      <c r="AG249" s="29">
        <v>69.06546205846638</v>
      </c>
      <c r="AI249" s="35"/>
    </row>
    <row r="250" spans="1:35" x14ac:dyDescent="0.2">
      <c r="A250" s="2">
        <v>1998</v>
      </c>
      <c r="B250" s="1" t="s">
        <v>23</v>
      </c>
      <c r="C250" s="5">
        <v>692703</v>
      </c>
      <c r="D250" s="5">
        <v>586039</v>
      </c>
      <c r="E250" s="5">
        <v>1278742</v>
      </c>
      <c r="G250" s="5">
        <v>27931571</v>
      </c>
      <c r="H250" s="5">
        <v>29568682</v>
      </c>
      <c r="I250" s="5">
        <v>57500253</v>
      </c>
      <c r="K250" s="5">
        <v>1168156</v>
      </c>
      <c r="L250" s="5">
        <v>841637</v>
      </c>
      <c r="M250" s="5">
        <v>2009793</v>
      </c>
      <c r="O250" s="5">
        <v>4568</v>
      </c>
      <c r="P250" s="5">
        <v>4519</v>
      </c>
      <c r="Q250" s="5">
        <v>9087</v>
      </c>
      <c r="S250" s="5">
        <v>3461</v>
      </c>
      <c r="T250" s="5">
        <v>3420</v>
      </c>
      <c r="U250" s="5">
        <v>6881</v>
      </c>
      <c r="W250" s="3">
        <v>707752</v>
      </c>
      <c r="X250" s="3">
        <v>601375</v>
      </c>
      <c r="Y250" s="5">
        <v>1309127</v>
      </c>
      <c r="Z250" s="26"/>
      <c r="AA250" s="3">
        <v>919145</v>
      </c>
      <c r="AB250" s="3">
        <v>921465</v>
      </c>
      <c r="AC250" s="5">
        <v>1840610</v>
      </c>
      <c r="AD250" s="26"/>
      <c r="AE250" s="29">
        <v>77.001126046488849</v>
      </c>
      <c r="AF250" s="29">
        <v>65.262923713868688</v>
      </c>
      <c r="AG250" s="29">
        <v>71.124627161647496</v>
      </c>
      <c r="AI250" s="35"/>
    </row>
    <row r="251" spans="1:35" x14ac:dyDescent="0.2">
      <c r="A251" s="2">
        <v>1998</v>
      </c>
      <c r="B251" s="1" t="s">
        <v>24</v>
      </c>
      <c r="C251" s="5">
        <v>595261</v>
      </c>
      <c r="D251" s="5">
        <v>597381</v>
      </c>
      <c r="E251" s="5">
        <v>1192642</v>
      </c>
      <c r="G251" s="5">
        <v>27537231</v>
      </c>
      <c r="H251" s="5">
        <v>29352726</v>
      </c>
      <c r="I251" s="5">
        <v>56889957</v>
      </c>
      <c r="K251" s="5">
        <v>1246528</v>
      </c>
      <c r="L251" s="5">
        <v>1020179</v>
      </c>
      <c r="M251" s="5">
        <v>2266707</v>
      </c>
      <c r="O251" s="5">
        <v>4324</v>
      </c>
      <c r="P251" s="5">
        <v>4269</v>
      </c>
      <c r="Q251" s="5">
        <v>8593</v>
      </c>
      <c r="S251" s="5">
        <v>3308</v>
      </c>
      <c r="T251" s="5">
        <v>3267</v>
      </c>
      <c r="U251" s="5">
        <v>6575</v>
      </c>
      <c r="W251" s="3">
        <v>610784</v>
      </c>
      <c r="X251" s="3">
        <v>612720</v>
      </c>
      <c r="Y251" s="5">
        <v>1223504</v>
      </c>
      <c r="Z251" s="26"/>
      <c r="AA251" s="3">
        <v>883259</v>
      </c>
      <c r="AB251" s="3">
        <v>884564</v>
      </c>
      <c r="AC251" s="5">
        <v>1767823</v>
      </c>
      <c r="AD251" s="26"/>
      <c r="AE251" s="29">
        <v>69.151177627400344</v>
      </c>
      <c r="AF251" s="29">
        <v>69.268023568673371</v>
      </c>
      <c r="AG251" s="29">
        <v>69.209643725644483</v>
      </c>
      <c r="AI251" s="35"/>
    </row>
    <row r="252" spans="1:35" x14ac:dyDescent="0.2">
      <c r="A252" s="2">
        <v>1998</v>
      </c>
      <c r="B252" s="1" t="s">
        <v>25</v>
      </c>
      <c r="C252" s="5">
        <v>637411</v>
      </c>
      <c r="D252" s="5">
        <v>667417</v>
      </c>
      <c r="E252" s="5">
        <v>1304828</v>
      </c>
      <c r="G252" s="5">
        <v>25694580</v>
      </c>
      <c r="H252" s="5">
        <v>29376849</v>
      </c>
      <c r="I252" s="5">
        <v>55071429</v>
      </c>
      <c r="K252" s="5">
        <v>1835089</v>
      </c>
      <c r="L252" s="5">
        <v>1638163</v>
      </c>
      <c r="M252" s="5">
        <v>3473252</v>
      </c>
      <c r="O252" s="5">
        <v>4494</v>
      </c>
      <c r="P252" s="5">
        <v>4463</v>
      </c>
      <c r="Q252" s="5">
        <v>8957</v>
      </c>
      <c r="S252" s="5">
        <v>3446</v>
      </c>
      <c r="T252" s="5">
        <v>3421</v>
      </c>
      <c r="U252" s="5">
        <v>6867</v>
      </c>
      <c r="W252" s="3">
        <v>652733</v>
      </c>
      <c r="X252" s="3">
        <v>683023</v>
      </c>
      <c r="Y252" s="5">
        <v>1335756</v>
      </c>
      <c r="Z252" s="26"/>
      <c r="AA252" s="3">
        <v>926092</v>
      </c>
      <c r="AB252" s="3">
        <v>926789</v>
      </c>
      <c r="AC252" s="5">
        <v>1852881</v>
      </c>
      <c r="AD252" s="26"/>
      <c r="AE252" s="29">
        <v>70.482522254808373</v>
      </c>
      <c r="AF252" s="29">
        <v>73.697788817087812</v>
      </c>
      <c r="AG252" s="29">
        <v>72.090760280881511</v>
      </c>
      <c r="AI252" s="35"/>
    </row>
    <row r="254" spans="1:35" x14ac:dyDescent="0.2">
      <c r="A254" s="2" t="s">
        <v>47</v>
      </c>
      <c r="C254" s="32">
        <f>SUM(C238:C243,C247:C252)</f>
        <v>7153314</v>
      </c>
      <c r="D254" s="32">
        <f>SUM(D238:D243,D247:D252)</f>
        <v>7083991</v>
      </c>
      <c r="E254" s="32">
        <f>SUM(E238:E243,E247:E252)</f>
        <v>14237305</v>
      </c>
      <c r="F254" s="32"/>
      <c r="G254" s="32">
        <f>SUM(G238:G243,G247:G252)</f>
        <v>302642525</v>
      </c>
      <c r="H254" s="32">
        <f>SUM(H238:H243,H247:H252)</f>
        <v>329265377</v>
      </c>
      <c r="I254" s="32">
        <f>SUM(I238:I243,I247:I252)</f>
        <v>631907902</v>
      </c>
      <c r="J254" s="32"/>
      <c r="K254" s="32">
        <f>SUM(K238:K243,K247:K252)</f>
        <v>13698463</v>
      </c>
      <c r="L254" s="32">
        <f>SUM(L238:L243,L247:L252)</f>
        <v>9740400</v>
      </c>
      <c r="M254" s="32">
        <f>SUM(M238:M243,M247:M252)</f>
        <v>23438863</v>
      </c>
      <c r="N254" s="32"/>
      <c r="O254" s="32">
        <f>SUM(O238:O243,O247:O252)</f>
        <v>53347</v>
      </c>
      <c r="P254" s="32">
        <f>SUM(P238:P243,P247:P252)</f>
        <v>52791</v>
      </c>
      <c r="Q254" s="32">
        <f>SUM(Q238:Q243,Q247:Q252)</f>
        <v>106138</v>
      </c>
      <c r="R254" s="32"/>
      <c r="S254" s="32">
        <f>SUM(S238:S243,S247:S252)</f>
        <v>39741</v>
      </c>
      <c r="T254" s="32">
        <f>SUM(T238:T243,T247:T252)</f>
        <v>39272</v>
      </c>
      <c r="U254" s="32">
        <f>SUM(U238:U243,U247:U252)</f>
        <v>79013</v>
      </c>
      <c r="V254" s="32"/>
      <c r="W254" s="32">
        <f>SUM(W238:W243,W247:W252)</f>
        <v>7321737</v>
      </c>
      <c r="X254" s="32">
        <f>SUM(X238:X243,X247:X252)</f>
        <v>7254338</v>
      </c>
      <c r="Y254" s="32">
        <f>SUM(Y238:Y243,Y247:Y252)</f>
        <v>14576075</v>
      </c>
      <c r="Z254" s="32"/>
      <c r="AA254" s="32">
        <f>SUM(AA238:AA243,AA247:AA252)</f>
        <v>10800727</v>
      </c>
      <c r="AB254" s="32">
        <f>SUM(AB238:AB243,AB247:AB252)</f>
        <v>10818584</v>
      </c>
      <c r="AC254" s="32">
        <f>SUM(AC238:AC243,AC247:AC252)</f>
        <v>21619311</v>
      </c>
      <c r="AD254" s="17"/>
      <c r="AE254" s="39">
        <f>(W254/AA254)*100</f>
        <v>67.78929788707741</v>
      </c>
      <c r="AF254" s="39">
        <f>(X254/AB254)*100</f>
        <v>67.054413035938893</v>
      </c>
      <c r="AG254" s="39">
        <f>(Y254/AC254)*100</f>
        <v>67.421551963427504</v>
      </c>
    </row>
    <row r="256" spans="1:35" x14ac:dyDescent="0.2">
      <c r="A256" s="2">
        <v>1999</v>
      </c>
      <c r="B256" s="1" t="s">
        <v>26</v>
      </c>
      <c r="C256" s="5">
        <v>711690</v>
      </c>
      <c r="D256" s="5">
        <v>663273</v>
      </c>
      <c r="E256" s="5">
        <v>1374963</v>
      </c>
      <c r="G256" s="5">
        <v>21351296</v>
      </c>
      <c r="H256" s="5">
        <v>25752518</v>
      </c>
      <c r="I256" s="5">
        <v>47103814</v>
      </c>
      <c r="K256" s="5">
        <v>997651</v>
      </c>
      <c r="L256" s="5">
        <v>722743</v>
      </c>
      <c r="M256" s="5">
        <v>1720394</v>
      </c>
      <c r="O256" s="5">
        <v>4559</v>
      </c>
      <c r="P256" s="5">
        <v>4539</v>
      </c>
      <c r="Q256" s="5">
        <v>9098</v>
      </c>
      <c r="S256" s="5">
        <v>3506</v>
      </c>
      <c r="T256" s="5">
        <v>3487</v>
      </c>
      <c r="U256" s="5">
        <v>6993</v>
      </c>
      <c r="W256" s="3">
        <v>727016</v>
      </c>
      <c r="X256" s="3">
        <v>678566</v>
      </c>
      <c r="Y256" s="5">
        <v>1405582</v>
      </c>
      <c r="Z256" s="26"/>
      <c r="AA256" s="3">
        <v>943118</v>
      </c>
      <c r="AB256" s="3">
        <v>945645</v>
      </c>
      <c r="AC256" s="5">
        <v>1888763</v>
      </c>
      <c r="AD256" s="26"/>
      <c r="AE256" s="29">
        <v>77.086430330032925</v>
      </c>
      <c r="AF256" s="29">
        <v>71.75694896076223</v>
      </c>
      <c r="AG256" s="29">
        <v>74.418124455000452</v>
      </c>
      <c r="AI256" s="35"/>
    </row>
    <row r="257" spans="1:35" x14ac:dyDescent="0.2">
      <c r="A257" s="2">
        <v>1999</v>
      </c>
      <c r="B257" s="1" t="s">
        <v>27</v>
      </c>
      <c r="C257" s="5">
        <v>608912</v>
      </c>
      <c r="D257" s="5">
        <v>533862</v>
      </c>
      <c r="E257" s="5">
        <v>1142774</v>
      </c>
      <c r="G257" s="5">
        <v>24616574</v>
      </c>
      <c r="H257" s="5">
        <v>28200461</v>
      </c>
      <c r="I257" s="5">
        <v>52817035</v>
      </c>
      <c r="K257" s="5">
        <v>1008373</v>
      </c>
      <c r="L257" s="5">
        <v>722835</v>
      </c>
      <c r="M257" s="5">
        <v>1731208</v>
      </c>
      <c r="O257" s="5">
        <v>4098</v>
      </c>
      <c r="P257" s="5">
        <v>4059</v>
      </c>
      <c r="Q257" s="5">
        <v>8157</v>
      </c>
      <c r="S257" s="5">
        <v>3138</v>
      </c>
      <c r="T257" s="5">
        <v>3108</v>
      </c>
      <c r="U257" s="5">
        <v>6246</v>
      </c>
      <c r="W257" s="3">
        <v>624787</v>
      </c>
      <c r="X257" s="3">
        <v>549730</v>
      </c>
      <c r="Y257" s="5">
        <v>1174517</v>
      </c>
      <c r="Z257" s="26"/>
      <c r="AA257" s="3">
        <v>835110</v>
      </c>
      <c r="AB257" s="3">
        <v>834000</v>
      </c>
      <c r="AC257" s="5">
        <v>1669110</v>
      </c>
      <c r="AD257" s="26"/>
      <c r="AE257" s="29">
        <v>74.814934559519102</v>
      </c>
      <c r="AF257" s="29">
        <v>65.914868105515595</v>
      </c>
      <c r="AG257" s="29">
        <v>70.367860716190066</v>
      </c>
      <c r="AI257" s="35"/>
    </row>
    <row r="258" spans="1:35" x14ac:dyDescent="0.2">
      <c r="A258" s="2">
        <v>1999</v>
      </c>
      <c r="B258" s="1" t="s">
        <v>28</v>
      </c>
      <c r="C258" s="5">
        <v>602150</v>
      </c>
      <c r="D258" s="5">
        <v>626197</v>
      </c>
      <c r="E258" s="5">
        <v>1228347</v>
      </c>
      <c r="G258" s="5">
        <v>28670345</v>
      </c>
      <c r="H258" s="5">
        <v>29068901</v>
      </c>
      <c r="I258" s="5">
        <v>57739246</v>
      </c>
      <c r="K258" s="5">
        <v>1165231</v>
      </c>
      <c r="L258" s="5">
        <v>847347</v>
      </c>
      <c r="M258" s="5">
        <v>2012578</v>
      </c>
      <c r="O258" s="5">
        <v>4484</v>
      </c>
      <c r="P258" s="5">
        <v>4443</v>
      </c>
      <c r="Q258" s="5">
        <v>8927</v>
      </c>
      <c r="S258" s="5">
        <v>3448</v>
      </c>
      <c r="T258" s="5">
        <v>3415</v>
      </c>
      <c r="U258" s="5">
        <v>6863</v>
      </c>
      <c r="W258" s="3">
        <v>615532</v>
      </c>
      <c r="X258" s="3">
        <v>640056</v>
      </c>
      <c r="Y258" s="5">
        <v>1255588</v>
      </c>
      <c r="Z258" s="26"/>
      <c r="AA258" s="3">
        <v>911506</v>
      </c>
      <c r="AB258" s="3">
        <v>912701</v>
      </c>
      <c r="AC258" s="5">
        <v>1824207</v>
      </c>
      <c r="AD258" s="26"/>
      <c r="AE258" s="29">
        <v>67.529122134138447</v>
      </c>
      <c r="AF258" s="29">
        <v>70.127675985892424</v>
      </c>
      <c r="AG258" s="29">
        <v>68.829250189260321</v>
      </c>
      <c r="AI258" s="35"/>
    </row>
    <row r="259" spans="1:35" x14ac:dyDescent="0.2">
      <c r="A259" s="2">
        <v>1999</v>
      </c>
      <c r="B259" s="1" t="s">
        <v>29</v>
      </c>
      <c r="C259" s="5">
        <v>575080</v>
      </c>
      <c r="D259" s="5">
        <v>609590</v>
      </c>
      <c r="E259" s="5">
        <v>1184670</v>
      </c>
      <c r="G259" s="5">
        <v>25372559</v>
      </c>
      <c r="H259" s="5">
        <v>26655768</v>
      </c>
      <c r="I259" s="5">
        <v>52028327</v>
      </c>
      <c r="K259" s="5">
        <v>1148277</v>
      </c>
      <c r="L259" s="5">
        <v>720234</v>
      </c>
      <c r="M259" s="5">
        <v>1868511</v>
      </c>
      <c r="O259" s="5">
        <v>4312</v>
      </c>
      <c r="P259" s="5">
        <v>4262</v>
      </c>
      <c r="Q259" s="5">
        <v>8574</v>
      </c>
      <c r="S259" s="5">
        <v>3374</v>
      </c>
      <c r="T259" s="5">
        <v>3332</v>
      </c>
      <c r="U259" s="5">
        <v>6706</v>
      </c>
      <c r="W259" s="3">
        <v>588385</v>
      </c>
      <c r="X259" s="3">
        <v>622841</v>
      </c>
      <c r="Y259" s="5">
        <v>1211226</v>
      </c>
      <c r="Z259" s="26"/>
      <c r="AA259" s="3">
        <v>894101</v>
      </c>
      <c r="AB259" s="3">
        <v>893947</v>
      </c>
      <c r="AC259" s="5">
        <v>1788048</v>
      </c>
      <c r="AD259" s="26"/>
      <c r="AE259" s="29">
        <v>65.807442335932961</v>
      </c>
      <c r="AF259" s="29">
        <v>69.673146170858004</v>
      </c>
      <c r="AG259" s="29">
        <v>67.740127781804517</v>
      </c>
      <c r="AI259" s="35"/>
    </row>
    <row r="260" spans="1:35" x14ac:dyDescent="0.2">
      <c r="A260" s="2">
        <v>1999</v>
      </c>
      <c r="B260" s="1" t="s">
        <v>30</v>
      </c>
      <c r="C260" s="5">
        <v>517783</v>
      </c>
      <c r="D260" s="5">
        <v>562137</v>
      </c>
      <c r="E260" s="5">
        <v>1079920</v>
      </c>
      <c r="G260" s="5">
        <v>28113788</v>
      </c>
      <c r="H260" s="5">
        <v>27380789</v>
      </c>
      <c r="I260" s="5">
        <v>55494577</v>
      </c>
      <c r="K260" s="5">
        <v>1074957</v>
      </c>
      <c r="L260" s="5">
        <v>750585</v>
      </c>
      <c r="M260" s="5">
        <v>1825542</v>
      </c>
      <c r="O260" s="5">
        <v>4383</v>
      </c>
      <c r="P260" s="5">
        <v>4345</v>
      </c>
      <c r="Q260" s="5">
        <v>8728</v>
      </c>
      <c r="S260" s="5">
        <v>3407</v>
      </c>
      <c r="T260" s="5">
        <v>3374</v>
      </c>
      <c r="U260" s="5">
        <v>6781</v>
      </c>
      <c r="W260" s="3">
        <v>527923</v>
      </c>
      <c r="X260" s="3">
        <v>572430</v>
      </c>
      <c r="Y260" s="5">
        <v>1100353</v>
      </c>
      <c r="Z260" s="26"/>
      <c r="AA260" s="3">
        <v>906983</v>
      </c>
      <c r="AB260" s="3">
        <v>908079</v>
      </c>
      <c r="AC260" s="5">
        <v>1815062</v>
      </c>
      <c r="AD260" s="26"/>
      <c r="AE260" s="29">
        <v>58.20649339623786</v>
      </c>
      <c r="AF260" s="29">
        <v>63.037467004522732</v>
      </c>
      <c r="AG260" s="29">
        <v>60.623438758565825</v>
      </c>
      <c r="AI260" s="35"/>
    </row>
    <row r="261" spans="1:35" x14ac:dyDescent="0.2">
      <c r="A261" s="2">
        <v>1999</v>
      </c>
      <c r="B261" s="1" t="s">
        <v>31</v>
      </c>
      <c r="C261" s="5">
        <v>542817</v>
      </c>
      <c r="D261" s="5">
        <v>590155</v>
      </c>
      <c r="E261" s="5">
        <v>1132972</v>
      </c>
      <c r="G261" s="5">
        <v>28123423</v>
      </c>
      <c r="H261" s="5">
        <v>26867923</v>
      </c>
      <c r="I261" s="5">
        <v>54991346</v>
      </c>
      <c r="K261" s="5">
        <v>1106559</v>
      </c>
      <c r="L261" s="5">
        <v>713878</v>
      </c>
      <c r="M261" s="5">
        <v>1820437</v>
      </c>
      <c r="O261" s="5">
        <v>4180</v>
      </c>
      <c r="P261" s="5">
        <v>4149</v>
      </c>
      <c r="Q261" s="5">
        <v>8329</v>
      </c>
      <c r="S261" s="5">
        <v>3267</v>
      </c>
      <c r="T261" s="5">
        <v>3240</v>
      </c>
      <c r="U261" s="5">
        <v>6507</v>
      </c>
      <c r="W261" s="3">
        <v>553892</v>
      </c>
      <c r="X261" s="3">
        <v>601283</v>
      </c>
      <c r="Y261" s="5">
        <v>1155175</v>
      </c>
      <c r="Z261" s="26"/>
      <c r="AA261" s="3">
        <v>866803</v>
      </c>
      <c r="AB261" s="3">
        <v>867561</v>
      </c>
      <c r="AC261" s="5">
        <v>1734364</v>
      </c>
      <c r="AD261" s="26"/>
      <c r="AE261" s="29">
        <v>63.900563334460081</v>
      </c>
      <c r="AF261" s="29">
        <v>69.307287902522134</v>
      </c>
      <c r="AG261" s="29">
        <v>66.605107117075761</v>
      </c>
      <c r="AI261" s="35"/>
    </row>
    <row r="263" spans="1:35" x14ac:dyDescent="0.2">
      <c r="A263" s="2" t="s">
        <v>62</v>
      </c>
      <c r="C263" s="32">
        <f>SUM(C247:C252,C256:C261)</f>
        <v>7331709</v>
      </c>
      <c r="D263" s="32">
        <f>SUM(D247:D252,D256:D261)</f>
        <v>7232352</v>
      </c>
      <c r="E263" s="32">
        <f>SUM(E247:E252,E256:E261)</f>
        <v>14564061</v>
      </c>
      <c r="F263" s="32"/>
      <c r="G263" s="32">
        <f>SUM(G247:G252,G256:G261)</f>
        <v>312565562</v>
      </c>
      <c r="H263" s="32">
        <f>SUM(H247:H252,H256:H261)</f>
        <v>333021834</v>
      </c>
      <c r="I263" s="32">
        <f>SUM(I247:I252,I256:I261)</f>
        <v>645587396</v>
      </c>
      <c r="J263" s="32"/>
      <c r="K263" s="32">
        <f>SUM(K247:K252,K256:K261)</f>
        <v>14002538</v>
      </c>
      <c r="L263" s="32">
        <f>SUM(L247:L252,L256:L261)</f>
        <v>10139257</v>
      </c>
      <c r="M263" s="32">
        <f>SUM(M247:M252,M256:M261)</f>
        <v>24141795</v>
      </c>
      <c r="N263" s="32"/>
      <c r="O263" s="32">
        <f>SUM(O247:O252,O256:O261)</f>
        <v>52878</v>
      </c>
      <c r="P263" s="32">
        <f>SUM(P247:P252,P256:P261)</f>
        <v>52373</v>
      </c>
      <c r="Q263" s="32">
        <f>SUM(Q247:Q252,Q256:Q261)</f>
        <v>105251</v>
      </c>
      <c r="R263" s="32"/>
      <c r="S263" s="32">
        <f>SUM(S247:S252,S256:S261)</f>
        <v>40450</v>
      </c>
      <c r="T263" s="32">
        <f>SUM(T247:T252,T256:T261)</f>
        <v>40026</v>
      </c>
      <c r="U263" s="32">
        <f>SUM(U247:U252,U256:U261)</f>
        <v>80476</v>
      </c>
      <c r="V263" s="32"/>
      <c r="W263" s="32">
        <f>SUM(W247:W252,W256:W261)</f>
        <v>7495593</v>
      </c>
      <c r="X263" s="32">
        <f>SUM(X247:X252,X256:X261)</f>
        <v>7397456</v>
      </c>
      <c r="Y263" s="32">
        <f>SUM(Y247:Y252,Y256:Y261)</f>
        <v>14893049</v>
      </c>
      <c r="Z263" s="32"/>
      <c r="AA263" s="32">
        <f>SUM(AA247:AA252,AA256:AA261)</f>
        <v>10803040</v>
      </c>
      <c r="AB263" s="32">
        <f>SUM(AB247:AB252,AB256:AB261)</f>
        <v>10818776</v>
      </c>
      <c r="AC263" s="32">
        <f>SUM(AC247:AC252,AC256:AC261)</f>
        <v>21621816</v>
      </c>
      <c r="AD263" s="17"/>
      <c r="AE263" s="39">
        <f>(W263/AA263)*100</f>
        <v>69.384108547223747</v>
      </c>
      <c r="AF263" s="39">
        <f>(X263/AB263)*100</f>
        <v>68.376089864509623</v>
      </c>
      <c r="AG263" s="39">
        <f>(Y263/AC263)*100</f>
        <v>68.879732396205767</v>
      </c>
    </row>
    <row r="265" spans="1:35" x14ac:dyDescent="0.2">
      <c r="A265" s="2">
        <v>1999</v>
      </c>
      <c r="B265" s="1" t="s">
        <v>0</v>
      </c>
      <c r="C265" s="5">
        <v>706613</v>
      </c>
      <c r="D265" s="5">
        <v>611044</v>
      </c>
      <c r="E265" s="5">
        <v>1317657</v>
      </c>
      <c r="G265" s="5">
        <v>28747462</v>
      </c>
      <c r="H265" s="5">
        <v>27786503</v>
      </c>
      <c r="I265" s="5">
        <v>56533965</v>
      </c>
      <c r="K265" s="5">
        <v>1124101</v>
      </c>
      <c r="L265" s="5">
        <v>988729</v>
      </c>
      <c r="M265" s="5">
        <v>2112830</v>
      </c>
      <c r="O265" s="5">
        <v>4496</v>
      </c>
      <c r="P265" s="5">
        <v>4461</v>
      </c>
      <c r="Q265" s="5">
        <v>8957</v>
      </c>
      <c r="S265" s="5">
        <v>3553</v>
      </c>
      <c r="T265" s="5">
        <v>3521</v>
      </c>
      <c r="U265" s="5">
        <v>7074</v>
      </c>
      <c r="W265" s="3">
        <v>717495</v>
      </c>
      <c r="X265" s="3">
        <v>619771</v>
      </c>
      <c r="Y265" s="5">
        <v>1337266</v>
      </c>
      <c r="Z265" s="26"/>
      <c r="AA265" s="3">
        <v>932126</v>
      </c>
      <c r="AB265" s="3">
        <v>931512</v>
      </c>
      <c r="AC265" s="5">
        <v>1863638</v>
      </c>
      <c r="AD265" s="26"/>
      <c r="AE265" s="29">
        <v>76.974035699036392</v>
      </c>
      <c r="AF265" s="29">
        <v>66.533871812708796</v>
      </c>
      <c r="AG265" s="29">
        <v>71.755673580384169</v>
      </c>
      <c r="AI265" s="35"/>
    </row>
    <row r="266" spans="1:35" x14ac:dyDescent="0.2">
      <c r="A266" s="2">
        <v>1999</v>
      </c>
      <c r="B266" s="1" t="s">
        <v>21</v>
      </c>
      <c r="C266" s="5">
        <v>611009</v>
      </c>
      <c r="D266" s="5">
        <v>672827</v>
      </c>
      <c r="E266" s="5">
        <v>1283836</v>
      </c>
      <c r="G266" s="5">
        <v>28676748</v>
      </c>
      <c r="H266" s="5">
        <v>28219719</v>
      </c>
      <c r="I266" s="5">
        <v>56896467</v>
      </c>
      <c r="K266" s="5">
        <v>1008343</v>
      </c>
      <c r="L266" s="5">
        <v>904605</v>
      </c>
      <c r="M266" s="5">
        <v>1912948</v>
      </c>
      <c r="O266" s="5">
        <v>4491</v>
      </c>
      <c r="P266" s="5">
        <v>4447</v>
      </c>
      <c r="Q266" s="5">
        <v>8938</v>
      </c>
      <c r="S266" s="5">
        <v>3555</v>
      </c>
      <c r="T266" s="5">
        <v>3516</v>
      </c>
      <c r="U266" s="5">
        <v>7071</v>
      </c>
      <c r="W266" s="18">
        <v>622433</v>
      </c>
      <c r="X266" s="18">
        <v>681969</v>
      </c>
      <c r="Y266" s="5">
        <v>1304402</v>
      </c>
      <c r="Z266" s="27"/>
      <c r="AA266" s="18">
        <v>930799</v>
      </c>
      <c r="AB266" s="18">
        <v>932739</v>
      </c>
      <c r="AC266" s="5">
        <v>1863538</v>
      </c>
      <c r="AD266" s="27"/>
      <c r="AE266" s="29">
        <v>66.870828180949914</v>
      </c>
      <c r="AF266" s="29">
        <v>73.114665517363377</v>
      </c>
      <c r="AG266" s="29">
        <v>69.995996861883143</v>
      </c>
      <c r="AI266" s="35"/>
    </row>
    <row r="267" spans="1:35" x14ac:dyDescent="0.2">
      <c r="A267" s="2">
        <v>1999</v>
      </c>
      <c r="B267" s="1" t="s">
        <v>22</v>
      </c>
      <c r="C267" s="5">
        <v>645896</v>
      </c>
      <c r="D267" s="5">
        <v>643786</v>
      </c>
      <c r="E267" s="5">
        <v>1289682</v>
      </c>
      <c r="G267" s="5">
        <v>29119873</v>
      </c>
      <c r="H267" s="5">
        <v>30771206</v>
      </c>
      <c r="I267" s="5">
        <v>59891079</v>
      </c>
      <c r="K267" s="5">
        <v>1125939</v>
      </c>
      <c r="L267" s="5">
        <v>939979</v>
      </c>
      <c r="M267" s="5">
        <v>2065918</v>
      </c>
      <c r="O267" s="5">
        <v>4347</v>
      </c>
      <c r="P267" s="5">
        <v>4301</v>
      </c>
      <c r="Q267" s="5">
        <v>8648</v>
      </c>
      <c r="S267" s="5">
        <v>3447</v>
      </c>
      <c r="T267" s="5">
        <v>3405</v>
      </c>
      <c r="U267" s="5">
        <v>6852</v>
      </c>
      <c r="W267" s="18">
        <v>658169</v>
      </c>
      <c r="X267" s="18">
        <v>653168</v>
      </c>
      <c r="Y267" s="5">
        <v>1311337</v>
      </c>
      <c r="Z267" s="27"/>
      <c r="AA267" s="18">
        <v>903733</v>
      </c>
      <c r="AB267" s="18">
        <v>902344</v>
      </c>
      <c r="AC267" s="5">
        <v>1806077</v>
      </c>
      <c r="AD267" s="27"/>
      <c r="AE267" s="29">
        <v>72.827815295004157</v>
      </c>
      <c r="AF267" s="29">
        <v>72.385697694005842</v>
      </c>
      <c r="AG267" s="29">
        <v>72.60692650424096</v>
      </c>
      <c r="AI267" s="35"/>
    </row>
    <row r="268" spans="1:35" x14ac:dyDescent="0.2">
      <c r="A268" s="2">
        <v>1999</v>
      </c>
      <c r="B268" s="1" t="s">
        <v>23</v>
      </c>
      <c r="C268" s="5">
        <v>734824</v>
      </c>
      <c r="D268" s="5">
        <v>611518</v>
      </c>
      <c r="E268" s="5">
        <v>1346342</v>
      </c>
      <c r="G268" s="5">
        <v>30909421</v>
      </c>
      <c r="H268" s="5">
        <v>32828579</v>
      </c>
      <c r="I268" s="5">
        <v>63738000</v>
      </c>
      <c r="K268" s="5">
        <v>1258224</v>
      </c>
      <c r="L268" s="5">
        <v>1026805</v>
      </c>
      <c r="M268" s="5">
        <v>2285029</v>
      </c>
      <c r="O268" s="5">
        <v>4482</v>
      </c>
      <c r="P268" s="5">
        <v>4431</v>
      </c>
      <c r="Q268" s="5">
        <v>8913</v>
      </c>
      <c r="S268" s="5">
        <v>3570</v>
      </c>
      <c r="T268" s="5">
        <v>3519</v>
      </c>
      <c r="U268" s="5">
        <v>7089</v>
      </c>
      <c r="W268" s="3">
        <v>747158</v>
      </c>
      <c r="X268" s="3">
        <v>621591</v>
      </c>
      <c r="Y268" s="5">
        <v>1368749</v>
      </c>
      <c r="Z268" s="26"/>
      <c r="AA268" s="3">
        <v>934073</v>
      </c>
      <c r="AB268" s="3">
        <v>936474</v>
      </c>
      <c r="AC268" s="5">
        <v>1870547</v>
      </c>
      <c r="AD268" s="26"/>
      <c r="AE268" s="29">
        <v>79.989251375427827</v>
      </c>
      <c r="AF268" s="29">
        <v>66.375681545883808</v>
      </c>
      <c r="AG268" s="29">
        <v>73.173729395732906</v>
      </c>
      <c r="AI268" s="35"/>
    </row>
    <row r="269" spans="1:35" x14ac:dyDescent="0.2">
      <c r="A269" s="2">
        <v>1999</v>
      </c>
      <c r="B269" s="1" t="s">
        <v>24</v>
      </c>
      <c r="C269" s="5">
        <v>643641</v>
      </c>
      <c r="D269" s="5">
        <v>637963</v>
      </c>
      <c r="E269" s="5">
        <v>1281604</v>
      </c>
      <c r="G269" s="5">
        <v>31093275</v>
      </c>
      <c r="H269" s="5">
        <v>30652498</v>
      </c>
      <c r="I269" s="5">
        <v>61745773</v>
      </c>
      <c r="K269" s="5">
        <v>1270356</v>
      </c>
      <c r="L269" s="5">
        <v>1002048</v>
      </c>
      <c r="M269" s="5">
        <v>2272404</v>
      </c>
      <c r="O269" s="5">
        <v>4392</v>
      </c>
      <c r="P269" s="5">
        <v>4333</v>
      </c>
      <c r="Q269" s="5">
        <v>8725</v>
      </c>
      <c r="S269" s="5">
        <v>3523</v>
      </c>
      <c r="T269" s="5">
        <v>3464</v>
      </c>
      <c r="U269" s="5">
        <v>6987</v>
      </c>
      <c r="W269" s="3">
        <v>658488</v>
      </c>
      <c r="X269" s="3">
        <v>649551</v>
      </c>
      <c r="Y269" s="5">
        <v>1308039</v>
      </c>
      <c r="Z269" s="26"/>
      <c r="AA269" s="3">
        <v>932116</v>
      </c>
      <c r="AB269" s="3">
        <v>931223</v>
      </c>
      <c r="AC269" s="5">
        <v>1863339</v>
      </c>
      <c r="AD269" s="26"/>
      <c r="AE269" s="29">
        <v>70.644426230211693</v>
      </c>
      <c r="AF269" s="29">
        <v>69.752465306376664</v>
      </c>
      <c r="AG269" s="29">
        <v>70.198659503182199</v>
      </c>
      <c r="AI269" s="35"/>
    </row>
    <row r="270" spans="1:35" x14ac:dyDescent="0.2">
      <c r="A270" s="2">
        <v>1999</v>
      </c>
      <c r="B270" s="1" t="s">
        <v>25</v>
      </c>
      <c r="C270" s="5">
        <v>641908</v>
      </c>
      <c r="D270" s="5">
        <v>681888</v>
      </c>
      <c r="E270" s="5">
        <v>1323796</v>
      </c>
      <c r="G270" s="5">
        <v>30472941</v>
      </c>
      <c r="H270" s="5">
        <v>32062462</v>
      </c>
      <c r="I270" s="5">
        <v>62535403</v>
      </c>
      <c r="K270" s="5">
        <v>1869473</v>
      </c>
      <c r="L270" s="5">
        <v>1819901</v>
      </c>
      <c r="M270" s="5">
        <v>3689374</v>
      </c>
      <c r="O270" s="5">
        <v>4598</v>
      </c>
      <c r="P270" s="5">
        <v>4562</v>
      </c>
      <c r="Q270" s="5">
        <v>9160</v>
      </c>
      <c r="S270" s="5">
        <v>3746</v>
      </c>
      <c r="T270" s="5">
        <v>3711</v>
      </c>
      <c r="U270" s="5">
        <v>7457</v>
      </c>
      <c r="W270" s="3">
        <v>655254</v>
      </c>
      <c r="X270" s="3">
        <v>692429</v>
      </c>
      <c r="Y270" s="5">
        <v>1347683</v>
      </c>
      <c r="Z270" s="26"/>
      <c r="AA270" s="3">
        <v>977863</v>
      </c>
      <c r="AB270" s="3">
        <v>977730</v>
      </c>
      <c r="AC270" s="5">
        <v>1955593</v>
      </c>
      <c r="AD270" s="26"/>
      <c r="AE270" s="29">
        <v>67.008773212607494</v>
      </c>
      <c r="AF270" s="29">
        <v>70.820062798523111</v>
      </c>
      <c r="AG270" s="29">
        <v>68.914288402545935</v>
      </c>
      <c r="AI270" s="35"/>
    </row>
    <row r="272" spans="1:35" x14ac:dyDescent="0.2">
      <c r="A272" s="2" t="s">
        <v>48</v>
      </c>
      <c r="C272" s="32">
        <f>SUM(C256:C261,C265:C270)</f>
        <v>7542323</v>
      </c>
      <c r="D272" s="32">
        <f>SUM(D256:D261,D265:D270)</f>
        <v>7444240</v>
      </c>
      <c r="E272" s="32">
        <f>SUM(E256:E261,E265:E270)</f>
        <v>14986563</v>
      </c>
      <c r="F272" s="32"/>
      <c r="G272" s="32">
        <f>SUM(G256:G261,G265:G270)</f>
        <v>335267705</v>
      </c>
      <c r="H272" s="32">
        <f>SUM(H256:H261,H265:H270)</f>
        <v>346247327</v>
      </c>
      <c r="I272" s="32">
        <f>SUM(I256:I261,I265:I270)</f>
        <v>681515032</v>
      </c>
      <c r="J272" s="32"/>
      <c r="K272" s="32">
        <f>SUM(K256:K261,K265:K270)</f>
        <v>14157484</v>
      </c>
      <c r="L272" s="32">
        <f>SUM(L256:L261,L265:L270)</f>
        <v>11159689</v>
      </c>
      <c r="M272" s="32">
        <f>SUM(M256:M261,M265:M270)</f>
        <v>25317173</v>
      </c>
      <c r="N272" s="32"/>
      <c r="O272" s="32">
        <f>SUM(O256:O261,O265:O270)</f>
        <v>52822</v>
      </c>
      <c r="P272" s="32">
        <f>SUM(P256:P261,P265:P270)</f>
        <v>52332</v>
      </c>
      <c r="Q272" s="32">
        <f>SUM(Q256:Q261,Q265:Q270)</f>
        <v>105154</v>
      </c>
      <c r="R272" s="32"/>
      <c r="S272" s="32">
        <f>SUM(S256:S261,S265:S270)</f>
        <v>41534</v>
      </c>
      <c r="T272" s="32">
        <f>SUM(T256:T261,T265:T270)</f>
        <v>41092</v>
      </c>
      <c r="U272" s="32">
        <f>SUM(U256:U261,U265:U270)</f>
        <v>82626</v>
      </c>
      <c r="V272" s="32"/>
      <c r="W272" s="32">
        <f>SUM(W256:W261,W265:W270)</f>
        <v>7696532</v>
      </c>
      <c r="X272" s="32">
        <f>SUM(X256:X261,X265:X270)</f>
        <v>7583385</v>
      </c>
      <c r="Y272" s="32">
        <f>SUM(Y256:Y261,Y265:Y270)</f>
        <v>15279917</v>
      </c>
      <c r="Z272" s="32"/>
      <c r="AA272" s="32">
        <f>SUM(AA256:AA261,AA265:AA270)</f>
        <v>10968331</v>
      </c>
      <c r="AB272" s="32">
        <f>SUM(AB256:AB261,AB265:AB270)</f>
        <v>10973955</v>
      </c>
      <c r="AC272" s="32">
        <f>SUM(AC256:AC261,AC265:AC270)</f>
        <v>21942286</v>
      </c>
      <c r="AD272" s="17"/>
      <c r="AE272" s="39">
        <f>(W272/AA272)*100</f>
        <v>70.170493578284606</v>
      </c>
      <c r="AF272" s="39">
        <f>(X272/AB272)*100</f>
        <v>69.103481834944645</v>
      </c>
      <c r="AG272" s="39">
        <f>(Y272/AC272)*100</f>
        <v>69.636850964389026</v>
      </c>
    </row>
    <row r="274" spans="1:35" x14ac:dyDescent="0.2">
      <c r="A274" s="2">
        <v>2000</v>
      </c>
      <c r="B274" s="1" t="s">
        <v>26</v>
      </c>
      <c r="C274" s="5">
        <v>719427</v>
      </c>
      <c r="D274" s="5">
        <v>685967</v>
      </c>
      <c r="E274" s="5">
        <v>1405394</v>
      </c>
      <c r="G274" s="5">
        <v>23152962</v>
      </c>
      <c r="H274" s="5">
        <v>27725006</v>
      </c>
      <c r="I274" s="5">
        <v>50877968</v>
      </c>
      <c r="K274" s="5">
        <v>1292584</v>
      </c>
      <c r="L274" s="5">
        <v>900662</v>
      </c>
      <c r="M274" s="5">
        <v>2193246</v>
      </c>
      <c r="O274" s="5">
        <v>4673</v>
      </c>
      <c r="P274" s="5">
        <v>4641</v>
      </c>
      <c r="Q274" s="5">
        <v>9314</v>
      </c>
      <c r="S274" s="5">
        <v>3799</v>
      </c>
      <c r="T274" s="5">
        <v>3767</v>
      </c>
      <c r="U274" s="5">
        <v>7566</v>
      </c>
      <c r="W274" s="3">
        <v>733890</v>
      </c>
      <c r="X274" s="3">
        <v>697059</v>
      </c>
      <c r="Y274" s="5">
        <v>1430949</v>
      </c>
      <c r="Z274" s="26"/>
      <c r="AA274" s="3">
        <v>995174</v>
      </c>
      <c r="AB274" s="3">
        <v>996160</v>
      </c>
      <c r="AC274" s="5">
        <v>1991334</v>
      </c>
      <c r="AD274" s="26"/>
      <c r="AE274" s="29">
        <v>73.744892852908137</v>
      </c>
      <c r="AF274" s="29">
        <v>69.974602473498237</v>
      </c>
      <c r="AG274" s="29">
        <v>71.858814242111066</v>
      </c>
      <c r="AI274" s="35"/>
    </row>
    <row r="275" spans="1:35" x14ac:dyDescent="0.2">
      <c r="A275" s="2">
        <v>2000</v>
      </c>
      <c r="B275" s="1" t="s">
        <v>27</v>
      </c>
      <c r="C275" s="5">
        <v>666259</v>
      </c>
      <c r="D275" s="5">
        <v>590819</v>
      </c>
      <c r="E275" s="5">
        <v>1257078</v>
      </c>
      <c r="G275" s="5">
        <v>26922897</v>
      </c>
      <c r="H275" s="5">
        <v>27283585</v>
      </c>
      <c r="I275" s="5">
        <v>54206482</v>
      </c>
      <c r="K275" s="5">
        <v>1174879</v>
      </c>
      <c r="L275" s="5">
        <v>944163</v>
      </c>
      <c r="M275" s="5">
        <v>2119042</v>
      </c>
      <c r="O275" s="5">
        <v>4351</v>
      </c>
      <c r="P275" s="5">
        <v>4313</v>
      </c>
      <c r="Q275" s="5">
        <v>8664</v>
      </c>
      <c r="S275" s="5">
        <v>3537</v>
      </c>
      <c r="T275" s="5">
        <v>3498</v>
      </c>
      <c r="U275" s="5">
        <v>7035</v>
      </c>
      <c r="W275" s="3">
        <v>683445</v>
      </c>
      <c r="X275" s="3">
        <v>604778</v>
      </c>
      <c r="Y275" s="5">
        <v>1288223</v>
      </c>
      <c r="Z275" s="26"/>
      <c r="AA275" s="3">
        <v>928132</v>
      </c>
      <c r="AB275" s="3">
        <v>927821</v>
      </c>
      <c r="AC275" s="5">
        <v>1855953</v>
      </c>
      <c r="AD275" s="26"/>
      <c r="AE275" s="29">
        <v>73.636616343364963</v>
      </c>
      <c r="AF275" s="29">
        <v>65.182616043396308</v>
      </c>
      <c r="AG275" s="29">
        <v>69.410324507140004</v>
      </c>
      <c r="AI275" s="35"/>
    </row>
    <row r="276" spans="1:35" x14ac:dyDescent="0.2">
      <c r="A276" s="2">
        <v>2000</v>
      </c>
      <c r="B276" s="1" t="s">
        <v>28</v>
      </c>
      <c r="C276" s="5">
        <v>626792</v>
      </c>
      <c r="D276" s="5">
        <v>664433</v>
      </c>
      <c r="E276" s="5">
        <v>1291225</v>
      </c>
      <c r="G276" s="5">
        <v>29102613</v>
      </c>
      <c r="H276" s="5">
        <v>29555433</v>
      </c>
      <c r="I276" s="5">
        <v>58658046</v>
      </c>
      <c r="K276" s="5">
        <v>1277685</v>
      </c>
      <c r="L276" s="5">
        <v>1024990</v>
      </c>
      <c r="M276" s="5">
        <v>2302675</v>
      </c>
      <c r="O276" s="5">
        <v>4623</v>
      </c>
      <c r="P276" s="5">
        <v>4576</v>
      </c>
      <c r="Q276" s="5">
        <v>9199</v>
      </c>
      <c r="S276" s="5">
        <v>3756</v>
      </c>
      <c r="T276" s="5">
        <v>3709</v>
      </c>
      <c r="U276" s="5">
        <v>7465</v>
      </c>
      <c r="W276" s="3">
        <v>641567</v>
      </c>
      <c r="X276" s="3">
        <v>676002</v>
      </c>
      <c r="Y276" s="5">
        <v>1317569</v>
      </c>
      <c r="Z276" s="26"/>
      <c r="AA276" s="3">
        <v>990009</v>
      </c>
      <c r="AB276" s="3">
        <v>993580</v>
      </c>
      <c r="AC276" s="5">
        <v>1983589</v>
      </c>
      <c r="AD276" s="26"/>
      <c r="AE276" s="29">
        <v>64.804158346035237</v>
      </c>
      <c r="AF276" s="29">
        <v>68.036997524104748</v>
      </c>
      <c r="AG276" s="29">
        <v>66.423487930211351</v>
      </c>
      <c r="AI276" s="35"/>
    </row>
    <row r="277" spans="1:35" x14ac:dyDescent="0.2">
      <c r="A277" s="2">
        <v>2000</v>
      </c>
      <c r="B277" s="1" t="s">
        <v>29</v>
      </c>
      <c r="C277" s="5">
        <v>670585</v>
      </c>
      <c r="D277" s="5">
        <v>705170</v>
      </c>
      <c r="E277" s="5">
        <v>1375755</v>
      </c>
      <c r="G277" s="5">
        <v>27014590</v>
      </c>
      <c r="H277" s="5">
        <v>26343184</v>
      </c>
      <c r="I277" s="5">
        <v>53357774</v>
      </c>
      <c r="K277" s="5">
        <v>1193506</v>
      </c>
      <c r="L277" s="5">
        <v>1004758</v>
      </c>
      <c r="M277" s="5">
        <v>2198264</v>
      </c>
      <c r="O277" s="5">
        <v>4615</v>
      </c>
      <c r="P277" s="5">
        <v>4575</v>
      </c>
      <c r="Q277" s="5">
        <v>9190</v>
      </c>
      <c r="S277" s="5">
        <v>3735</v>
      </c>
      <c r="T277" s="5">
        <v>3701</v>
      </c>
      <c r="U277" s="5">
        <v>7436</v>
      </c>
      <c r="W277" s="3">
        <v>685690</v>
      </c>
      <c r="X277" s="3">
        <v>717411</v>
      </c>
      <c r="Y277" s="5">
        <v>1403101</v>
      </c>
      <c r="Z277" s="26"/>
      <c r="AA277" s="3">
        <v>983280</v>
      </c>
      <c r="AB277" s="3">
        <v>987507</v>
      </c>
      <c r="AC277" s="5">
        <v>1970787</v>
      </c>
      <c r="AD277" s="26"/>
      <c r="AE277" s="29">
        <v>69.734968676267187</v>
      </c>
      <c r="AF277" s="29">
        <v>72.648700211745336</v>
      </c>
      <c r="AG277" s="29">
        <v>71.194959171133149</v>
      </c>
      <c r="AI277" s="35"/>
    </row>
    <row r="278" spans="1:35" x14ac:dyDescent="0.2">
      <c r="A278" s="2">
        <v>2000</v>
      </c>
      <c r="B278" s="1" t="s">
        <v>30</v>
      </c>
      <c r="C278" s="5">
        <v>559444</v>
      </c>
      <c r="D278" s="5">
        <v>629995</v>
      </c>
      <c r="E278" s="5">
        <v>1189439</v>
      </c>
      <c r="G278" s="5">
        <v>26414256</v>
      </c>
      <c r="H278" s="5">
        <v>28099194</v>
      </c>
      <c r="I278" s="5">
        <v>54513450</v>
      </c>
      <c r="K278" s="5">
        <v>1191490</v>
      </c>
      <c r="L278" s="5">
        <v>1004128</v>
      </c>
      <c r="M278" s="5">
        <v>2195618</v>
      </c>
      <c r="O278" s="5">
        <v>4631</v>
      </c>
      <c r="P278" s="5">
        <v>4582</v>
      </c>
      <c r="Q278" s="5">
        <v>9213</v>
      </c>
      <c r="S278" s="5">
        <v>3756</v>
      </c>
      <c r="T278" s="5">
        <v>3712</v>
      </c>
      <c r="U278" s="5">
        <v>7468</v>
      </c>
      <c r="W278" s="3">
        <v>572140</v>
      </c>
      <c r="X278" s="3">
        <v>640429</v>
      </c>
      <c r="Y278" s="5">
        <v>1212569</v>
      </c>
      <c r="Z278" s="26"/>
      <c r="AA278" s="3">
        <v>981645</v>
      </c>
      <c r="AB278" s="3">
        <v>984776</v>
      </c>
      <c r="AC278" s="5">
        <v>1966421</v>
      </c>
      <c r="AD278" s="26"/>
      <c r="AE278" s="29">
        <v>58.283799133087832</v>
      </c>
      <c r="AF278" s="29">
        <v>65.032961810604647</v>
      </c>
      <c r="AG278" s="29">
        <v>61.663753590914659</v>
      </c>
      <c r="AI278" s="35"/>
    </row>
    <row r="279" spans="1:35" x14ac:dyDescent="0.2">
      <c r="A279" s="2">
        <v>2000</v>
      </c>
      <c r="B279" s="1" t="s">
        <v>31</v>
      </c>
      <c r="C279" s="5">
        <v>590606</v>
      </c>
      <c r="D279" s="5">
        <v>631280</v>
      </c>
      <c r="E279" s="5">
        <v>1221886</v>
      </c>
      <c r="G279" s="5">
        <v>27949787</v>
      </c>
      <c r="H279" s="5">
        <v>26342951</v>
      </c>
      <c r="I279" s="5">
        <v>54292738</v>
      </c>
      <c r="K279" s="5">
        <v>1162296</v>
      </c>
      <c r="L279" s="5">
        <v>1137588</v>
      </c>
      <c r="M279" s="5">
        <v>2299884</v>
      </c>
      <c r="O279" s="5">
        <v>4527</v>
      </c>
      <c r="P279" s="5">
        <v>4471</v>
      </c>
      <c r="Q279" s="5">
        <v>8998</v>
      </c>
      <c r="S279" s="5">
        <v>3647</v>
      </c>
      <c r="T279" s="5">
        <v>3604</v>
      </c>
      <c r="U279" s="5">
        <v>7251</v>
      </c>
      <c r="W279" s="3">
        <v>602429</v>
      </c>
      <c r="X279" s="3">
        <v>641502</v>
      </c>
      <c r="Y279" s="5">
        <v>1243931</v>
      </c>
      <c r="Z279" s="26"/>
      <c r="AA279" s="3">
        <v>951696</v>
      </c>
      <c r="AB279" s="3">
        <v>953080</v>
      </c>
      <c r="AC279" s="5">
        <v>1904776</v>
      </c>
      <c r="AD279" s="26"/>
      <c r="AE279" s="29">
        <v>63.30057077049814</v>
      </c>
      <c r="AF279" s="29">
        <v>67.308305703613541</v>
      </c>
      <c r="AG279" s="29">
        <v>65.305894236382656</v>
      </c>
      <c r="AI279" s="35"/>
    </row>
    <row r="281" spans="1:35" x14ac:dyDescent="0.2">
      <c r="A281" s="2" t="s">
        <v>63</v>
      </c>
      <c r="C281" s="32">
        <f>SUM(C265:C270,C274:C279)</f>
        <v>7817004</v>
      </c>
      <c r="D281" s="32">
        <f>SUM(D265:D270,D274:D279)</f>
        <v>7766690</v>
      </c>
      <c r="E281" s="32">
        <f>SUM(E265:E270,E274:E279)</f>
        <v>15583694</v>
      </c>
      <c r="F281" s="32"/>
      <c r="G281" s="32">
        <f>SUM(G265:G270,G274:G279)</f>
        <v>339576825</v>
      </c>
      <c r="H281" s="32">
        <f>SUM(H265:H270,H274:H279)</f>
        <v>347670320</v>
      </c>
      <c r="I281" s="32">
        <f>SUM(I265:I270,I274:I279)</f>
        <v>687247145</v>
      </c>
      <c r="J281" s="32"/>
      <c r="K281" s="32">
        <f>SUM(K265:K270,K274:K279)</f>
        <v>14948876</v>
      </c>
      <c r="L281" s="32">
        <f>SUM(L265:L270,L274:L279)</f>
        <v>12698356</v>
      </c>
      <c r="M281" s="32">
        <f>SUM(M265:M270,M274:M279)</f>
        <v>27647232</v>
      </c>
      <c r="N281" s="32"/>
      <c r="O281" s="32">
        <f>SUM(O265:O270,O274:O279)</f>
        <v>54226</v>
      </c>
      <c r="P281" s="32">
        <f>SUM(P265:P270,P274:P279)</f>
        <v>53693</v>
      </c>
      <c r="Q281" s="32">
        <f>SUM(Q265:Q270,Q274:Q279)</f>
        <v>107919</v>
      </c>
      <c r="R281" s="32"/>
      <c r="S281" s="32">
        <f>SUM(S265:S270,S274:S279)</f>
        <v>43624</v>
      </c>
      <c r="T281" s="32">
        <f>SUM(T265:T270,T274:T279)</f>
        <v>43127</v>
      </c>
      <c r="U281" s="32">
        <f>SUM(U265:U270,U274:U279)</f>
        <v>86751</v>
      </c>
      <c r="V281" s="32"/>
      <c r="W281" s="32">
        <f>SUM(W265:W270,W274:W279)</f>
        <v>7978158</v>
      </c>
      <c r="X281" s="32">
        <f>SUM(X265:X270,X274:X279)</f>
        <v>7895660</v>
      </c>
      <c r="Y281" s="32">
        <f>SUM(Y265:Y270,Y274:Y279)</f>
        <v>15873818</v>
      </c>
      <c r="Z281" s="32"/>
      <c r="AA281" s="32">
        <f>SUM(AA265:AA270,AA274:AA279)</f>
        <v>11440646</v>
      </c>
      <c r="AB281" s="32">
        <f>SUM(AB265:AB270,AB274:AB279)</f>
        <v>11454946</v>
      </c>
      <c r="AC281" s="32">
        <f>SUM(AC265:AC270,AC274:AC279)</f>
        <v>22895592</v>
      </c>
      <c r="AD281" s="17"/>
      <c r="AE281" s="39">
        <f>(W281/AA281)*100</f>
        <v>69.73520551199644</v>
      </c>
      <c r="AF281" s="39">
        <f>(X281/AB281)*100</f>
        <v>68.927954789136507</v>
      </c>
      <c r="AG281" s="39">
        <f>(Y281/AC281)*100</f>
        <v>69.331328056509747</v>
      </c>
    </row>
    <row r="283" spans="1:35" x14ac:dyDescent="0.2">
      <c r="A283" s="2">
        <v>2000</v>
      </c>
      <c r="B283" s="1" t="s">
        <v>0</v>
      </c>
      <c r="C283" s="5">
        <v>765264</v>
      </c>
      <c r="D283" s="5">
        <v>667776</v>
      </c>
      <c r="E283" s="5">
        <v>1433040</v>
      </c>
      <c r="G283" s="5">
        <v>30143666</v>
      </c>
      <c r="H283" s="5">
        <v>27447418</v>
      </c>
      <c r="I283" s="5">
        <v>57591084</v>
      </c>
      <c r="K283" s="5">
        <v>1202587</v>
      </c>
      <c r="L283" s="5">
        <v>978374</v>
      </c>
      <c r="M283" s="5">
        <v>2180961</v>
      </c>
      <c r="O283" s="5">
        <v>4848</v>
      </c>
      <c r="P283" s="5">
        <v>4796</v>
      </c>
      <c r="Q283" s="5">
        <v>9644</v>
      </c>
      <c r="S283" s="5">
        <v>3915</v>
      </c>
      <c r="T283" s="5">
        <v>3874</v>
      </c>
      <c r="U283" s="5">
        <v>7789</v>
      </c>
      <c r="W283" s="3">
        <v>779968</v>
      </c>
      <c r="X283" s="3">
        <v>680044</v>
      </c>
      <c r="Y283" s="5">
        <v>1460012</v>
      </c>
      <c r="Z283" s="26"/>
      <c r="AA283" s="3">
        <v>1016186</v>
      </c>
      <c r="AB283" s="3">
        <v>1017347</v>
      </c>
      <c r="AC283" s="5">
        <v>2033533</v>
      </c>
      <c r="AD283" s="26"/>
      <c r="AE283" s="29">
        <v>76.754452432920743</v>
      </c>
      <c r="AF283" s="29">
        <v>66.844842516860027</v>
      </c>
      <c r="AG283" s="29">
        <v>71.796818640267944</v>
      </c>
      <c r="AI283" s="35"/>
    </row>
    <row r="284" spans="1:35" x14ac:dyDescent="0.2">
      <c r="A284" s="2">
        <v>2000</v>
      </c>
      <c r="B284" s="1" t="s">
        <v>21</v>
      </c>
      <c r="C284" s="5">
        <v>653600</v>
      </c>
      <c r="D284" s="5">
        <v>692941</v>
      </c>
      <c r="E284" s="5">
        <v>1346541</v>
      </c>
      <c r="G284" s="5">
        <v>30641669</v>
      </c>
      <c r="H284" s="5">
        <v>28925366</v>
      </c>
      <c r="I284" s="5">
        <v>59567035</v>
      </c>
      <c r="K284" s="5">
        <v>1201918</v>
      </c>
      <c r="L284" s="5">
        <v>949677</v>
      </c>
      <c r="M284" s="5">
        <v>2151595</v>
      </c>
      <c r="O284" s="5">
        <v>4797</v>
      </c>
      <c r="P284" s="5">
        <v>4741</v>
      </c>
      <c r="Q284" s="5">
        <v>9538</v>
      </c>
      <c r="S284" s="5">
        <v>3893</v>
      </c>
      <c r="T284" s="5">
        <v>3843</v>
      </c>
      <c r="U284" s="5">
        <v>7736</v>
      </c>
      <c r="W284" s="3">
        <v>666639</v>
      </c>
      <c r="X284" s="3">
        <v>705102</v>
      </c>
      <c r="Y284" s="5">
        <v>1371741</v>
      </c>
      <c r="Z284" s="26"/>
      <c r="AA284" s="3">
        <v>1002597</v>
      </c>
      <c r="AB284" s="3">
        <v>1003412</v>
      </c>
      <c r="AC284" s="5">
        <v>2006009</v>
      </c>
      <c r="AD284" s="26"/>
      <c r="AE284" s="29">
        <v>66.491222295698066</v>
      </c>
      <c r="AF284" s="29">
        <v>70.270437268041448</v>
      </c>
      <c r="AG284" s="29">
        <v>68.381597490340269</v>
      </c>
      <c r="AI284" s="35"/>
    </row>
    <row r="285" spans="1:35" x14ac:dyDescent="0.2">
      <c r="A285" s="2">
        <v>2000</v>
      </c>
      <c r="B285" s="1" t="s">
        <v>22</v>
      </c>
      <c r="C285" s="5">
        <v>709223</v>
      </c>
      <c r="D285" s="5">
        <v>683155</v>
      </c>
      <c r="E285" s="5">
        <v>1392378</v>
      </c>
      <c r="G285" s="5">
        <v>28848855</v>
      </c>
      <c r="H285" s="5">
        <v>29851546</v>
      </c>
      <c r="I285" s="5">
        <v>58700401</v>
      </c>
      <c r="K285" s="5">
        <v>1208758</v>
      </c>
      <c r="L285" s="5">
        <v>1031193</v>
      </c>
      <c r="M285" s="5">
        <v>2239951</v>
      </c>
      <c r="O285" s="5">
        <v>4734</v>
      </c>
      <c r="P285" s="5">
        <v>4675</v>
      </c>
      <c r="Q285" s="5">
        <v>9409</v>
      </c>
      <c r="S285" s="5">
        <v>3863</v>
      </c>
      <c r="T285" s="5">
        <v>3810</v>
      </c>
      <c r="U285" s="5">
        <v>7673</v>
      </c>
      <c r="W285" s="3">
        <v>717874</v>
      </c>
      <c r="X285" s="3">
        <v>691143</v>
      </c>
      <c r="Y285" s="5">
        <v>1409017</v>
      </c>
      <c r="Z285" s="26"/>
      <c r="AA285" s="3">
        <v>1005993</v>
      </c>
      <c r="AB285" s="3">
        <v>1004870</v>
      </c>
      <c r="AC285" s="5">
        <v>2010863</v>
      </c>
      <c r="AD285" s="26"/>
      <c r="AE285" s="29">
        <v>71.359741071756972</v>
      </c>
      <c r="AF285" s="29">
        <v>68.779344591837756</v>
      </c>
      <c r="AG285" s="29">
        <v>70.070263364535521</v>
      </c>
      <c r="AI285" s="35"/>
    </row>
    <row r="286" spans="1:35" x14ac:dyDescent="0.2">
      <c r="A286" s="2">
        <v>2000</v>
      </c>
      <c r="B286" s="1" t="s">
        <v>23</v>
      </c>
      <c r="C286" s="5">
        <v>784022</v>
      </c>
      <c r="D286" s="5">
        <v>701143</v>
      </c>
      <c r="E286" s="5">
        <v>1485165</v>
      </c>
      <c r="G286" s="5">
        <v>28754023</v>
      </c>
      <c r="H286" s="5">
        <v>33269258</v>
      </c>
      <c r="I286" s="5">
        <v>62023281</v>
      </c>
      <c r="K286" s="5">
        <v>1311694</v>
      </c>
      <c r="L286" s="5">
        <v>1097396</v>
      </c>
      <c r="M286" s="5">
        <v>2409090</v>
      </c>
      <c r="O286" s="5">
        <v>4808</v>
      </c>
      <c r="P286" s="5">
        <v>4770</v>
      </c>
      <c r="Q286" s="5">
        <v>9578</v>
      </c>
      <c r="S286" s="5">
        <v>3935</v>
      </c>
      <c r="T286" s="5">
        <v>3901</v>
      </c>
      <c r="U286" s="5">
        <v>7836</v>
      </c>
      <c r="W286" s="3">
        <v>794782</v>
      </c>
      <c r="X286" s="3">
        <v>710604</v>
      </c>
      <c r="Y286" s="5">
        <v>1505386</v>
      </c>
      <c r="Z286" s="26"/>
      <c r="AA286" s="3">
        <v>1026738</v>
      </c>
      <c r="AB286" s="3">
        <v>1030446</v>
      </c>
      <c r="AC286" s="5">
        <v>2057184</v>
      </c>
      <c r="AD286" s="26"/>
      <c r="AE286" s="29">
        <v>77.408452789319185</v>
      </c>
      <c r="AF286" s="29">
        <v>68.960818907541011</v>
      </c>
      <c r="AG286" s="29">
        <v>73.177022570659702</v>
      </c>
      <c r="AI286" s="35"/>
    </row>
    <row r="287" spans="1:35" x14ac:dyDescent="0.2">
      <c r="A287" s="2">
        <v>2000</v>
      </c>
      <c r="B287" s="1" t="s">
        <v>24</v>
      </c>
      <c r="C287" s="5">
        <v>729698</v>
      </c>
      <c r="D287" s="5">
        <v>730454</v>
      </c>
      <c r="E287" s="5">
        <v>1460152</v>
      </c>
      <c r="G287" s="5">
        <v>27679842</v>
      </c>
      <c r="H287" s="5">
        <v>32410499</v>
      </c>
      <c r="I287" s="5">
        <v>60090341</v>
      </c>
      <c r="K287" s="5">
        <v>1368334</v>
      </c>
      <c r="L287" s="5">
        <v>1324076</v>
      </c>
      <c r="M287" s="5">
        <v>2692410</v>
      </c>
      <c r="O287" s="5">
        <v>4643</v>
      </c>
      <c r="P287" s="5">
        <v>4609</v>
      </c>
      <c r="Q287" s="5">
        <v>9252</v>
      </c>
      <c r="S287" s="5">
        <v>3862</v>
      </c>
      <c r="T287" s="5">
        <v>3832</v>
      </c>
      <c r="U287" s="5">
        <v>7694</v>
      </c>
      <c r="W287" s="3">
        <v>744156</v>
      </c>
      <c r="X287" s="3">
        <v>742846</v>
      </c>
      <c r="Y287" s="5">
        <v>1487002</v>
      </c>
      <c r="Z287" s="26"/>
      <c r="AA287" s="3">
        <v>996934</v>
      </c>
      <c r="AB287" s="3">
        <v>1002250</v>
      </c>
      <c r="AC287" s="5">
        <v>1999184</v>
      </c>
      <c r="AD287" s="26"/>
      <c r="AE287" s="29">
        <v>74.644459914096615</v>
      </c>
      <c r="AF287" s="29">
        <v>74.117834871539031</v>
      </c>
      <c r="AG287" s="29">
        <v>74.380447222466756</v>
      </c>
      <c r="AI287" s="35"/>
    </row>
    <row r="288" spans="1:35" x14ac:dyDescent="0.2">
      <c r="A288" s="2">
        <v>2000</v>
      </c>
      <c r="B288" s="1" t="s">
        <v>25</v>
      </c>
      <c r="C288" s="5">
        <v>789820</v>
      </c>
      <c r="D288" s="5">
        <v>839801</v>
      </c>
      <c r="E288" s="5">
        <v>1629621</v>
      </c>
      <c r="G288" s="5">
        <v>25470275</v>
      </c>
      <c r="H288" s="5">
        <v>30661253</v>
      </c>
      <c r="I288" s="5">
        <v>56131528</v>
      </c>
      <c r="K288" s="5">
        <v>1956717</v>
      </c>
      <c r="L288" s="5">
        <v>2034787</v>
      </c>
      <c r="M288" s="5">
        <v>3991504</v>
      </c>
      <c r="O288" s="5">
        <v>4946</v>
      </c>
      <c r="P288" s="5">
        <v>4909</v>
      </c>
      <c r="Q288" s="5">
        <v>9855</v>
      </c>
      <c r="S288" s="5">
        <v>4136</v>
      </c>
      <c r="T288" s="5">
        <v>4103</v>
      </c>
      <c r="U288" s="5">
        <v>8239</v>
      </c>
      <c r="W288" s="3">
        <v>807339</v>
      </c>
      <c r="X288" s="3">
        <v>855015</v>
      </c>
      <c r="Y288" s="5">
        <v>1662354</v>
      </c>
      <c r="Z288" s="26"/>
      <c r="AA288" s="3">
        <v>1075147</v>
      </c>
      <c r="AB288" s="3">
        <v>1076970</v>
      </c>
      <c r="AC288" s="5">
        <v>2152117</v>
      </c>
      <c r="AD288" s="26"/>
      <c r="AE288" s="29">
        <v>75.091034063249026</v>
      </c>
      <c r="AF288" s="29">
        <v>79.390790829828134</v>
      </c>
      <c r="AG288" s="29">
        <v>77.242733550267019</v>
      </c>
      <c r="AI288" s="35"/>
    </row>
    <row r="290" spans="1:35" x14ac:dyDescent="0.2">
      <c r="A290" s="2" t="s">
        <v>64</v>
      </c>
      <c r="C290" s="32">
        <f>SUM(C274:C279,C283:C288)</f>
        <v>8264740</v>
      </c>
      <c r="D290" s="32">
        <f>SUM(D274:D279,D283:D288)</f>
        <v>8222934</v>
      </c>
      <c r="E290" s="32">
        <f>SUM(E274:E279,E283:E288)</f>
        <v>16487674</v>
      </c>
      <c r="F290" s="32"/>
      <c r="G290" s="32">
        <f>SUM(G274:G279,G283:G288)</f>
        <v>332095435</v>
      </c>
      <c r="H290" s="32">
        <f>SUM(H274:H279,H283:H288)</f>
        <v>347914693</v>
      </c>
      <c r="I290" s="32">
        <f>SUM(I274:I279,I283:I288)</f>
        <v>680010128</v>
      </c>
      <c r="J290" s="32"/>
      <c r="K290" s="32">
        <f>SUM(K274:K279,K283:K288)</f>
        <v>15542448</v>
      </c>
      <c r="L290" s="32">
        <f>SUM(L274:L279,L283:L288)</f>
        <v>13431792</v>
      </c>
      <c r="M290" s="32">
        <f>SUM(M274:M279,M283:M288)</f>
        <v>28974240</v>
      </c>
      <c r="N290" s="32"/>
      <c r="O290" s="32">
        <f>SUM(O274:O279,O283:O288)</f>
        <v>56196</v>
      </c>
      <c r="P290" s="32">
        <f>SUM(P274:P279,P283:P288)</f>
        <v>55658</v>
      </c>
      <c r="Q290" s="32">
        <f>SUM(Q274:Q279,Q283:Q288)</f>
        <v>111854</v>
      </c>
      <c r="R290" s="32"/>
      <c r="S290" s="32">
        <f>SUM(S274:S279,S283:S288)</f>
        <v>45834</v>
      </c>
      <c r="T290" s="32">
        <f>SUM(T274:T279,T283:T288)</f>
        <v>45354</v>
      </c>
      <c r="U290" s="32">
        <f>SUM(U274:U279,U283:U288)</f>
        <v>91188</v>
      </c>
      <c r="V290" s="32"/>
      <c r="W290" s="32">
        <f>SUM(W274:W279,W283:W288)</f>
        <v>8429919</v>
      </c>
      <c r="X290" s="32">
        <f>SUM(X274:X279,X283:X288)</f>
        <v>8361935</v>
      </c>
      <c r="Y290" s="32">
        <f>SUM(Y274:Y279,Y283:Y288)</f>
        <v>16791854</v>
      </c>
      <c r="Z290" s="32"/>
      <c r="AA290" s="32">
        <f>SUM(AA274:AA279,AA283:AA288)</f>
        <v>11953531</v>
      </c>
      <c r="AB290" s="32">
        <f>SUM(AB274:AB279,AB283:AB288)</f>
        <v>11978219</v>
      </c>
      <c r="AC290" s="32">
        <f>SUM(AC274:AC279,AC283:AC288)</f>
        <v>23931750</v>
      </c>
      <c r="AD290" s="17"/>
      <c r="AE290" s="39">
        <f>(W290/AA290)*100</f>
        <v>70.522417183675685</v>
      </c>
      <c r="AF290" s="39">
        <f>(X290/AB290)*100</f>
        <v>69.809501729764662</v>
      </c>
      <c r="AG290" s="39">
        <f>(Y290/AC290)*100</f>
        <v>70.165591734829263</v>
      </c>
    </row>
    <row r="292" spans="1:35" x14ac:dyDescent="0.2">
      <c r="A292" s="2">
        <v>2001</v>
      </c>
      <c r="B292" s="1" t="s">
        <v>26</v>
      </c>
      <c r="C292" s="5">
        <v>855773</v>
      </c>
      <c r="D292" s="5">
        <v>798087</v>
      </c>
      <c r="E292" s="5">
        <v>1653860</v>
      </c>
      <c r="G292" s="5">
        <v>20708596</v>
      </c>
      <c r="H292" s="5">
        <v>27223889</v>
      </c>
      <c r="I292" s="5">
        <v>47932485</v>
      </c>
      <c r="K292" s="5">
        <v>1164651</v>
      </c>
      <c r="L292" s="5">
        <v>996175</v>
      </c>
      <c r="M292" s="5">
        <v>2160826</v>
      </c>
      <c r="O292" s="5">
        <v>4906</v>
      </c>
      <c r="P292" s="5">
        <v>4861</v>
      </c>
      <c r="Q292" s="5">
        <v>9767</v>
      </c>
      <c r="S292" s="5">
        <v>4142</v>
      </c>
      <c r="T292" s="5">
        <v>4100</v>
      </c>
      <c r="U292" s="5">
        <v>8242</v>
      </c>
      <c r="V292" s="5"/>
      <c r="W292" s="18">
        <v>874198</v>
      </c>
      <c r="X292" s="18">
        <v>813541</v>
      </c>
      <c r="Y292" s="5">
        <v>1687739</v>
      </c>
      <c r="Z292" s="18"/>
      <c r="AA292" s="18">
        <v>1080685</v>
      </c>
      <c r="AB292" s="18">
        <v>1078226</v>
      </c>
      <c r="AC292" s="5">
        <v>2158911</v>
      </c>
      <c r="AD292" s="27"/>
      <c r="AE292" s="29">
        <v>80.89295215534591</v>
      </c>
      <c r="AF292" s="29">
        <v>75.451806949563448</v>
      </c>
      <c r="AG292" s="29">
        <v>78.175478285116895</v>
      </c>
      <c r="AI292" s="35"/>
    </row>
    <row r="293" spans="1:35" x14ac:dyDescent="0.2">
      <c r="A293" s="2">
        <v>2001</v>
      </c>
      <c r="B293" s="1" t="s">
        <v>27</v>
      </c>
      <c r="C293" s="5">
        <v>703576</v>
      </c>
      <c r="D293" s="5">
        <v>615353</v>
      </c>
      <c r="E293" s="5">
        <v>1318929</v>
      </c>
      <c r="G293" s="5">
        <v>23320852</v>
      </c>
      <c r="H293" s="5">
        <v>27346149</v>
      </c>
      <c r="I293" s="5">
        <v>50667001</v>
      </c>
      <c r="K293" s="5">
        <v>1132009</v>
      </c>
      <c r="L293" s="5">
        <v>980659</v>
      </c>
      <c r="M293" s="5">
        <v>2112668</v>
      </c>
      <c r="O293" s="5">
        <v>4289</v>
      </c>
      <c r="P293" s="5">
        <v>4238</v>
      </c>
      <c r="Q293" s="5">
        <v>8527</v>
      </c>
      <c r="S293" s="5">
        <v>3614</v>
      </c>
      <c r="T293" s="5">
        <v>3570</v>
      </c>
      <c r="U293" s="5">
        <v>7184</v>
      </c>
      <c r="V293" s="5"/>
      <c r="W293" s="18">
        <v>723416</v>
      </c>
      <c r="X293" s="18">
        <v>633400</v>
      </c>
      <c r="Y293" s="5">
        <v>1356816</v>
      </c>
      <c r="Z293" s="18"/>
      <c r="AA293" s="18">
        <v>949868</v>
      </c>
      <c r="AB293" s="18">
        <v>950604</v>
      </c>
      <c r="AC293" s="5">
        <v>1900472</v>
      </c>
      <c r="AD293" s="26"/>
      <c r="AE293" s="29">
        <v>76.159634812416044</v>
      </c>
      <c r="AF293" s="29">
        <v>66.631320718196008</v>
      </c>
      <c r="AG293" s="29">
        <v>71.393632739656255</v>
      </c>
      <c r="AI293" s="35"/>
    </row>
    <row r="294" spans="1:35" x14ac:dyDescent="0.2">
      <c r="A294" s="2">
        <v>2001</v>
      </c>
      <c r="B294" s="1" t="s">
        <v>28</v>
      </c>
      <c r="C294" s="5">
        <v>688265</v>
      </c>
      <c r="D294" s="5">
        <v>723252</v>
      </c>
      <c r="E294" s="5">
        <v>1411517</v>
      </c>
      <c r="G294" s="5">
        <v>26281082</v>
      </c>
      <c r="H294" s="5">
        <v>31100395</v>
      </c>
      <c r="I294" s="5">
        <v>57381477</v>
      </c>
      <c r="K294" s="5">
        <v>1286655</v>
      </c>
      <c r="L294" s="5">
        <v>1136779</v>
      </c>
      <c r="M294" s="5">
        <v>2423434</v>
      </c>
      <c r="O294" s="5">
        <v>4779</v>
      </c>
      <c r="P294" s="5">
        <v>4715</v>
      </c>
      <c r="Q294" s="5">
        <v>9494</v>
      </c>
      <c r="S294" s="5">
        <v>4045</v>
      </c>
      <c r="T294" s="5">
        <v>3986</v>
      </c>
      <c r="U294" s="5">
        <v>8031</v>
      </c>
      <c r="V294" s="5"/>
      <c r="W294" s="18">
        <v>705193</v>
      </c>
      <c r="X294" s="18">
        <v>738121</v>
      </c>
      <c r="Y294" s="5">
        <v>1443314</v>
      </c>
      <c r="Z294" s="18"/>
      <c r="AA294" s="18">
        <v>1054272</v>
      </c>
      <c r="AB294" s="18">
        <v>1054745</v>
      </c>
      <c r="AC294" s="5">
        <v>2109017</v>
      </c>
      <c r="AD294" s="27"/>
      <c r="AE294" s="29">
        <v>66.889095034298549</v>
      </c>
      <c r="AF294" s="29">
        <v>69.980990665990362</v>
      </c>
      <c r="AG294" s="29">
        <v>68.435389567746483</v>
      </c>
      <c r="AI294" s="35"/>
    </row>
    <row r="295" spans="1:35" x14ac:dyDescent="0.2">
      <c r="A295" s="2">
        <v>2001</v>
      </c>
      <c r="B295" s="1" t="s">
        <v>29</v>
      </c>
      <c r="C295" s="5">
        <v>695693</v>
      </c>
      <c r="D295" s="5">
        <v>729635</v>
      </c>
      <c r="E295" s="5">
        <v>1425328</v>
      </c>
      <c r="G295" s="5">
        <v>22553463</v>
      </c>
      <c r="H295" s="5">
        <v>27044497</v>
      </c>
      <c r="I295" s="5">
        <v>49597960</v>
      </c>
      <c r="K295" s="5">
        <v>1183427</v>
      </c>
      <c r="L295" s="5">
        <v>1002035</v>
      </c>
      <c r="M295" s="5">
        <v>2185462</v>
      </c>
      <c r="O295" s="5">
        <v>4685</v>
      </c>
      <c r="P295" s="5">
        <v>4637</v>
      </c>
      <c r="Q295" s="5">
        <v>9322</v>
      </c>
      <c r="S295" s="5">
        <v>3945</v>
      </c>
      <c r="T295" s="5">
        <v>3903</v>
      </c>
      <c r="U295" s="5">
        <v>7848</v>
      </c>
      <c r="V295" s="5"/>
      <c r="W295" s="3">
        <v>711476</v>
      </c>
      <c r="X295" s="3">
        <v>743940</v>
      </c>
      <c r="Y295" s="5">
        <v>1455416</v>
      </c>
      <c r="Z295" s="3"/>
      <c r="AA295" s="3">
        <v>1026894</v>
      </c>
      <c r="AB295" s="3">
        <v>1028930</v>
      </c>
      <c r="AC295" s="5">
        <v>2055824</v>
      </c>
      <c r="AD295" s="26"/>
      <c r="AE295" s="29">
        <v>69.284268872931392</v>
      </c>
      <c r="AF295" s="29">
        <v>72.302294616737768</v>
      </c>
      <c r="AG295" s="29">
        <v>70.794776206523508</v>
      </c>
      <c r="AI295" s="35"/>
    </row>
    <row r="296" spans="1:35" x14ac:dyDescent="0.2">
      <c r="A296" s="2">
        <v>2001</v>
      </c>
      <c r="B296" s="1" t="s">
        <v>30</v>
      </c>
      <c r="C296" s="5">
        <v>582571</v>
      </c>
      <c r="D296" s="5">
        <v>656184</v>
      </c>
      <c r="E296" s="5">
        <v>1238755</v>
      </c>
      <c r="G296" s="5">
        <v>23708572</v>
      </c>
      <c r="H296" s="5">
        <v>30086247</v>
      </c>
      <c r="I296" s="5">
        <v>53794819</v>
      </c>
      <c r="K296" s="5">
        <v>1280976</v>
      </c>
      <c r="L296" s="5">
        <v>1108144</v>
      </c>
      <c r="M296" s="5">
        <v>2389120</v>
      </c>
      <c r="O296" s="5">
        <v>4711</v>
      </c>
      <c r="P296" s="5">
        <v>4674</v>
      </c>
      <c r="Q296" s="5">
        <v>9385</v>
      </c>
      <c r="S296" s="5">
        <v>3957</v>
      </c>
      <c r="T296" s="5">
        <v>3925</v>
      </c>
      <c r="U296" s="5">
        <v>7882</v>
      </c>
      <c r="V296" s="5"/>
      <c r="W296" s="3">
        <v>595032</v>
      </c>
      <c r="X296" s="3">
        <v>667647</v>
      </c>
      <c r="Y296" s="5">
        <v>1262679</v>
      </c>
      <c r="Z296" s="3"/>
      <c r="AA296" s="3">
        <v>1033576</v>
      </c>
      <c r="AB296" s="3">
        <v>1035846</v>
      </c>
      <c r="AC296" s="5">
        <v>2069422</v>
      </c>
      <c r="AD296" s="26"/>
      <c r="AE296" s="29">
        <v>57.570222218782177</v>
      </c>
      <c r="AF296" s="29">
        <v>64.454272160147354</v>
      </c>
      <c r="AG296" s="29">
        <v>61.016022831495945</v>
      </c>
      <c r="AI296" s="35"/>
    </row>
    <row r="297" spans="1:35" x14ac:dyDescent="0.2">
      <c r="A297" s="2">
        <v>2001</v>
      </c>
      <c r="B297" s="1" t="s">
        <v>31</v>
      </c>
      <c r="C297" s="5">
        <v>647013</v>
      </c>
      <c r="D297" s="5">
        <v>684205</v>
      </c>
      <c r="E297" s="5">
        <v>1331218</v>
      </c>
      <c r="G297" s="5">
        <v>23627423</v>
      </c>
      <c r="H297" s="5">
        <v>28580343</v>
      </c>
      <c r="I297" s="5">
        <v>52207766</v>
      </c>
      <c r="K297" s="5">
        <v>1138459</v>
      </c>
      <c r="L297" s="5">
        <v>1079172</v>
      </c>
      <c r="M297" s="5">
        <v>2217631</v>
      </c>
      <c r="O297" s="5">
        <v>4579</v>
      </c>
      <c r="P297" s="5">
        <v>4552</v>
      </c>
      <c r="Q297" s="5">
        <v>9131</v>
      </c>
      <c r="S297" s="5">
        <v>3848</v>
      </c>
      <c r="T297" s="5">
        <v>3826</v>
      </c>
      <c r="U297" s="5">
        <v>7674</v>
      </c>
      <c r="V297" s="5"/>
      <c r="W297" s="18">
        <v>659314</v>
      </c>
      <c r="X297" s="18">
        <v>694568</v>
      </c>
      <c r="Y297" s="5">
        <v>1353882</v>
      </c>
      <c r="Z297" s="18"/>
      <c r="AA297" s="18">
        <v>1005516</v>
      </c>
      <c r="AB297" s="18">
        <v>1007613</v>
      </c>
      <c r="AC297" s="5">
        <v>2013129</v>
      </c>
      <c r="AD297" s="27"/>
      <c r="AE297" s="29">
        <v>65.569717438608635</v>
      </c>
      <c r="AF297" s="29">
        <v>68.932020527722443</v>
      </c>
      <c r="AG297" s="29">
        <v>67.252620174862116</v>
      </c>
      <c r="AI297" s="35"/>
    </row>
    <row r="298" spans="1:35" x14ac:dyDescent="0.2">
      <c r="V298" s="5"/>
      <c r="Z298" s="5"/>
    </row>
    <row r="299" spans="1:35" x14ac:dyDescent="0.2">
      <c r="A299" s="2" t="s">
        <v>77</v>
      </c>
      <c r="C299" s="32">
        <f>SUM(C283:C288,C292:C297)</f>
        <v>8604518</v>
      </c>
      <c r="D299" s="32">
        <f>SUM(D283:D288,D292:D297)</f>
        <v>8521986</v>
      </c>
      <c r="E299" s="32">
        <f>SUM(E283:E288,E292:E297)</f>
        <v>17126504</v>
      </c>
      <c r="F299" s="32"/>
      <c r="G299" s="32">
        <f>SUM(G283:G288,G292:G297)</f>
        <v>311738318</v>
      </c>
      <c r="H299" s="32">
        <f>SUM(H283:H288,H292:H297)</f>
        <v>353946860</v>
      </c>
      <c r="I299" s="32">
        <f>SUM(I283:I288,I292:I297)</f>
        <v>665685178</v>
      </c>
      <c r="J299" s="32"/>
      <c r="K299" s="32">
        <f>SUM(K283:K288,K292:K297)</f>
        <v>15436185</v>
      </c>
      <c r="L299" s="32">
        <f>SUM(L283:L288,L292:L297)</f>
        <v>13718467</v>
      </c>
      <c r="M299" s="32">
        <f>SUM(M283:M288,M292:M297)</f>
        <v>29154652</v>
      </c>
      <c r="N299" s="32"/>
      <c r="O299" s="32">
        <f>SUM(O283:O288,O292:O297)</f>
        <v>56725</v>
      </c>
      <c r="P299" s="32">
        <f>SUM(P283:P288,P292:P297)</f>
        <v>56177</v>
      </c>
      <c r="Q299" s="32">
        <f>SUM(Q283:Q288,Q292:Q297)</f>
        <v>112902</v>
      </c>
      <c r="R299" s="32"/>
      <c r="S299" s="32">
        <f>SUM(S283:S288,S292:S297)</f>
        <v>47155</v>
      </c>
      <c r="T299" s="32">
        <f>SUM(T283:T288,T292:T297)</f>
        <v>46673</v>
      </c>
      <c r="U299" s="32">
        <f>SUM(U283:U288,U292:U297)</f>
        <v>93828</v>
      </c>
      <c r="V299" s="32"/>
      <c r="W299" s="32">
        <f>SUM(W283:W288,W292:W297)</f>
        <v>8779387</v>
      </c>
      <c r="X299" s="32">
        <f>SUM(X283:X288,X292:X297)</f>
        <v>8675971</v>
      </c>
      <c r="Y299" s="32">
        <f>SUM(Y283:Y288,Y292:Y297)</f>
        <v>17455358</v>
      </c>
      <c r="Z299" s="32"/>
      <c r="AA299" s="32">
        <f>SUM(AA283:AA288,AA292:AA297)</f>
        <v>12274406</v>
      </c>
      <c r="AB299" s="32">
        <f>SUM(AB283:AB288,AB292:AB297)</f>
        <v>12291259</v>
      </c>
      <c r="AC299" s="32">
        <f>SUM(AC283:AC288,AC292:AC297)</f>
        <v>24565665</v>
      </c>
      <c r="AD299" s="17"/>
      <c r="AE299" s="39">
        <f>(W299/AA299)*100</f>
        <v>71.525962233936212</v>
      </c>
      <c r="AF299" s="39">
        <f>(X299/AB299)*100</f>
        <v>70.586511926890481</v>
      </c>
      <c r="AG299" s="39">
        <f>(Y299/AC299)*100</f>
        <v>71.055914830720042</v>
      </c>
    </row>
    <row r="300" spans="1:35" x14ac:dyDescent="0.2">
      <c r="C300" s="25"/>
      <c r="D300" s="25"/>
      <c r="E300" s="25"/>
      <c r="F300" s="25"/>
      <c r="G300" s="25"/>
      <c r="H300" s="25"/>
      <c r="I300" s="25"/>
      <c r="J300" s="25"/>
      <c r="K300" s="25"/>
      <c r="V300" s="5"/>
      <c r="Z300" s="5"/>
    </row>
    <row r="301" spans="1:35" x14ac:dyDescent="0.2">
      <c r="A301" s="2">
        <v>2001</v>
      </c>
      <c r="B301" s="1" t="s">
        <v>0</v>
      </c>
      <c r="C301" s="33">
        <v>819763</v>
      </c>
      <c r="D301" s="33">
        <v>727134</v>
      </c>
      <c r="E301" s="5">
        <v>1546897</v>
      </c>
      <c r="G301" s="28">
        <v>24701808</v>
      </c>
      <c r="H301" s="28">
        <v>28172629</v>
      </c>
      <c r="I301" s="5">
        <v>52874437</v>
      </c>
      <c r="K301" s="28">
        <v>1143167</v>
      </c>
      <c r="L301" s="28">
        <v>1029571</v>
      </c>
      <c r="M301" s="5">
        <v>2172738</v>
      </c>
      <c r="O301" s="33">
        <v>4679</v>
      </c>
      <c r="P301" s="33">
        <v>4647</v>
      </c>
      <c r="Q301" s="5">
        <v>9326</v>
      </c>
      <c r="S301" s="34">
        <v>3948</v>
      </c>
      <c r="T301" s="34">
        <v>3916</v>
      </c>
      <c r="U301" s="5">
        <v>7864</v>
      </c>
      <c r="V301" s="5"/>
      <c r="W301" s="5">
        <v>832848</v>
      </c>
      <c r="X301" s="5">
        <v>738769</v>
      </c>
      <c r="Y301" s="5">
        <v>1571617</v>
      </c>
      <c r="Z301" s="18"/>
      <c r="AA301" s="34">
        <v>1039909</v>
      </c>
      <c r="AB301" s="34">
        <v>1038606</v>
      </c>
      <c r="AC301" s="5">
        <v>2078515</v>
      </c>
      <c r="AD301" s="27"/>
      <c r="AE301" s="29">
        <v>80.088546209331781</v>
      </c>
      <c r="AF301" s="29">
        <v>71.130823430636838</v>
      </c>
      <c r="AG301" s="29">
        <v>75.612492572822418</v>
      </c>
      <c r="AI301" s="35"/>
    </row>
    <row r="302" spans="1:35" x14ac:dyDescent="0.2">
      <c r="A302" s="2">
        <v>2001</v>
      </c>
      <c r="B302" s="1" t="s">
        <v>21</v>
      </c>
      <c r="C302" s="33">
        <v>688655</v>
      </c>
      <c r="D302" s="33">
        <v>739708</v>
      </c>
      <c r="E302" s="5">
        <v>1428363</v>
      </c>
      <c r="G302" s="28">
        <v>24501093</v>
      </c>
      <c r="H302" s="28">
        <v>28911183</v>
      </c>
      <c r="I302" s="5">
        <v>53412276</v>
      </c>
      <c r="K302" s="28">
        <v>1216616</v>
      </c>
      <c r="L302" s="28">
        <v>1061888</v>
      </c>
      <c r="M302" s="5">
        <v>2278504</v>
      </c>
      <c r="O302" s="33">
        <v>4651</v>
      </c>
      <c r="P302" s="33">
        <v>4628</v>
      </c>
      <c r="Q302" s="5">
        <v>9279</v>
      </c>
      <c r="S302" s="34">
        <v>3920</v>
      </c>
      <c r="T302" s="34">
        <v>3897</v>
      </c>
      <c r="U302" s="5">
        <v>7817</v>
      </c>
      <c r="V302" s="5"/>
      <c r="W302" s="5">
        <v>700673</v>
      </c>
      <c r="X302" s="5">
        <v>750728</v>
      </c>
      <c r="Y302" s="5">
        <v>1451401</v>
      </c>
      <c r="Z302" s="18"/>
      <c r="AA302" s="34">
        <v>1026588</v>
      </c>
      <c r="AB302" s="34">
        <v>1028414</v>
      </c>
      <c r="AC302" s="5">
        <v>2055002</v>
      </c>
      <c r="AD302" s="27"/>
      <c r="AE302" s="29">
        <v>68.252599874535846</v>
      </c>
      <c r="AF302" s="29">
        <v>72.998617288368308</v>
      </c>
      <c r="AG302" s="29">
        <v>70.627717150640251</v>
      </c>
      <c r="AI302" s="35"/>
    </row>
    <row r="303" spans="1:35" x14ac:dyDescent="0.2">
      <c r="A303" s="2">
        <v>2001</v>
      </c>
      <c r="B303" s="1" t="s">
        <v>22</v>
      </c>
      <c r="C303" s="33">
        <v>691070</v>
      </c>
      <c r="D303" s="33">
        <v>687638</v>
      </c>
      <c r="E303" s="5">
        <v>1378708</v>
      </c>
      <c r="G303" s="28">
        <v>24931342</v>
      </c>
      <c r="H303" s="28">
        <v>29962802</v>
      </c>
      <c r="I303" s="5">
        <v>54894144</v>
      </c>
      <c r="K303" s="28">
        <v>973055</v>
      </c>
      <c r="L303" s="28">
        <v>962435</v>
      </c>
      <c r="M303" s="5">
        <v>1935490</v>
      </c>
      <c r="O303" s="33">
        <v>4456</v>
      </c>
      <c r="P303" s="33">
        <v>4423</v>
      </c>
      <c r="Q303" s="5">
        <v>8879</v>
      </c>
      <c r="S303" s="34">
        <v>3732</v>
      </c>
      <c r="T303" s="34">
        <v>3699</v>
      </c>
      <c r="U303" s="5">
        <v>7431</v>
      </c>
      <c r="V303" s="5"/>
      <c r="W303" s="5">
        <v>703025</v>
      </c>
      <c r="X303" s="5">
        <v>698830</v>
      </c>
      <c r="Y303" s="5">
        <v>1401855</v>
      </c>
      <c r="Z303" s="18"/>
      <c r="AA303" s="34">
        <v>972511</v>
      </c>
      <c r="AB303" s="34">
        <v>972061</v>
      </c>
      <c r="AC303" s="5">
        <v>1944572</v>
      </c>
      <c r="AD303" s="27"/>
      <c r="AE303" s="29">
        <v>72.289670759508112</v>
      </c>
      <c r="AF303" s="29">
        <v>71.891578820670716</v>
      </c>
      <c r="AG303" s="29">
        <v>72.090670851992115</v>
      </c>
      <c r="AI303" s="35"/>
    </row>
    <row r="304" spans="1:35" x14ac:dyDescent="0.2">
      <c r="A304" s="2">
        <v>2001</v>
      </c>
      <c r="B304" s="1" t="s">
        <v>23</v>
      </c>
      <c r="C304" s="33">
        <v>728889</v>
      </c>
      <c r="D304" s="33">
        <v>607169</v>
      </c>
      <c r="E304" s="5">
        <v>1336058</v>
      </c>
      <c r="G304" s="28">
        <v>25763468</v>
      </c>
      <c r="H304" s="28">
        <v>30858827</v>
      </c>
      <c r="I304" s="5">
        <v>56622295</v>
      </c>
      <c r="K304" s="28">
        <v>1172344</v>
      </c>
      <c r="L304" s="28">
        <v>1181648</v>
      </c>
      <c r="M304" s="5">
        <v>2353992</v>
      </c>
      <c r="O304" s="33">
        <v>4505</v>
      </c>
      <c r="P304" s="33">
        <v>4472</v>
      </c>
      <c r="Q304" s="5">
        <v>8977</v>
      </c>
      <c r="S304" s="34">
        <v>3770</v>
      </c>
      <c r="T304" s="34">
        <v>3737</v>
      </c>
      <c r="U304" s="5">
        <v>7507</v>
      </c>
      <c r="V304" s="5"/>
      <c r="W304" s="5">
        <v>739482</v>
      </c>
      <c r="X304" s="5">
        <v>617708</v>
      </c>
      <c r="Y304" s="5">
        <v>1357190</v>
      </c>
      <c r="Z304" s="18"/>
      <c r="AA304" s="34">
        <v>974728</v>
      </c>
      <c r="AB304" s="34">
        <v>972781</v>
      </c>
      <c r="AC304" s="5">
        <v>1947509</v>
      </c>
      <c r="AD304" s="27"/>
      <c r="AE304" s="29">
        <v>75.865472213786816</v>
      </c>
      <c r="AF304" s="29">
        <v>63.499184297390677</v>
      </c>
      <c r="AG304" s="29">
        <v>69.688509783523472</v>
      </c>
      <c r="AI304" s="35"/>
    </row>
    <row r="305" spans="1:35" x14ac:dyDescent="0.2">
      <c r="A305" s="2">
        <v>2001</v>
      </c>
      <c r="B305" s="1" t="s">
        <v>24</v>
      </c>
      <c r="C305" s="33">
        <v>617609</v>
      </c>
      <c r="D305" s="33">
        <v>620179</v>
      </c>
      <c r="E305" s="5">
        <v>1237788</v>
      </c>
      <c r="G305" s="28">
        <v>25703554</v>
      </c>
      <c r="H305" s="28">
        <v>30191406</v>
      </c>
      <c r="I305" s="5">
        <v>55894960</v>
      </c>
      <c r="K305" s="28">
        <v>1324029</v>
      </c>
      <c r="L305" s="28">
        <v>1403316</v>
      </c>
      <c r="M305" s="5">
        <v>2727345</v>
      </c>
      <c r="O305" s="33">
        <v>4246</v>
      </c>
      <c r="P305" s="33">
        <v>4214</v>
      </c>
      <c r="Q305" s="5">
        <v>8460</v>
      </c>
      <c r="S305" s="34">
        <v>3571</v>
      </c>
      <c r="T305" s="34">
        <v>3538</v>
      </c>
      <c r="U305" s="5">
        <v>7109</v>
      </c>
      <c r="V305" s="5"/>
      <c r="W305" s="5">
        <v>631858</v>
      </c>
      <c r="X305" s="5">
        <v>632872</v>
      </c>
      <c r="Y305" s="5">
        <v>1264730</v>
      </c>
      <c r="Z305" s="18"/>
      <c r="AA305" s="34">
        <v>920184</v>
      </c>
      <c r="AB305" s="34">
        <v>920387</v>
      </c>
      <c r="AC305" s="5">
        <v>1840571</v>
      </c>
      <c r="AD305" s="27"/>
      <c r="AE305" s="29">
        <v>68.66648409448544</v>
      </c>
      <c r="AF305" s="29">
        <v>68.761510103901941</v>
      </c>
      <c r="AG305" s="29">
        <v>68.714002339491387</v>
      </c>
      <c r="AI305" s="35"/>
    </row>
    <row r="306" spans="1:35" x14ac:dyDescent="0.2">
      <c r="A306" s="2">
        <v>2001</v>
      </c>
      <c r="B306" s="1" t="s">
        <v>25</v>
      </c>
      <c r="C306" s="33">
        <v>730275</v>
      </c>
      <c r="D306" s="33">
        <v>762019</v>
      </c>
      <c r="E306" s="5">
        <v>1492294</v>
      </c>
      <c r="G306" s="28">
        <v>23859578</v>
      </c>
      <c r="H306" s="28">
        <v>30982190</v>
      </c>
      <c r="I306" s="5">
        <v>54841768</v>
      </c>
      <c r="K306" s="28">
        <v>1810856</v>
      </c>
      <c r="L306" s="28">
        <v>1998200</v>
      </c>
      <c r="M306" s="5">
        <v>3809056</v>
      </c>
      <c r="O306" s="33">
        <v>4595</v>
      </c>
      <c r="P306" s="33">
        <v>4570</v>
      </c>
      <c r="Q306" s="5">
        <v>9165</v>
      </c>
      <c r="S306" s="34">
        <v>3792</v>
      </c>
      <c r="T306" s="34">
        <v>3766</v>
      </c>
      <c r="U306" s="5">
        <v>7558</v>
      </c>
      <c r="V306" s="5"/>
      <c r="W306" s="5">
        <v>746828</v>
      </c>
      <c r="X306" s="5">
        <v>777574</v>
      </c>
      <c r="Y306" s="5">
        <v>1524402</v>
      </c>
      <c r="Z306" s="18"/>
      <c r="AA306" s="34">
        <v>992104</v>
      </c>
      <c r="AB306" s="34">
        <v>992537</v>
      </c>
      <c r="AC306" s="5">
        <v>1984641</v>
      </c>
      <c r="AD306" s="27"/>
      <c r="AE306" s="29">
        <v>75.277188681831745</v>
      </c>
      <c r="AF306" s="29">
        <v>78.342066844863211</v>
      </c>
      <c r="AG306" s="29">
        <v>76.809962103977497</v>
      </c>
      <c r="AI306" s="35"/>
    </row>
    <row r="307" spans="1:35" x14ac:dyDescent="0.2">
      <c r="G307" s="36"/>
      <c r="H307" s="36"/>
      <c r="I307" s="36"/>
      <c r="V307" s="5"/>
      <c r="Z307" s="5"/>
    </row>
    <row r="308" spans="1:35" x14ac:dyDescent="0.2">
      <c r="A308" s="2" t="s">
        <v>78</v>
      </c>
      <c r="C308" s="32">
        <f>SUM(C292:C297,C301:C306)</f>
        <v>8449152</v>
      </c>
      <c r="D308" s="32">
        <f>SUM(D292:D297,D301:D306)</f>
        <v>8350563</v>
      </c>
      <c r="E308" s="32">
        <f>SUM(E292:E297,E301:E306)</f>
        <v>16799715</v>
      </c>
      <c r="F308" s="32"/>
      <c r="G308" s="32">
        <f>SUM(G292:G297,G301:G306)</f>
        <v>289660831</v>
      </c>
      <c r="H308" s="32">
        <f>SUM(H292:H297,H301:H306)</f>
        <v>350460557</v>
      </c>
      <c r="I308" s="32">
        <f>SUM(I292:I297,I301:I306)</f>
        <v>640121388</v>
      </c>
      <c r="J308" s="32"/>
      <c r="K308" s="32">
        <f>SUM(K292:K297,K301:K306)</f>
        <v>14826244</v>
      </c>
      <c r="L308" s="32">
        <f>SUM(L292:L297,L301:L306)</f>
        <v>13940022</v>
      </c>
      <c r="M308" s="32">
        <f>SUM(M292:M297,M301:M306)</f>
        <v>28766266</v>
      </c>
      <c r="N308" s="32"/>
      <c r="O308" s="32">
        <f>SUM(O292:O297,O301:O306)</f>
        <v>55081</v>
      </c>
      <c r="P308" s="32">
        <f>SUM(P292:P297,P301:P306)</f>
        <v>54631</v>
      </c>
      <c r="Q308" s="32">
        <f>SUM(Q292:Q297,Q301:Q306)</f>
        <v>109712</v>
      </c>
      <c r="R308" s="32"/>
      <c r="S308" s="32">
        <f>SUM(S292:S297,S301:S306)</f>
        <v>46284</v>
      </c>
      <c r="T308" s="32">
        <f>SUM(T292:T297,T301:T306)</f>
        <v>45863</v>
      </c>
      <c r="U308" s="32">
        <f>SUM(U292:U297,U301:U306)</f>
        <v>92147</v>
      </c>
      <c r="V308" s="32"/>
      <c r="W308" s="32">
        <f>SUM(W292:W297,W301:W306)</f>
        <v>8623343</v>
      </c>
      <c r="X308" s="32">
        <f>SUM(X292:X297,X301:X306)</f>
        <v>8507698</v>
      </c>
      <c r="Y308" s="32">
        <f>SUM(Y292:Y297,Y301:Y306)</f>
        <v>17131041</v>
      </c>
      <c r="Z308" s="32"/>
      <c r="AA308" s="32">
        <f>SUM(AA292:AA297,AA301:AA306)</f>
        <v>12076835</v>
      </c>
      <c r="AB308" s="32">
        <f>SUM(AB292:AB297,AB301:AB306)</f>
        <v>12080750</v>
      </c>
      <c r="AC308" s="32">
        <f>SUM(AC292:AC297,AC301:AC306)</f>
        <v>24157585</v>
      </c>
      <c r="AD308" s="17"/>
      <c r="AE308" s="39">
        <f>(W308/AA308)*100</f>
        <v>71.403997818964982</v>
      </c>
      <c r="AF308" s="39">
        <f>(X308/AB308)*100</f>
        <v>70.423591250543211</v>
      </c>
      <c r="AG308" s="39">
        <f>(Y308/AC308)*100</f>
        <v>70.913715091968015</v>
      </c>
    </row>
    <row r="309" spans="1:35" x14ac:dyDescent="0.2">
      <c r="C309" s="25"/>
      <c r="D309" s="25"/>
      <c r="E309" s="25"/>
      <c r="F309" s="25"/>
      <c r="G309" s="25"/>
      <c r="H309" s="25"/>
      <c r="I309" s="25"/>
      <c r="J309" s="25"/>
      <c r="K309" s="25"/>
      <c r="V309" s="5"/>
      <c r="Z309" s="5"/>
    </row>
    <row r="310" spans="1:35" x14ac:dyDescent="0.2">
      <c r="A310" s="2">
        <v>2002</v>
      </c>
      <c r="B310" s="1" t="s">
        <v>26</v>
      </c>
      <c r="C310" s="37">
        <v>782505</v>
      </c>
      <c r="D310" s="37">
        <v>745134</v>
      </c>
      <c r="E310" s="5">
        <v>1527639</v>
      </c>
      <c r="G310" s="37">
        <v>19318353</v>
      </c>
      <c r="H310" s="37">
        <v>27238623</v>
      </c>
      <c r="I310" s="5">
        <v>46556976</v>
      </c>
      <c r="K310" s="37">
        <v>1282726</v>
      </c>
      <c r="L310" s="37">
        <v>1252264</v>
      </c>
      <c r="M310" s="5">
        <v>2534990</v>
      </c>
      <c r="O310" s="33">
        <v>4491</v>
      </c>
      <c r="P310" s="33">
        <v>4483</v>
      </c>
      <c r="Q310" s="5">
        <v>8974</v>
      </c>
      <c r="S310" s="34">
        <v>3718</v>
      </c>
      <c r="T310" s="34">
        <v>3707</v>
      </c>
      <c r="U310" s="5">
        <v>7425</v>
      </c>
      <c r="V310" s="5"/>
      <c r="W310" s="5">
        <v>800615</v>
      </c>
      <c r="X310" s="5">
        <v>761472</v>
      </c>
      <c r="Y310" s="5">
        <v>1562087</v>
      </c>
      <c r="Z310" s="18"/>
      <c r="AA310" s="34">
        <v>980669</v>
      </c>
      <c r="AB310" s="34">
        <v>984737</v>
      </c>
      <c r="AC310" s="5">
        <v>1965406</v>
      </c>
      <c r="AD310" s="27"/>
      <c r="AE310" s="29">
        <v>81.639676588125042</v>
      </c>
      <c r="AF310" s="29">
        <v>77.327448851825409</v>
      </c>
      <c r="AG310" s="29">
        <v>79.479099992571506</v>
      </c>
      <c r="AI310" s="35"/>
    </row>
    <row r="311" spans="1:35" x14ac:dyDescent="0.2">
      <c r="A311" s="2">
        <v>2002</v>
      </c>
      <c r="B311" s="1" t="s">
        <v>27</v>
      </c>
      <c r="C311" s="37">
        <v>691276</v>
      </c>
      <c r="D311" s="37">
        <v>625125</v>
      </c>
      <c r="E311" s="5">
        <v>1316401</v>
      </c>
      <c r="G311" s="37">
        <v>21785267</v>
      </c>
      <c r="H311" s="37">
        <v>28964033</v>
      </c>
      <c r="I311" s="5">
        <v>50749300</v>
      </c>
      <c r="K311" s="37">
        <v>988813</v>
      </c>
      <c r="L311" s="37">
        <v>1078306</v>
      </c>
      <c r="M311" s="5">
        <v>2067119</v>
      </c>
      <c r="O311" s="33">
        <v>4004</v>
      </c>
      <c r="P311" s="33">
        <v>3997</v>
      </c>
      <c r="Q311" s="5">
        <v>8001</v>
      </c>
      <c r="S311" s="34">
        <v>3310</v>
      </c>
      <c r="T311" s="34">
        <v>3301</v>
      </c>
      <c r="U311" s="5">
        <v>6611</v>
      </c>
      <c r="V311" s="5"/>
      <c r="W311" s="5">
        <v>709765</v>
      </c>
      <c r="X311" s="5">
        <v>642560</v>
      </c>
      <c r="Y311" s="5">
        <v>1352325</v>
      </c>
      <c r="Z311" s="18"/>
      <c r="AA311" s="34">
        <v>871899</v>
      </c>
      <c r="AB311" s="34">
        <v>873305</v>
      </c>
      <c r="AC311" s="5">
        <v>1745204</v>
      </c>
      <c r="AD311" s="27"/>
      <c r="AE311" s="29">
        <v>81.404497539279205</v>
      </c>
      <c r="AF311" s="29">
        <v>73.577959590292053</v>
      </c>
      <c r="AG311" s="29">
        <v>77.488075892560417</v>
      </c>
      <c r="AI311" s="35"/>
    </row>
    <row r="312" spans="1:35" x14ac:dyDescent="0.2">
      <c r="A312" s="2">
        <v>2002</v>
      </c>
      <c r="B312" s="1" t="s">
        <v>28</v>
      </c>
      <c r="C312" s="37">
        <v>718368</v>
      </c>
      <c r="D312" s="37">
        <v>729751</v>
      </c>
      <c r="E312" s="5">
        <v>1448119</v>
      </c>
      <c r="G312" s="37">
        <v>25729552</v>
      </c>
      <c r="H312" s="37">
        <v>28280960</v>
      </c>
      <c r="I312" s="5">
        <v>54010512</v>
      </c>
      <c r="K312" s="37">
        <v>1195299</v>
      </c>
      <c r="L312" s="37">
        <v>1284164</v>
      </c>
      <c r="M312" s="5">
        <v>2479463</v>
      </c>
      <c r="O312" s="33">
        <v>4403</v>
      </c>
      <c r="P312" s="33">
        <v>4389</v>
      </c>
      <c r="Q312" s="5">
        <v>8792</v>
      </c>
      <c r="S312" s="34">
        <v>3635</v>
      </c>
      <c r="T312" s="34">
        <v>3616</v>
      </c>
      <c r="U312" s="5">
        <v>7251</v>
      </c>
      <c r="V312" s="5"/>
      <c r="W312" s="5">
        <v>734836</v>
      </c>
      <c r="X312" s="5">
        <v>745638</v>
      </c>
      <c r="Y312" s="5">
        <v>1480474</v>
      </c>
      <c r="Z312" s="18"/>
      <c r="AA312" s="34">
        <v>948937</v>
      </c>
      <c r="AB312" s="34">
        <v>951137</v>
      </c>
      <c r="AC312" s="5">
        <v>1900074</v>
      </c>
      <c r="AD312" s="27"/>
      <c r="AE312" s="29">
        <v>77.437806724787833</v>
      </c>
      <c r="AF312" s="29">
        <v>78.394384825740133</v>
      </c>
      <c r="AG312" s="29">
        <v>77.916649562069679</v>
      </c>
      <c r="AI312" s="35"/>
    </row>
    <row r="313" spans="1:35" x14ac:dyDescent="0.2">
      <c r="A313" s="2">
        <v>2002</v>
      </c>
      <c r="B313" s="1" t="s">
        <v>29</v>
      </c>
      <c r="C313" s="37">
        <v>624593</v>
      </c>
      <c r="D313" s="37">
        <v>673756</v>
      </c>
      <c r="E313" s="5">
        <v>1298349</v>
      </c>
      <c r="G313" s="37">
        <v>22886551</v>
      </c>
      <c r="H313" s="37">
        <v>27012498</v>
      </c>
      <c r="I313" s="5">
        <v>49899049</v>
      </c>
      <c r="K313" s="37">
        <v>1078080</v>
      </c>
      <c r="L313" s="37">
        <v>1211773</v>
      </c>
      <c r="M313" s="5">
        <v>2289853</v>
      </c>
      <c r="O313" s="33">
        <v>4177</v>
      </c>
      <c r="P313" s="33">
        <v>4165</v>
      </c>
      <c r="Q313" s="5">
        <v>8342</v>
      </c>
      <c r="S313" s="34">
        <v>3468</v>
      </c>
      <c r="T313" s="34">
        <v>3456</v>
      </c>
      <c r="U313" s="5">
        <v>6924</v>
      </c>
      <c r="V313" s="5"/>
      <c r="W313" s="5">
        <v>655265</v>
      </c>
      <c r="X313" s="5">
        <v>704740</v>
      </c>
      <c r="Y313" s="5">
        <v>1360005</v>
      </c>
      <c r="Z313" s="18"/>
      <c r="AA313" s="34">
        <v>896371</v>
      </c>
      <c r="AB313" s="34">
        <v>897492</v>
      </c>
      <c r="AC313" s="5">
        <v>1793863</v>
      </c>
      <c r="AD313" s="27"/>
      <c r="AE313" s="29">
        <v>73.101985673342853</v>
      </c>
      <c r="AF313" s="29">
        <v>78.523262602897859</v>
      </c>
      <c r="AG313" s="29">
        <v>75.814318038779987</v>
      </c>
      <c r="AI313" s="35"/>
    </row>
    <row r="314" spans="1:35" x14ac:dyDescent="0.2">
      <c r="A314" s="2">
        <v>2002</v>
      </c>
      <c r="B314" s="1" t="s">
        <v>30</v>
      </c>
      <c r="C314" s="37">
        <v>574897</v>
      </c>
      <c r="D314" s="37">
        <v>636866</v>
      </c>
      <c r="E314" s="5">
        <v>1211763</v>
      </c>
      <c r="G314" s="37">
        <v>23856947</v>
      </c>
      <c r="H314" s="37">
        <v>28569843</v>
      </c>
      <c r="I314" s="5">
        <v>52426790</v>
      </c>
      <c r="K314" s="37">
        <v>1128636</v>
      </c>
      <c r="L314" s="37">
        <v>1277053</v>
      </c>
      <c r="M314" s="5">
        <v>2405689</v>
      </c>
      <c r="O314" s="33">
        <v>4350</v>
      </c>
      <c r="P314" s="33">
        <v>4337</v>
      </c>
      <c r="Q314" s="5">
        <v>8687</v>
      </c>
      <c r="S314" s="34">
        <v>3559</v>
      </c>
      <c r="T314" s="34">
        <v>3546</v>
      </c>
      <c r="U314" s="5">
        <v>7105</v>
      </c>
      <c r="V314" s="5"/>
      <c r="W314" s="5">
        <v>598996</v>
      </c>
      <c r="X314" s="5">
        <v>661444</v>
      </c>
      <c r="Y314" s="5">
        <v>1260440</v>
      </c>
      <c r="Z314" s="18"/>
      <c r="AA314" s="34">
        <v>915426</v>
      </c>
      <c r="AB314" s="34">
        <v>916887</v>
      </c>
      <c r="AC314" s="5">
        <v>1832313</v>
      </c>
      <c r="AD314" s="27"/>
      <c r="AE314" s="29">
        <v>65.433579557495634</v>
      </c>
      <c r="AF314" s="29">
        <v>72.140187394957067</v>
      </c>
      <c r="AG314" s="29">
        <v>68.789557242676338</v>
      </c>
      <c r="AI314" s="35"/>
    </row>
    <row r="315" spans="1:35" x14ac:dyDescent="0.2">
      <c r="A315" s="2">
        <v>2002</v>
      </c>
      <c r="B315" s="1" t="s">
        <v>31</v>
      </c>
      <c r="C315" s="37">
        <v>605461</v>
      </c>
      <c r="D315" s="37">
        <v>658503</v>
      </c>
      <c r="E315" s="5">
        <v>1263964</v>
      </c>
      <c r="G315" s="37">
        <v>25751616</v>
      </c>
      <c r="H315" s="37">
        <v>26407301</v>
      </c>
      <c r="I315" s="5">
        <v>52158917</v>
      </c>
      <c r="K315" s="37">
        <v>1010926</v>
      </c>
      <c r="L315" s="37">
        <v>1140714</v>
      </c>
      <c r="M315" s="5">
        <v>2151640</v>
      </c>
      <c r="O315" s="33">
        <v>4246</v>
      </c>
      <c r="P315" s="33">
        <v>4219</v>
      </c>
      <c r="Q315" s="5">
        <v>8465</v>
      </c>
      <c r="S315" s="34">
        <v>3491</v>
      </c>
      <c r="T315" s="34">
        <v>3464</v>
      </c>
      <c r="U315" s="5">
        <v>6955</v>
      </c>
      <c r="V315" s="5"/>
      <c r="W315" s="5">
        <v>627092</v>
      </c>
      <c r="X315" s="5">
        <v>679574</v>
      </c>
      <c r="Y315" s="5">
        <v>1306666</v>
      </c>
      <c r="Z315" s="18"/>
      <c r="AA315" s="34">
        <v>902767</v>
      </c>
      <c r="AB315" s="34">
        <v>902133</v>
      </c>
      <c r="AC315" s="5">
        <v>1804900</v>
      </c>
      <c r="AD315" s="27"/>
      <c r="AE315" s="29">
        <v>69.463327746805106</v>
      </c>
      <c r="AF315" s="29">
        <v>75.329690854896114</v>
      </c>
      <c r="AG315" s="29">
        <v>72.395478973904375</v>
      </c>
      <c r="AI315" s="35"/>
    </row>
    <row r="316" spans="1:35" x14ac:dyDescent="0.2">
      <c r="V316" s="5"/>
      <c r="Z316" s="5"/>
    </row>
    <row r="317" spans="1:35" x14ac:dyDescent="0.2">
      <c r="A317" s="2" t="s">
        <v>80</v>
      </c>
      <c r="C317" s="32">
        <f>SUM(C301:C306,C310:C315)</f>
        <v>8273361</v>
      </c>
      <c r="D317" s="32">
        <f>SUM(D301:D306,D310:D315)</f>
        <v>8212982</v>
      </c>
      <c r="E317" s="32">
        <f>SUM(E301:E306,E310:E315)</f>
        <v>16486343</v>
      </c>
      <c r="F317" s="32"/>
      <c r="G317" s="32">
        <f>SUM(G301:G306,G310:G315)</f>
        <v>288789129</v>
      </c>
      <c r="H317" s="32">
        <f>SUM(H301:H306,H310:H315)</f>
        <v>345552295</v>
      </c>
      <c r="I317" s="32">
        <f>SUM(I301:I306,I310:I315)</f>
        <v>634341424</v>
      </c>
      <c r="J317" s="32"/>
      <c r="K317" s="32">
        <f>SUM(K301:K306,K310:K315)</f>
        <v>14324547</v>
      </c>
      <c r="L317" s="32">
        <f>SUM(L301:L306,L310:L315)</f>
        <v>14881332</v>
      </c>
      <c r="M317" s="32">
        <f>SUM(M301:M306,M310:M315)</f>
        <v>29205879</v>
      </c>
      <c r="N317" s="32"/>
      <c r="O317" s="32">
        <f>SUM(O301:O306,O310:O315)</f>
        <v>52803</v>
      </c>
      <c r="P317" s="32">
        <f>SUM(P301:P306,P310:P315)</f>
        <v>52544</v>
      </c>
      <c r="Q317" s="32">
        <f>SUM(Q301:Q306,Q310:Q315)</f>
        <v>105347</v>
      </c>
      <c r="R317" s="32"/>
      <c r="S317" s="32">
        <f>SUM(S301:S306,S310:S315)</f>
        <v>43914</v>
      </c>
      <c r="T317" s="32">
        <f>SUM(T301:T306,T310:T315)</f>
        <v>43643</v>
      </c>
      <c r="U317" s="32">
        <f>SUM(U301:U306,U310:U315)</f>
        <v>87557</v>
      </c>
      <c r="V317" s="32"/>
      <c r="W317" s="32">
        <f>SUM(W301:W306,W310:W315)</f>
        <v>8481283</v>
      </c>
      <c r="X317" s="32">
        <f>SUM(X301:X306,X310:X315)</f>
        <v>8411909</v>
      </c>
      <c r="Y317" s="32">
        <f>SUM(Y301:Y306,Y310:Y315)</f>
        <v>16893192</v>
      </c>
      <c r="Z317" s="32"/>
      <c r="AA317" s="32">
        <f>SUM(AA301:AA306,AA310:AA315)</f>
        <v>11442093</v>
      </c>
      <c r="AB317" s="32">
        <f>SUM(AB301:AB306,AB310:AB315)</f>
        <v>11450477</v>
      </c>
      <c r="AC317" s="32">
        <f>SUM(AC301:AC306,AC310:AC315)</f>
        <v>22892570</v>
      </c>
      <c r="AD317" s="17"/>
      <c r="AE317" s="39">
        <f>(W317/AA317)*100</f>
        <v>74.123527924480243</v>
      </c>
      <c r="AF317" s="39">
        <f>(X317/AB317)*100</f>
        <v>73.463393708401853</v>
      </c>
      <c r="AG317" s="39">
        <f>(Y317/AC317)*100</f>
        <v>73.793339935184207</v>
      </c>
    </row>
    <row r="318" spans="1:35" x14ac:dyDescent="0.2">
      <c r="V318" s="5"/>
      <c r="Z318" s="5"/>
    </row>
    <row r="319" spans="1:35" x14ac:dyDescent="0.2">
      <c r="A319" s="16">
        <v>2002</v>
      </c>
      <c r="B319" s="17" t="s">
        <v>0</v>
      </c>
      <c r="C319" s="3">
        <v>778916</v>
      </c>
      <c r="D319" s="3">
        <v>685532</v>
      </c>
      <c r="E319" s="3">
        <v>1464448</v>
      </c>
      <c r="G319" s="3">
        <v>26185386</v>
      </c>
      <c r="H319" s="3">
        <v>27430094</v>
      </c>
      <c r="I319" s="3">
        <v>53615480</v>
      </c>
      <c r="K319" s="3">
        <v>1073343</v>
      </c>
      <c r="L319" s="3">
        <v>1082566</v>
      </c>
      <c r="M319" s="3">
        <v>2155909</v>
      </c>
      <c r="O319" s="38">
        <v>4526</v>
      </c>
      <c r="P319" s="38">
        <v>4517</v>
      </c>
      <c r="Q319" s="5">
        <v>9043</v>
      </c>
      <c r="S319" s="18">
        <v>3741</v>
      </c>
      <c r="T319" s="18">
        <v>3731</v>
      </c>
      <c r="U319" s="5">
        <v>7472</v>
      </c>
      <c r="V319" s="5"/>
      <c r="W319" s="18">
        <v>804262</v>
      </c>
      <c r="X319" s="18">
        <v>709787</v>
      </c>
      <c r="Y319" s="5">
        <v>1514049</v>
      </c>
      <c r="Z319" s="5"/>
      <c r="AA319" s="18">
        <v>973456</v>
      </c>
      <c r="AB319" s="18">
        <v>974784</v>
      </c>
      <c r="AC319" s="5">
        <v>1948240</v>
      </c>
      <c r="AE319" s="29">
        <v>82.619245245804635</v>
      </c>
      <c r="AF319" s="29">
        <v>72.81479794498064</v>
      </c>
      <c r="AG319" s="29">
        <v>77.713680039420197</v>
      </c>
      <c r="AI319" s="35"/>
    </row>
    <row r="320" spans="1:35" x14ac:dyDescent="0.2">
      <c r="A320" s="16">
        <v>2002</v>
      </c>
      <c r="B320" s="17" t="s">
        <v>21</v>
      </c>
      <c r="C320" s="3">
        <v>672938</v>
      </c>
      <c r="D320" s="3">
        <v>713414</v>
      </c>
      <c r="E320" s="3">
        <v>1386352</v>
      </c>
      <c r="G320" s="3">
        <v>27634676</v>
      </c>
      <c r="H320" s="3">
        <v>27558961</v>
      </c>
      <c r="I320" s="3">
        <v>55193637</v>
      </c>
      <c r="K320" s="3">
        <v>1141048</v>
      </c>
      <c r="L320" s="3">
        <v>1060339</v>
      </c>
      <c r="M320" s="3">
        <v>2201387</v>
      </c>
      <c r="O320" s="38">
        <v>4531</v>
      </c>
      <c r="P320" s="38">
        <v>4510</v>
      </c>
      <c r="Q320" s="5">
        <v>9041</v>
      </c>
      <c r="S320" s="18">
        <v>3759</v>
      </c>
      <c r="T320" s="18">
        <v>3739</v>
      </c>
      <c r="U320" s="5">
        <v>7498</v>
      </c>
      <c r="V320" s="5"/>
      <c r="W320" s="18">
        <v>694638</v>
      </c>
      <c r="X320" s="18">
        <v>735144</v>
      </c>
      <c r="Y320" s="5">
        <v>1429782</v>
      </c>
      <c r="Z320" s="5"/>
      <c r="AA320" s="18">
        <v>966250</v>
      </c>
      <c r="AB320" s="18">
        <v>967434</v>
      </c>
      <c r="AC320" s="5">
        <v>1933684</v>
      </c>
      <c r="AE320" s="29">
        <v>71.890090556274259</v>
      </c>
      <c r="AF320" s="29">
        <v>75.989059718802523</v>
      </c>
      <c r="AG320" s="29">
        <v>73.9408300425509</v>
      </c>
      <c r="AI320" s="35"/>
    </row>
    <row r="321" spans="1:35" x14ac:dyDescent="0.2">
      <c r="A321" s="16">
        <v>2002</v>
      </c>
      <c r="B321" s="17" t="s">
        <v>22</v>
      </c>
      <c r="C321" s="3">
        <v>675669</v>
      </c>
      <c r="D321" s="3">
        <v>682676</v>
      </c>
      <c r="E321" s="3">
        <v>1358345</v>
      </c>
      <c r="G321" s="3">
        <v>26871453</v>
      </c>
      <c r="H321" s="3">
        <v>27231591</v>
      </c>
      <c r="I321" s="3">
        <v>54103044</v>
      </c>
      <c r="K321" s="3">
        <v>1052805</v>
      </c>
      <c r="L321" s="3">
        <v>1010248</v>
      </c>
      <c r="M321" s="3">
        <v>2063053</v>
      </c>
      <c r="O321" s="38">
        <v>4336</v>
      </c>
      <c r="P321" s="38">
        <v>4309</v>
      </c>
      <c r="Q321" s="5">
        <v>8645</v>
      </c>
      <c r="S321" s="18">
        <v>3622</v>
      </c>
      <c r="T321" s="18">
        <v>3596</v>
      </c>
      <c r="U321" s="5">
        <v>7218</v>
      </c>
      <c r="V321" s="5"/>
      <c r="W321" s="18">
        <v>693848</v>
      </c>
      <c r="X321" s="18">
        <v>700435</v>
      </c>
      <c r="Y321" s="5">
        <v>1394283</v>
      </c>
      <c r="Z321" s="5"/>
      <c r="AA321" s="18">
        <v>937935</v>
      </c>
      <c r="AB321" s="18">
        <v>937366</v>
      </c>
      <c r="AC321" s="5">
        <v>1875301</v>
      </c>
      <c r="AE321" s="29">
        <v>73.976128409751212</v>
      </c>
      <c r="AF321" s="29">
        <v>74.723747180930388</v>
      </c>
      <c r="AG321" s="29">
        <v>74.349824374860347</v>
      </c>
      <c r="AI321" s="35"/>
    </row>
    <row r="322" spans="1:35" x14ac:dyDescent="0.2">
      <c r="A322" s="2">
        <v>2002</v>
      </c>
      <c r="B322" s="1" t="s">
        <v>23</v>
      </c>
      <c r="C322" s="3">
        <v>803668</v>
      </c>
      <c r="D322" s="3">
        <v>654313</v>
      </c>
      <c r="E322" s="3">
        <v>1457981</v>
      </c>
      <c r="G322" s="3">
        <v>28876106</v>
      </c>
      <c r="H322" s="3">
        <v>31540064</v>
      </c>
      <c r="I322" s="3">
        <v>60416170</v>
      </c>
      <c r="K322" s="3">
        <v>1163291</v>
      </c>
      <c r="L322" s="3">
        <v>1171030</v>
      </c>
      <c r="M322" s="3">
        <v>2334321</v>
      </c>
      <c r="O322" s="38">
        <v>4487</v>
      </c>
      <c r="P322" s="38">
        <v>4459</v>
      </c>
      <c r="Q322" s="5">
        <v>8946</v>
      </c>
      <c r="S322" s="18">
        <v>3743</v>
      </c>
      <c r="T322" s="18">
        <v>3716</v>
      </c>
      <c r="U322" s="5">
        <v>7459</v>
      </c>
      <c r="V322" s="5"/>
      <c r="W322" s="18">
        <v>822952</v>
      </c>
      <c r="X322" s="18">
        <v>672065</v>
      </c>
      <c r="Y322" s="5">
        <v>1495017</v>
      </c>
      <c r="Z322" s="5"/>
      <c r="AA322" s="18">
        <v>973766</v>
      </c>
      <c r="AB322" s="18">
        <v>972596</v>
      </c>
      <c r="AC322" s="5">
        <v>1946362</v>
      </c>
      <c r="AE322" s="29">
        <v>84.512295561767402</v>
      </c>
      <c r="AF322" s="29">
        <v>69.100119679702559</v>
      </c>
      <c r="AG322" s="29">
        <v>76.810839915699134</v>
      </c>
      <c r="AI322" s="35"/>
    </row>
    <row r="323" spans="1:35" x14ac:dyDescent="0.2">
      <c r="A323" s="2">
        <v>2002</v>
      </c>
      <c r="B323" s="1" t="s">
        <v>24</v>
      </c>
      <c r="C323" s="3">
        <v>693245</v>
      </c>
      <c r="D323" s="3">
        <v>696741</v>
      </c>
      <c r="E323" s="3">
        <v>1389986</v>
      </c>
      <c r="G323" s="3">
        <v>30152040</v>
      </c>
      <c r="H323" s="3">
        <v>30801141</v>
      </c>
      <c r="I323" s="3">
        <v>60953181</v>
      </c>
      <c r="K323" s="3">
        <v>1311589</v>
      </c>
      <c r="L323" s="3">
        <v>1302483</v>
      </c>
      <c r="M323" s="3">
        <v>2614072</v>
      </c>
      <c r="O323" s="38">
        <v>4493</v>
      </c>
      <c r="P323" s="38">
        <v>4469</v>
      </c>
      <c r="Q323" s="5">
        <v>8962</v>
      </c>
      <c r="S323" s="18">
        <v>3769</v>
      </c>
      <c r="T323" s="18">
        <v>3745</v>
      </c>
      <c r="U323" s="5">
        <v>7514</v>
      </c>
      <c r="V323" s="5"/>
      <c r="W323" s="18">
        <v>717822</v>
      </c>
      <c r="X323" s="18">
        <v>721487</v>
      </c>
      <c r="Y323" s="5">
        <v>1439309</v>
      </c>
      <c r="Z323" s="5"/>
      <c r="AA323" s="18">
        <v>965869</v>
      </c>
      <c r="AB323" s="18">
        <v>966686</v>
      </c>
      <c r="AC323" s="5">
        <v>1932555</v>
      </c>
      <c r="AE323" s="29">
        <v>74.318774078058198</v>
      </c>
      <c r="AF323" s="29">
        <v>74.635093505026447</v>
      </c>
      <c r="AG323" s="29">
        <v>74.477000654573871</v>
      </c>
      <c r="AI323" s="35"/>
    </row>
    <row r="324" spans="1:35" x14ac:dyDescent="0.2">
      <c r="A324" s="2">
        <v>2002</v>
      </c>
      <c r="B324" s="1" t="s">
        <v>25</v>
      </c>
      <c r="C324" s="3">
        <v>750231</v>
      </c>
      <c r="D324" s="3">
        <v>808795</v>
      </c>
      <c r="E324" s="3">
        <v>1559026</v>
      </c>
      <c r="G324" s="3">
        <v>26046889</v>
      </c>
      <c r="H324" s="3">
        <v>29795692</v>
      </c>
      <c r="I324" s="3">
        <v>55842581</v>
      </c>
      <c r="K324" s="3">
        <v>1661686</v>
      </c>
      <c r="L324" s="3">
        <v>1810333</v>
      </c>
      <c r="M324" s="3">
        <v>3472019</v>
      </c>
      <c r="O324" s="38">
        <v>4704</v>
      </c>
      <c r="P324" s="38">
        <v>4683</v>
      </c>
      <c r="Q324" s="5">
        <v>9387</v>
      </c>
      <c r="S324" s="18">
        <v>4005</v>
      </c>
      <c r="T324" s="18">
        <v>3984</v>
      </c>
      <c r="U324" s="5">
        <v>7989</v>
      </c>
      <c r="V324" s="5"/>
      <c r="W324" s="18">
        <v>772917</v>
      </c>
      <c r="X324" s="18">
        <v>833318</v>
      </c>
      <c r="Y324" s="5">
        <v>1606235</v>
      </c>
      <c r="Z324" s="5"/>
      <c r="AA324" s="18">
        <v>1039860</v>
      </c>
      <c r="AB324" s="18">
        <v>1041153</v>
      </c>
      <c r="AC324" s="5">
        <v>2081013</v>
      </c>
      <c r="AE324" s="29">
        <v>74.328948127632572</v>
      </c>
      <c r="AF324" s="29">
        <v>80.037996336753579</v>
      </c>
      <c r="AG324" s="29">
        <v>77.185245839406093</v>
      </c>
      <c r="AI324" s="35"/>
    </row>
    <row r="326" spans="1:35" x14ac:dyDescent="0.2">
      <c r="A326" s="2" t="s">
        <v>81</v>
      </c>
      <c r="C326" s="32">
        <f>SUM(C310:C315,C319:C324)</f>
        <v>8371767</v>
      </c>
      <c r="D326" s="32">
        <f>SUM(D310:D315,D319:D324)</f>
        <v>8310606</v>
      </c>
      <c r="E326" s="32">
        <f>SUM(E310:E315,E319:E324)</f>
        <v>16682373</v>
      </c>
      <c r="F326" s="32"/>
      <c r="G326" s="32">
        <f>SUM(G310:G315,G319:G324)</f>
        <v>305094836</v>
      </c>
      <c r="H326" s="32">
        <f>SUM(H310:H315,H319:H324)</f>
        <v>340830801</v>
      </c>
      <c r="I326" s="32">
        <f>SUM(I310:I315,I319:I324)</f>
        <v>645925637</v>
      </c>
      <c r="J326" s="32"/>
      <c r="K326" s="32">
        <f>SUM(K310:K315,K319:K324)</f>
        <v>14088242</v>
      </c>
      <c r="L326" s="32">
        <f>SUM(L310:L315,L319:L324)</f>
        <v>14681273</v>
      </c>
      <c r="M326" s="32">
        <f>SUM(M310:M315,M319:M324)</f>
        <v>28769515</v>
      </c>
      <c r="N326" s="32"/>
      <c r="O326" s="32">
        <f>SUM(O310:O315,O319:O324)</f>
        <v>52748</v>
      </c>
      <c r="P326" s="32">
        <f>SUM(P310:P315,P319:P324)</f>
        <v>52537</v>
      </c>
      <c r="Q326" s="32">
        <f>SUM(Q310:Q315,Q319:Q324)</f>
        <v>105285</v>
      </c>
      <c r="R326" s="32"/>
      <c r="S326" s="32">
        <f>SUM(S310:S315,S319:S324)</f>
        <v>43820</v>
      </c>
      <c r="T326" s="32">
        <f>SUM(T310:T315,T319:T324)</f>
        <v>43601</v>
      </c>
      <c r="U326" s="32">
        <f>SUM(U310:U315,U319:U324)</f>
        <v>87421</v>
      </c>
      <c r="V326" s="32"/>
      <c r="W326" s="32">
        <f>SUM(W310:W315,W319:W324)</f>
        <v>8633008</v>
      </c>
      <c r="X326" s="32">
        <f>SUM(X310:X315,X319:X324)</f>
        <v>8567664</v>
      </c>
      <c r="Y326" s="32">
        <f>SUM(Y310:Y315,Y319:Y324)</f>
        <v>17200672</v>
      </c>
      <c r="Z326" s="32"/>
      <c r="AA326" s="32">
        <f>SUM(AA310:AA315,AA319:AA324)</f>
        <v>11373205</v>
      </c>
      <c r="AB326" s="32">
        <f>SUM(AB310:AB315,AB319:AB324)</f>
        <v>11385710</v>
      </c>
      <c r="AC326" s="32">
        <f>SUM(AC310:AC315,AC319:AC324)</f>
        <v>22758915</v>
      </c>
      <c r="AD326" s="17"/>
      <c r="AE326" s="39">
        <f>(W326/AA326)*100</f>
        <v>75.906554045231758</v>
      </c>
      <c r="AF326" s="39">
        <f>(X326/AB326)*100</f>
        <v>75.249272992198115</v>
      </c>
      <c r="AG326" s="39">
        <f>(Y326/AC326)*100</f>
        <v>75.577732945529249</v>
      </c>
    </row>
    <row r="327" spans="1:35" x14ac:dyDescent="0.2">
      <c r="A327" s="16"/>
      <c r="B327" s="17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R327" s="32"/>
      <c r="S327" s="32"/>
      <c r="T327" s="32"/>
      <c r="W327" s="18"/>
      <c r="X327" s="18"/>
      <c r="Z327" s="27"/>
      <c r="AA327" s="18"/>
      <c r="AB327" s="18"/>
      <c r="AD327" s="27"/>
      <c r="AI327" s="35"/>
    </row>
    <row r="328" spans="1:35" x14ac:dyDescent="0.2">
      <c r="A328" s="2">
        <v>2003</v>
      </c>
      <c r="B328" s="1" t="s">
        <v>26</v>
      </c>
      <c r="C328" s="5">
        <v>829075</v>
      </c>
      <c r="D328" s="3">
        <v>769151</v>
      </c>
      <c r="E328" s="5">
        <v>1598226</v>
      </c>
      <c r="G328" s="3">
        <v>21654413</v>
      </c>
      <c r="H328" s="3">
        <v>27516017</v>
      </c>
      <c r="I328" s="5">
        <v>49170430</v>
      </c>
      <c r="K328" s="3">
        <v>1058441</v>
      </c>
      <c r="L328" s="3">
        <v>1065356</v>
      </c>
      <c r="M328" s="5">
        <v>2123797</v>
      </c>
      <c r="O328" s="38">
        <v>4692</v>
      </c>
      <c r="P328" s="38">
        <v>4674</v>
      </c>
      <c r="Q328" s="5">
        <v>9366</v>
      </c>
      <c r="S328" s="18">
        <v>4000</v>
      </c>
      <c r="T328" s="18">
        <v>3981</v>
      </c>
      <c r="U328" s="5">
        <v>7981</v>
      </c>
      <c r="V328" s="5"/>
      <c r="W328" s="18">
        <v>850068</v>
      </c>
      <c r="X328" s="18">
        <v>789794</v>
      </c>
      <c r="Y328" s="5">
        <v>1639862</v>
      </c>
      <c r="Z328" s="5"/>
      <c r="AA328" s="18">
        <v>1037032</v>
      </c>
      <c r="AB328" s="18">
        <v>1038083</v>
      </c>
      <c r="AC328" s="5">
        <v>2075115</v>
      </c>
      <c r="AE328" s="29">
        <v>81.97124100317059</v>
      </c>
      <c r="AF328" s="29">
        <v>76.081970324145558</v>
      </c>
      <c r="AG328" s="29">
        <v>79.025114270775347</v>
      </c>
    </row>
    <row r="329" spans="1:35" x14ac:dyDescent="0.2">
      <c r="A329" s="2">
        <v>2003</v>
      </c>
      <c r="B329" s="1" t="s">
        <v>27</v>
      </c>
      <c r="C329" s="5">
        <v>701588</v>
      </c>
      <c r="D329" s="3">
        <v>612085</v>
      </c>
      <c r="E329" s="5">
        <v>1313673</v>
      </c>
      <c r="G329" s="3">
        <v>22671996</v>
      </c>
      <c r="H329" s="3">
        <v>24267141</v>
      </c>
      <c r="I329" s="5">
        <v>46939137</v>
      </c>
      <c r="K329" s="3">
        <v>984934</v>
      </c>
      <c r="L329" s="3">
        <v>964312</v>
      </c>
      <c r="M329" s="5">
        <v>1949246</v>
      </c>
      <c r="O329" s="38">
        <v>4223</v>
      </c>
      <c r="P329" s="38">
        <v>4200</v>
      </c>
      <c r="Q329" s="5">
        <v>8423</v>
      </c>
      <c r="S329" s="18">
        <v>3611</v>
      </c>
      <c r="T329" s="18">
        <v>3588</v>
      </c>
      <c r="U329" s="5">
        <v>7199</v>
      </c>
      <c r="V329" s="5"/>
      <c r="W329" s="18">
        <v>725255</v>
      </c>
      <c r="X329" s="18">
        <v>635276</v>
      </c>
      <c r="Y329" s="5">
        <v>1360531</v>
      </c>
      <c r="Z329" s="5"/>
      <c r="AA329" s="18">
        <v>927773</v>
      </c>
      <c r="AB329" s="18">
        <v>927537</v>
      </c>
      <c r="AC329" s="5">
        <v>1855310</v>
      </c>
      <c r="AE329" s="29">
        <v>78.171600165126591</v>
      </c>
      <c r="AF329" s="29">
        <v>68.490637031191199</v>
      </c>
      <c r="AG329" s="29">
        <v>73.331734319332071</v>
      </c>
    </row>
    <row r="330" spans="1:35" x14ac:dyDescent="0.2">
      <c r="A330" s="2">
        <v>2003</v>
      </c>
      <c r="B330" s="1" t="s">
        <v>28</v>
      </c>
      <c r="C330" s="5">
        <v>649712</v>
      </c>
      <c r="D330" s="3">
        <v>663428</v>
      </c>
      <c r="E330" s="5">
        <v>1313140</v>
      </c>
      <c r="G330" s="3">
        <v>27567989</v>
      </c>
      <c r="H330" s="3">
        <v>27089727</v>
      </c>
      <c r="I330" s="5">
        <v>54657716</v>
      </c>
      <c r="K330" s="3">
        <v>1112489</v>
      </c>
      <c r="L330" s="3">
        <v>1105639</v>
      </c>
      <c r="M330" s="5">
        <v>2218128</v>
      </c>
      <c r="O330" s="38">
        <v>4593</v>
      </c>
      <c r="P330" s="38">
        <v>4577</v>
      </c>
      <c r="Q330" s="5">
        <v>9170</v>
      </c>
      <c r="S330" s="18">
        <v>3907</v>
      </c>
      <c r="T330" s="18">
        <v>3891</v>
      </c>
      <c r="U330" s="5">
        <v>7798</v>
      </c>
      <c r="V330" s="5"/>
      <c r="W330" s="18">
        <v>669375</v>
      </c>
      <c r="X330" s="18">
        <v>683278</v>
      </c>
      <c r="Y330" s="5">
        <v>1352653</v>
      </c>
      <c r="Z330" s="5"/>
      <c r="AA330" s="18">
        <v>1005351</v>
      </c>
      <c r="AB330" s="18">
        <v>1004637</v>
      </c>
      <c r="AC330" s="5">
        <v>2009988</v>
      </c>
      <c r="AE330" s="29">
        <v>66.58122387106593</v>
      </c>
      <c r="AF330" s="29">
        <v>68.012426378881131</v>
      </c>
      <c r="AG330" s="29">
        <v>67.296570924801543</v>
      </c>
    </row>
    <row r="331" spans="1:35" x14ac:dyDescent="0.2">
      <c r="A331" s="2">
        <v>2003</v>
      </c>
      <c r="B331" s="1" t="s">
        <v>29</v>
      </c>
      <c r="C331" s="5">
        <v>560217</v>
      </c>
      <c r="D331" s="3">
        <v>582709</v>
      </c>
      <c r="E331" s="5">
        <v>1142926</v>
      </c>
      <c r="G331" s="3">
        <v>23311682</v>
      </c>
      <c r="H331" s="3">
        <v>23884717</v>
      </c>
      <c r="I331" s="5">
        <v>47196399</v>
      </c>
      <c r="K331" s="3">
        <v>1094489</v>
      </c>
      <c r="L331" s="3">
        <v>1006419</v>
      </c>
      <c r="M331" s="5">
        <v>2100908</v>
      </c>
      <c r="O331" s="38">
        <v>4364</v>
      </c>
      <c r="P331" s="38">
        <v>4351</v>
      </c>
      <c r="Q331" s="5">
        <v>8715</v>
      </c>
      <c r="S331" s="18">
        <v>3719</v>
      </c>
      <c r="T331" s="18">
        <v>3706</v>
      </c>
      <c r="U331" s="5">
        <v>7425</v>
      </c>
      <c r="V331" s="5"/>
      <c r="W331" s="18">
        <v>574169</v>
      </c>
      <c r="X331" s="18">
        <v>596770</v>
      </c>
      <c r="Y331" s="5">
        <v>1170939</v>
      </c>
      <c r="Z331" s="5"/>
      <c r="AA331" s="18">
        <v>954168</v>
      </c>
      <c r="AB331" s="18">
        <v>954702</v>
      </c>
      <c r="AC331" s="5">
        <v>1908870</v>
      </c>
      <c r="AE331" s="29">
        <v>60.174832943464885</v>
      </c>
      <c r="AF331" s="29">
        <v>62.508510509038416</v>
      </c>
      <c r="AG331" s="29">
        <v>61.341998145499701</v>
      </c>
    </row>
    <row r="332" spans="1:35" x14ac:dyDescent="0.2">
      <c r="A332" s="2">
        <v>2003</v>
      </c>
      <c r="B332" s="1" t="s">
        <v>30</v>
      </c>
      <c r="C332" s="5">
        <v>479079</v>
      </c>
      <c r="D332" s="3">
        <v>524420</v>
      </c>
      <c r="E332" s="5">
        <v>1003499</v>
      </c>
      <c r="G332" s="3">
        <v>23883472</v>
      </c>
      <c r="H332" s="3">
        <v>25296670</v>
      </c>
      <c r="I332" s="5">
        <v>49180142</v>
      </c>
      <c r="K332" s="3">
        <v>1091826</v>
      </c>
      <c r="L332" s="3">
        <v>1091934</v>
      </c>
      <c r="M332" s="5">
        <v>2183760</v>
      </c>
      <c r="O332" s="38">
        <v>4176</v>
      </c>
      <c r="P332" s="38">
        <v>4156</v>
      </c>
      <c r="Q332" s="5">
        <v>8332</v>
      </c>
      <c r="S332" s="18">
        <v>3519</v>
      </c>
      <c r="T332" s="18">
        <v>3499</v>
      </c>
      <c r="U332" s="5">
        <v>7018</v>
      </c>
      <c r="V332" s="5"/>
      <c r="W332" s="18">
        <v>489804</v>
      </c>
      <c r="X332" s="18">
        <v>535491</v>
      </c>
      <c r="Y332" s="5">
        <v>1025295</v>
      </c>
      <c r="Z332" s="5"/>
      <c r="AA332" s="18">
        <v>892112</v>
      </c>
      <c r="AB332" s="18">
        <v>891103</v>
      </c>
      <c r="AC332" s="5">
        <v>1783215</v>
      </c>
      <c r="AE332" s="29">
        <v>54.903868572555915</v>
      </c>
      <c r="AF332" s="29">
        <v>60.093053216070423</v>
      </c>
      <c r="AG332" s="29">
        <v>57.496992791110436</v>
      </c>
    </row>
    <row r="333" spans="1:35" x14ac:dyDescent="0.2">
      <c r="A333" s="2">
        <v>2003</v>
      </c>
      <c r="B333" s="1" t="s">
        <v>31</v>
      </c>
      <c r="C333" s="5">
        <v>533464</v>
      </c>
      <c r="D333" s="3">
        <v>587351</v>
      </c>
      <c r="E333" s="5">
        <v>1120815</v>
      </c>
      <c r="G333" s="3">
        <v>25459012</v>
      </c>
      <c r="H333" s="3">
        <v>22407587</v>
      </c>
      <c r="I333" s="5">
        <v>47866599</v>
      </c>
      <c r="K333" s="3">
        <v>1080445</v>
      </c>
      <c r="L333" s="3">
        <v>1002002</v>
      </c>
      <c r="M333" s="5">
        <v>2082447</v>
      </c>
      <c r="O333" s="38">
        <v>4028</v>
      </c>
      <c r="P333" s="38">
        <v>4027</v>
      </c>
      <c r="Q333" s="5">
        <v>8055</v>
      </c>
      <c r="S333" s="18">
        <v>3403</v>
      </c>
      <c r="T333" s="18">
        <v>3400</v>
      </c>
      <c r="U333" s="5">
        <v>6803</v>
      </c>
      <c r="V333" s="5"/>
      <c r="W333" s="18">
        <v>542694</v>
      </c>
      <c r="X333" s="18">
        <v>596847</v>
      </c>
      <c r="Y333" s="5">
        <v>1139541</v>
      </c>
      <c r="Z333" s="5"/>
      <c r="AA333" s="18">
        <v>855168</v>
      </c>
      <c r="AB333" s="18">
        <v>858070</v>
      </c>
      <c r="AC333" s="5">
        <v>1713238</v>
      </c>
      <c r="AE333" s="29">
        <v>63.460513022002694</v>
      </c>
      <c r="AF333" s="29">
        <v>69.556912606197628</v>
      </c>
      <c r="AG333" s="29">
        <v>66.51387606392106</v>
      </c>
    </row>
    <row r="334" spans="1:35" x14ac:dyDescent="0.2">
      <c r="A334" s="16"/>
      <c r="B334" s="17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AI334" s="35"/>
    </row>
    <row r="335" spans="1:35" x14ac:dyDescent="0.2">
      <c r="A335" s="2" t="s">
        <v>85</v>
      </c>
      <c r="C335" s="32">
        <f>SUM(C319:C324,C328:C333)</f>
        <v>8127802</v>
      </c>
      <c r="D335" s="32">
        <f>SUM(D319:D324,D328:D333)</f>
        <v>7980615</v>
      </c>
      <c r="E335" s="32">
        <f>SUM(E319:E324,E328:E333)</f>
        <v>16108417</v>
      </c>
      <c r="F335" s="32"/>
      <c r="G335" s="32">
        <f>SUM(G319:G324,G328:G333)</f>
        <v>310315114</v>
      </c>
      <c r="H335" s="32">
        <f>SUM(H319:H324,H328:H333)</f>
        <v>324819402</v>
      </c>
      <c r="I335" s="32">
        <f>SUM(I319:I324,I328:I333)</f>
        <v>635134516</v>
      </c>
      <c r="J335" s="32"/>
      <c r="K335" s="32">
        <f>SUM(K319:K324,K328:K333)</f>
        <v>13826386</v>
      </c>
      <c r="L335" s="32">
        <f>SUM(L319:L324,L328:L333)</f>
        <v>13672661</v>
      </c>
      <c r="M335" s="32">
        <f>SUM(M319:M324,M328:M333)</f>
        <v>27499047</v>
      </c>
      <c r="N335" s="32"/>
      <c r="O335" s="32">
        <f>SUM(O319:O324,O328:O333)</f>
        <v>53153</v>
      </c>
      <c r="P335" s="32">
        <f>SUM(P319:P324,P328:P333)</f>
        <v>52932</v>
      </c>
      <c r="Q335" s="32">
        <f>SUM(Q319:Q324,Q328:Q333)</f>
        <v>106085</v>
      </c>
      <c r="R335" s="32"/>
      <c r="S335" s="32">
        <f>SUM(S319:S324,S328:S333)</f>
        <v>44798</v>
      </c>
      <c r="T335" s="32">
        <f>SUM(T319:T324,T328:T333)</f>
        <v>44576</v>
      </c>
      <c r="U335" s="32">
        <f>SUM(U319:U324,U328:U333)</f>
        <v>89374</v>
      </c>
      <c r="V335" s="32"/>
      <c r="W335" s="32">
        <f>SUM(W319:W324,W328:W333)</f>
        <v>8357804</v>
      </c>
      <c r="X335" s="32">
        <f>SUM(X319:X324,X328:X333)</f>
        <v>8209692</v>
      </c>
      <c r="Y335" s="32">
        <f>SUM(Y319:Y324,Y328:Y333)</f>
        <v>16567496</v>
      </c>
      <c r="Z335" s="32"/>
      <c r="AA335" s="32">
        <f>SUM(AA319:AA324,AA328:AA333)</f>
        <v>11528740</v>
      </c>
      <c r="AB335" s="32">
        <f>SUM(AB319:AB324,AB328:AB333)</f>
        <v>11534151</v>
      </c>
      <c r="AC335" s="32">
        <f>SUM(AC319:AC324,AC328:AC333)</f>
        <v>23062891</v>
      </c>
      <c r="AD335" s="17"/>
      <c r="AE335" s="39">
        <f>(W335/AA335)*100</f>
        <v>72.495381108429896</v>
      </c>
      <c r="AF335" s="39">
        <f>(X335/AB335)*100</f>
        <v>71.177254398698267</v>
      </c>
      <c r="AG335" s="39">
        <f>(Y335/AC335)*100</f>
        <v>71.836163124562319</v>
      </c>
    </row>
    <row r="337" spans="1:35" x14ac:dyDescent="0.2">
      <c r="A337" s="2">
        <v>2003</v>
      </c>
      <c r="B337" s="17" t="s">
        <v>0</v>
      </c>
      <c r="C337" s="5">
        <v>754724</v>
      </c>
      <c r="D337" s="5">
        <v>666609</v>
      </c>
      <c r="E337" s="5">
        <v>1421333</v>
      </c>
      <c r="G337" s="5">
        <v>26389984</v>
      </c>
      <c r="H337" s="5">
        <v>24134951</v>
      </c>
      <c r="I337" s="5">
        <v>50524935</v>
      </c>
      <c r="K337" s="5">
        <v>1135898</v>
      </c>
      <c r="L337" s="5">
        <v>1083077</v>
      </c>
      <c r="M337" s="5">
        <v>2218975</v>
      </c>
      <c r="O337" s="5">
        <v>4442</v>
      </c>
      <c r="P337" s="5">
        <v>4446</v>
      </c>
      <c r="Q337" s="5">
        <v>8888</v>
      </c>
      <c r="S337" s="5">
        <v>3784</v>
      </c>
      <c r="T337" s="5">
        <v>3784</v>
      </c>
      <c r="U337" s="5">
        <v>7568</v>
      </c>
      <c r="V337" s="5"/>
      <c r="W337" s="5">
        <v>767341</v>
      </c>
      <c r="X337" s="5">
        <v>679240</v>
      </c>
      <c r="Y337" s="5">
        <v>1446581</v>
      </c>
      <c r="Z337" s="5"/>
      <c r="AA337" s="5">
        <v>967347</v>
      </c>
      <c r="AB337" s="5">
        <v>968559</v>
      </c>
      <c r="AC337" s="5">
        <v>1935906</v>
      </c>
      <c r="AD337" s="5"/>
      <c r="AE337" s="29">
        <v>79.324275570193521</v>
      </c>
      <c r="AF337" s="29">
        <v>70.128923483236434</v>
      </c>
      <c r="AG337" s="29">
        <v>74.723721089763657</v>
      </c>
    </row>
    <row r="338" spans="1:35" x14ac:dyDescent="0.2">
      <c r="A338" s="2">
        <v>2003</v>
      </c>
      <c r="B338" s="17" t="s">
        <v>21</v>
      </c>
      <c r="C338" s="5">
        <v>658166</v>
      </c>
      <c r="D338" s="5">
        <v>714121</v>
      </c>
      <c r="E338" s="5">
        <v>1372287</v>
      </c>
      <c r="G338" s="5">
        <v>27170040</v>
      </c>
      <c r="H338" s="5">
        <v>23959866</v>
      </c>
      <c r="I338" s="5">
        <v>51129906</v>
      </c>
      <c r="K338" s="5">
        <v>1080384</v>
      </c>
      <c r="L338" s="5">
        <v>999038</v>
      </c>
      <c r="M338" s="5">
        <v>2079422</v>
      </c>
      <c r="O338" s="5">
        <v>4564</v>
      </c>
      <c r="P338" s="5">
        <v>4548</v>
      </c>
      <c r="Q338" s="5">
        <v>9112</v>
      </c>
      <c r="S338" s="5">
        <v>3871</v>
      </c>
      <c r="T338" s="5">
        <v>3859</v>
      </c>
      <c r="U338" s="5">
        <v>7730</v>
      </c>
      <c r="V338" s="5"/>
      <c r="W338" s="5">
        <v>669773</v>
      </c>
      <c r="X338" s="5">
        <v>726317</v>
      </c>
      <c r="Y338" s="5">
        <v>1396090</v>
      </c>
      <c r="Z338" s="5"/>
      <c r="AA338" s="5">
        <v>993701</v>
      </c>
      <c r="AB338" s="5">
        <v>996330</v>
      </c>
      <c r="AC338" s="5">
        <v>1990031</v>
      </c>
      <c r="AD338" s="5"/>
      <c r="AE338" s="29">
        <v>67.40186434349971</v>
      </c>
      <c r="AF338" s="29">
        <v>72.899240211576483</v>
      </c>
      <c r="AG338" s="29">
        <v>70.154183527794288</v>
      </c>
    </row>
    <row r="339" spans="1:35" x14ac:dyDescent="0.2">
      <c r="A339" s="2">
        <v>2003</v>
      </c>
      <c r="B339" s="17" t="s">
        <v>22</v>
      </c>
      <c r="C339" s="5">
        <v>713500</v>
      </c>
      <c r="D339" s="5">
        <v>714859</v>
      </c>
      <c r="E339" s="5">
        <v>1428359</v>
      </c>
      <c r="G339" s="5">
        <v>27060941</v>
      </c>
      <c r="H339" s="5">
        <v>24009094</v>
      </c>
      <c r="I339" s="5">
        <v>51070035</v>
      </c>
      <c r="K339" s="5">
        <v>1042053</v>
      </c>
      <c r="L339" s="5">
        <v>1003674</v>
      </c>
      <c r="M339" s="5">
        <v>2045727</v>
      </c>
      <c r="O339" s="5">
        <v>4535</v>
      </c>
      <c r="P339" s="5">
        <v>4525</v>
      </c>
      <c r="Q339" s="5">
        <v>9060</v>
      </c>
      <c r="S339" s="5">
        <v>3827</v>
      </c>
      <c r="T339" s="5">
        <v>3817</v>
      </c>
      <c r="U339" s="5">
        <v>7644</v>
      </c>
      <c r="V339" s="5"/>
      <c r="W339" s="5">
        <v>724650</v>
      </c>
      <c r="X339" s="5">
        <v>726049</v>
      </c>
      <c r="Y339" s="5">
        <v>1450699</v>
      </c>
      <c r="Z339" s="5"/>
      <c r="AA339" s="5">
        <v>983042</v>
      </c>
      <c r="AB339" s="5">
        <v>982344</v>
      </c>
      <c r="AC339" s="5">
        <v>1965386</v>
      </c>
      <c r="AD339" s="5"/>
      <c r="AE339" s="29">
        <v>73.715059987264027</v>
      </c>
      <c r="AF339" s="29">
        <v>73.909852353147159</v>
      </c>
      <c r="AG339" s="29">
        <v>73.812421580290078</v>
      </c>
    </row>
    <row r="340" spans="1:35" x14ac:dyDescent="0.2">
      <c r="A340" s="2">
        <v>2003</v>
      </c>
      <c r="B340" s="1" t="s">
        <v>23</v>
      </c>
      <c r="C340" s="5">
        <v>816054</v>
      </c>
      <c r="D340" s="5">
        <v>678996</v>
      </c>
      <c r="E340" s="5">
        <v>1495050</v>
      </c>
      <c r="G340" s="5">
        <v>28958472</v>
      </c>
      <c r="H340" s="5">
        <v>26485348</v>
      </c>
      <c r="I340" s="5">
        <v>55443820</v>
      </c>
      <c r="K340" s="5">
        <v>1192425</v>
      </c>
      <c r="L340" s="5">
        <v>1260723</v>
      </c>
      <c r="M340" s="5">
        <v>2453148</v>
      </c>
      <c r="O340" s="5">
        <v>4760</v>
      </c>
      <c r="P340" s="5">
        <v>4746</v>
      </c>
      <c r="Q340" s="5">
        <v>9506</v>
      </c>
      <c r="S340" s="5">
        <v>4014</v>
      </c>
      <c r="T340" s="5">
        <v>4011</v>
      </c>
      <c r="U340" s="5">
        <v>8025</v>
      </c>
      <c r="V340" s="5"/>
      <c r="W340" s="5">
        <v>828782</v>
      </c>
      <c r="X340" s="5">
        <v>691818</v>
      </c>
      <c r="Y340" s="5">
        <v>1520600</v>
      </c>
      <c r="Z340" s="5"/>
      <c r="AA340" s="5">
        <v>1041548</v>
      </c>
      <c r="AB340" s="5">
        <v>1041973</v>
      </c>
      <c r="AC340" s="5">
        <v>2083521</v>
      </c>
      <c r="AD340" s="5"/>
      <c r="AE340" s="29">
        <v>79.572136857830841</v>
      </c>
      <c r="AF340" s="29">
        <v>66.395002557647842</v>
      </c>
      <c r="AG340" s="29">
        <v>72.982225761103436</v>
      </c>
    </row>
    <row r="341" spans="1:35" x14ac:dyDescent="0.2">
      <c r="A341" s="2">
        <v>2003</v>
      </c>
      <c r="B341" s="1" t="s">
        <v>24</v>
      </c>
      <c r="C341" s="5">
        <v>750684</v>
      </c>
      <c r="D341" s="5">
        <v>773851</v>
      </c>
      <c r="E341" s="5">
        <v>1524535</v>
      </c>
      <c r="G341" s="5">
        <v>31419979</v>
      </c>
      <c r="H341" s="5">
        <v>24606870</v>
      </c>
      <c r="I341" s="5">
        <v>56026849</v>
      </c>
      <c r="K341" s="5">
        <v>1290902</v>
      </c>
      <c r="L341" s="5">
        <v>1353977</v>
      </c>
      <c r="M341" s="5">
        <v>2644879</v>
      </c>
      <c r="O341" s="5">
        <v>4873</v>
      </c>
      <c r="P341" s="5">
        <v>4865</v>
      </c>
      <c r="Q341" s="5">
        <v>9738</v>
      </c>
      <c r="S341" s="5">
        <v>4160</v>
      </c>
      <c r="T341" s="5">
        <v>4152</v>
      </c>
      <c r="U341" s="5">
        <v>8312</v>
      </c>
      <c r="V341" s="5"/>
      <c r="W341" s="5">
        <v>766254</v>
      </c>
      <c r="X341" s="5">
        <v>789477</v>
      </c>
      <c r="Y341" s="5">
        <v>1555731</v>
      </c>
      <c r="Z341" s="5"/>
      <c r="AA341" s="5">
        <v>1082044</v>
      </c>
      <c r="AB341" s="5">
        <v>1082044</v>
      </c>
      <c r="AC341" s="5">
        <v>2164088</v>
      </c>
      <c r="AD341" s="5"/>
      <c r="AE341" s="29">
        <v>70.815419705668162</v>
      </c>
      <c r="AF341" s="29">
        <v>72.961635571196737</v>
      </c>
      <c r="AG341" s="29">
        <v>71.88852763843245</v>
      </c>
    </row>
    <row r="342" spans="1:35" x14ac:dyDescent="0.2">
      <c r="A342" s="2">
        <v>2003</v>
      </c>
      <c r="B342" s="1" t="s">
        <v>25</v>
      </c>
      <c r="C342" s="5">
        <v>816867</v>
      </c>
      <c r="D342" s="5">
        <v>900021</v>
      </c>
      <c r="E342" s="5">
        <v>1716888</v>
      </c>
      <c r="G342" s="5">
        <v>28070920</v>
      </c>
      <c r="H342" s="5">
        <v>23933559</v>
      </c>
      <c r="I342" s="5">
        <v>52004479</v>
      </c>
      <c r="K342" s="5">
        <v>1927401</v>
      </c>
      <c r="L342" s="5">
        <v>1995396</v>
      </c>
      <c r="M342" s="5">
        <v>3922797</v>
      </c>
      <c r="O342" s="5">
        <v>5103</v>
      </c>
      <c r="P342" s="5">
        <v>5096</v>
      </c>
      <c r="Q342" s="5">
        <v>10199</v>
      </c>
      <c r="S342" s="5">
        <v>4357</v>
      </c>
      <c r="T342" s="5">
        <v>4354</v>
      </c>
      <c r="U342" s="5">
        <v>8711</v>
      </c>
      <c r="V342" s="5"/>
      <c r="W342" s="5">
        <v>836412</v>
      </c>
      <c r="X342" s="5">
        <v>919794</v>
      </c>
      <c r="Y342" s="5">
        <v>1756206</v>
      </c>
      <c r="Z342" s="5"/>
      <c r="AA342" s="5">
        <v>1138265</v>
      </c>
      <c r="AB342" s="5">
        <v>1137634</v>
      </c>
      <c r="AC342" s="5">
        <v>2275899</v>
      </c>
      <c r="AD342" s="5"/>
      <c r="AE342" s="29">
        <v>73.481307076998775</v>
      </c>
      <c r="AF342" s="29">
        <v>80.851486506204978</v>
      </c>
      <c r="AG342" s="29">
        <v>77.165375089140596</v>
      </c>
    </row>
    <row r="343" spans="1:35" ht="12" customHeight="1" x14ac:dyDescent="0.2">
      <c r="N343" s="1"/>
      <c r="R343" s="1"/>
      <c r="AI343" s="35"/>
    </row>
    <row r="344" spans="1:35" x14ac:dyDescent="0.2">
      <c r="A344" s="2" t="s">
        <v>86</v>
      </c>
      <c r="C344" s="32">
        <f>SUM(C328:C333,C337:C342)</f>
        <v>8263130</v>
      </c>
      <c r="D344" s="32">
        <f>SUM(D328:D333,D337:D342)</f>
        <v>8187601</v>
      </c>
      <c r="E344" s="32">
        <f>SUM(E328:E333,E337:E342)</f>
        <v>16450731</v>
      </c>
      <c r="F344" s="32"/>
      <c r="G344" s="32">
        <f>SUM(G328:G333,G337:G342)</f>
        <v>313618900</v>
      </c>
      <c r="H344" s="32">
        <f>SUM(H328:H333,H337:H342)</f>
        <v>297591547</v>
      </c>
      <c r="I344" s="32">
        <f>SUM(I328:I333,I337:I342)</f>
        <v>611210447</v>
      </c>
      <c r="J344" s="32"/>
      <c r="K344" s="32">
        <f>SUM(K328:K333,K337:K342)</f>
        <v>14091687</v>
      </c>
      <c r="L344" s="32">
        <f>SUM(L328:L333,L337:L342)</f>
        <v>13931547</v>
      </c>
      <c r="M344" s="32">
        <f>SUM(M328:M333,M337:M342)</f>
        <v>28023234</v>
      </c>
      <c r="N344" s="32"/>
      <c r="O344" s="32">
        <f>SUM(O328:O333,O337:O342)</f>
        <v>54353</v>
      </c>
      <c r="P344" s="32">
        <f>SUM(P328:P333,P337:P342)</f>
        <v>54211</v>
      </c>
      <c r="Q344" s="32">
        <f>SUM(Q328:Q333,Q337:Q342)</f>
        <v>108564</v>
      </c>
      <c r="R344" s="32"/>
      <c r="S344" s="32">
        <f>SUM(S328:S333,S337:S342)</f>
        <v>46172</v>
      </c>
      <c r="T344" s="32">
        <f>SUM(T328:T333,T337:T342)</f>
        <v>46042</v>
      </c>
      <c r="U344" s="32">
        <f>SUM(U328:U333,U337:U342)</f>
        <v>92214</v>
      </c>
      <c r="V344" s="32"/>
      <c r="W344" s="32">
        <f>SUM(W328:W333,W337:W342)</f>
        <v>8444577</v>
      </c>
      <c r="X344" s="32">
        <f>SUM(X328:X333,X337:X342)</f>
        <v>8370151</v>
      </c>
      <c r="Y344" s="32">
        <f>SUM(Y328:Y333,Y337:Y342)</f>
        <v>16814728</v>
      </c>
      <c r="Z344" s="32"/>
      <c r="AA344" s="32">
        <f>SUM(AA328:AA333,AA337:AA342)</f>
        <v>11877551</v>
      </c>
      <c r="AB344" s="32">
        <f>SUM(AB328:AB333,AB337:AB342)</f>
        <v>11883016</v>
      </c>
      <c r="AC344" s="32">
        <f>SUM(AC328:AC333,AC337:AC342)</f>
        <v>23760567</v>
      </c>
      <c r="AD344" s="17"/>
      <c r="AE344" s="39">
        <f>(W344/AA344)*100</f>
        <v>71.096954245871061</v>
      </c>
      <c r="AF344" s="39">
        <f>(X344/AB344)*100</f>
        <v>70.43793427527153</v>
      </c>
      <c r="AG344" s="39">
        <f>(Y344/AC344)*100</f>
        <v>70.767368472309599</v>
      </c>
    </row>
    <row r="346" spans="1:35" x14ac:dyDescent="0.2">
      <c r="A346" s="2">
        <v>2004</v>
      </c>
      <c r="B346" s="1" t="s">
        <v>26</v>
      </c>
      <c r="C346" s="5">
        <v>920113</v>
      </c>
      <c r="D346" s="5">
        <v>858477</v>
      </c>
      <c r="E346" s="5">
        <v>1778590</v>
      </c>
      <c r="G346" s="5">
        <v>22912850</v>
      </c>
      <c r="H346" s="5">
        <v>21075279</v>
      </c>
      <c r="I346" s="5">
        <v>43988129</v>
      </c>
      <c r="K346" s="5">
        <v>1138884</v>
      </c>
      <c r="L346" s="5">
        <v>968813</v>
      </c>
      <c r="M346" s="5">
        <v>2107697</v>
      </c>
      <c r="O346" s="5">
        <v>5183</v>
      </c>
      <c r="P346" s="5">
        <v>5180</v>
      </c>
      <c r="Q346" s="5">
        <v>10363</v>
      </c>
      <c r="S346" s="5">
        <v>4415</v>
      </c>
      <c r="T346" s="5">
        <v>4411</v>
      </c>
      <c r="U346" s="5">
        <v>8826</v>
      </c>
      <c r="V346" s="5"/>
      <c r="W346" s="5">
        <v>941232</v>
      </c>
      <c r="X346" s="5">
        <v>879296</v>
      </c>
      <c r="Y346" s="5">
        <v>1820528</v>
      </c>
      <c r="Z346" s="5"/>
      <c r="AA346" s="5">
        <v>1158982</v>
      </c>
      <c r="AB346" s="5">
        <v>1156108</v>
      </c>
      <c r="AC346" s="5">
        <v>2315090</v>
      </c>
      <c r="AE346" s="29">
        <v>81.21196015123617</v>
      </c>
      <c r="AF346" s="29">
        <v>76.056562189691618</v>
      </c>
      <c r="AG346" s="29">
        <v>78.637461178615084</v>
      </c>
    </row>
    <row r="347" spans="1:35" x14ac:dyDescent="0.2">
      <c r="A347" s="2">
        <v>2004</v>
      </c>
      <c r="B347" s="1" t="s">
        <v>27</v>
      </c>
      <c r="C347" s="5">
        <v>790773</v>
      </c>
      <c r="D347" s="5">
        <v>686908</v>
      </c>
      <c r="E347" s="5">
        <v>1477681</v>
      </c>
      <c r="G347" s="5">
        <v>27813200</v>
      </c>
      <c r="H347" s="5">
        <v>21478331</v>
      </c>
      <c r="I347" s="5">
        <v>49291531</v>
      </c>
      <c r="K347" s="5">
        <v>1198613</v>
      </c>
      <c r="L347" s="5">
        <v>982974</v>
      </c>
      <c r="M347" s="5">
        <v>2181587</v>
      </c>
      <c r="O347" s="5">
        <v>4810</v>
      </c>
      <c r="P347" s="5">
        <v>4822</v>
      </c>
      <c r="Q347" s="5">
        <v>9632</v>
      </c>
      <c r="S347" s="5">
        <v>4112</v>
      </c>
      <c r="T347" s="5">
        <v>4123</v>
      </c>
      <c r="U347" s="5">
        <v>8235</v>
      </c>
      <c r="V347" s="5"/>
      <c r="W347" s="5">
        <v>812448</v>
      </c>
      <c r="X347" s="5">
        <v>708733</v>
      </c>
      <c r="Y347" s="5">
        <v>1521181</v>
      </c>
      <c r="Z347" s="5"/>
      <c r="AA347" s="5">
        <v>1067065</v>
      </c>
      <c r="AB347" s="5">
        <v>1069251</v>
      </c>
      <c r="AC347" s="5">
        <v>2136316</v>
      </c>
      <c r="AE347" s="29">
        <v>76.138567003884489</v>
      </c>
      <c r="AF347" s="29">
        <v>66.283127160975297</v>
      </c>
      <c r="AG347" s="29">
        <v>71.20580475922101</v>
      </c>
    </row>
    <row r="348" spans="1:35" x14ac:dyDescent="0.2">
      <c r="A348" s="2">
        <v>2004</v>
      </c>
      <c r="B348" s="1" t="s">
        <v>28</v>
      </c>
      <c r="C348" s="5">
        <v>736297</v>
      </c>
      <c r="D348" s="5">
        <v>778057</v>
      </c>
      <c r="E348" s="5">
        <v>1514354</v>
      </c>
      <c r="G348" s="5">
        <v>32953870</v>
      </c>
      <c r="H348" s="5">
        <v>24564126</v>
      </c>
      <c r="I348" s="5">
        <v>57517996</v>
      </c>
      <c r="K348" s="5">
        <v>1244723</v>
      </c>
      <c r="L348" s="5">
        <v>1047436</v>
      </c>
      <c r="M348" s="5">
        <v>2292159</v>
      </c>
      <c r="O348" s="5">
        <v>5181</v>
      </c>
      <c r="P348" s="5">
        <v>5182</v>
      </c>
      <c r="Q348" s="5">
        <v>10363</v>
      </c>
      <c r="S348" s="5">
        <v>4438</v>
      </c>
      <c r="T348" s="5">
        <v>4439</v>
      </c>
      <c r="U348" s="5">
        <v>8877</v>
      </c>
      <c r="V348" s="5"/>
      <c r="W348" s="5">
        <v>753292</v>
      </c>
      <c r="X348" s="5">
        <v>795019</v>
      </c>
      <c r="Y348" s="5">
        <v>1548311</v>
      </c>
      <c r="Z348" s="5"/>
      <c r="AA348" s="5">
        <v>1138266</v>
      </c>
      <c r="AB348" s="5">
        <v>1137214</v>
      </c>
      <c r="AC348" s="5">
        <v>2275480</v>
      </c>
      <c r="AE348" s="29">
        <v>66.178907215009502</v>
      </c>
      <c r="AF348" s="29">
        <v>69.909357429648239</v>
      </c>
      <c r="AG348" s="29">
        <v>68.043269991386438</v>
      </c>
    </row>
    <row r="349" spans="1:35" x14ac:dyDescent="0.2">
      <c r="A349" s="2">
        <v>2004</v>
      </c>
      <c r="B349" s="1" t="s">
        <v>29</v>
      </c>
      <c r="C349" s="5">
        <v>753982</v>
      </c>
      <c r="D349" s="5">
        <v>794895</v>
      </c>
      <c r="E349" s="5">
        <v>1548877</v>
      </c>
      <c r="G349" s="5">
        <v>28480946</v>
      </c>
      <c r="H349" s="5">
        <v>24088396</v>
      </c>
      <c r="I349" s="5">
        <v>52569342</v>
      </c>
      <c r="K349" s="5">
        <v>1191671</v>
      </c>
      <c r="L349" s="5">
        <v>1002296</v>
      </c>
      <c r="M349" s="5">
        <v>2193967</v>
      </c>
      <c r="O349" s="5">
        <v>5112</v>
      </c>
      <c r="P349" s="5">
        <v>5107</v>
      </c>
      <c r="Q349" s="5">
        <v>10219</v>
      </c>
      <c r="S349" s="5">
        <v>4352</v>
      </c>
      <c r="T349" s="5">
        <v>4347</v>
      </c>
      <c r="U349" s="5">
        <v>8699</v>
      </c>
      <c r="V349" s="5"/>
      <c r="W349" s="5">
        <v>769163</v>
      </c>
      <c r="X349" s="5">
        <v>810315</v>
      </c>
      <c r="Y349" s="5">
        <v>1579478</v>
      </c>
      <c r="Z349" s="5"/>
      <c r="AA349" s="5">
        <v>1112139</v>
      </c>
      <c r="AB349" s="5">
        <v>1113340</v>
      </c>
      <c r="AC349" s="5">
        <v>2225479</v>
      </c>
      <c r="AE349" s="29">
        <v>69.160689446193331</v>
      </c>
      <c r="AF349" s="29">
        <v>72.782348608690967</v>
      </c>
      <c r="AG349" s="29">
        <v>70.972496258108933</v>
      </c>
    </row>
    <row r="350" spans="1:35" x14ac:dyDescent="0.2">
      <c r="A350" s="2">
        <v>2004</v>
      </c>
      <c r="B350" s="1" t="s">
        <v>30</v>
      </c>
      <c r="C350" s="5">
        <v>651521</v>
      </c>
      <c r="D350" s="5">
        <v>728844</v>
      </c>
      <c r="E350" s="5">
        <v>1380365</v>
      </c>
      <c r="G350" s="5">
        <v>30836577</v>
      </c>
      <c r="H350" s="5">
        <v>24062042</v>
      </c>
      <c r="I350" s="5">
        <v>54898619</v>
      </c>
      <c r="K350" s="5">
        <v>1210966</v>
      </c>
      <c r="L350" s="5">
        <v>1009030</v>
      </c>
      <c r="M350" s="5">
        <v>2219996</v>
      </c>
      <c r="O350" s="5">
        <v>5282</v>
      </c>
      <c r="P350" s="5">
        <v>5282</v>
      </c>
      <c r="Q350" s="5">
        <v>10564</v>
      </c>
      <c r="S350" s="5">
        <v>4486</v>
      </c>
      <c r="T350" s="5">
        <v>4487</v>
      </c>
      <c r="U350" s="5">
        <v>8973</v>
      </c>
      <c r="V350" s="5"/>
      <c r="W350" s="5">
        <v>664197</v>
      </c>
      <c r="X350" s="5">
        <v>741627</v>
      </c>
      <c r="Y350" s="5">
        <v>1405824</v>
      </c>
      <c r="Z350" s="5"/>
      <c r="AA350" s="5">
        <v>1144226</v>
      </c>
      <c r="AB350" s="5">
        <v>1145344</v>
      </c>
      <c r="AC350" s="5">
        <v>2289570</v>
      </c>
      <c r="AE350" s="29">
        <v>58.04771085432423</v>
      </c>
      <c r="AF350" s="29">
        <v>64.751463315824765</v>
      </c>
      <c r="AG350" s="29">
        <v>61.401223810584519</v>
      </c>
    </row>
    <row r="351" spans="1:35" x14ac:dyDescent="0.2">
      <c r="A351" s="2">
        <v>2004</v>
      </c>
      <c r="B351" s="1" t="s">
        <v>31</v>
      </c>
      <c r="C351" s="5">
        <v>696054</v>
      </c>
      <c r="D351" s="5">
        <v>776913</v>
      </c>
      <c r="E351" s="5">
        <v>1472967</v>
      </c>
      <c r="G351" s="5">
        <v>30222766</v>
      </c>
      <c r="H351" s="5">
        <v>22313629</v>
      </c>
      <c r="I351" s="5">
        <v>52536395</v>
      </c>
      <c r="K351" s="5">
        <v>1148521</v>
      </c>
      <c r="L351" s="5">
        <v>935424</v>
      </c>
      <c r="M351" s="5">
        <v>2083945</v>
      </c>
      <c r="O351" s="5">
        <v>5145</v>
      </c>
      <c r="P351" s="5">
        <v>5153</v>
      </c>
      <c r="Q351" s="5">
        <v>10298</v>
      </c>
      <c r="S351" s="5">
        <v>4364</v>
      </c>
      <c r="T351" s="5">
        <v>4372</v>
      </c>
      <c r="U351" s="5">
        <v>8736</v>
      </c>
      <c r="V351" s="5"/>
      <c r="W351" s="5">
        <v>707512</v>
      </c>
      <c r="X351" s="5">
        <v>788344</v>
      </c>
      <c r="Y351" s="5">
        <v>1495856</v>
      </c>
      <c r="Z351" s="5"/>
      <c r="AA351" s="5">
        <v>1113901</v>
      </c>
      <c r="AB351" s="5">
        <v>1115020</v>
      </c>
      <c r="AC351" s="5">
        <v>2228921</v>
      </c>
      <c r="AE351" s="29">
        <v>63.516596178655014</v>
      </c>
      <c r="AF351" s="29">
        <v>70.702229556420519</v>
      </c>
      <c r="AG351" s="29">
        <v>67.11121659314081</v>
      </c>
      <c r="AI351" s="35"/>
    </row>
    <row r="352" spans="1:35" x14ac:dyDescent="0.2">
      <c r="A352" s="16"/>
      <c r="B352" s="17"/>
      <c r="V352" s="5"/>
      <c r="Z352" s="5"/>
      <c r="AI352" s="35"/>
    </row>
    <row r="353" spans="1:33" x14ac:dyDescent="0.2">
      <c r="A353" s="2" t="s">
        <v>88</v>
      </c>
      <c r="C353" s="32">
        <f>SUM(C337:C342,C346:C351)</f>
        <v>9058735</v>
      </c>
      <c r="D353" s="32">
        <f>SUM(D337:D342,D346:D351)</f>
        <v>9072551</v>
      </c>
      <c r="E353" s="32">
        <f>SUM(E337:E342,E346:E351)</f>
        <v>18131286</v>
      </c>
      <c r="F353" s="32"/>
      <c r="G353" s="32">
        <f>SUM(G337:G342,G346:G351)</f>
        <v>342290545</v>
      </c>
      <c r="H353" s="32">
        <f>SUM(H337:H342,H346:H351)</f>
        <v>284711491</v>
      </c>
      <c r="I353" s="32">
        <f>SUM(I337:I342,I346:I351)</f>
        <v>627002036</v>
      </c>
      <c r="J353" s="32"/>
      <c r="K353" s="32">
        <f>SUM(K337:K342,K346:K351)</f>
        <v>14802441</v>
      </c>
      <c r="L353" s="32">
        <f>SUM(L337:L342,L346:L351)</f>
        <v>13641858</v>
      </c>
      <c r="M353" s="32">
        <f>SUM(M337:M342,M346:M351)</f>
        <v>28444299</v>
      </c>
      <c r="N353" s="32"/>
      <c r="O353" s="32">
        <f>SUM(O337:O342,O346:O351)</f>
        <v>58990</v>
      </c>
      <c r="P353" s="32">
        <f>SUM(P337:P342,P346:P351)</f>
        <v>58952</v>
      </c>
      <c r="Q353" s="32">
        <f>SUM(Q337:Q342,Q346:Q351)</f>
        <v>117942</v>
      </c>
      <c r="R353" s="32"/>
      <c r="S353" s="32">
        <f>SUM(S337:S342,S346:S351)</f>
        <v>50180</v>
      </c>
      <c r="T353" s="32">
        <f>SUM(T337:T342,T346:T351)</f>
        <v>50156</v>
      </c>
      <c r="U353" s="32">
        <f>SUM(U337:U342,U346:U351)</f>
        <v>100336</v>
      </c>
      <c r="V353" s="32"/>
      <c r="W353" s="32">
        <f>SUM(W337:W342,W346:W351)</f>
        <v>9241056</v>
      </c>
      <c r="X353" s="32">
        <f>SUM(X337:X342,X346:X351)</f>
        <v>9256029</v>
      </c>
      <c r="Y353" s="32">
        <f>SUM(Y337:Y342,Y346:Y351)</f>
        <v>18497085</v>
      </c>
      <c r="Z353" s="32"/>
      <c r="AA353" s="32">
        <f>SUM(AA337:AA342,AA346:AA351)</f>
        <v>12940526</v>
      </c>
      <c r="AB353" s="32">
        <f>SUM(AB337:AB342,AB346:AB351)</f>
        <v>12945161</v>
      </c>
      <c r="AC353" s="32">
        <f>SUM(AC337:AC342,AC346:AC351)</f>
        <v>25885687</v>
      </c>
      <c r="AD353" s="17"/>
      <c r="AE353" s="39">
        <f>(W353/AA353)*100</f>
        <v>71.41174941420465</v>
      </c>
      <c r="AF353" s="39">
        <f>(X353/AB353)*100</f>
        <v>71.501845361367074</v>
      </c>
      <c r="AG353" s="39">
        <f>(Y353/AC353)*100</f>
        <v>71.456805453917454</v>
      </c>
    </row>
    <row r="355" spans="1:33" x14ac:dyDescent="0.2">
      <c r="A355" s="2">
        <v>2004</v>
      </c>
      <c r="B355" s="17" t="s">
        <v>0</v>
      </c>
      <c r="C355" s="5">
        <v>936438</v>
      </c>
      <c r="D355" s="5">
        <v>793611</v>
      </c>
      <c r="E355" s="5">
        <v>1730049</v>
      </c>
      <c r="G355" s="5">
        <v>30992653</v>
      </c>
      <c r="H355" s="5">
        <v>24181067</v>
      </c>
      <c r="I355" s="5">
        <v>55173720</v>
      </c>
      <c r="K355" s="5">
        <v>1255020</v>
      </c>
      <c r="L355" s="5">
        <v>999820</v>
      </c>
      <c r="M355" s="5">
        <v>2254840</v>
      </c>
      <c r="O355" s="5">
        <v>5528</v>
      </c>
      <c r="P355" s="5">
        <v>5524</v>
      </c>
      <c r="Q355" s="5">
        <v>11052</v>
      </c>
      <c r="S355" s="5">
        <v>4707</v>
      </c>
      <c r="T355" s="5">
        <v>4703</v>
      </c>
      <c r="U355" s="5">
        <v>9410</v>
      </c>
      <c r="V355" s="5"/>
      <c r="W355" s="5">
        <v>950872</v>
      </c>
      <c r="X355" s="5">
        <v>807675</v>
      </c>
      <c r="Y355" s="5">
        <v>1758547</v>
      </c>
      <c r="Z355" s="5"/>
      <c r="AA355" s="5">
        <v>1199022</v>
      </c>
      <c r="AB355" s="5">
        <v>1199505</v>
      </c>
      <c r="AC355" s="5">
        <v>2398527</v>
      </c>
      <c r="AE355" s="29">
        <v>79.30396606567686</v>
      </c>
      <c r="AF355" s="29">
        <v>67.334025285430243</v>
      </c>
      <c r="AG355" s="29">
        <v>73.317790460561838</v>
      </c>
    </row>
    <row r="356" spans="1:33" x14ac:dyDescent="0.2">
      <c r="A356" s="2">
        <v>2004</v>
      </c>
      <c r="B356" s="17" t="s">
        <v>21</v>
      </c>
      <c r="C356" s="5">
        <v>764352</v>
      </c>
      <c r="D356" s="5">
        <v>817993</v>
      </c>
      <c r="E356" s="5">
        <v>1582345</v>
      </c>
      <c r="G356" s="5">
        <v>34448501</v>
      </c>
      <c r="H356" s="5">
        <v>23829108</v>
      </c>
      <c r="I356" s="5">
        <v>58277609</v>
      </c>
      <c r="K356" s="5">
        <v>1200695</v>
      </c>
      <c r="L356" s="5">
        <v>954827</v>
      </c>
      <c r="M356" s="5">
        <v>2155522</v>
      </c>
      <c r="O356" s="5">
        <v>5482</v>
      </c>
      <c r="P356" s="5">
        <v>5495</v>
      </c>
      <c r="Q356" s="5">
        <v>10977</v>
      </c>
      <c r="S356" s="5">
        <v>4661</v>
      </c>
      <c r="T356" s="5">
        <v>4674</v>
      </c>
      <c r="U356" s="5">
        <v>9335</v>
      </c>
      <c r="V356" s="5"/>
      <c r="W356" s="5">
        <v>776947</v>
      </c>
      <c r="X356" s="5">
        <v>841211</v>
      </c>
      <c r="Y356" s="5">
        <v>1618158</v>
      </c>
      <c r="Z356" s="5"/>
      <c r="AA356" s="5">
        <v>1187357</v>
      </c>
      <c r="AB356" s="5">
        <v>1189874</v>
      </c>
      <c r="AC356" s="5">
        <v>2377231</v>
      </c>
      <c r="AE356" s="29">
        <v>65.434995540515615</v>
      </c>
      <c r="AF356" s="29">
        <v>70.697485616124055</v>
      </c>
      <c r="AG356" s="29">
        <v>68.069026527081306</v>
      </c>
    </row>
    <row r="357" spans="1:33" x14ac:dyDescent="0.2">
      <c r="A357" s="2">
        <v>2004</v>
      </c>
      <c r="B357" s="17" t="s">
        <v>22</v>
      </c>
      <c r="C357" s="5">
        <v>797626</v>
      </c>
      <c r="D357" s="5">
        <v>805829</v>
      </c>
      <c r="E357" s="5">
        <v>1603455</v>
      </c>
      <c r="G357" s="5">
        <v>35100852</v>
      </c>
      <c r="H357" s="5">
        <v>26704569</v>
      </c>
      <c r="I357" s="5">
        <v>61805421</v>
      </c>
      <c r="K357" s="5">
        <v>1246514</v>
      </c>
      <c r="L357" s="5">
        <v>1004882</v>
      </c>
      <c r="M357" s="5">
        <v>2251396</v>
      </c>
      <c r="O357" s="5">
        <v>5385</v>
      </c>
      <c r="P357" s="5">
        <v>5388</v>
      </c>
      <c r="Q357" s="5">
        <v>10773</v>
      </c>
      <c r="S357" s="5">
        <v>4580</v>
      </c>
      <c r="T357" s="5">
        <v>4583</v>
      </c>
      <c r="U357" s="5">
        <v>9163</v>
      </c>
      <c r="V357" s="5"/>
      <c r="W357" s="5">
        <v>808772</v>
      </c>
      <c r="X357" s="5">
        <v>816671</v>
      </c>
      <c r="Y357" s="5">
        <v>1625443</v>
      </c>
      <c r="Z357" s="5"/>
      <c r="AA357" s="5">
        <v>1172730</v>
      </c>
      <c r="AB357" s="5">
        <v>1172054</v>
      </c>
      <c r="AC357" s="5">
        <v>2344784</v>
      </c>
      <c r="AE357" s="29">
        <v>68.964893880091751</v>
      </c>
      <c r="AF357" s="29">
        <v>69.678615490412554</v>
      </c>
      <c r="AG357" s="29">
        <v>69.321651802468793</v>
      </c>
    </row>
    <row r="358" spans="1:33" x14ac:dyDescent="0.2">
      <c r="A358" s="2">
        <v>2004</v>
      </c>
      <c r="B358" s="17" t="s">
        <v>23</v>
      </c>
      <c r="C358" s="5">
        <v>927928</v>
      </c>
      <c r="D358" s="5">
        <v>773544</v>
      </c>
      <c r="E358" s="5">
        <v>1701472</v>
      </c>
      <c r="G358" s="5">
        <v>37901067</v>
      </c>
      <c r="H358" s="5">
        <v>27887365</v>
      </c>
      <c r="I358" s="5">
        <v>65788432</v>
      </c>
      <c r="K358" s="5">
        <v>1277885</v>
      </c>
      <c r="L358" s="5">
        <v>1091584</v>
      </c>
      <c r="M358" s="5">
        <v>2369469</v>
      </c>
      <c r="O358" s="5">
        <v>5562</v>
      </c>
      <c r="P358" s="5">
        <v>5557</v>
      </c>
      <c r="Q358" s="5">
        <v>11119</v>
      </c>
      <c r="S358" s="5">
        <v>4749</v>
      </c>
      <c r="T358" s="5">
        <v>4744</v>
      </c>
      <c r="U358" s="5">
        <v>9493</v>
      </c>
      <c r="V358" s="5"/>
      <c r="W358" s="5">
        <v>940293</v>
      </c>
      <c r="X358" s="5">
        <v>785881</v>
      </c>
      <c r="Y358" s="5">
        <v>1726174</v>
      </c>
      <c r="Z358" s="5"/>
      <c r="AA358" s="5">
        <v>1216169</v>
      </c>
      <c r="AB358" s="5">
        <v>1214810</v>
      </c>
      <c r="AC358" s="5">
        <v>2430979</v>
      </c>
      <c r="AE358" s="29">
        <v>77.315981578218157</v>
      </c>
      <c r="AF358" s="29">
        <v>64.691680180439732</v>
      </c>
      <c r="AG358" s="29">
        <v>71.007359586405315</v>
      </c>
    </row>
    <row r="359" spans="1:33" x14ac:dyDescent="0.2">
      <c r="A359" s="2">
        <v>2004</v>
      </c>
      <c r="B359" s="17" t="s">
        <v>24</v>
      </c>
      <c r="C359" s="5">
        <v>823002</v>
      </c>
      <c r="D359" s="5">
        <v>845498</v>
      </c>
      <c r="E359" s="5">
        <v>1668500</v>
      </c>
      <c r="G359" s="5">
        <v>37372228</v>
      </c>
      <c r="H359" s="5">
        <v>26292636</v>
      </c>
      <c r="I359" s="5">
        <v>63664864</v>
      </c>
      <c r="K359" s="5">
        <v>1381752</v>
      </c>
      <c r="L359" s="5">
        <v>1269782</v>
      </c>
      <c r="M359" s="5">
        <v>2651534</v>
      </c>
      <c r="O359" s="5">
        <v>5477</v>
      </c>
      <c r="P359" s="5">
        <v>5472</v>
      </c>
      <c r="Q359" s="5">
        <v>10949</v>
      </c>
      <c r="S359" s="5">
        <v>4734</v>
      </c>
      <c r="T359" s="5">
        <v>4729</v>
      </c>
      <c r="U359" s="5">
        <v>9463</v>
      </c>
      <c r="V359" s="5"/>
      <c r="W359" s="5">
        <v>838626</v>
      </c>
      <c r="X359" s="5">
        <v>861319</v>
      </c>
      <c r="Y359" s="5">
        <v>1699945</v>
      </c>
      <c r="Z359" s="5"/>
      <c r="AA359" s="5">
        <v>1219566</v>
      </c>
      <c r="AB359" s="5">
        <v>1220145</v>
      </c>
      <c r="AC359" s="5">
        <v>2439711</v>
      </c>
      <c r="AE359" s="29">
        <v>68.76429811916698</v>
      </c>
      <c r="AF359" s="29">
        <v>70.59152805609169</v>
      </c>
      <c r="AG359" s="29">
        <v>69.67812990964913</v>
      </c>
    </row>
    <row r="360" spans="1:33" x14ac:dyDescent="0.2">
      <c r="A360" s="2">
        <v>2004</v>
      </c>
      <c r="B360" s="17" t="s">
        <v>25</v>
      </c>
      <c r="C360" s="5">
        <v>909487</v>
      </c>
      <c r="D360" s="5">
        <v>1002908</v>
      </c>
      <c r="E360" s="5">
        <v>1912395</v>
      </c>
      <c r="G360" s="5">
        <v>34387248</v>
      </c>
      <c r="H360" s="5">
        <v>26593871</v>
      </c>
      <c r="I360" s="5">
        <v>60981119</v>
      </c>
      <c r="K360" s="5">
        <v>1838819</v>
      </c>
      <c r="L360" s="5">
        <v>2097468</v>
      </c>
      <c r="M360" s="5">
        <v>3936287</v>
      </c>
      <c r="O360" s="5">
        <v>5830</v>
      </c>
      <c r="P360" s="5">
        <v>5827</v>
      </c>
      <c r="Q360" s="5">
        <v>11657</v>
      </c>
      <c r="S360" s="5">
        <v>5061</v>
      </c>
      <c r="T360" s="5">
        <v>5058</v>
      </c>
      <c r="U360" s="5">
        <v>10119</v>
      </c>
      <c r="V360" s="5"/>
      <c r="W360" s="5">
        <v>927257</v>
      </c>
      <c r="X360" s="5">
        <v>1020750</v>
      </c>
      <c r="Y360" s="5">
        <v>1948007</v>
      </c>
      <c r="Z360" s="5"/>
      <c r="AA360" s="5">
        <v>1312868</v>
      </c>
      <c r="AB360" s="5">
        <v>1314821</v>
      </c>
      <c r="AC360" s="5">
        <v>2627689</v>
      </c>
      <c r="AE360" s="29">
        <v>70.628349537044087</v>
      </c>
      <c r="AF360" s="29">
        <v>77.634141833755322</v>
      </c>
      <c r="AG360" s="29">
        <v>74.133849173170802</v>
      </c>
    </row>
    <row r="361" spans="1:33" x14ac:dyDescent="0.2">
      <c r="B361" s="17"/>
      <c r="V361" s="5"/>
      <c r="Z361" s="5"/>
    </row>
    <row r="362" spans="1:33" x14ac:dyDescent="0.2">
      <c r="A362" s="2" t="s">
        <v>89</v>
      </c>
      <c r="C362" s="32">
        <f>SUM(C346:C351,C355:C360)</f>
        <v>9707573</v>
      </c>
      <c r="D362" s="32">
        <f>SUM(D346:D351,D355:D360)</f>
        <v>9663477</v>
      </c>
      <c r="E362" s="32">
        <f>SUM(E346:E351,E355:E360)</f>
        <v>19371050</v>
      </c>
      <c r="F362" s="32"/>
      <c r="G362" s="32">
        <f>SUM(G346:G351,G355:G360)</f>
        <v>383422758</v>
      </c>
      <c r="H362" s="32">
        <f>SUM(H346:H351,H355:H360)</f>
        <v>293070419</v>
      </c>
      <c r="I362" s="32">
        <f>SUM(I346:I351,I355:I360)</f>
        <v>676493177</v>
      </c>
      <c r="J362" s="32"/>
      <c r="K362" s="32">
        <f>SUM(K346:K351,K355:K360)</f>
        <v>15334063</v>
      </c>
      <c r="L362" s="32">
        <f>SUM(L346:L351,L355:L360)</f>
        <v>13364336</v>
      </c>
      <c r="M362" s="32">
        <f>SUM(M346:M351,M355:M360)</f>
        <v>28698399</v>
      </c>
      <c r="N362" s="32"/>
      <c r="O362" s="32">
        <f>SUM(O346:O351,O355:O360)</f>
        <v>63977</v>
      </c>
      <c r="P362" s="32">
        <f>SUM(P346:P351,P355:P360)</f>
        <v>63989</v>
      </c>
      <c r="Q362" s="32">
        <f>SUM(Q346:Q351,Q355:Q360)</f>
        <v>127966</v>
      </c>
      <c r="R362" s="32"/>
      <c r="S362" s="32">
        <f>SUM(S346:S351,S355:S360)</f>
        <v>54659</v>
      </c>
      <c r="T362" s="32">
        <f>SUM(T346:T351,T355:T360)</f>
        <v>54670</v>
      </c>
      <c r="U362" s="32">
        <f>SUM(U346:U351,U355:U360)</f>
        <v>109329</v>
      </c>
      <c r="V362" s="32"/>
      <c r="W362" s="32">
        <f>SUM(W346:W351,W355:W360)</f>
        <v>9890611</v>
      </c>
      <c r="X362" s="32">
        <f>SUM(X346:X351,X355:X360)</f>
        <v>9856841</v>
      </c>
      <c r="Y362" s="32">
        <f>SUM(Y346:Y351,Y355:Y360)</f>
        <v>19747452</v>
      </c>
      <c r="Z362" s="32"/>
      <c r="AA362" s="32">
        <f>SUM(AA346:AA351,AA355:AA360)</f>
        <v>14042291</v>
      </c>
      <c r="AB362" s="32">
        <f>SUM(AB346:AB351,AB355:AB360)</f>
        <v>14047486</v>
      </c>
      <c r="AC362" s="32">
        <f>SUM(AC346:AC351,AC355:AC360)</f>
        <v>28089777</v>
      </c>
      <c r="AD362" s="17"/>
      <c r="AE362" s="39">
        <f>(W362/AA362)*100</f>
        <v>70.434454036025883</v>
      </c>
      <c r="AF362" s="39">
        <f>(X362/AB362)*100</f>
        <v>70.168007286143592</v>
      </c>
      <c r="AG362" s="39">
        <f>(Y362/AC362)*100</f>
        <v>70.301206022390289</v>
      </c>
    </row>
    <row r="364" spans="1:33" x14ac:dyDescent="0.2">
      <c r="A364" s="2">
        <v>2005</v>
      </c>
      <c r="B364" s="1" t="s">
        <v>26</v>
      </c>
      <c r="C364" s="5">
        <v>1060578</v>
      </c>
      <c r="D364" s="5">
        <v>945553</v>
      </c>
      <c r="E364" s="5">
        <v>2006131</v>
      </c>
      <c r="G364" s="5">
        <v>28146491</v>
      </c>
      <c r="H364" s="5">
        <v>23488455</v>
      </c>
      <c r="I364" s="5">
        <v>51634946</v>
      </c>
      <c r="K364" s="5">
        <v>1189476</v>
      </c>
      <c r="L364" s="5">
        <v>760567</v>
      </c>
      <c r="M364" s="5">
        <v>1950043</v>
      </c>
      <c r="O364" s="5">
        <v>5863</v>
      </c>
      <c r="P364" s="5">
        <v>5867</v>
      </c>
      <c r="Q364" s="5">
        <v>11730</v>
      </c>
      <c r="S364" s="5">
        <v>5166</v>
      </c>
      <c r="T364" s="5">
        <v>5171</v>
      </c>
      <c r="U364" s="5">
        <v>10337</v>
      </c>
      <c r="V364" s="5"/>
      <c r="W364" s="5">
        <v>1082620</v>
      </c>
      <c r="X364" s="5">
        <v>967108</v>
      </c>
      <c r="Y364" s="5">
        <v>2049728</v>
      </c>
      <c r="Z364" s="5"/>
      <c r="AA364" s="5">
        <v>1341698</v>
      </c>
      <c r="AB364" s="5">
        <v>1344322</v>
      </c>
      <c r="AC364" s="5">
        <v>2686020</v>
      </c>
      <c r="AE364" s="29">
        <v>80.690289469016136</v>
      </c>
      <c r="AF364" s="29">
        <v>71.940204802123304</v>
      </c>
      <c r="AG364" s="29">
        <v>76.310973112635054</v>
      </c>
    </row>
    <row r="365" spans="1:33" x14ac:dyDescent="0.2">
      <c r="A365" s="2">
        <v>2005</v>
      </c>
      <c r="B365" s="1" t="s">
        <v>27</v>
      </c>
      <c r="C365" s="5">
        <v>864702</v>
      </c>
      <c r="D365" s="5">
        <v>763893</v>
      </c>
      <c r="E365" s="5">
        <v>1628595</v>
      </c>
      <c r="G365" s="5">
        <v>30342562</v>
      </c>
      <c r="H365" s="5">
        <v>23553434</v>
      </c>
      <c r="I365" s="5">
        <v>53895996</v>
      </c>
      <c r="K365" s="5">
        <v>1174800</v>
      </c>
      <c r="L365" s="5">
        <v>960449</v>
      </c>
      <c r="M365" s="5">
        <v>2135249</v>
      </c>
      <c r="O365" s="5">
        <v>5219</v>
      </c>
      <c r="P365" s="5">
        <v>5215</v>
      </c>
      <c r="Q365" s="5">
        <v>10434</v>
      </c>
      <c r="S365" s="5">
        <v>4609</v>
      </c>
      <c r="T365" s="5">
        <v>4605</v>
      </c>
      <c r="U365" s="5">
        <v>9214</v>
      </c>
      <c r="V365" s="5"/>
      <c r="W365" s="5">
        <v>885287</v>
      </c>
      <c r="X365" s="5">
        <v>784270</v>
      </c>
      <c r="Y365" s="5">
        <v>1669557</v>
      </c>
      <c r="Z365" s="5"/>
      <c r="AA365" s="5">
        <v>1182362</v>
      </c>
      <c r="AB365" s="5">
        <v>1184885</v>
      </c>
      <c r="AC365" s="5">
        <v>2367247</v>
      </c>
      <c r="AE365" s="29">
        <v>74.874446235586049</v>
      </c>
      <c r="AF365" s="29">
        <v>66.189545820902453</v>
      </c>
      <c r="AG365" s="29">
        <v>70.527367866555537</v>
      </c>
    </row>
    <row r="366" spans="1:33" x14ac:dyDescent="0.2">
      <c r="A366" s="2">
        <v>2005</v>
      </c>
      <c r="B366" s="1" t="s">
        <v>28</v>
      </c>
      <c r="C366" s="5">
        <v>861116</v>
      </c>
      <c r="D366" s="5">
        <v>879480</v>
      </c>
      <c r="E366" s="5">
        <v>1740596</v>
      </c>
      <c r="G366" s="5">
        <v>34713768</v>
      </c>
      <c r="H366" s="5">
        <v>24734511</v>
      </c>
      <c r="I366" s="5">
        <v>59448279</v>
      </c>
      <c r="K366" s="5">
        <v>1372209</v>
      </c>
      <c r="L366" s="5">
        <v>1061026</v>
      </c>
      <c r="M366" s="5">
        <v>2433235</v>
      </c>
      <c r="O366" s="5">
        <v>5649</v>
      </c>
      <c r="P366" s="5">
        <v>5644</v>
      </c>
      <c r="Q366" s="5">
        <v>11293</v>
      </c>
      <c r="S366" s="5">
        <v>5030</v>
      </c>
      <c r="T366" s="5">
        <v>5025</v>
      </c>
      <c r="U366" s="5">
        <v>10055</v>
      </c>
      <c r="V366" s="5"/>
      <c r="W366" s="5">
        <v>879243</v>
      </c>
      <c r="X366" s="5">
        <v>897558</v>
      </c>
      <c r="Y366" s="5">
        <v>1776801</v>
      </c>
      <c r="Z366" s="5"/>
      <c r="AA366" s="5">
        <v>1282585</v>
      </c>
      <c r="AB366" s="5">
        <v>1283956</v>
      </c>
      <c r="AC366" s="5">
        <v>2566541</v>
      </c>
      <c r="AE366" s="29">
        <v>68.552415629373485</v>
      </c>
      <c r="AF366" s="29">
        <v>69.905666549320998</v>
      </c>
      <c r="AG366" s="29">
        <v>69.229402530487533</v>
      </c>
    </row>
    <row r="367" spans="1:33" x14ac:dyDescent="0.2">
      <c r="A367" s="2">
        <v>2005</v>
      </c>
      <c r="B367" s="1" t="s">
        <v>29</v>
      </c>
      <c r="C367" s="5">
        <v>798150</v>
      </c>
      <c r="D367" s="5">
        <v>838242</v>
      </c>
      <c r="E367" s="5">
        <v>1636392</v>
      </c>
      <c r="G367" s="5">
        <v>32577561</v>
      </c>
      <c r="H367" s="5">
        <v>24137831</v>
      </c>
      <c r="I367" s="5">
        <v>56715392</v>
      </c>
      <c r="K367" s="5">
        <v>1387087</v>
      </c>
      <c r="L367" s="5">
        <v>1085741</v>
      </c>
      <c r="M367" s="5">
        <v>2472828</v>
      </c>
      <c r="O367" s="5">
        <v>5543</v>
      </c>
      <c r="P367" s="5">
        <v>5529</v>
      </c>
      <c r="Q367" s="5">
        <v>11072</v>
      </c>
      <c r="S367" s="5">
        <v>4889</v>
      </c>
      <c r="T367" s="5">
        <v>4875</v>
      </c>
      <c r="U367" s="5">
        <v>9764</v>
      </c>
      <c r="V367" s="5"/>
      <c r="W367" s="5">
        <v>813622</v>
      </c>
      <c r="X367" s="5">
        <v>853885</v>
      </c>
      <c r="Y367" s="5">
        <v>1667507</v>
      </c>
      <c r="Z367" s="5"/>
      <c r="AA367" s="5">
        <v>1227540</v>
      </c>
      <c r="AB367" s="5">
        <v>1228250</v>
      </c>
      <c r="AC367" s="5">
        <v>2455790</v>
      </c>
      <c r="AE367" s="29">
        <v>66.280691464229264</v>
      </c>
      <c r="AF367" s="29">
        <v>69.520455933238338</v>
      </c>
      <c r="AG367" s="29">
        <v>67.901042027209172</v>
      </c>
    </row>
    <row r="368" spans="1:33" x14ac:dyDescent="0.2">
      <c r="A368" s="2">
        <v>2005</v>
      </c>
      <c r="B368" s="1" t="s">
        <v>30</v>
      </c>
      <c r="C368" s="5">
        <v>691481</v>
      </c>
      <c r="D368" s="5">
        <v>793283</v>
      </c>
      <c r="E368" s="5">
        <v>1484764</v>
      </c>
      <c r="G368" s="5">
        <v>33489932</v>
      </c>
      <c r="H368" s="5">
        <v>24333072</v>
      </c>
      <c r="I368" s="5">
        <v>57823004</v>
      </c>
      <c r="K368" s="5">
        <v>1345874</v>
      </c>
      <c r="L368" s="5">
        <v>1005519</v>
      </c>
      <c r="M368" s="5">
        <v>2351393</v>
      </c>
      <c r="O368" s="5">
        <v>5635</v>
      </c>
      <c r="P368" s="5">
        <v>5623</v>
      </c>
      <c r="Q368" s="5">
        <v>11258</v>
      </c>
      <c r="S368" s="5">
        <v>4993</v>
      </c>
      <c r="T368" s="5">
        <v>4981</v>
      </c>
      <c r="U368" s="5">
        <v>9974</v>
      </c>
      <c r="V368" s="5"/>
      <c r="W368" s="5">
        <v>703546</v>
      </c>
      <c r="X368" s="5">
        <v>805855</v>
      </c>
      <c r="Y368" s="5">
        <v>1509401</v>
      </c>
      <c r="Z368" s="5"/>
      <c r="AA368" s="5">
        <v>1257570</v>
      </c>
      <c r="AB368" s="5">
        <v>1256732</v>
      </c>
      <c r="AC368" s="5">
        <v>2514302</v>
      </c>
      <c r="AE368" s="29">
        <v>55.944877819922546</v>
      </c>
      <c r="AF368" s="29">
        <v>64.123058854234642</v>
      </c>
      <c r="AG368" s="29">
        <v>60.032605470623658</v>
      </c>
    </row>
    <row r="369" spans="1:35" x14ac:dyDescent="0.2">
      <c r="A369" s="2">
        <v>2005</v>
      </c>
      <c r="B369" s="1" t="s">
        <v>31</v>
      </c>
      <c r="C369" s="5">
        <v>762552</v>
      </c>
      <c r="D369" s="5">
        <v>852487</v>
      </c>
      <c r="E369" s="5">
        <v>1615039</v>
      </c>
      <c r="G369" s="5">
        <v>33596279</v>
      </c>
      <c r="H369" s="5">
        <v>23612609</v>
      </c>
      <c r="I369" s="5">
        <v>57208888</v>
      </c>
      <c r="K369" s="5">
        <v>1397544</v>
      </c>
      <c r="L369" s="5">
        <v>982590</v>
      </c>
      <c r="M369" s="5">
        <v>2380134</v>
      </c>
      <c r="O369" s="5">
        <v>5522</v>
      </c>
      <c r="P369" s="5">
        <v>5517</v>
      </c>
      <c r="Q369" s="5">
        <v>11039</v>
      </c>
      <c r="S369" s="5">
        <v>4883</v>
      </c>
      <c r="T369" s="5">
        <v>4877</v>
      </c>
      <c r="U369" s="5">
        <v>9760</v>
      </c>
      <c r="V369" s="5"/>
      <c r="W369" s="5">
        <v>775836</v>
      </c>
      <c r="X369" s="5">
        <v>865579</v>
      </c>
      <c r="Y369" s="5">
        <v>1641415</v>
      </c>
      <c r="Z369" s="5"/>
      <c r="AA369" s="5">
        <v>1241599</v>
      </c>
      <c r="AB369" s="5">
        <v>1240858</v>
      </c>
      <c r="AC369" s="5">
        <v>2482457</v>
      </c>
      <c r="AE369" s="29">
        <v>62.486841564788634</v>
      </c>
      <c r="AF369" s="29">
        <v>69.756491073112315</v>
      </c>
      <c r="AG369" s="29">
        <v>66.120581343402932</v>
      </c>
      <c r="AI369" s="35"/>
    </row>
    <row r="370" spans="1:35" x14ac:dyDescent="0.2">
      <c r="V370" s="5"/>
      <c r="Z370" s="5"/>
      <c r="AI370" s="35"/>
    </row>
    <row r="371" spans="1:35" x14ac:dyDescent="0.2">
      <c r="A371" s="2" t="s">
        <v>90</v>
      </c>
      <c r="C371" s="32">
        <f>SUM(C355:C360,C364:C369)</f>
        <v>10197412</v>
      </c>
      <c r="D371" s="32">
        <f>SUM(D355:D360,D364:D369)</f>
        <v>10112321</v>
      </c>
      <c r="E371" s="32">
        <f>SUM(E355:E360,E364:E369)</f>
        <v>20309733</v>
      </c>
      <c r="F371" s="32"/>
      <c r="G371" s="32">
        <f>SUM(G355:G360,G364:G369)</f>
        <v>403069142</v>
      </c>
      <c r="H371" s="32">
        <f>SUM(H355:H360,H364:H369)</f>
        <v>299348528</v>
      </c>
      <c r="I371" s="32">
        <f>SUM(I355:I360,I364:I369)</f>
        <v>702417670</v>
      </c>
      <c r="J371" s="32"/>
      <c r="K371" s="32">
        <f>SUM(K355:K360,K364:K369)</f>
        <v>16067675</v>
      </c>
      <c r="L371" s="32">
        <f>SUM(L355:L360,L364:L369)</f>
        <v>13274255</v>
      </c>
      <c r="M371" s="32">
        <f>SUM(M355:M360,M364:M369)</f>
        <v>29341930</v>
      </c>
      <c r="N371" s="32"/>
      <c r="O371" s="32">
        <f>SUM(O355:O360,O364:O369)</f>
        <v>66695</v>
      </c>
      <c r="P371" s="32">
        <f>SUM(P355:P360,P364:P369)</f>
        <v>66658</v>
      </c>
      <c r="Q371" s="32">
        <f>SUM(Q355:Q360,Q364:Q369)</f>
        <v>133353</v>
      </c>
      <c r="R371" s="32"/>
      <c r="S371" s="32">
        <f>SUM(S355:S360,S364:S369)</f>
        <v>58062</v>
      </c>
      <c r="T371" s="32">
        <f>SUM(T355:T360,T364:T369)</f>
        <v>58025</v>
      </c>
      <c r="U371" s="32">
        <f>SUM(U355:U360,U364:U369)</f>
        <v>116087</v>
      </c>
      <c r="V371" s="32"/>
      <c r="W371" s="32">
        <f>SUM(W355:W360,W364:W369)</f>
        <v>10382921</v>
      </c>
      <c r="X371" s="32">
        <f>SUM(X355:X360,X364:X369)</f>
        <v>10307762</v>
      </c>
      <c r="Y371" s="32">
        <f>SUM(Y355:Y360,Y364:Y369)</f>
        <v>20690683</v>
      </c>
      <c r="Z371" s="32"/>
      <c r="AA371" s="32">
        <f>SUM(AA355:AA360,AA364:AA369)</f>
        <v>14841066</v>
      </c>
      <c r="AB371" s="32">
        <f>SUM(AB355:AB360,AB364:AB369)</f>
        <v>14850212</v>
      </c>
      <c r="AC371" s="32">
        <f>SUM(AC355:AC360,AC364:AC369)</f>
        <v>29691278</v>
      </c>
      <c r="AD371" s="17"/>
      <c r="AE371" s="39">
        <f>(W371/AA371)*100</f>
        <v>69.960749450207956</v>
      </c>
      <c r="AF371" s="39">
        <f>(X371/AB371)*100</f>
        <v>69.411547794738553</v>
      </c>
      <c r="AG371" s="39">
        <f>(Y371/AC371)*100</f>
        <v>69.686064035370933</v>
      </c>
    </row>
    <row r="373" spans="1:35" x14ac:dyDescent="0.2">
      <c r="A373" s="2">
        <v>2005</v>
      </c>
      <c r="B373" s="17" t="s">
        <v>0</v>
      </c>
      <c r="C373" s="5">
        <v>1020181</v>
      </c>
      <c r="D373" s="5">
        <v>858978</v>
      </c>
      <c r="E373" s="5">
        <v>1879159</v>
      </c>
      <c r="G373" s="5">
        <v>36092741</v>
      </c>
      <c r="H373" s="5">
        <v>23840169</v>
      </c>
      <c r="I373" s="5">
        <v>59932910</v>
      </c>
      <c r="K373" s="5">
        <v>1439822</v>
      </c>
      <c r="L373" s="5">
        <v>1037704</v>
      </c>
      <c r="M373" s="5">
        <v>2477526</v>
      </c>
      <c r="O373" s="5">
        <v>5829</v>
      </c>
      <c r="P373" s="5">
        <v>5823</v>
      </c>
      <c r="Q373" s="5">
        <v>11652</v>
      </c>
      <c r="S373" s="5">
        <v>5126</v>
      </c>
      <c r="T373" s="5">
        <v>5120</v>
      </c>
      <c r="U373" s="5">
        <v>10246</v>
      </c>
      <c r="V373" s="5"/>
      <c r="W373" s="5">
        <v>1037429</v>
      </c>
      <c r="X373" s="5">
        <v>876438</v>
      </c>
      <c r="Y373" s="5">
        <v>1913867</v>
      </c>
      <c r="Z373" s="5"/>
      <c r="AA373" s="5">
        <v>1303256</v>
      </c>
      <c r="AB373" s="5">
        <v>1303783</v>
      </c>
      <c r="AC373" s="5">
        <v>2607039</v>
      </c>
      <c r="AE373" s="29">
        <v>79.60285623085565</v>
      </c>
      <c r="AF373" s="29">
        <v>67.222689665381424</v>
      </c>
      <c r="AG373" s="29">
        <v>73.411521653492713</v>
      </c>
      <c r="AI373" s="35"/>
    </row>
    <row r="374" spans="1:35" x14ac:dyDescent="0.2">
      <c r="A374" s="2">
        <v>2005</v>
      </c>
      <c r="B374" s="17" t="s">
        <v>21</v>
      </c>
      <c r="C374" s="5">
        <v>830999</v>
      </c>
      <c r="D374" s="5">
        <v>891251</v>
      </c>
      <c r="E374" s="5">
        <v>1722250</v>
      </c>
      <c r="G374" s="5">
        <v>35920913</v>
      </c>
      <c r="H374" s="5">
        <v>24118522</v>
      </c>
      <c r="I374" s="5">
        <v>60039435</v>
      </c>
      <c r="K374" s="5">
        <v>1425668</v>
      </c>
      <c r="L374" s="5">
        <v>1033307</v>
      </c>
      <c r="M374" s="5">
        <v>2458975</v>
      </c>
      <c r="O374" s="5">
        <v>5699</v>
      </c>
      <c r="P374" s="5">
        <v>5691</v>
      </c>
      <c r="Q374" s="5">
        <v>11390</v>
      </c>
      <c r="S374" s="5">
        <v>5013</v>
      </c>
      <c r="T374" s="5">
        <v>5005</v>
      </c>
      <c r="U374" s="5">
        <v>10018</v>
      </c>
      <c r="V374" s="5"/>
      <c r="W374" s="5">
        <v>843501</v>
      </c>
      <c r="X374" s="5">
        <v>904145</v>
      </c>
      <c r="Y374" s="5">
        <v>1747646</v>
      </c>
      <c r="Z374" s="5"/>
      <c r="AA374" s="5">
        <v>1264704</v>
      </c>
      <c r="AB374" s="5">
        <v>1264075</v>
      </c>
      <c r="AC374" s="5">
        <v>2528779</v>
      </c>
      <c r="AE374" s="29">
        <v>66.695527174738118</v>
      </c>
      <c r="AF374" s="29">
        <v>71.526214821114252</v>
      </c>
      <c r="AG374" s="29">
        <v>69.110270213411297</v>
      </c>
      <c r="AI374" s="35"/>
    </row>
    <row r="375" spans="1:35" x14ac:dyDescent="0.2">
      <c r="A375" s="2">
        <v>2005</v>
      </c>
      <c r="B375" s="17" t="s">
        <v>22</v>
      </c>
      <c r="C375" s="5">
        <v>881772</v>
      </c>
      <c r="D375" s="5">
        <v>860179</v>
      </c>
      <c r="E375" s="5">
        <v>1741951</v>
      </c>
      <c r="G375" s="5">
        <v>35786891</v>
      </c>
      <c r="H375" s="5">
        <v>24576819</v>
      </c>
      <c r="I375" s="5">
        <v>60363710</v>
      </c>
      <c r="K375" s="5">
        <v>1477284</v>
      </c>
      <c r="L375" s="5">
        <v>1052703</v>
      </c>
      <c r="M375" s="5">
        <v>2529987</v>
      </c>
      <c r="O375" s="5">
        <v>5537</v>
      </c>
      <c r="P375" s="5">
        <v>5528</v>
      </c>
      <c r="Q375" s="5">
        <v>11065</v>
      </c>
      <c r="S375" s="5">
        <v>4867</v>
      </c>
      <c r="T375" s="5">
        <v>4859</v>
      </c>
      <c r="U375" s="5">
        <v>9726</v>
      </c>
      <c r="V375" s="5"/>
      <c r="W375" s="5">
        <v>893244</v>
      </c>
      <c r="X375" s="5">
        <v>871807</v>
      </c>
      <c r="Y375" s="5">
        <v>1765051</v>
      </c>
      <c r="Z375" s="5"/>
      <c r="AA375" s="5">
        <v>1231440</v>
      </c>
      <c r="AB375" s="5">
        <v>1231136</v>
      </c>
      <c r="AC375" s="5">
        <v>2462576</v>
      </c>
      <c r="AE375" s="29">
        <v>72.536542584291567</v>
      </c>
      <c r="AF375" s="29">
        <v>70.813216411509373</v>
      </c>
      <c r="AG375" s="29">
        <v>71.674985868456446</v>
      </c>
      <c r="AI375" s="35"/>
    </row>
    <row r="376" spans="1:35" x14ac:dyDescent="0.2">
      <c r="A376" s="2">
        <v>2005</v>
      </c>
      <c r="B376" s="17" t="s">
        <v>23</v>
      </c>
      <c r="C376" s="5">
        <v>973132</v>
      </c>
      <c r="D376" s="5">
        <v>804152</v>
      </c>
      <c r="E376" s="5">
        <v>1777284</v>
      </c>
      <c r="G376" s="5">
        <v>39038209</v>
      </c>
      <c r="H376" s="5">
        <v>25221678</v>
      </c>
      <c r="I376" s="5">
        <v>64259887</v>
      </c>
      <c r="K376" s="5">
        <v>1581974</v>
      </c>
      <c r="L376" s="5">
        <v>1085576</v>
      </c>
      <c r="M376" s="5">
        <v>2667550</v>
      </c>
      <c r="O376" s="5">
        <v>5667</v>
      </c>
      <c r="P376" s="5">
        <v>5666</v>
      </c>
      <c r="Q376" s="5">
        <v>11333</v>
      </c>
      <c r="S376" s="5">
        <v>4980</v>
      </c>
      <c r="T376" s="5">
        <v>4980</v>
      </c>
      <c r="U376" s="5">
        <v>9960</v>
      </c>
      <c r="V376" s="5"/>
      <c r="W376" s="5">
        <v>985692</v>
      </c>
      <c r="X376" s="5">
        <v>816939</v>
      </c>
      <c r="Y376" s="5">
        <v>1802631</v>
      </c>
      <c r="Z376" s="5"/>
      <c r="AA376" s="5">
        <v>1269134</v>
      </c>
      <c r="AB376" s="5">
        <v>1269008</v>
      </c>
      <c r="AC376" s="5">
        <v>2538142</v>
      </c>
      <c r="AE376" s="29">
        <v>77.666503300675899</v>
      </c>
      <c r="AF376" s="29">
        <v>64.37618990581619</v>
      </c>
      <c r="AG376" s="29">
        <v>71.021676486185555</v>
      </c>
      <c r="AI376" s="35"/>
    </row>
    <row r="377" spans="1:35" x14ac:dyDescent="0.2">
      <c r="A377" s="2">
        <v>2005</v>
      </c>
      <c r="B377" s="17" t="s">
        <v>24</v>
      </c>
      <c r="C377" s="5">
        <v>827355</v>
      </c>
      <c r="D377" s="5">
        <v>863017</v>
      </c>
      <c r="E377" s="5">
        <v>1690372</v>
      </c>
      <c r="G377" s="5">
        <v>38768752</v>
      </c>
      <c r="H377" s="5">
        <v>25997338</v>
      </c>
      <c r="I377" s="5">
        <v>64766090</v>
      </c>
      <c r="K377" s="5">
        <v>1637348</v>
      </c>
      <c r="L377" s="5">
        <v>1293147</v>
      </c>
      <c r="M377" s="5">
        <v>2930495</v>
      </c>
      <c r="O377" s="5">
        <v>5348</v>
      </c>
      <c r="P377" s="5">
        <v>5347</v>
      </c>
      <c r="Q377" s="5">
        <v>10695</v>
      </c>
      <c r="S377" s="5">
        <v>4764</v>
      </c>
      <c r="T377" s="5">
        <v>4763</v>
      </c>
      <c r="U377" s="5">
        <v>9527</v>
      </c>
      <c r="V377" s="5"/>
      <c r="W377" s="5">
        <v>842902</v>
      </c>
      <c r="X377" s="5">
        <v>878584</v>
      </c>
      <c r="Y377" s="5">
        <v>1721486</v>
      </c>
      <c r="Z377" s="5"/>
      <c r="AA377" s="5">
        <v>1224333</v>
      </c>
      <c r="AB377" s="5">
        <v>1223648</v>
      </c>
      <c r="AC377" s="5">
        <v>2447981</v>
      </c>
      <c r="AE377" s="29">
        <v>68.845812372941012</v>
      </c>
      <c r="AF377" s="29">
        <v>71.800387039410026</v>
      </c>
      <c r="AG377" s="29">
        <v>70.32268632803931</v>
      </c>
      <c r="AI377" s="35"/>
    </row>
    <row r="378" spans="1:35" x14ac:dyDescent="0.2">
      <c r="A378" s="2">
        <v>2005</v>
      </c>
      <c r="B378" s="17" t="s">
        <v>25</v>
      </c>
      <c r="C378" s="5">
        <v>931155</v>
      </c>
      <c r="D378" s="5">
        <v>1024711</v>
      </c>
      <c r="E378" s="5">
        <v>1955866</v>
      </c>
      <c r="G378" s="5">
        <v>35956747</v>
      </c>
      <c r="H378" s="5">
        <v>26623085</v>
      </c>
      <c r="I378" s="5">
        <v>62579832</v>
      </c>
      <c r="K378" s="5">
        <v>2208452</v>
      </c>
      <c r="L378" s="5">
        <v>2003560</v>
      </c>
      <c r="M378" s="5">
        <v>4212012</v>
      </c>
      <c r="O378" s="5">
        <v>5683</v>
      </c>
      <c r="P378" s="5">
        <v>5679</v>
      </c>
      <c r="Q378" s="5">
        <v>11362</v>
      </c>
      <c r="S378" s="5">
        <v>5087</v>
      </c>
      <c r="T378" s="5">
        <v>5084</v>
      </c>
      <c r="U378" s="5">
        <v>10171</v>
      </c>
      <c r="V378" s="5"/>
      <c r="W378" s="5">
        <v>946704</v>
      </c>
      <c r="X378" s="5">
        <v>1040749</v>
      </c>
      <c r="Y378" s="5">
        <v>1987453</v>
      </c>
      <c r="Z378" s="5"/>
      <c r="AA378" s="5">
        <v>1298915</v>
      </c>
      <c r="AB378" s="5">
        <v>1297805</v>
      </c>
      <c r="AC378" s="5">
        <v>2596720</v>
      </c>
      <c r="AE378" s="29">
        <v>72.884214902437805</v>
      </c>
      <c r="AF378" s="29">
        <v>80.193018211518691</v>
      </c>
      <c r="AG378" s="29">
        <v>76.537054437906278</v>
      </c>
      <c r="AI378" s="35"/>
    </row>
    <row r="379" spans="1:35" x14ac:dyDescent="0.2">
      <c r="B379" s="17"/>
      <c r="V379" s="5"/>
      <c r="Z379" s="5"/>
      <c r="AI379" s="35"/>
    </row>
    <row r="380" spans="1:35" x14ac:dyDescent="0.2">
      <c r="A380" s="2" t="s">
        <v>92</v>
      </c>
      <c r="C380" s="32">
        <f>SUM(C364:C369,C373:C378)</f>
        <v>10503173</v>
      </c>
      <c r="D380" s="32">
        <f>SUM(D364:D369,D373:D378)</f>
        <v>10375226</v>
      </c>
      <c r="E380" s="32">
        <f>SUM(E364:E369,E373:E378)</f>
        <v>20878399</v>
      </c>
      <c r="F380" s="32"/>
      <c r="G380" s="32">
        <f>SUM(G364:G369,G373:G378)</f>
        <v>414430846</v>
      </c>
      <c r="H380" s="32">
        <f>SUM(H364:H369,H373:H378)</f>
        <v>294237523</v>
      </c>
      <c r="I380" s="32">
        <f>SUM(I364:I369,I373:I378)</f>
        <v>708668369</v>
      </c>
      <c r="J380" s="32"/>
      <c r="K380" s="32">
        <f>SUM(K364:K369,K373:K378)</f>
        <v>17637538</v>
      </c>
      <c r="L380" s="32">
        <f>SUM(L364:L369,L373:L378)</f>
        <v>13361889</v>
      </c>
      <c r="M380" s="32">
        <f>SUM(M364:M369,M373:M378)</f>
        <v>30999427</v>
      </c>
      <c r="N380" s="32"/>
      <c r="O380" s="32">
        <f>SUM(O364:O369,O373:O378)</f>
        <v>67194</v>
      </c>
      <c r="P380" s="32">
        <f>SUM(P364:P369,P373:P378)</f>
        <v>67129</v>
      </c>
      <c r="Q380" s="32">
        <f>SUM(Q364:Q369,Q373:Q378)</f>
        <v>134323</v>
      </c>
      <c r="R380" s="32"/>
      <c r="S380" s="32">
        <f>SUM(S364:S369,S373:S378)</f>
        <v>59407</v>
      </c>
      <c r="T380" s="32">
        <f>SUM(T364:T369,T373:T378)</f>
        <v>59345</v>
      </c>
      <c r="U380" s="32">
        <f>SUM(U364:U369,U373:U378)</f>
        <v>118752</v>
      </c>
      <c r="V380" s="32"/>
      <c r="W380" s="32">
        <f>SUM(W364:W369,W373:W378)</f>
        <v>10689626</v>
      </c>
      <c r="X380" s="32">
        <f>SUM(X364:X369,X373:X378)</f>
        <v>10562917</v>
      </c>
      <c r="Y380" s="32">
        <f>SUM(Y364:Y369,Y373:Y378)</f>
        <v>21252543</v>
      </c>
      <c r="Z380" s="32"/>
      <c r="AA380" s="32">
        <f>SUM(AA364:AA369,AA373:AA378)</f>
        <v>15125136</v>
      </c>
      <c r="AB380" s="32">
        <f>SUM(AB364:AB369,AB373:AB378)</f>
        <v>15128458</v>
      </c>
      <c r="AC380" s="32">
        <f>SUM(AC364:AC369,AC373:AC378)</f>
        <v>30253594</v>
      </c>
      <c r="AD380" s="17"/>
      <c r="AE380" s="39">
        <f>(W380/AA380)*100</f>
        <v>70.674577736028283</v>
      </c>
      <c r="AF380" s="39">
        <f>(X380/AB380)*100</f>
        <v>69.821504610714456</v>
      </c>
      <c r="AG380" s="39">
        <f>(Y380/AC380)*100</f>
        <v>70.247994337466153</v>
      </c>
    </row>
    <row r="382" spans="1:35" x14ac:dyDescent="0.2">
      <c r="A382" s="2">
        <v>2006</v>
      </c>
      <c r="B382" s="1" t="s">
        <v>26</v>
      </c>
      <c r="C382" s="5">
        <v>1089012</v>
      </c>
      <c r="D382" s="5">
        <v>952277</v>
      </c>
      <c r="E382" s="5">
        <v>2041289</v>
      </c>
      <c r="G382" s="5">
        <v>32190697</v>
      </c>
      <c r="H382" s="5">
        <v>24147304</v>
      </c>
      <c r="I382" s="5">
        <v>56338001</v>
      </c>
      <c r="K382" s="5">
        <v>1352027</v>
      </c>
      <c r="L382" s="5">
        <v>1056116</v>
      </c>
      <c r="M382" s="5">
        <v>2408143</v>
      </c>
      <c r="O382" s="5">
        <v>5767</v>
      </c>
      <c r="P382" s="5">
        <v>5769</v>
      </c>
      <c r="Q382" s="5">
        <v>11536</v>
      </c>
      <c r="S382" s="5">
        <v>5161</v>
      </c>
      <c r="T382" s="5">
        <v>5162</v>
      </c>
      <c r="U382" s="5">
        <v>10323</v>
      </c>
      <c r="V382" s="5"/>
      <c r="W382" s="5">
        <v>1106235</v>
      </c>
      <c r="X382" s="5">
        <v>968844</v>
      </c>
      <c r="Y382" s="5">
        <v>2075079</v>
      </c>
      <c r="Z382" s="5"/>
      <c r="AA382" s="5">
        <v>1321905</v>
      </c>
      <c r="AB382" s="5">
        <v>1322908</v>
      </c>
      <c r="AC382" s="5">
        <v>2644813</v>
      </c>
      <c r="AE382" s="29">
        <v>83.684909278654672</v>
      </c>
      <c r="AF382" s="29">
        <v>73.235931750356031</v>
      </c>
      <c r="AG382" s="29">
        <v>78.458439216685633</v>
      </c>
    </row>
    <row r="383" spans="1:35" x14ac:dyDescent="0.2">
      <c r="A383" s="2">
        <v>2006</v>
      </c>
      <c r="B383" s="1" t="s">
        <v>27</v>
      </c>
      <c r="C383" s="5">
        <v>886500</v>
      </c>
      <c r="D383" s="5">
        <v>775376</v>
      </c>
      <c r="E383" s="5">
        <v>1661876</v>
      </c>
      <c r="G383" s="5">
        <v>31490667</v>
      </c>
      <c r="H383" s="5">
        <v>24293443</v>
      </c>
      <c r="I383" s="5">
        <v>55784110</v>
      </c>
      <c r="K383" s="5">
        <v>1307459</v>
      </c>
      <c r="L383" s="5">
        <v>1027329</v>
      </c>
      <c r="M383" s="5">
        <v>2334788</v>
      </c>
      <c r="O383" s="5">
        <v>5125</v>
      </c>
      <c r="P383" s="5">
        <v>5122</v>
      </c>
      <c r="Q383" s="5">
        <v>10247</v>
      </c>
      <c r="S383" s="5">
        <v>4559</v>
      </c>
      <c r="T383" s="5">
        <v>4556</v>
      </c>
      <c r="U383" s="5">
        <v>9115</v>
      </c>
      <c r="V383" s="5"/>
      <c r="W383" s="5">
        <v>903781</v>
      </c>
      <c r="X383" s="5">
        <v>792726</v>
      </c>
      <c r="Y383" s="5">
        <v>1696507</v>
      </c>
      <c r="Z383" s="5"/>
      <c r="AA383" s="5">
        <v>1166724</v>
      </c>
      <c r="AB383" s="5">
        <v>1167118</v>
      </c>
      <c r="AC383" s="5">
        <v>2333842</v>
      </c>
      <c r="AE383" s="29">
        <v>77.463136097311789</v>
      </c>
      <c r="AF383" s="29">
        <v>67.921666875157442</v>
      </c>
      <c r="AG383" s="29">
        <v>72.691596089195414</v>
      </c>
    </row>
    <row r="384" spans="1:35" x14ac:dyDescent="0.2">
      <c r="A384" s="2">
        <v>2006</v>
      </c>
      <c r="B384" s="1" t="s">
        <v>28</v>
      </c>
      <c r="C384" s="5">
        <v>839841</v>
      </c>
      <c r="D384" s="5">
        <v>858257</v>
      </c>
      <c r="E384" s="5">
        <v>1698098</v>
      </c>
      <c r="G384" s="5">
        <v>37203172</v>
      </c>
      <c r="H384" s="5">
        <v>27767112</v>
      </c>
      <c r="I384" s="5">
        <v>64970284</v>
      </c>
      <c r="K384" s="5">
        <v>1509893</v>
      </c>
      <c r="L384" s="5">
        <v>1066113</v>
      </c>
      <c r="M384" s="5">
        <v>2576006</v>
      </c>
      <c r="O384" s="5">
        <v>5555</v>
      </c>
      <c r="P384" s="5">
        <v>5557</v>
      </c>
      <c r="Q384" s="5">
        <v>11112</v>
      </c>
      <c r="S384" s="5">
        <v>4968</v>
      </c>
      <c r="T384" s="5">
        <v>4971</v>
      </c>
      <c r="U384" s="5">
        <v>9939</v>
      </c>
      <c r="V384" s="5"/>
      <c r="W384" s="5">
        <v>855301</v>
      </c>
      <c r="X384" s="5">
        <v>873658</v>
      </c>
      <c r="Y384" s="5">
        <v>1728959</v>
      </c>
      <c r="Z384" s="5"/>
      <c r="AA384" s="5">
        <v>1272693</v>
      </c>
      <c r="AB384" s="5">
        <v>1276028</v>
      </c>
      <c r="AC384" s="5">
        <v>2548721</v>
      </c>
      <c r="AE384" s="29">
        <v>67.20403113712419</v>
      </c>
      <c r="AF384" s="29">
        <v>68.466992887303419</v>
      </c>
      <c r="AG384" s="29">
        <v>67.836338304584928</v>
      </c>
    </row>
    <row r="385" spans="1:33" x14ac:dyDescent="0.2">
      <c r="A385" s="2">
        <v>2006</v>
      </c>
      <c r="B385" s="1" t="s">
        <v>29</v>
      </c>
      <c r="C385" s="5">
        <v>841414</v>
      </c>
      <c r="D385" s="5">
        <v>905572</v>
      </c>
      <c r="E385" s="5">
        <v>1746986</v>
      </c>
      <c r="G385" s="5">
        <v>34501689</v>
      </c>
      <c r="H385" s="5">
        <v>24556139</v>
      </c>
      <c r="I385" s="5">
        <v>59057828</v>
      </c>
      <c r="K385" s="5">
        <v>1465955</v>
      </c>
      <c r="L385" s="5">
        <v>993001</v>
      </c>
      <c r="M385" s="5">
        <v>2458956</v>
      </c>
      <c r="O385" s="5">
        <v>5345</v>
      </c>
      <c r="P385" s="5">
        <v>5342</v>
      </c>
      <c r="Q385" s="5">
        <v>10687</v>
      </c>
      <c r="S385" s="5">
        <v>4821</v>
      </c>
      <c r="T385" s="5">
        <v>4818</v>
      </c>
      <c r="U385" s="5">
        <v>9639</v>
      </c>
      <c r="V385" s="5"/>
      <c r="W385" s="5">
        <v>853911</v>
      </c>
      <c r="X385" s="5">
        <v>918187</v>
      </c>
      <c r="Y385" s="5">
        <v>1772098</v>
      </c>
      <c r="Z385" s="5"/>
      <c r="AA385" s="5">
        <v>1226379</v>
      </c>
      <c r="AB385" s="5">
        <v>1229022</v>
      </c>
      <c r="AC385" s="5">
        <v>2455401</v>
      </c>
      <c r="AE385" s="29">
        <v>69.628638455159447</v>
      </c>
      <c r="AF385" s="29">
        <v>74.708752162288377</v>
      </c>
      <c r="AG385" s="29">
        <v>72.171429432504098</v>
      </c>
    </row>
    <row r="386" spans="1:33" x14ac:dyDescent="0.2">
      <c r="A386" s="2">
        <v>2006</v>
      </c>
      <c r="B386" s="1" t="s">
        <v>30</v>
      </c>
      <c r="C386" s="5">
        <v>718313</v>
      </c>
      <c r="D386" s="5">
        <v>794689</v>
      </c>
      <c r="E386" s="5">
        <v>1513002</v>
      </c>
      <c r="G386" s="5">
        <v>35020403</v>
      </c>
      <c r="H386" s="5">
        <v>24872970</v>
      </c>
      <c r="I386" s="5">
        <v>59893373</v>
      </c>
      <c r="K386" s="5">
        <v>1529194</v>
      </c>
      <c r="L386" s="5">
        <v>847805</v>
      </c>
      <c r="M386" s="5">
        <v>2376999</v>
      </c>
      <c r="O386" s="5">
        <v>5379</v>
      </c>
      <c r="P386" s="5">
        <v>5372</v>
      </c>
      <c r="Q386" s="5">
        <v>10751</v>
      </c>
      <c r="S386" s="5">
        <v>4832</v>
      </c>
      <c r="T386" s="5">
        <v>4826</v>
      </c>
      <c r="U386" s="5">
        <v>9658</v>
      </c>
      <c r="V386" s="5"/>
      <c r="W386" s="5">
        <v>728383</v>
      </c>
      <c r="X386" s="5">
        <v>804933</v>
      </c>
      <c r="Y386" s="5">
        <v>1533316</v>
      </c>
      <c r="Z386" s="5"/>
      <c r="AA386" s="5">
        <v>1229377</v>
      </c>
      <c r="AB386" s="5">
        <v>1229783</v>
      </c>
      <c r="AC386" s="5">
        <v>2459160</v>
      </c>
      <c r="AE386" s="29">
        <v>59.248139504806097</v>
      </c>
      <c r="AF386" s="29">
        <v>65.453254761205841</v>
      </c>
      <c r="AG386" s="29">
        <v>62.351209356040272</v>
      </c>
    </row>
    <row r="387" spans="1:33" x14ac:dyDescent="0.2">
      <c r="A387" s="2">
        <v>2006</v>
      </c>
      <c r="B387" s="1" t="s">
        <v>31</v>
      </c>
      <c r="C387" s="5">
        <v>783796</v>
      </c>
      <c r="D387" s="5">
        <v>885022</v>
      </c>
      <c r="E387" s="5">
        <v>1668818</v>
      </c>
      <c r="G387" s="5">
        <v>34613880</v>
      </c>
      <c r="H387" s="5">
        <v>23427495</v>
      </c>
      <c r="I387" s="5">
        <v>58041375</v>
      </c>
      <c r="K387" s="5">
        <v>1423266</v>
      </c>
      <c r="L387" s="5">
        <v>987444</v>
      </c>
      <c r="M387" s="5">
        <v>2410710</v>
      </c>
      <c r="O387" s="5">
        <v>5291</v>
      </c>
      <c r="P387" s="5">
        <v>5271</v>
      </c>
      <c r="Q387" s="5">
        <v>10562</v>
      </c>
      <c r="S387" s="5">
        <v>4744</v>
      </c>
      <c r="T387" s="5">
        <v>4724</v>
      </c>
      <c r="U387" s="5">
        <v>9468</v>
      </c>
      <c r="V387" s="5"/>
      <c r="W387" s="5">
        <v>794481</v>
      </c>
      <c r="X387" s="5">
        <v>895675</v>
      </c>
      <c r="Y387" s="5">
        <v>1690156</v>
      </c>
      <c r="Z387" s="5"/>
      <c r="AA387" s="5">
        <v>1209682</v>
      </c>
      <c r="AB387" s="5">
        <v>1208146</v>
      </c>
      <c r="AC387" s="5">
        <v>2417828</v>
      </c>
      <c r="AE387" s="29">
        <v>65.676847303671551</v>
      </c>
      <c r="AF387" s="29">
        <v>74.136321272429001</v>
      </c>
      <c r="AG387" s="29">
        <v>69.903897216840903</v>
      </c>
    </row>
    <row r="388" spans="1:33" x14ac:dyDescent="0.2">
      <c r="V388" s="5"/>
      <c r="Z388" s="5"/>
    </row>
    <row r="389" spans="1:33" x14ac:dyDescent="0.2">
      <c r="A389" s="2" t="s">
        <v>93</v>
      </c>
      <c r="C389" s="32">
        <f>SUM(C373:C378,C382:C387)</f>
        <v>10623470</v>
      </c>
      <c r="D389" s="32">
        <f>SUM(D373:D378,D382:D387)</f>
        <v>10473481</v>
      </c>
      <c r="E389" s="32">
        <f>SUM(E373:E378,E382:E387)</f>
        <v>21096951</v>
      </c>
      <c r="F389" s="32"/>
      <c r="G389" s="32">
        <f>SUM(G373:G378,G382:G387)</f>
        <v>426584761</v>
      </c>
      <c r="H389" s="32">
        <f>SUM(H373:H378,H382:H387)</f>
        <v>299442074</v>
      </c>
      <c r="I389" s="32">
        <f>SUM(I373:I378,I382:I387)</f>
        <v>726026835</v>
      </c>
      <c r="J389" s="32"/>
      <c r="K389" s="32">
        <f>SUM(K373:K378,K382:K387)</f>
        <v>18358342</v>
      </c>
      <c r="L389" s="32">
        <f>SUM(L373:L378,L382:L387)</f>
        <v>13483805</v>
      </c>
      <c r="M389" s="32">
        <f>SUM(M373:M378,M382:M387)</f>
        <v>31842147</v>
      </c>
      <c r="N389" s="32"/>
      <c r="O389" s="32">
        <f>SUM(O373:O378,O382:O387)</f>
        <v>66225</v>
      </c>
      <c r="P389" s="32">
        <f>SUM(P373:P378,P382:P387)</f>
        <v>66167</v>
      </c>
      <c r="Q389" s="32">
        <f>SUM(Q373:Q378,Q382:Q387)</f>
        <v>132392</v>
      </c>
      <c r="R389" s="32"/>
      <c r="S389" s="32">
        <f>SUM(S373:S378,S382:S387)</f>
        <v>58922</v>
      </c>
      <c r="T389" s="32">
        <f>SUM(T373:T378,T382:T387)</f>
        <v>58868</v>
      </c>
      <c r="U389" s="32">
        <f>SUM(U373:U378,U382:U387)</f>
        <v>117790</v>
      </c>
      <c r="V389" s="32"/>
      <c r="W389" s="32">
        <f>SUM(W373:W378,W382:W387)</f>
        <v>10791564</v>
      </c>
      <c r="X389" s="32">
        <f>SUM(X373:X378,X382:X387)</f>
        <v>10642685</v>
      </c>
      <c r="Y389" s="32">
        <f>SUM(Y373:Y378,Y382:Y387)</f>
        <v>21434249</v>
      </c>
      <c r="Z389" s="32"/>
      <c r="AA389" s="32">
        <f>SUM(AA373:AA378,AA382:AA387)</f>
        <v>15018542</v>
      </c>
      <c r="AB389" s="32">
        <f>SUM(AB373:AB378,AB382:AB387)</f>
        <v>15022460</v>
      </c>
      <c r="AC389" s="32">
        <f>SUM(AC373:AC378,AC382:AC387)</f>
        <v>30041002</v>
      </c>
      <c r="AD389" s="17"/>
      <c r="AE389" s="39">
        <f>(W389/AA389)*100</f>
        <v>71.854937716324258</v>
      </c>
      <c r="AF389" s="39">
        <f>(X389/AB389)*100</f>
        <v>70.845154521962456</v>
      </c>
      <c r="AG389" s="39">
        <f>(Y389/AC389)*100</f>
        <v>71.349980270298573</v>
      </c>
    </row>
    <row r="391" spans="1:33" x14ac:dyDescent="0.2">
      <c r="A391" s="2">
        <v>2006</v>
      </c>
      <c r="B391" s="17" t="s">
        <v>0</v>
      </c>
      <c r="C391" s="5">
        <v>1027914</v>
      </c>
      <c r="D391" s="5">
        <v>854156</v>
      </c>
      <c r="E391" s="5">
        <v>1882070</v>
      </c>
      <c r="G391" s="5">
        <v>37133830</v>
      </c>
      <c r="H391" s="5">
        <v>24390209</v>
      </c>
      <c r="I391" s="5">
        <v>61524039</v>
      </c>
      <c r="K391" s="5">
        <v>1479660</v>
      </c>
      <c r="L391" s="5">
        <v>1035656</v>
      </c>
      <c r="M391" s="5">
        <v>2515316</v>
      </c>
      <c r="O391" s="5">
        <v>5646</v>
      </c>
      <c r="P391" s="5">
        <v>5634</v>
      </c>
      <c r="Q391" s="5">
        <v>11280</v>
      </c>
      <c r="S391" s="5">
        <v>5063</v>
      </c>
      <c r="T391" s="5">
        <v>5051</v>
      </c>
      <c r="U391" s="5">
        <v>10114</v>
      </c>
      <c r="V391" s="5"/>
      <c r="W391" s="5">
        <v>1040711</v>
      </c>
      <c r="X391" s="5">
        <v>867063</v>
      </c>
      <c r="Y391" s="5">
        <v>1907774</v>
      </c>
      <c r="Z391" s="5"/>
      <c r="AA391" s="5">
        <v>1278292</v>
      </c>
      <c r="AB391" s="5">
        <v>1277759</v>
      </c>
      <c r="AC391" s="5">
        <v>2556051</v>
      </c>
      <c r="AE391" s="29">
        <v>81.414183926677168</v>
      </c>
      <c r="AF391" s="29">
        <v>67.858101566883903</v>
      </c>
      <c r="AG391" s="29">
        <v>74.637556136399468</v>
      </c>
    </row>
    <row r="392" spans="1:33" x14ac:dyDescent="0.2">
      <c r="A392" s="2">
        <v>2006</v>
      </c>
      <c r="B392" s="17" t="s">
        <v>21</v>
      </c>
      <c r="C392" s="5">
        <v>837360</v>
      </c>
      <c r="D392" s="5">
        <v>887264</v>
      </c>
      <c r="E392" s="5">
        <v>1724624</v>
      </c>
      <c r="G392" s="5">
        <v>38862768</v>
      </c>
      <c r="H392" s="5">
        <v>25557581</v>
      </c>
      <c r="I392" s="5">
        <v>64420349</v>
      </c>
      <c r="K392" s="5">
        <v>1537847</v>
      </c>
      <c r="L392" s="5">
        <v>1069684</v>
      </c>
      <c r="M392" s="5">
        <v>2607531</v>
      </c>
      <c r="O392" s="5">
        <v>5551</v>
      </c>
      <c r="P392" s="5">
        <v>5544</v>
      </c>
      <c r="Q392" s="5">
        <v>11095</v>
      </c>
      <c r="S392" s="5">
        <v>5005</v>
      </c>
      <c r="T392" s="5">
        <v>4999</v>
      </c>
      <c r="U392" s="5">
        <v>10004</v>
      </c>
      <c r="V392" s="5"/>
      <c r="W392" s="5">
        <v>849400</v>
      </c>
      <c r="X392" s="5">
        <v>899343</v>
      </c>
      <c r="Y392" s="5">
        <v>1748743</v>
      </c>
      <c r="Z392" s="5"/>
      <c r="AA392" s="5">
        <v>1255953</v>
      </c>
      <c r="AB392" s="5">
        <v>1257470</v>
      </c>
      <c r="AC392" s="5">
        <v>2513423</v>
      </c>
      <c r="AE392" s="29">
        <v>67.629919272456846</v>
      </c>
      <c r="AF392" s="29">
        <v>71.520036263290578</v>
      </c>
      <c r="AG392" s="29">
        <v>69.576151726151949</v>
      </c>
    </row>
    <row r="393" spans="1:33" x14ac:dyDescent="0.2">
      <c r="A393" s="2">
        <v>2006</v>
      </c>
      <c r="B393" s="17" t="s">
        <v>22</v>
      </c>
      <c r="C393" s="5">
        <v>908725</v>
      </c>
      <c r="D393" s="5">
        <v>889284</v>
      </c>
      <c r="E393" s="5">
        <v>1798009</v>
      </c>
      <c r="G393" s="5">
        <v>39045439</v>
      </c>
      <c r="H393" s="5">
        <v>25913104</v>
      </c>
      <c r="I393" s="5">
        <v>64958543</v>
      </c>
      <c r="K393" s="5">
        <v>1527666</v>
      </c>
      <c r="L393" s="5">
        <v>1066530</v>
      </c>
      <c r="M393" s="5">
        <v>2594196</v>
      </c>
      <c r="O393" s="5">
        <v>5443</v>
      </c>
      <c r="P393" s="5">
        <v>5433</v>
      </c>
      <c r="Q393" s="5">
        <v>10876</v>
      </c>
      <c r="S393" s="5">
        <v>4914</v>
      </c>
      <c r="T393" s="5">
        <v>4905</v>
      </c>
      <c r="U393" s="5">
        <v>9819</v>
      </c>
      <c r="V393" s="5"/>
      <c r="W393" s="5">
        <v>919655</v>
      </c>
      <c r="X393" s="5">
        <v>900289</v>
      </c>
      <c r="Y393" s="5">
        <v>1819944</v>
      </c>
      <c r="Z393" s="5"/>
      <c r="AA393" s="5">
        <v>1226261</v>
      </c>
      <c r="AB393" s="5">
        <v>1227261</v>
      </c>
      <c r="AC393" s="5">
        <v>2453522</v>
      </c>
      <c r="AE393" s="29">
        <v>74.996676890156337</v>
      </c>
      <c r="AF393" s="29">
        <v>73.357582453936047</v>
      </c>
      <c r="AG393" s="29">
        <v>74.176795643161142</v>
      </c>
    </row>
    <row r="394" spans="1:33" x14ac:dyDescent="0.2">
      <c r="A394" s="2">
        <v>2006</v>
      </c>
      <c r="B394" s="17" t="s">
        <v>23</v>
      </c>
      <c r="C394" s="5">
        <v>1025314</v>
      </c>
      <c r="D394" s="5">
        <v>862386</v>
      </c>
      <c r="E394" s="5">
        <v>1887700</v>
      </c>
      <c r="G394" s="5">
        <v>41437761</v>
      </c>
      <c r="H394" s="5">
        <v>26113068</v>
      </c>
      <c r="I394" s="5">
        <v>67550829</v>
      </c>
      <c r="K394" s="5">
        <v>1646760</v>
      </c>
      <c r="L394" s="5">
        <v>1055176</v>
      </c>
      <c r="M394" s="5">
        <v>2701936</v>
      </c>
      <c r="O394" s="5">
        <v>5513</v>
      </c>
      <c r="P394" s="5">
        <v>5512</v>
      </c>
      <c r="Q394" s="5">
        <v>11025</v>
      </c>
      <c r="S394" s="5">
        <v>4959</v>
      </c>
      <c r="T394" s="5">
        <v>4957</v>
      </c>
      <c r="U394" s="5">
        <v>9916</v>
      </c>
      <c r="V394" s="5"/>
      <c r="W394" s="5">
        <v>1038523</v>
      </c>
      <c r="X394" s="5">
        <v>875254</v>
      </c>
      <c r="Y394" s="5">
        <v>1913777</v>
      </c>
      <c r="Z394" s="5"/>
      <c r="AA394" s="5">
        <v>1248564</v>
      </c>
      <c r="AB394" s="5">
        <v>1251215</v>
      </c>
      <c r="AC394" s="5">
        <v>2499779</v>
      </c>
      <c r="AE394" s="29">
        <v>83.17739419044598</v>
      </c>
      <c r="AF394" s="29">
        <v>69.952326338798684</v>
      </c>
      <c r="AG394" s="29">
        <v>76.557847713737885</v>
      </c>
    </row>
    <row r="395" spans="1:33" x14ac:dyDescent="0.2">
      <c r="A395" s="2">
        <v>2006</v>
      </c>
      <c r="B395" s="17" t="s">
        <v>24</v>
      </c>
      <c r="C395" s="5">
        <v>890377</v>
      </c>
      <c r="D395" s="5">
        <v>892661</v>
      </c>
      <c r="E395" s="5">
        <v>1783038</v>
      </c>
      <c r="G395" s="5">
        <v>41509497</v>
      </c>
      <c r="H395" s="5">
        <v>27244991</v>
      </c>
      <c r="I395" s="5">
        <v>68754488</v>
      </c>
      <c r="K395" s="5">
        <v>1676027</v>
      </c>
      <c r="L395" s="5">
        <v>1270046</v>
      </c>
      <c r="M395" s="5">
        <v>2946073</v>
      </c>
      <c r="O395" s="5">
        <v>5456</v>
      </c>
      <c r="P395" s="5">
        <v>5448</v>
      </c>
      <c r="Q395" s="5">
        <v>10904</v>
      </c>
      <c r="S395" s="5">
        <v>4887</v>
      </c>
      <c r="T395" s="5">
        <v>4878</v>
      </c>
      <c r="U395" s="5">
        <v>9765</v>
      </c>
      <c r="V395" s="5"/>
      <c r="W395" s="5">
        <v>905915</v>
      </c>
      <c r="X395" s="5">
        <v>907882</v>
      </c>
      <c r="Y395" s="5">
        <v>1813797</v>
      </c>
      <c r="Z395" s="5"/>
      <c r="AA395" s="5">
        <v>1216122</v>
      </c>
      <c r="AB395" s="5">
        <v>1217540</v>
      </c>
      <c r="AC395" s="5">
        <v>2433662</v>
      </c>
      <c r="AE395" s="29">
        <v>74.492115100294214</v>
      </c>
      <c r="AF395" s="29">
        <v>74.566913612694449</v>
      </c>
      <c r="AG395" s="29">
        <v>74.529536147583357</v>
      </c>
    </row>
    <row r="396" spans="1:33" x14ac:dyDescent="0.2">
      <c r="A396" s="2">
        <v>2006</v>
      </c>
      <c r="B396" s="17" t="s">
        <v>25</v>
      </c>
      <c r="C396" s="5">
        <v>994238</v>
      </c>
      <c r="D396" s="5">
        <v>1087336</v>
      </c>
      <c r="E396" s="5">
        <v>2081574</v>
      </c>
      <c r="G396" s="5">
        <v>37668323</v>
      </c>
      <c r="H396" s="5">
        <v>27766328</v>
      </c>
      <c r="I396" s="5">
        <v>65434651</v>
      </c>
      <c r="K396" s="5">
        <v>2160145</v>
      </c>
      <c r="L396" s="5">
        <v>1939709</v>
      </c>
      <c r="M396" s="5">
        <v>4099854</v>
      </c>
      <c r="O396" s="5">
        <v>5741</v>
      </c>
      <c r="P396" s="5">
        <v>5734</v>
      </c>
      <c r="Q396" s="5">
        <v>11475</v>
      </c>
      <c r="S396" s="5">
        <v>5182</v>
      </c>
      <c r="T396" s="5">
        <v>5176</v>
      </c>
      <c r="U396" s="5">
        <v>10358</v>
      </c>
      <c r="V396" s="5"/>
      <c r="W396" s="5">
        <v>1012292</v>
      </c>
      <c r="X396" s="5">
        <v>1105524</v>
      </c>
      <c r="Y396" s="5">
        <v>2117816</v>
      </c>
      <c r="Z396" s="5"/>
      <c r="AA396" s="5">
        <v>1304910</v>
      </c>
      <c r="AB396" s="5">
        <v>1309810</v>
      </c>
      <c r="AC396" s="5">
        <v>2614720</v>
      </c>
      <c r="AE396" s="29">
        <v>77.575618241871098</v>
      </c>
      <c r="AF396" s="29">
        <v>84.403386750750116</v>
      </c>
      <c r="AG396" s="29">
        <v>80.995900134622445</v>
      </c>
    </row>
    <row r="397" spans="1:33" x14ac:dyDescent="0.2">
      <c r="B397" s="17"/>
      <c r="V397" s="5"/>
      <c r="Z397" s="5"/>
    </row>
    <row r="398" spans="1:33" x14ac:dyDescent="0.2">
      <c r="A398" s="2" t="s">
        <v>94</v>
      </c>
      <c r="B398" s="17"/>
      <c r="C398" s="32">
        <f>SUM(C382:C387,C391:C396)</f>
        <v>10842804</v>
      </c>
      <c r="D398" s="32">
        <f>SUM(D382:D387,D391:D396)</f>
        <v>10644280</v>
      </c>
      <c r="E398" s="32">
        <f>SUM(E382:E387,E391:E396)</f>
        <v>21487084</v>
      </c>
      <c r="F398" s="32"/>
      <c r="G398" s="32">
        <f>SUM(G382:G387,G391:G396)</f>
        <v>440678126</v>
      </c>
      <c r="H398" s="32">
        <f>SUM(H382:H387,H391:H396)</f>
        <v>306049744</v>
      </c>
      <c r="I398" s="32">
        <f>SUM(I382:I387,I391:I396)</f>
        <v>746727870</v>
      </c>
      <c r="J398" s="32"/>
      <c r="K398" s="32">
        <f>SUM(K382:K387,K391:K396)</f>
        <v>18615899</v>
      </c>
      <c r="L398" s="32">
        <f>SUM(L382:L387,L391:L396)</f>
        <v>13414609</v>
      </c>
      <c r="M398" s="32">
        <f>SUM(M382:M387,M391:M396)</f>
        <v>32030508</v>
      </c>
      <c r="N398" s="32"/>
      <c r="O398" s="32">
        <f>SUM(O382:O387,O391:O396)</f>
        <v>65812</v>
      </c>
      <c r="P398" s="32">
        <f>SUM(P382:P387,P391:P396)</f>
        <v>65738</v>
      </c>
      <c r="Q398" s="32">
        <f>SUM(Q382:Q387,Q391:Q396)</f>
        <v>131550</v>
      </c>
      <c r="R398" s="32"/>
      <c r="S398" s="32">
        <f>SUM(S382:S387,S391:S396)</f>
        <v>59095</v>
      </c>
      <c r="T398" s="32">
        <f>SUM(T382:T387,T391:T396)</f>
        <v>59023</v>
      </c>
      <c r="U398" s="32">
        <f>SUM(U382:U387,U391:U396)</f>
        <v>118118</v>
      </c>
      <c r="V398" s="32"/>
      <c r="W398" s="32">
        <f>SUM(W382:W387,W391:W396)</f>
        <v>11008588</v>
      </c>
      <c r="X398" s="32">
        <f>SUM(X382:X387,X391:X396)</f>
        <v>10809378</v>
      </c>
      <c r="Y398" s="32">
        <f>SUM(Y382:Y387,Y391:Y396)</f>
        <v>21817966</v>
      </c>
      <c r="Z398" s="32"/>
      <c r="AA398" s="32">
        <f>SUM(AA382:AA387,AA391:AA396)</f>
        <v>14956862</v>
      </c>
      <c r="AB398" s="32">
        <f>SUM(AB382:AB387,AB391:AB396)</f>
        <v>14974060</v>
      </c>
      <c r="AC398" s="32">
        <f>SUM(AC382:AC387,AC391:AC396)</f>
        <v>29930922</v>
      </c>
      <c r="AD398" s="17"/>
      <c r="AE398" s="39">
        <f>(W398/AA398)*100</f>
        <v>73.602256944003358</v>
      </c>
      <c r="AF398" s="39">
        <f>(X398/AB398)*100</f>
        <v>72.187356000977687</v>
      </c>
      <c r="AG398" s="39">
        <f>(Y398/AC398)*100</f>
        <v>72.894399978724351</v>
      </c>
    </row>
    <row r="399" spans="1:33" x14ac:dyDescent="0.2">
      <c r="B399" s="17"/>
      <c r="V399" s="5"/>
      <c r="Z399" s="5"/>
    </row>
    <row r="400" spans="1:33" x14ac:dyDescent="0.2">
      <c r="A400" s="2">
        <v>2007</v>
      </c>
      <c r="B400" s="1" t="s">
        <v>26</v>
      </c>
      <c r="C400" s="5">
        <v>1126388</v>
      </c>
      <c r="D400" s="5">
        <v>1008044</v>
      </c>
      <c r="E400" s="5">
        <v>2134432</v>
      </c>
      <c r="G400" s="5">
        <v>31199023</v>
      </c>
      <c r="H400" s="5">
        <v>25361368</v>
      </c>
      <c r="I400" s="5">
        <v>56560391</v>
      </c>
      <c r="K400" s="5">
        <v>1504577</v>
      </c>
      <c r="L400" s="5">
        <v>978754</v>
      </c>
      <c r="M400" s="5">
        <v>2483331</v>
      </c>
      <c r="O400" s="5">
        <v>5758</v>
      </c>
      <c r="P400" s="5">
        <v>5751</v>
      </c>
      <c r="Q400" s="5">
        <v>11509</v>
      </c>
      <c r="S400" s="5">
        <v>5197</v>
      </c>
      <c r="T400" s="5">
        <v>5190</v>
      </c>
      <c r="U400" s="5">
        <v>10387</v>
      </c>
      <c r="V400" s="5"/>
      <c r="W400" s="5">
        <v>1145872</v>
      </c>
      <c r="X400" s="5">
        <v>1026678</v>
      </c>
      <c r="Y400" s="5">
        <v>2172550</v>
      </c>
      <c r="Z400" s="5"/>
      <c r="AA400" s="5">
        <v>1306676</v>
      </c>
      <c r="AB400" s="5">
        <v>1310269</v>
      </c>
      <c r="AC400" s="5">
        <v>2616945</v>
      </c>
      <c r="AE400" s="29">
        <v>87.693659331004781</v>
      </c>
      <c r="AF400" s="29">
        <v>78.356276459261423</v>
      </c>
      <c r="AG400" s="29">
        <v>83.018557898618425</v>
      </c>
    </row>
    <row r="401" spans="1:33" x14ac:dyDescent="0.2">
      <c r="A401" s="2">
        <v>2007</v>
      </c>
      <c r="B401" s="1" t="s">
        <v>27</v>
      </c>
      <c r="C401" s="5">
        <v>936238</v>
      </c>
      <c r="D401" s="5">
        <v>815606</v>
      </c>
      <c r="E401" s="5">
        <v>1751844</v>
      </c>
      <c r="G401" s="5">
        <v>32062755</v>
      </c>
      <c r="H401" s="5">
        <v>26141615</v>
      </c>
      <c r="I401" s="5">
        <v>58204370</v>
      </c>
      <c r="K401" s="5">
        <v>1465811</v>
      </c>
      <c r="L401" s="5">
        <v>975370</v>
      </c>
      <c r="M401" s="5">
        <v>2441181</v>
      </c>
      <c r="O401" s="5">
        <v>5190</v>
      </c>
      <c r="P401" s="5">
        <v>5171</v>
      </c>
      <c r="Q401" s="5">
        <v>10361</v>
      </c>
      <c r="S401" s="5">
        <v>4666</v>
      </c>
      <c r="T401" s="5">
        <v>4648</v>
      </c>
      <c r="U401" s="5">
        <v>9314</v>
      </c>
      <c r="V401" s="5"/>
      <c r="W401" s="5">
        <v>957463</v>
      </c>
      <c r="X401" s="5">
        <v>836457</v>
      </c>
      <c r="Y401" s="5">
        <v>1793920</v>
      </c>
      <c r="Z401" s="5"/>
      <c r="AA401" s="5">
        <v>1169620</v>
      </c>
      <c r="AB401" s="5">
        <v>1170800</v>
      </c>
      <c r="AC401" s="5">
        <v>2340420</v>
      </c>
      <c r="AE401" s="29">
        <v>81.861031788102125</v>
      </c>
      <c r="AF401" s="29">
        <v>71.443201229928249</v>
      </c>
      <c r="AG401" s="29">
        <v>76.649490262431527</v>
      </c>
    </row>
    <row r="402" spans="1:33" x14ac:dyDescent="0.2">
      <c r="A402" s="2">
        <v>2007</v>
      </c>
      <c r="B402" s="1" t="s">
        <v>28</v>
      </c>
      <c r="C402" s="5">
        <v>939244</v>
      </c>
      <c r="D402" s="5">
        <v>949218</v>
      </c>
      <c r="E402" s="5">
        <v>1888462</v>
      </c>
      <c r="G402" s="5">
        <v>37859777</v>
      </c>
      <c r="H402" s="5">
        <v>27283933</v>
      </c>
      <c r="I402" s="5">
        <v>65143710</v>
      </c>
      <c r="K402" s="5">
        <v>1706238</v>
      </c>
      <c r="L402" s="5">
        <v>1126265</v>
      </c>
      <c r="M402" s="5">
        <v>2832503</v>
      </c>
      <c r="O402" s="5">
        <v>5683</v>
      </c>
      <c r="P402" s="5">
        <v>5659</v>
      </c>
      <c r="Q402" s="5">
        <v>11342</v>
      </c>
      <c r="S402" s="5">
        <v>5121</v>
      </c>
      <c r="T402" s="5">
        <v>5097</v>
      </c>
      <c r="U402" s="5">
        <v>10218</v>
      </c>
      <c r="V402" s="5"/>
      <c r="W402" s="5">
        <v>957674</v>
      </c>
      <c r="X402" s="5">
        <v>967122</v>
      </c>
      <c r="Y402" s="5">
        <v>1924796</v>
      </c>
      <c r="Z402" s="5"/>
      <c r="AA402" s="5">
        <v>1269418</v>
      </c>
      <c r="AB402" s="5">
        <v>1272442</v>
      </c>
      <c r="AC402" s="5">
        <v>2541860</v>
      </c>
      <c r="AE402" s="29">
        <v>75.441974196048903</v>
      </c>
      <c r="AF402" s="29">
        <v>76.00519316401062</v>
      </c>
      <c r="AG402" s="29">
        <v>75.723918705200134</v>
      </c>
    </row>
    <row r="403" spans="1:33" x14ac:dyDescent="0.2">
      <c r="A403" s="2">
        <v>2007</v>
      </c>
      <c r="B403" s="1" t="s">
        <v>29</v>
      </c>
      <c r="C403" s="5">
        <v>895544</v>
      </c>
      <c r="D403" s="5">
        <v>940058</v>
      </c>
      <c r="E403" s="5">
        <v>1835602</v>
      </c>
      <c r="G403" s="5">
        <v>35760266</v>
      </c>
      <c r="H403" s="5">
        <v>23248215</v>
      </c>
      <c r="I403" s="5">
        <v>59008481</v>
      </c>
      <c r="K403" s="5">
        <v>1681152</v>
      </c>
      <c r="L403" s="5">
        <v>929393</v>
      </c>
      <c r="M403" s="5">
        <v>2610545</v>
      </c>
      <c r="O403" s="5">
        <v>5424</v>
      </c>
      <c r="P403" s="5">
        <v>5429</v>
      </c>
      <c r="Q403" s="5">
        <v>10853</v>
      </c>
      <c r="S403" s="5">
        <v>4898</v>
      </c>
      <c r="T403" s="5">
        <v>4873</v>
      </c>
      <c r="U403" s="5">
        <v>9771</v>
      </c>
      <c r="V403" s="5"/>
      <c r="W403" s="5">
        <v>911085</v>
      </c>
      <c r="X403" s="5">
        <v>955546</v>
      </c>
      <c r="Y403" s="5">
        <v>1866631</v>
      </c>
      <c r="Z403" s="5"/>
      <c r="AA403" s="5">
        <v>1196185</v>
      </c>
      <c r="AB403" s="5">
        <v>1197403</v>
      </c>
      <c r="AC403" s="5">
        <v>2393588</v>
      </c>
      <c r="AE403" s="29">
        <v>76.165894071569198</v>
      </c>
      <c r="AF403" s="29">
        <v>79.801537160003775</v>
      </c>
      <c r="AG403" s="29">
        <v>77.984640631553972</v>
      </c>
    </row>
    <row r="404" spans="1:33" x14ac:dyDescent="0.2">
      <c r="A404" s="2">
        <v>2007</v>
      </c>
      <c r="B404" s="1" t="s">
        <v>30</v>
      </c>
      <c r="C404" s="5">
        <v>768333</v>
      </c>
      <c r="D404" s="5">
        <v>842185</v>
      </c>
      <c r="E404" s="5">
        <v>1610518</v>
      </c>
      <c r="G404" s="5">
        <v>36086482</v>
      </c>
      <c r="H404" s="5">
        <v>26620908</v>
      </c>
      <c r="I404" s="5">
        <v>62707390</v>
      </c>
      <c r="K404" s="5">
        <v>1797972</v>
      </c>
      <c r="L404" s="5">
        <v>1025946</v>
      </c>
      <c r="M404" s="5">
        <v>2823918</v>
      </c>
      <c r="O404" s="5">
        <v>5534</v>
      </c>
      <c r="P404" s="5">
        <v>5522</v>
      </c>
      <c r="Q404" s="5">
        <v>11056</v>
      </c>
      <c r="S404" s="5">
        <v>4968</v>
      </c>
      <c r="T404" s="5">
        <v>4956</v>
      </c>
      <c r="U404" s="5">
        <v>9924</v>
      </c>
      <c r="V404" s="5"/>
      <c r="W404" s="5">
        <v>779903</v>
      </c>
      <c r="X404" s="5">
        <v>853558</v>
      </c>
      <c r="Y404" s="5">
        <v>1633461</v>
      </c>
      <c r="Z404" s="5"/>
      <c r="AA404" s="5">
        <v>1208465</v>
      </c>
      <c r="AB404" s="5">
        <v>1212127</v>
      </c>
      <c r="AC404" s="5">
        <v>2420592</v>
      </c>
      <c r="AE404" s="29">
        <v>64.536664280719762</v>
      </c>
      <c r="AF404" s="29">
        <v>70.418198753100953</v>
      </c>
      <c r="AG404" s="29">
        <v>67.481880465605101</v>
      </c>
    </row>
    <row r="405" spans="1:33" x14ac:dyDescent="0.2">
      <c r="A405" s="2">
        <v>2007</v>
      </c>
      <c r="B405" s="1" t="s">
        <v>31</v>
      </c>
      <c r="C405" s="5">
        <v>838202</v>
      </c>
      <c r="D405" s="5">
        <v>921692</v>
      </c>
      <c r="E405" s="5">
        <v>1759894</v>
      </c>
      <c r="G405" s="5">
        <v>36532133</v>
      </c>
      <c r="H405" s="5">
        <v>23656850</v>
      </c>
      <c r="I405" s="5">
        <v>60188983</v>
      </c>
      <c r="K405" s="5">
        <v>1870058</v>
      </c>
      <c r="L405" s="5">
        <v>949461</v>
      </c>
      <c r="M405" s="5">
        <v>2819519</v>
      </c>
      <c r="O405" s="5">
        <v>5459</v>
      </c>
      <c r="P405" s="5">
        <v>5439</v>
      </c>
      <c r="Q405" s="5">
        <v>10898</v>
      </c>
      <c r="S405" s="5">
        <v>4880</v>
      </c>
      <c r="T405" s="5">
        <v>4860</v>
      </c>
      <c r="U405" s="5">
        <v>9740</v>
      </c>
      <c r="V405" s="5"/>
      <c r="W405" s="5">
        <v>850525</v>
      </c>
      <c r="X405" s="5">
        <v>933670</v>
      </c>
      <c r="Y405" s="5">
        <v>1784195</v>
      </c>
      <c r="Z405" s="5"/>
      <c r="AA405" s="5">
        <v>1190474</v>
      </c>
      <c r="AB405" s="5">
        <v>1193559</v>
      </c>
      <c r="AC405" s="5">
        <v>2384033</v>
      </c>
      <c r="AE405" s="29">
        <v>71.444231457385882</v>
      </c>
      <c r="AF405" s="29">
        <v>78.22570983085042</v>
      </c>
      <c r="AG405" s="29">
        <v>74.839358347808101</v>
      </c>
    </row>
    <row r="406" spans="1:33" x14ac:dyDescent="0.2">
      <c r="V406" s="5"/>
      <c r="Z406" s="5"/>
    </row>
    <row r="407" spans="1:33" x14ac:dyDescent="0.2">
      <c r="A407" s="2" t="s">
        <v>95</v>
      </c>
      <c r="C407" s="32">
        <f>SUM(C391:C396,C400:C405)</f>
        <v>11187877</v>
      </c>
      <c r="D407" s="32">
        <f>SUM(D391:D396,D400:D405)</f>
        <v>10949890</v>
      </c>
      <c r="E407" s="32">
        <f>SUM(E391:E396,E400:E405)</f>
        <v>22137767</v>
      </c>
      <c r="F407" s="32"/>
      <c r="G407" s="32">
        <f>SUM(G391:G396,G400:G405)</f>
        <v>445158054</v>
      </c>
      <c r="H407" s="32">
        <f>SUM(H391:H396,H400:H405)</f>
        <v>309298170</v>
      </c>
      <c r="I407" s="32">
        <f>SUM(I391:I396,I400:I405)</f>
        <v>754456224</v>
      </c>
      <c r="J407" s="32"/>
      <c r="K407" s="32">
        <f>SUM(K391:K396,K400:K405)</f>
        <v>20053913</v>
      </c>
      <c r="L407" s="32">
        <f>SUM(L391:L396,L400:L405)</f>
        <v>13421990</v>
      </c>
      <c r="M407" s="32">
        <f>SUM(M391:M396,M400:M405)</f>
        <v>33475903</v>
      </c>
      <c r="N407" s="32"/>
      <c r="O407" s="32">
        <f>SUM(O391:O396,O400:O405)</f>
        <v>66398</v>
      </c>
      <c r="P407" s="32">
        <f>SUM(P391:P396,P400:P405)</f>
        <v>66276</v>
      </c>
      <c r="Q407" s="32">
        <f>SUM(Q391:Q396,Q400:Q405)</f>
        <v>132674</v>
      </c>
      <c r="R407" s="32"/>
      <c r="S407" s="32">
        <f>SUM(S391:S396,S400:S405)</f>
        <v>59740</v>
      </c>
      <c r="T407" s="32">
        <f>SUM(T391:T396,T400:T405)</f>
        <v>59590</v>
      </c>
      <c r="U407" s="32">
        <f>SUM(U391:U396,U400:U405)</f>
        <v>119330</v>
      </c>
      <c r="V407" s="32"/>
      <c r="W407" s="32">
        <f>SUM(W391:W396,W400:W405)</f>
        <v>11369018</v>
      </c>
      <c r="X407" s="32">
        <f>SUM(X391:X396,X400:X405)</f>
        <v>11128386</v>
      </c>
      <c r="Y407" s="32">
        <f>SUM(Y391:Y396,Y400:Y405)</f>
        <v>22497404</v>
      </c>
      <c r="Z407" s="32"/>
      <c r="AA407" s="32">
        <f>SUM(AA391:AA396,AA400:AA405)</f>
        <v>14870940</v>
      </c>
      <c r="AB407" s="32">
        <f>SUM(AB391:AB396,AB400:AB405)</f>
        <v>14897655</v>
      </c>
      <c r="AC407" s="32">
        <f>SUM(AC391:AC396,AC400:AC405)</f>
        <v>29768595</v>
      </c>
      <c r="AD407" s="17"/>
      <c r="AE407" s="39">
        <f>(W407/AA407)*100</f>
        <v>76.451239800577497</v>
      </c>
      <c r="AF407" s="39">
        <f>(X407/AB407)*100</f>
        <v>74.698910667484242</v>
      </c>
      <c r="AG407" s="39">
        <f>(Y407/AC407)*100</f>
        <v>75.574288944439601</v>
      </c>
    </row>
    <row r="408" spans="1:33" x14ac:dyDescent="0.2">
      <c r="V408" s="5"/>
      <c r="Z408" s="5"/>
    </row>
    <row r="409" spans="1:33" x14ac:dyDescent="0.2">
      <c r="A409" s="2">
        <v>2007</v>
      </c>
      <c r="B409" s="17" t="s">
        <v>0</v>
      </c>
      <c r="C409" s="5">
        <v>1064144</v>
      </c>
      <c r="D409" s="5">
        <v>917921</v>
      </c>
      <c r="E409" s="5">
        <v>1982065</v>
      </c>
      <c r="G409" s="5">
        <v>39823211</v>
      </c>
      <c r="H409" s="5">
        <v>23135065</v>
      </c>
      <c r="I409" s="5">
        <v>62958276</v>
      </c>
      <c r="K409" s="5">
        <v>1890635</v>
      </c>
      <c r="L409" s="5">
        <v>995595</v>
      </c>
      <c r="M409" s="5">
        <v>2886230</v>
      </c>
      <c r="O409" s="5">
        <v>5724</v>
      </c>
      <c r="P409" s="5">
        <v>5710</v>
      </c>
      <c r="Q409" s="5">
        <v>11434</v>
      </c>
      <c r="S409" s="5">
        <v>5137</v>
      </c>
      <c r="T409" s="5">
        <v>5123</v>
      </c>
      <c r="U409" s="5">
        <v>10260</v>
      </c>
      <c r="V409" s="5"/>
      <c r="W409" s="5">
        <v>1078551</v>
      </c>
      <c r="X409" s="5">
        <v>931700</v>
      </c>
      <c r="Y409" s="5">
        <v>2010251</v>
      </c>
      <c r="Z409" s="5"/>
      <c r="AA409" s="5">
        <v>1258239</v>
      </c>
      <c r="AB409" s="5">
        <v>1260105</v>
      </c>
      <c r="AC409" s="5">
        <v>2518344</v>
      </c>
      <c r="AE409" s="29">
        <v>85.719088344901081</v>
      </c>
      <c r="AF409" s="29">
        <v>73.938282920867707</v>
      </c>
      <c r="AG409" s="29">
        <v>79.824321061777098</v>
      </c>
    </row>
    <row r="410" spans="1:33" x14ac:dyDescent="0.2">
      <c r="A410" s="2">
        <v>2007</v>
      </c>
      <c r="B410" s="17" t="s">
        <v>21</v>
      </c>
      <c r="C410" s="5">
        <v>919038</v>
      </c>
      <c r="D410" s="5">
        <v>946558</v>
      </c>
      <c r="E410" s="5">
        <v>1865596</v>
      </c>
      <c r="G410" s="5">
        <v>40303810</v>
      </c>
      <c r="H410" s="5">
        <v>24315455</v>
      </c>
      <c r="I410" s="5">
        <v>64619265</v>
      </c>
      <c r="K410" s="5">
        <v>1990595</v>
      </c>
      <c r="L410" s="5">
        <v>1013000</v>
      </c>
      <c r="M410" s="5">
        <v>3003595</v>
      </c>
      <c r="O410" s="5">
        <v>5681</v>
      </c>
      <c r="P410" s="5">
        <v>5657</v>
      </c>
      <c r="Q410" s="5">
        <v>11338</v>
      </c>
      <c r="S410" s="5">
        <v>5090</v>
      </c>
      <c r="T410" s="5">
        <v>5067</v>
      </c>
      <c r="U410" s="5">
        <v>10157</v>
      </c>
      <c r="V410" s="5"/>
      <c r="W410" s="5">
        <v>931644</v>
      </c>
      <c r="X410" s="5">
        <v>958874</v>
      </c>
      <c r="Y410" s="5">
        <v>1890518</v>
      </c>
      <c r="Z410" s="5"/>
      <c r="AA410" s="5">
        <v>1238505</v>
      </c>
      <c r="AB410" s="5">
        <v>1238081</v>
      </c>
      <c r="AC410" s="5">
        <v>2476586</v>
      </c>
      <c r="AE410" s="29">
        <v>75.223273220536043</v>
      </c>
      <c r="AF410" s="29">
        <v>77.448406041284855</v>
      </c>
      <c r="AG410" s="29">
        <v>76.335649155732938</v>
      </c>
    </row>
    <row r="411" spans="1:33" x14ac:dyDescent="0.2">
      <c r="A411" s="2">
        <v>2007</v>
      </c>
      <c r="B411" s="17" t="s">
        <v>22</v>
      </c>
      <c r="C411" s="5">
        <v>943556</v>
      </c>
      <c r="D411" s="5">
        <v>964058</v>
      </c>
      <c r="E411" s="5">
        <v>1907614</v>
      </c>
      <c r="G411" s="5">
        <v>39467330</v>
      </c>
      <c r="H411" s="5">
        <v>25316253</v>
      </c>
      <c r="I411" s="5">
        <v>64783583</v>
      </c>
      <c r="K411" s="5">
        <v>1874006</v>
      </c>
      <c r="L411" s="5">
        <v>978235</v>
      </c>
      <c r="M411" s="5">
        <v>2852241</v>
      </c>
      <c r="O411" s="5">
        <v>5555</v>
      </c>
      <c r="P411" s="5">
        <v>5541</v>
      </c>
      <c r="Q411" s="5">
        <v>11096</v>
      </c>
      <c r="S411" s="5">
        <v>4952</v>
      </c>
      <c r="T411" s="5">
        <v>4937</v>
      </c>
      <c r="U411" s="5">
        <v>9889</v>
      </c>
      <c r="V411" s="5"/>
      <c r="W411" s="5">
        <v>954990</v>
      </c>
      <c r="X411" s="5">
        <v>975369</v>
      </c>
      <c r="Y411" s="5">
        <v>1930359</v>
      </c>
      <c r="Z411" s="5"/>
      <c r="AA411" s="5">
        <v>1214004</v>
      </c>
      <c r="AB411" s="5">
        <v>1216962</v>
      </c>
      <c r="AC411" s="5">
        <v>2430966</v>
      </c>
      <c r="AE411" s="29">
        <v>78.664485454743144</v>
      </c>
      <c r="AF411" s="29">
        <v>80.147859998915322</v>
      </c>
      <c r="AG411" s="29">
        <v>79.40707521207618</v>
      </c>
    </row>
    <row r="412" spans="1:33" x14ac:dyDescent="0.2">
      <c r="A412" s="2">
        <v>2007</v>
      </c>
      <c r="B412" s="17" t="s">
        <v>23</v>
      </c>
      <c r="C412" s="5">
        <v>1085834</v>
      </c>
      <c r="D412" s="5">
        <v>895869</v>
      </c>
      <c r="E412" s="5">
        <v>1981703</v>
      </c>
      <c r="G412" s="5">
        <v>40850613</v>
      </c>
      <c r="H412" s="5">
        <v>27194411</v>
      </c>
      <c r="I412" s="5">
        <v>68045024</v>
      </c>
      <c r="K412" s="5">
        <v>2152056</v>
      </c>
      <c r="L412" s="5">
        <v>1090698</v>
      </c>
      <c r="M412" s="5">
        <v>3242754</v>
      </c>
      <c r="O412" s="5">
        <v>5721</v>
      </c>
      <c r="P412" s="5">
        <v>5706</v>
      </c>
      <c r="Q412" s="5">
        <v>11427</v>
      </c>
      <c r="S412" s="5">
        <v>5090</v>
      </c>
      <c r="T412" s="5">
        <v>5074</v>
      </c>
      <c r="U412" s="5">
        <v>10164</v>
      </c>
      <c r="V412" s="5"/>
      <c r="W412" s="5">
        <v>1098619</v>
      </c>
      <c r="X412" s="5">
        <v>908033</v>
      </c>
      <c r="Y412" s="5">
        <v>2006652</v>
      </c>
      <c r="Z412" s="5"/>
      <c r="AA412" s="5">
        <v>1262100</v>
      </c>
      <c r="AB412" s="5">
        <v>1262302</v>
      </c>
      <c r="AC412" s="5">
        <v>2524402</v>
      </c>
      <c r="AE412" s="29">
        <v>87.046905950400117</v>
      </c>
      <c r="AF412" s="29">
        <v>71.934687578725217</v>
      </c>
      <c r="AG412" s="29">
        <v>79.490192132631805</v>
      </c>
    </row>
    <row r="413" spans="1:33" x14ac:dyDescent="0.2">
      <c r="A413" s="2">
        <v>2007</v>
      </c>
      <c r="B413" s="17" t="s">
        <v>24</v>
      </c>
      <c r="C413" s="5">
        <v>950742</v>
      </c>
      <c r="D413" s="5">
        <v>952034</v>
      </c>
      <c r="E413" s="5">
        <v>1902776</v>
      </c>
      <c r="G413" s="5">
        <v>43984866</v>
      </c>
      <c r="H413" s="5">
        <v>27916680</v>
      </c>
      <c r="I413" s="5">
        <v>71901546</v>
      </c>
      <c r="K413" s="5">
        <v>2311668</v>
      </c>
      <c r="L413" s="5">
        <v>1277502</v>
      </c>
      <c r="M413" s="5">
        <v>3589170</v>
      </c>
      <c r="O413" s="5">
        <v>5621</v>
      </c>
      <c r="P413" s="5">
        <v>5611</v>
      </c>
      <c r="Q413" s="5">
        <v>11232</v>
      </c>
      <c r="S413" s="5">
        <v>5030</v>
      </c>
      <c r="T413" s="5">
        <v>5021</v>
      </c>
      <c r="U413" s="5">
        <v>10051</v>
      </c>
      <c r="V413" s="5"/>
      <c r="W413" s="5">
        <v>965859</v>
      </c>
      <c r="X413" s="5">
        <v>966840</v>
      </c>
      <c r="Y413" s="5">
        <v>1932699</v>
      </c>
      <c r="Z413" s="5"/>
      <c r="AA413" s="5">
        <v>1248795</v>
      </c>
      <c r="AB413" s="5">
        <v>1249305</v>
      </c>
      <c r="AC413" s="5">
        <v>2498100</v>
      </c>
      <c r="AE413" s="29">
        <v>77.343278920879726</v>
      </c>
      <c r="AF413" s="29">
        <v>77.390228967305816</v>
      </c>
      <c r="AG413" s="29">
        <v>77.366758736639852</v>
      </c>
    </row>
    <row r="414" spans="1:33" x14ac:dyDescent="0.2">
      <c r="A414" s="2">
        <v>2007</v>
      </c>
      <c r="B414" s="17" t="s">
        <v>25</v>
      </c>
      <c r="C414" s="5">
        <v>1009543</v>
      </c>
      <c r="D414" s="5">
        <v>1145630</v>
      </c>
      <c r="E414" s="5">
        <v>2155173</v>
      </c>
      <c r="G414" s="5">
        <v>38920185</v>
      </c>
      <c r="H414" s="5">
        <v>28806869</v>
      </c>
      <c r="I414" s="5">
        <v>67727054</v>
      </c>
      <c r="K414" s="5">
        <v>2783902</v>
      </c>
      <c r="L414" s="5">
        <v>1919400</v>
      </c>
      <c r="M414" s="5">
        <v>4703302</v>
      </c>
      <c r="O414" s="5">
        <v>5994</v>
      </c>
      <c r="P414" s="5">
        <v>5990</v>
      </c>
      <c r="Q414" s="5">
        <v>11984</v>
      </c>
      <c r="S414" s="5">
        <v>5385</v>
      </c>
      <c r="T414" s="5">
        <v>5381</v>
      </c>
      <c r="U414" s="5">
        <v>10766</v>
      </c>
      <c r="V414" s="5"/>
      <c r="W414" s="5">
        <v>1027399</v>
      </c>
      <c r="X414" s="5">
        <v>1163355</v>
      </c>
      <c r="Y414" s="5">
        <v>2190754</v>
      </c>
      <c r="Z414" s="5"/>
      <c r="AA414" s="5">
        <v>1343684</v>
      </c>
      <c r="AB414" s="5">
        <v>1345448</v>
      </c>
      <c r="AC414" s="5">
        <v>2689132</v>
      </c>
      <c r="AE414" s="29">
        <v>76.461355497274653</v>
      </c>
      <c r="AF414" s="29">
        <v>86.465994969705264</v>
      </c>
      <c r="AG414" s="29">
        <v>81.466956623921774</v>
      </c>
    </row>
    <row r="415" spans="1:33" x14ac:dyDescent="0.2">
      <c r="V415" s="5"/>
      <c r="Z415" s="5"/>
    </row>
    <row r="416" spans="1:33" x14ac:dyDescent="0.2">
      <c r="A416" s="2" t="s">
        <v>96</v>
      </c>
      <c r="C416" s="32">
        <f>SUM(C400:C405,C409:C414)</f>
        <v>11476806</v>
      </c>
      <c r="D416" s="32">
        <f>SUM(D400:D405,D409:D414)</f>
        <v>11298873</v>
      </c>
      <c r="E416" s="32">
        <f>SUM(E400:E405,E409:E414)</f>
        <v>22775679</v>
      </c>
      <c r="F416" s="32"/>
      <c r="G416" s="32">
        <f>SUM(G400:G405,G409:G414)</f>
        <v>452850451</v>
      </c>
      <c r="H416" s="32">
        <f>SUM(H400:H405,H409:H414)</f>
        <v>308997622</v>
      </c>
      <c r="I416" s="32">
        <f>SUM(I400:I405,I409:I414)</f>
        <v>761848073</v>
      </c>
      <c r="J416" s="32"/>
      <c r="K416" s="32">
        <f>SUM(K400:K405,K409:K414)</f>
        <v>23028670</v>
      </c>
      <c r="L416" s="32">
        <f>SUM(L400:L405,L409:L414)</f>
        <v>13259619</v>
      </c>
      <c r="M416" s="32">
        <f>SUM(M400:M405,M409:M414)</f>
        <v>36288289</v>
      </c>
      <c r="N416" s="32"/>
      <c r="O416" s="32">
        <f>SUM(O400:O405,O409:O414)</f>
        <v>67344</v>
      </c>
      <c r="P416" s="32">
        <f>SUM(P400:P405,P409:P414)</f>
        <v>67186</v>
      </c>
      <c r="Q416" s="32">
        <f>SUM(Q400:Q405,Q409:Q414)</f>
        <v>134530</v>
      </c>
      <c r="R416" s="32"/>
      <c r="S416" s="32">
        <f>SUM(S400:S405,S409:S414)</f>
        <v>60414</v>
      </c>
      <c r="T416" s="32">
        <f>SUM(T400:T405,T409:T414)</f>
        <v>60227</v>
      </c>
      <c r="U416" s="32">
        <f>SUM(U400:U405,U409:U414)</f>
        <v>120641</v>
      </c>
      <c r="V416" s="32"/>
      <c r="W416" s="32">
        <f>SUM(W400:W405,W409:W414)</f>
        <v>11659584</v>
      </c>
      <c r="X416" s="32">
        <f>SUM(X400:X405,X409:X414)</f>
        <v>11477202</v>
      </c>
      <c r="Y416" s="32">
        <f>SUM(Y400:Y405,Y409:Y414)</f>
        <v>23136786</v>
      </c>
      <c r="Z416" s="32"/>
      <c r="AA416" s="32">
        <f>SUM(AA400:AA405,AA409:AA414)</f>
        <v>14906165</v>
      </c>
      <c r="AB416" s="32">
        <f>SUM(AB400:AB405,AB409:AB414)</f>
        <v>14928803</v>
      </c>
      <c r="AC416" s="32">
        <f>SUM(AC400:AC405,AC409:AC414)</f>
        <v>29834968</v>
      </c>
      <c r="AD416" s="17"/>
      <c r="AE416" s="39">
        <f>(W416/AA416)*100</f>
        <v>78.219877480223786</v>
      </c>
      <c r="AF416" s="39">
        <f>(X416/AB416)*100</f>
        <v>76.879586394167035</v>
      </c>
      <c r="AG416" s="39">
        <f>(Y416/AC416)*100</f>
        <v>77.549223448136431</v>
      </c>
    </row>
    <row r="417" spans="1:35" x14ac:dyDescent="0.2">
      <c r="V417" s="5"/>
      <c r="Z417" s="5"/>
    </row>
    <row r="418" spans="1:35" x14ac:dyDescent="0.2">
      <c r="A418" s="2">
        <v>2008</v>
      </c>
      <c r="B418" s="1" t="s">
        <v>26</v>
      </c>
      <c r="C418" s="5">
        <v>1187381</v>
      </c>
      <c r="D418" s="5">
        <v>1019944</v>
      </c>
      <c r="E418" s="5">
        <v>2207325</v>
      </c>
      <c r="G418" s="5">
        <v>33030339</v>
      </c>
      <c r="H418" s="5">
        <v>27568601</v>
      </c>
      <c r="I418" s="5">
        <v>60598940</v>
      </c>
      <c r="K418" s="5">
        <v>1907911</v>
      </c>
      <c r="L418" s="5">
        <v>1038586</v>
      </c>
      <c r="M418" s="5">
        <v>2946497</v>
      </c>
      <c r="O418" s="5">
        <v>6036</v>
      </c>
      <c r="P418" s="5">
        <v>6036</v>
      </c>
      <c r="Q418" s="5">
        <v>12072</v>
      </c>
      <c r="S418" s="5">
        <v>5433</v>
      </c>
      <c r="T418" s="5">
        <v>5431</v>
      </c>
      <c r="U418" s="5">
        <v>10864</v>
      </c>
      <c r="V418" s="5"/>
      <c r="W418" s="5">
        <v>1207169</v>
      </c>
      <c r="X418" s="5">
        <v>1038867</v>
      </c>
      <c r="Y418" s="5">
        <v>2246036</v>
      </c>
      <c r="Z418" s="5"/>
      <c r="AA418" s="5">
        <v>1359153</v>
      </c>
      <c r="AB418" s="5">
        <v>1359340</v>
      </c>
      <c r="AC418" s="5">
        <v>2718493</v>
      </c>
      <c r="AE418" s="29">
        <v>88.817741637622845</v>
      </c>
      <c r="AF418" s="29">
        <v>76.424367707858224</v>
      </c>
      <c r="AG418" s="29">
        <v>82.620628414345745</v>
      </c>
    </row>
    <row r="419" spans="1:35" x14ac:dyDescent="0.2">
      <c r="A419" s="2">
        <v>2008</v>
      </c>
      <c r="B419" s="1" t="s">
        <v>27</v>
      </c>
      <c r="C419" s="5">
        <v>1018866</v>
      </c>
      <c r="D419" s="5">
        <v>864662</v>
      </c>
      <c r="E419" s="5">
        <v>1883528</v>
      </c>
      <c r="G419" s="5">
        <v>36272453</v>
      </c>
      <c r="H419" s="5">
        <v>25509247</v>
      </c>
      <c r="I419" s="5">
        <v>61781700</v>
      </c>
      <c r="K419" s="5">
        <v>2075846</v>
      </c>
      <c r="L419" s="5">
        <v>907813</v>
      </c>
      <c r="M419" s="5">
        <v>2983659</v>
      </c>
      <c r="O419" s="5">
        <v>5559</v>
      </c>
      <c r="P419" s="5">
        <v>5548</v>
      </c>
      <c r="Q419" s="5">
        <v>11107</v>
      </c>
      <c r="S419" s="5">
        <v>5020</v>
      </c>
      <c r="T419" s="5">
        <v>5008</v>
      </c>
      <c r="U419" s="5">
        <v>10028</v>
      </c>
      <c r="V419" s="5"/>
      <c r="W419" s="5">
        <v>1038979</v>
      </c>
      <c r="X419" s="5">
        <v>884392</v>
      </c>
      <c r="Y419" s="5">
        <v>1923371</v>
      </c>
      <c r="Z419" s="5"/>
      <c r="AA419" s="5">
        <v>1252031</v>
      </c>
      <c r="AB419" s="5">
        <v>1249527</v>
      </c>
      <c r="AC419" s="5">
        <v>2501558</v>
      </c>
      <c r="AE419" s="29">
        <v>82.98348842800219</v>
      </c>
      <c r="AF419" s="29">
        <v>70.778142449102745</v>
      </c>
      <c r="AG419" s="29">
        <v>76.886924068920251</v>
      </c>
    </row>
    <row r="420" spans="1:35" x14ac:dyDescent="0.2">
      <c r="A420" s="2">
        <v>2008</v>
      </c>
      <c r="B420" s="1" t="s">
        <v>28</v>
      </c>
      <c r="C420" s="5">
        <v>977974</v>
      </c>
      <c r="D420" s="5">
        <v>990109</v>
      </c>
      <c r="E420" s="5">
        <v>1968083</v>
      </c>
      <c r="G420" s="5">
        <v>42124802</v>
      </c>
      <c r="H420" s="5">
        <v>25290094</v>
      </c>
      <c r="I420" s="5">
        <v>67414896</v>
      </c>
      <c r="K420" s="5">
        <v>2210292</v>
      </c>
      <c r="L420" s="5">
        <v>1015892</v>
      </c>
      <c r="M420" s="5">
        <v>3226184</v>
      </c>
      <c r="O420" s="5">
        <v>5871</v>
      </c>
      <c r="P420" s="5">
        <v>5866</v>
      </c>
      <c r="Q420" s="5">
        <v>11737</v>
      </c>
      <c r="S420" s="5">
        <v>5302</v>
      </c>
      <c r="T420" s="5">
        <v>5298</v>
      </c>
      <c r="U420" s="5">
        <v>10600</v>
      </c>
      <c r="V420" s="5"/>
      <c r="W420" s="5">
        <v>994572</v>
      </c>
      <c r="X420" s="5">
        <v>1006464</v>
      </c>
      <c r="Y420" s="5">
        <v>2001036</v>
      </c>
      <c r="Z420" s="5"/>
      <c r="AA420" s="5">
        <v>1307545</v>
      </c>
      <c r="AB420" s="5">
        <v>1309535</v>
      </c>
      <c r="AC420" s="5">
        <v>2617080</v>
      </c>
      <c r="AE420" s="29">
        <v>76.064074276602327</v>
      </c>
      <c r="AF420" s="29">
        <v>76.856594134559202</v>
      </c>
      <c r="AG420" s="29">
        <v>76.460635517446931</v>
      </c>
    </row>
    <row r="421" spans="1:35" x14ac:dyDescent="0.2">
      <c r="A421" s="2">
        <v>2008</v>
      </c>
      <c r="B421" s="1" t="s">
        <v>29</v>
      </c>
      <c r="C421" s="5">
        <v>909650</v>
      </c>
      <c r="D421" s="5">
        <v>937104</v>
      </c>
      <c r="E421" s="5">
        <v>1846754</v>
      </c>
      <c r="G421" s="5">
        <v>39577618</v>
      </c>
      <c r="H421" s="5">
        <v>25143004</v>
      </c>
      <c r="I421" s="5">
        <v>64720622</v>
      </c>
      <c r="K421" s="5">
        <v>2194686</v>
      </c>
      <c r="L421" s="5">
        <v>910851</v>
      </c>
      <c r="M421" s="5">
        <v>3105537</v>
      </c>
      <c r="O421" s="5">
        <v>5772</v>
      </c>
      <c r="P421" s="5">
        <v>5758</v>
      </c>
      <c r="Q421" s="5">
        <v>11530</v>
      </c>
      <c r="S421" s="5">
        <v>5197</v>
      </c>
      <c r="T421" s="5">
        <v>5183</v>
      </c>
      <c r="U421" s="5">
        <v>10380</v>
      </c>
      <c r="V421" s="5"/>
      <c r="W421" s="5">
        <v>922981</v>
      </c>
      <c r="X421" s="5">
        <v>950416</v>
      </c>
      <c r="Y421" s="5">
        <v>1873397</v>
      </c>
      <c r="Z421" s="5"/>
      <c r="AA421" s="5">
        <v>1267591</v>
      </c>
      <c r="AB421" s="5">
        <v>1267625</v>
      </c>
      <c r="AC421" s="5">
        <v>2535216</v>
      </c>
      <c r="AE421" s="29">
        <v>72.813786150264562</v>
      </c>
      <c r="AF421" s="29">
        <v>74.976116753771819</v>
      </c>
      <c r="AG421" s="29">
        <v>73.894965951619113</v>
      </c>
    </row>
    <row r="422" spans="1:35" x14ac:dyDescent="0.2">
      <c r="A422" s="2">
        <v>2008</v>
      </c>
      <c r="B422" s="1" t="s">
        <v>30</v>
      </c>
      <c r="C422" s="5">
        <v>837552</v>
      </c>
      <c r="D422" s="5">
        <v>908433</v>
      </c>
      <c r="E422" s="5">
        <v>1745985</v>
      </c>
      <c r="G422" s="5">
        <v>39893184</v>
      </c>
      <c r="H422" s="5">
        <v>24525719</v>
      </c>
      <c r="I422" s="5">
        <v>64418903</v>
      </c>
      <c r="K422" s="5">
        <v>2242587</v>
      </c>
      <c r="L422" s="5">
        <v>1005689</v>
      </c>
      <c r="M422" s="5">
        <v>3248276</v>
      </c>
      <c r="O422" s="5">
        <v>5932</v>
      </c>
      <c r="P422" s="5">
        <v>5924</v>
      </c>
      <c r="Q422" s="5">
        <v>11856</v>
      </c>
      <c r="S422" s="5">
        <v>5324</v>
      </c>
      <c r="T422" s="5">
        <v>5318</v>
      </c>
      <c r="U422" s="5">
        <v>10642</v>
      </c>
      <c r="V422" s="5"/>
      <c r="W422" s="5">
        <v>848997</v>
      </c>
      <c r="X422" s="5">
        <v>919900</v>
      </c>
      <c r="Y422" s="5">
        <v>1768897</v>
      </c>
      <c r="Z422" s="5"/>
      <c r="AA422" s="5">
        <v>1295812</v>
      </c>
      <c r="AB422" s="5">
        <v>1299244</v>
      </c>
      <c r="AC422" s="5">
        <v>2595056</v>
      </c>
      <c r="AE422" s="29">
        <v>65.518532009272946</v>
      </c>
      <c r="AF422" s="29">
        <v>70.802712962307311</v>
      </c>
      <c r="AG422" s="29">
        <v>68.164116689582031</v>
      </c>
    </row>
    <row r="423" spans="1:35" x14ac:dyDescent="0.2">
      <c r="A423" s="2">
        <v>2008</v>
      </c>
      <c r="B423" s="1" t="s">
        <v>31</v>
      </c>
      <c r="C423" s="5">
        <v>869243</v>
      </c>
      <c r="D423" s="5">
        <v>948728</v>
      </c>
      <c r="E423" s="5">
        <v>1817971</v>
      </c>
      <c r="G423" s="5">
        <v>39801458</v>
      </c>
      <c r="H423" s="5">
        <v>22221763</v>
      </c>
      <c r="I423" s="5">
        <v>62023221</v>
      </c>
      <c r="K423" s="5">
        <v>2228865</v>
      </c>
      <c r="L423" s="5">
        <v>889996</v>
      </c>
      <c r="M423" s="5">
        <v>3118861</v>
      </c>
      <c r="O423" s="5">
        <v>5776</v>
      </c>
      <c r="P423" s="5">
        <v>5769</v>
      </c>
      <c r="Q423" s="5">
        <v>11545</v>
      </c>
      <c r="S423" s="5">
        <v>5191</v>
      </c>
      <c r="T423" s="5">
        <v>5184</v>
      </c>
      <c r="U423" s="5">
        <v>10375</v>
      </c>
      <c r="V423" s="5"/>
      <c r="W423" s="5">
        <v>879157</v>
      </c>
      <c r="X423" s="5">
        <v>958331</v>
      </c>
      <c r="Y423" s="5">
        <v>1837488</v>
      </c>
      <c r="Z423" s="5"/>
      <c r="AA423" s="5">
        <v>1259703</v>
      </c>
      <c r="AB423" s="5">
        <v>1260606</v>
      </c>
      <c r="AC423" s="5">
        <v>2520309</v>
      </c>
      <c r="AE423" s="29">
        <v>69.79081577165411</v>
      </c>
      <c r="AF423" s="29">
        <v>76.021453174108316</v>
      </c>
      <c r="AG423" s="29">
        <v>72.907250658550211</v>
      </c>
    </row>
    <row r="424" spans="1:35" x14ac:dyDescent="0.2">
      <c r="V424" s="5"/>
      <c r="Z424" s="5"/>
    </row>
    <row r="425" spans="1:35" x14ac:dyDescent="0.2">
      <c r="A425" s="2" t="s">
        <v>97</v>
      </c>
      <c r="C425" s="32">
        <f>SUM(C409:C414,C418:C423)</f>
        <v>11773523</v>
      </c>
      <c r="D425" s="32">
        <f>SUM(D409:D414,D418:D423)</f>
        <v>11491050</v>
      </c>
      <c r="E425" s="32">
        <f>SUM(E409:E414,E418:E423)</f>
        <v>23264573</v>
      </c>
      <c r="F425" s="32"/>
      <c r="G425" s="32">
        <f>SUM(G409:G414,G418:G423)</f>
        <v>474049869</v>
      </c>
      <c r="H425" s="32">
        <f>SUM(H409:H414,H418:H423)</f>
        <v>306943161</v>
      </c>
      <c r="I425" s="32">
        <f>SUM(I409:I414,I418:I423)</f>
        <v>780993030</v>
      </c>
      <c r="J425" s="32"/>
      <c r="K425" s="32">
        <f>SUM(K409:K414,K418:K423)</f>
        <v>25863049</v>
      </c>
      <c r="L425" s="32">
        <f>SUM(L409:L414,L418:L423)</f>
        <v>13043257</v>
      </c>
      <c r="M425" s="32">
        <f>SUM(M409:M414,M418:M423)</f>
        <v>38906306</v>
      </c>
      <c r="N425" s="32"/>
      <c r="O425" s="32">
        <f>SUM(O409:O414,O418:O423)</f>
        <v>69242</v>
      </c>
      <c r="P425" s="32">
        <f>SUM(P409:P414,P418:P423)</f>
        <v>69116</v>
      </c>
      <c r="Q425" s="32">
        <f>SUM(Q409:Q414,Q418:Q423)</f>
        <v>138358</v>
      </c>
      <c r="R425" s="32"/>
      <c r="S425" s="32">
        <f>SUM(S409:S414,S418:S423)</f>
        <v>62151</v>
      </c>
      <c r="T425" s="32">
        <f>SUM(T409:T414,T418:T423)</f>
        <v>62025</v>
      </c>
      <c r="U425" s="32">
        <f>SUM(U409:U414,U418:U423)</f>
        <v>124176</v>
      </c>
      <c r="V425" s="32"/>
      <c r="W425" s="32">
        <f>SUM(W409:W414,W418:W423)</f>
        <v>11948917</v>
      </c>
      <c r="X425" s="32">
        <f>SUM(X409:X414,X418:X423)</f>
        <v>11662541</v>
      </c>
      <c r="Y425" s="32">
        <f>SUM(Y409:Y414,Y418:Y423)</f>
        <v>23611458</v>
      </c>
      <c r="Z425" s="32"/>
      <c r="AA425" s="32">
        <f>SUM(AA409:AA414,AA418:AA423)</f>
        <v>15307162</v>
      </c>
      <c r="AB425" s="32">
        <f>SUM(AB409:AB414,AB418:AB423)</f>
        <v>15318080</v>
      </c>
      <c r="AC425" s="32">
        <f>SUM(AC409:AC414,AC418:AC423)</f>
        <v>30625242</v>
      </c>
      <c r="AD425" s="17"/>
      <c r="AE425" s="39">
        <f>(W425/AA425)*100</f>
        <v>78.06095604136155</v>
      </c>
      <c r="AF425" s="39">
        <f>(X425/AB425)*100</f>
        <v>76.135788558357191</v>
      </c>
      <c r="AG425" s="39">
        <f>(Y425/AC425)*100</f>
        <v>77.098029135573853</v>
      </c>
    </row>
    <row r="426" spans="1:35" x14ac:dyDescent="0.2">
      <c r="V426" s="5"/>
      <c r="Z426" s="5"/>
    </row>
    <row r="427" spans="1:35" x14ac:dyDescent="0.2">
      <c r="A427" s="2">
        <v>2008</v>
      </c>
      <c r="B427" s="17" t="s">
        <v>0</v>
      </c>
      <c r="C427" s="5">
        <v>1147127</v>
      </c>
      <c r="D427" s="5">
        <v>980606</v>
      </c>
      <c r="E427" s="5">
        <v>2127733</v>
      </c>
      <c r="G427" s="5">
        <v>40266263</v>
      </c>
      <c r="H427" s="5">
        <v>22845556</v>
      </c>
      <c r="I427" s="5">
        <v>63111819</v>
      </c>
      <c r="K427" s="5">
        <v>2350628</v>
      </c>
      <c r="L427" s="5">
        <v>959709</v>
      </c>
      <c r="M427" s="5">
        <v>3310337</v>
      </c>
      <c r="O427" s="5">
        <v>6174</v>
      </c>
      <c r="P427" s="5">
        <v>6165</v>
      </c>
      <c r="Q427" s="5">
        <v>12339</v>
      </c>
      <c r="S427" s="5">
        <v>5529</v>
      </c>
      <c r="T427" s="5">
        <v>5519</v>
      </c>
      <c r="U427" s="5">
        <v>11048</v>
      </c>
      <c r="V427" s="5"/>
      <c r="W427" s="5">
        <v>1159121</v>
      </c>
      <c r="X427" s="5">
        <v>992271</v>
      </c>
      <c r="Y427" s="5">
        <v>2151392</v>
      </c>
      <c r="Z427" s="5"/>
      <c r="AA427" s="5">
        <v>1351426</v>
      </c>
      <c r="AB427" s="5">
        <v>1351866</v>
      </c>
      <c r="AC427" s="5">
        <v>2703292</v>
      </c>
      <c r="AE427" s="29">
        <v>85.770216053265216</v>
      </c>
      <c r="AF427" s="29">
        <v>73.40010030579954</v>
      </c>
      <c r="AG427" s="29">
        <v>79.584151471613126</v>
      </c>
    </row>
    <row r="428" spans="1:35" x14ac:dyDescent="0.2">
      <c r="A428" s="2">
        <v>2008</v>
      </c>
      <c r="B428" s="17" t="s">
        <v>21</v>
      </c>
      <c r="C428" s="5">
        <v>944922</v>
      </c>
      <c r="D428" s="5">
        <v>980102</v>
      </c>
      <c r="E428" s="5">
        <v>1925024</v>
      </c>
      <c r="G428" s="5">
        <v>39199411</v>
      </c>
      <c r="H428" s="5">
        <v>23461526</v>
      </c>
      <c r="I428" s="5">
        <v>62660937</v>
      </c>
      <c r="K428" s="5">
        <v>2436101</v>
      </c>
      <c r="L428" s="5">
        <v>947073</v>
      </c>
      <c r="M428" s="5">
        <v>3383174</v>
      </c>
      <c r="O428" s="5">
        <v>6030</v>
      </c>
      <c r="P428" s="5">
        <v>6034</v>
      </c>
      <c r="Q428" s="5">
        <v>12064</v>
      </c>
      <c r="S428" s="5">
        <v>5414</v>
      </c>
      <c r="T428" s="5">
        <v>5419</v>
      </c>
      <c r="U428" s="5">
        <v>10833</v>
      </c>
      <c r="V428" s="5"/>
      <c r="W428" s="5">
        <v>957078</v>
      </c>
      <c r="X428" s="5">
        <v>992274</v>
      </c>
      <c r="Y428" s="5">
        <v>1949352</v>
      </c>
      <c r="Z428" s="5"/>
      <c r="AA428" s="5">
        <v>1316761</v>
      </c>
      <c r="AB428" s="5">
        <v>1321497</v>
      </c>
      <c r="AC428" s="5">
        <v>2638258</v>
      </c>
      <c r="AE428" s="29">
        <v>72.684260849159415</v>
      </c>
      <c r="AF428" s="29">
        <v>75.087117110368013</v>
      </c>
      <c r="AG428" s="29">
        <v>73.887845692119569</v>
      </c>
    </row>
    <row r="429" spans="1:35" x14ac:dyDescent="0.2">
      <c r="A429" s="2">
        <v>2008</v>
      </c>
      <c r="B429" s="1" t="s">
        <v>22</v>
      </c>
      <c r="C429" s="5">
        <v>933138</v>
      </c>
      <c r="D429" s="5">
        <v>938860</v>
      </c>
      <c r="E429" s="5">
        <v>1871998</v>
      </c>
      <c r="G429" s="5">
        <v>37772607</v>
      </c>
      <c r="H429" s="5">
        <v>24365049</v>
      </c>
      <c r="I429" s="5">
        <v>62137656</v>
      </c>
      <c r="K429" s="5">
        <v>2162417</v>
      </c>
      <c r="L429" s="5">
        <v>956347</v>
      </c>
      <c r="M429" s="5">
        <v>3118764</v>
      </c>
      <c r="O429" s="5">
        <v>5886</v>
      </c>
      <c r="P429" s="5">
        <v>5879</v>
      </c>
      <c r="Q429" s="5">
        <v>11765</v>
      </c>
      <c r="S429" s="5">
        <v>5250</v>
      </c>
      <c r="T429" s="5">
        <v>5242</v>
      </c>
      <c r="U429" s="5">
        <v>10492</v>
      </c>
      <c r="V429" s="5"/>
      <c r="W429" s="5">
        <v>955185</v>
      </c>
      <c r="X429" s="5">
        <v>957661</v>
      </c>
      <c r="Y429" s="5">
        <v>1912846</v>
      </c>
      <c r="Z429" s="5"/>
      <c r="AA429" s="5">
        <v>1263865</v>
      </c>
      <c r="AB429" s="5">
        <v>1264600</v>
      </c>
      <c r="AC429" s="5">
        <v>2528465</v>
      </c>
      <c r="AE429" s="29">
        <v>75.57650540208013</v>
      </c>
      <c r="AF429" s="29">
        <v>75.728372607939264</v>
      </c>
      <c r="AG429" s="29">
        <v>75.652461078164023</v>
      </c>
    </row>
    <row r="430" spans="1:35" x14ac:dyDescent="0.2">
      <c r="A430" s="2">
        <v>2008</v>
      </c>
      <c r="B430" s="17" t="s">
        <v>23</v>
      </c>
      <c r="C430" s="5">
        <v>1104613</v>
      </c>
      <c r="D430" s="5">
        <v>904177</v>
      </c>
      <c r="E430" s="5">
        <v>2008790</v>
      </c>
      <c r="G430" s="5">
        <v>37245864</v>
      </c>
      <c r="H430" s="5">
        <v>26958555</v>
      </c>
      <c r="I430" s="5">
        <v>64204419</v>
      </c>
      <c r="K430" s="5">
        <v>2033815</v>
      </c>
      <c r="L430" s="5">
        <v>1138331</v>
      </c>
      <c r="M430" s="5">
        <v>3172146</v>
      </c>
      <c r="O430" s="5">
        <v>6151</v>
      </c>
      <c r="P430" s="5">
        <v>6128</v>
      </c>
      <c r="Q430" s="5">
        <v>12279</v>
      </c>
      <c r="S430" s="5">
        <v>5488</v>
      </c>
      <c r="T430" s="5">
        <v>5464</v>
      </c>
      <c r="U430" s="5">
        <v>10952</v>
      </c>
      <c r="V430" s="5"/>
      <c r="W430" s="5">
        <v>1115076</v>
      </c>
      <c r="X430" s="5">
        <v>914640</v>
      </c>
      <c r="Y430" s="5">
        <v>2029716</v>
      </c>
      <c r="Z430" s="5"/>
      <c r="AA430" s="5">
        <v>1325532</v>
      </c>
      <c r="AB430" s="5">
        <v>1322438</v>
      </c>
      <c r="AC430" s="5">
        <v>2647970</v>
      </c>
      <c r="AE430" s="29">
        <v>84.122903106073636</v>
      </c>
      <c r="AF430" s="29">
        <v>69.163166817650435</v>
      </c>
      <c r="AG430" s="29">
        <v>76.651774755756293</v>
      </c>
    </row>
    <row r="431" spans="1:35" x14ac:dyDescent="0.2">
      <c r="A431" s="2">
        <v>2008</v>
      </c>
      <c r="B431" s="1" t="s">
        <v>24</v>
      </c>
      <c r="C431" s="5">
        <v>942575</v>
      </c>
      <c r="D431" s="5">
        <v>947361</v>
      </c>
      <c r="E431" s="5">
        <v>1889936</v>
      </c>
      <c r="G431" s="5">
        <v>35811601</v>
      </c>
      <c r="H431" s="5">
        <v>26476663</v>
      </c>
      <c r="I431" s="5">
        <v>62288264</v>
      </c>
      <c r="K431" s="5">
        <v>1921842</v>
      </c>
      <c r="L431" s="5">
        <v>1167733</v>
      </c>
      <c r="M431" s="5">
        <v>3089575</v>
      </c>
      <c r="O431" s="5">
        <v>6043</v>
      </c>
      <c r="P431" s="5">
        <v>6027</v>
      </c>
      <c r="Q431" s="5">
        <v>12070</v>
      </c>
      <c r="S431" s="5">
        <v>5425</v>
      </c>
      <c r="T431" s="5">
        <v>5409</v>
      </c>
      <c r="U431" s="5">
        <v>10834</v>
      </c>
      <c r="V431" s="5"/>
      <c r="W431" s="5">
        <v>955918</v>
      </c>
      <c r="X431" s="5">
        <v>960423</v>
      </c>
      <c r="Y431" s="5">
        <v>1916341</v>
      </c>
      <c r="Z431" s="5"/>
      <c r="AA431" s="5">
        <v>1320317</v>
      </c>
      <c r="AB431" s="5">
        <v>1323691</v>
      </c>
      <c r="AC431" s="5">
        <v>2644008</v>
      </c>
      <c r="AE431" s="29">
        <v>72.400643178872954</v>
      </c>
      <c r="AF431" s="29">
        <v>72.556434998802587</v>
      </c>
      <c r="AG431" s="29">
        <v>72.478638491260241</v>
      </c>
    </row>
    <row r="432" spans="1:35" s="17" customFormat="1" x14ac:dyDescent="0.2">
      <c r="A432" s="16">
        <v>2008</v>
      </c>
      <c r="B432" s="17" t="s">
        <v>25</v>
      </c>
      <c r="C432" s="32">
        <v>1013369</v>
      </c>
      <c r="D432" s="32">
        <v>1165534</v>
      </c>
      <c r="E432" s="32">
        <v>2178903</v>
      </c>
      <c r="F432" s="32"/>
      <c r="G432" s="32">
        <v>30325645</v>
      </c>
      <c r="H432" s="32">
        <v>29786603</v>
      </c>
      <c r="I432" s="32">
        <v>60112248</v>
      </c>
      <c r="J432" s="32"/>
      <c r="K432" s="32">
        <v>2294389</v>
      </c>
      <c r="L432" s="32">
        <v>2048316</v>
      </c>
      <c r="M432" s="32">
        <v>4342705</v>
      </c>
      <c r="N432" s="32"/>
      <c r="O432" s="32">
        <v>6502</v>
      </c>
      <c r="P432" s="32">
        <v>6476</v>
      </c>
      <c r="Q432" s="32">
        <v>12978</v>
      </c>
      <c r="R432" s="32"/>
      <c r="S432" s="32">
        <v>5867</v>
      </c>
      <c r="T432" s="32">
        <v>5843</v>
      </c>
      <c r="U432" s="32">
        <v>11710</v>
      </c>
      <c r="V432" s="32"/>
      <c r="W432" s="32">
        <v>1034122</v>
      </c>
      <c r="X432" s="32">
        <v>1185992</v>
      </c>
      <c r="Y432" s="32">
        <v>2220114</v>
      </c>
      <c r="Z432" s="32"/>
      <c r="AA432" s="32">
        <v>1438906</v>
      </c>
      <c r="AB432" s="32">
        <v>1437466</v>
      </c>
      <c r="AC432" s="32">
        <v>2876372</v>
      </c>
      <c r="AE432" s="39">
        <v>71.868627971528369</v>
      </c>
      <c r="AF432" s="39">
        <v>82.505742744524042</v>
      </c>
      <c r="AG432" s="39">
        <v>77.184522725155162</v>
      </c>
      <c r="AI432" s="40"/>
    </row>
    <row r="433" spans="1:35" s="17" customFormat="1" x14ac:dyDescent="0.2">
      <c r="A433" s="16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E433" s="39"/>
      <c r="AF433" s="39"/>
      <c r="AG433" s="39"/>
      <c r="AI433" s="40"/>
    </row>
    <row r="434" spans="1:35" s="17" customFormat="1" x14ac:dyDescent="0.2">
      <c r="A434" s="2" t="s">
        <v>98</v>
      </c>
      <c r="C434" s="32">
        <f>SUM(C418:C423,C427:C432)</f>
        <v>11886410</v>
      </c>
      <c r="D434" s="32">
        <f>SUM(D418:D423,D427:D432)</f>
        <v>11585620</v>
      </c>
      <c r="E434" s="32">
        <f>SUM(E418:E423,E427:E432)</f>
        <v>23472030</v>
      </c>
      <c r="F434" s="32"/>
      <c r="G434" s="32">
        <f>SUM(G418:G423,G427:G432)</f>
        <v>451321245</v>
      </c>
      <c r="H434" s="32">
        <f>SUM(H418:H423,H427:H432)</f>
        <v>304152380</v>
      </c>
      <c r="I434" s="32">
        <f>SUM(I418:I423,I427:I432)</f>
        <v>755473625</v>
      </c>
      <c r="J434" s="32"/>
      <c r="K434" s="32">
        <f>SUM(K418:K423,K427:K432)</f>
        <v>26059379</v>
      </c>
      <c r="L434" s="32">
        <f>SUM(L418:L423,L427:L432)</f>
        <v>12986336</v>
      </c>
      <c r="M434" s="32">
        <f>SUM(M418:M423,M427:M432)</f>
        <v>39045715</v>
      </c>
      <c r="N434" s="32"/>
      <c r="O434" s="32">
        <f>SUM(O418:O423,O427:O432)</f>
        <v>71732</v>
      </c>
      <c r="P434" s="32">
        <f>SUM(P418:P423,P427:P432)</f>
        <v>71610</v>
      </c>
      <c r="Q434" s="32">
        <f>SUM(Q418:Q423,Q427:Q432)</f>
        <v>143342</v>
      </c>
      <c r="R434" s="32"/>
      <c r="S434" s="32">
        <f>SUM(S418:S423,S427:S432)</f>
        <v>64440</v>
      </c>
      <c r="T434" s="32">
        <f>SUM(T418:T423,T427:T432)</f>
        <v>64318</v>
      </c>
      <c r="U434" s="32">
        <f>SUM(U418:U423,U427:U432)</f>
        <v>128758</v>
      </c>
      <c r="V434" s="32"/>
      <c r="W434" s="32">
        <f>SUM(W418:W423,W427:W432)</f>
        <v>12068355</v>
      </c>
      <c r="X434" s="32">
        <f>SUM(X418:X423,X427:X432)</f>
        <v>11761631</v>
      </c>
      <c r="Y434" s="32">
        <f>SUM(Y418:Y423,Y427:Y432)</f>
        <v>23829986</v>
      </c>
      <c r="Z434" s="32"/>
      <c r="AA434" s="32">
        <f>SUM(AA418:AA423,AA427:AA432)</f>
        <v>15758642</v>
      </c>
      <c r="AB434" s="32">
        <f>SUM(AB418:AB423,AB427:AB432)</f>
        <v>15767435</v>
      </c>
      <c r="AC434" s="32">
        <f>SUM(AC418:AC423,AC427:AC432)</f>
        <v>31526077</v>
      </c>
      <c r="AE434" s="39">
        <f>(W434/AA434)*100</f>
        <v>76.582455518692541</v>
      </c>
      <c r="AF434" s="39">
        <f>(X434/AB434)*100</f>
        <v>74.594447353041247</v>
      </c>
      <c r="AG434" s="39">
        <f>(Y434/AC434)*100</f>
        <v>75.588174196237617</v>
      </c>
      <c r="AI434" s="40"/>
    </row>
    <row r="435" spans="1:35" s="17" customFormat="1" x14ac:dyDescent="0.2">
      <c r="A435" s="16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E435" s="39"/>
      <c r="AF435" s="39"/>
      <c r="AG435" s="39"/>
      <c r="AI435" s="40"/>
    </row>
    <row r="436" spans="1:35" s="17" customFormat="1" x14ac:dyDescent="0.2">
      <c r="A436" s="16">
        <v>2009</v>
      </c>
      <c r="B436" s="17" t="s">
        <v>26</v>
      </c>
      <c r="C436" s="32">
        <v>1223646</v>
      </c>
      <c r="D436" s="32">
        <v>1025778</v>
      </c>
      <c r="E436" s="32">
        <v>2249424</v>
      </c>
      <c r="F436" s="32"/>
      <c r="G436" s="32">
        <v>25791781</v>
      </c>
      <c r="H436" s="32">
        <v>26785552</v>
      </c>
      <c r="I436" s="32">
        <v>52577333</v>
      </c>
      <c r="J436" s="32"/>
      <c r="K436" s="32">
        <v>1744015</v>
      </c>
      <c r="L436" s="32">
        <v>1013329</v>
      </c>
      <c r="M436" s="32">
        <v>2757344</v>
      </c>
      <c r="N436" s="32"/>
      <c r="O436" s="32">
        <v>6506</v>
      </c>
      <c r="P436" s="32">
        <v>6480</v>
      </c>
      <c r="Q436" s="32">
        <v>12986</v>
      </c>
      <c r="R436" s="32"/>
      <c r="S436" s="32">
        <v>5919</v>
      </c>
      <c r="T436" s="32">
        <v>5892</v>
      </c>
      <c r="U436" s="32">
        <v>11811</v>
      </c>
      <c r="V436" s="32"/>
      <c r="W436" s="32">
        <v>1244404</v>
      </c>
      <c r="X436" s="32">
        <v>1045681</v>
      </c>
      <c r="Y436" s="32">
        <v>2290085</v>
      </c>
      <c r="Z436" s="32"/>
      <c r="AA436" s="32">
        <v>1457769</v>
      </c>
      <c r="AB436" s="32">
        <v>1457446</v>
      </c>
      <c r="AC436" s="32">
        <v>2915215</v>
      </c>
      <c r="AE436" s="39">
        <v>85.363593271636319</v>
      </c>
      <c r="AF436" s="39">
        <v>71.747495275982772</v>
      </c>
      <c r="AG436" s="39">
        <v>78.556298592042097</v>
      </c>
      <c r="AI436" s="40"/>
    </row>
    <row r="437" spans="1:35" s="17" customFormat="1" x14ac:dyDescent="0.2">
      <c r="A437" s="16">
        <v>2009</v>
      </c>
      <c r="B437" s="1" t="s">
        <v>27</v>
      </c>
      <c r="C437" s="32">
        <v>969607</v>
      </c>
      <c r="D437" s="32">
        <v>823540</v>
      </c>
      <c r="E437" s="32">
        <v>1793147</v>
      </c>
      <c r="F437" s="32"/>
      <c r="G437" s="32">
        <v>27184874</v>
      </c>
      <c r="H437" s="32">
        <v>27304789</v>
      </c>
      <c r="I437" s="32">
        <v>54489663</v>
      </c>
      <c r="J437" s="32"/>
      <c r="K437" s="32">
        <v>1594689</v>
      </c>
      <c r="L437" s="32">
        <v>909102</v>
      </c>
      <c r="M437" s="32">
        <v>2503791</v>
      </c>
      <c r="N437" s="32"/>
      <c r="O437" s="32">
        <v>5634</v>
      </c>
      <c r="P437" s="32">
        <v>5599</v>
      </c>
      <c r="Q437" s="32">
        <v>11233</v>
      </c>
      <c r="R437" s="32"/>
      <c r="S437" s="32">
        <v>5106</v>
      </c>
      <c r="T437" s="32">
        <v>5071</v>
      </c>
      <c r="U437" s="32">
        <v>10177</v>
      </c>
      <c r="V437" s="32"/>
      <c r="W437" s="32">
        <v>989205</v>
      </c>
      <c r="X437" s="32">
        <v>842937</v>
      </c>
      <c r="Y437" s="32">
        <v>1832142</v>
      </c>
      <c r="Z437" s="32"/>
      <c r="AA437" s="32">
        <v>1257714</v>
      </c>
      <c r="AB437" s="32">
        <v>1255734</v>
      </c>
      <c r="AC437" s="32">
        <v>2513448</v>
      </c>
      <c r="AE437" s="39">
        <v>78.651028771246871</v>
      </c>
      <c r="AF437" s="39">
        <v>67.127034865664228</v>
      </c>
      <c r="AG437" s="39">
        <v>72.893570903396451</v>
      </c>
      <c r="AI437" s="40"/>
    </row>
    <row r="438" spans="1:35" s="17" customFormat="1" x14ac:dyDescent="0.2">
      <c r="A438" s="16">
        <v>2009</v>
      </c>
      <c r="B438" s="17" t="s">
        <v>28</v>
      </c>
      <c r="C438" s="32">
        <v>937697</v>
      </c>
      <c r="D438" s="32">
        <v>933843</v>
      </c>
      <c r="E438" s="32">
        <v>1871540</v>
      </c>
      <c r="F438" s="32"/>
      <c r="G438" s="32">
        <v>31509322</v>
      </c>
      <c r="H438" s="32">
        <v>29527013</v>
      </c>
      <c r="I438" s="32">
        <v>61036335</v>
      </c>
      <c r="J438" s="32"/>
      <c r="K438" s="32">
        <v>1713906</v>
      </c>
      <c r="L438" s="32">
        <v>1052860</v>
      </c>
      <c r="M438" s="32">
        <v>2766766</v>
      </c>
      <c r="N438" s="32"/>
      <c r="O438" s="32">
        <v>6182</v>
      </c>
      <c r="P438" s="32">
        <v>6149</v>
      </c>
      <c r="Q438" s="32">
        <v>12331</v>
      </c>
      <c r="R438" s="32"/>
      <c r="S438" s="32">
        <v>5596</v>
      </c>
      <c r="T438" s="32">
        <v>5563</v>
      </c>
      <c r="U438" s="32">
        <v>11159</v>
      </c>
      <c r="V438" s="32"/>
      <c r="W438" s="32">
        <v>955905</v>
      </c>
      <c r="X438" s="32">
        <v>952070</v>
      </c>
      <c r="Y438" s="32">
        <v>1907975</v>
      </c>
      <c r="Z438" s="32"/>
      <c r="AA438" s="32">
        <v>1370622</v>
      </c>
      <c r="AB438" s="32">
        <v>1372128</v>
      </c>
      <c r="AC438" s="32">
        <v>2742750</v>
      </c>
      <c r="AE438" s="39">
        <v>69.742423512828481</v>
      </c>
      <c r="AF438" s="39">
        <v>69.386383777606753</v>
      </c>
      <c r="AG438" s="39">
        <v>69.564305897365784</v>
      </c>
      <c r="AI438" s="40"/>
    </row>
    <row r="439" spans="1:35" s="17" customFormat="1" x14ac:dyDescent="0.2">
      <c r="A439" s="16">
        <v>2009</v>
      </c>
      <c r="B439" s="17" t="s">
        <v>29</v>
      </c>
      <c r="C439" s="32">
        <v>971404</v>
      </c>
      <c r="D439" s="32">
        <v>1004204</v>
      </c>
      <c r="E439" s="32">
        <v>1975608</v>
      </c>
      <c r="F439" s="32"/>
      <c r="G439" s="32">
        <v>28921311</v>
      </c>
      <c r="H439" s="32">
        <v>26224702</v>
      </c>
      <c r="I439" s="32">
        <v>55146013</v>
      </c>
      <c r="J439" s="32"/>
      <c r="K439" s="32">
        <v>1710087</v>
      </c>
      <c r="L439" s="32">
        <v>890318</v>
      </c>
      <c r="M439" s="32">
        <v>2600405</v>
      </c>
      <c r="N439" s="32"/>
      <c r="O439" s="32">
        <v>6046</v>
      </c>
      <c r="P439" s="32">
        <v>6016</v>
      </c>
      <c r="Q439" s="32">
        <v>12062</v>
      </c>
      <c r="R439" s="32"/>
      <c r="S439" s="32">
        <v>5491</v>
      </c>
      <c r="T439" s="32">
        <v>5460</v>
      </c>
      <c r="U439" s="32">
        <v>10951</v>
      </c>
      <c r="V439" s="32"/>
      <c r="W439" s="32">
        <v>986957</v>
      </c>
      <c r="X439" s="32">
        <v>1019694</v>
      </c>
      <c r="Y439" s="32">
        <v>2006651</v>
      </c>
      <c r="Z439" s="32"/>
      <c r="AA439" s="32">
        <v>1341715</v>
      </c>
      <c r="AB439" s="32">
        <v>1340952</v>
      </c>
      <c r="AC439" s="32">
        <v>2682667</v>
      </c>
      <c r="AE439" s="39">
        <v>73.55936245774997</v>
      </c>
      <c r="AF439" s="39">
        <v>76.042542909813321</v>
      </c>
      <c r="AG439" s="39">
        <v>74.800599552609398</v>
      </c>
      <c r="AI439" s="40"/>
    </row>
    <row r="440" spans="1:35" s="17" customFormat="1" x14ac:dyDescent="0.2">
      <c r="A440" s="16">
        <v>2009</v>
      </c>
      <c r="B440" s="17" t="s">
        <v>30</v>
      </c>
      <c r="C440" s="32">
        <v>842073</v>
      </c>
      <c r="D440" s="32">
        <v>922435</v>
      </c>
      <c r="E440" s="32">
        <v>1764508</v>
      </c>
      <c r="F440" s="32"/>
      <c r="G440" s="32">
        <v>31179480</v>
      </c>
      <c r="H440" s="32">
        <v>24396268</v>
      </c>
      <c r="I440" s="32">
        <v>55575748</v>
      </c>
      <c r="J440" s="32"/>
      <c r="K440" s="32">
        <v>1870405</v>
      </c>
      <c r="L440" s="32">
        <v>961951</v>
      </c>
      <c r="M440" s="32">
        <v>2832356</v>
      </c>
      <c r="N440" s="32"/>
      <c r="O440" s="32">
        <v>6058</v>
      </c>
      <c r="P440" s="32">
        <v>6030</v>
      </c>
      <c r="Q440" s="32">
        <v>12088</v>
      </c>
      <c r="R440" s="32"/>
      <c r="S440" s="32">
        <v>5471</v>
      </c>
      <c r="T440" s="32">
        <v>5443</v>
      </c>
      <c r="U440" s="32">
        <v>10914</v>
      </c>
      <c r="V440" s="32"/>
      <c r="W440" s="32">
        <v>855367</v>
      </c>
      <c r="X440" s="32">
        <v>935498</v>
      </c>
      <c r="Y440" s="32">
        <v>1790865</v>
      </c>
      <c r="Z440" s="32"/>
      <c r="AA440" s="32">
        <v>1341071</v>
      </c>
      <c r="AB440" s="32">
        <v>1342106</v>
      </c>
      <c r="AC440" s="32">
        <v>2683177</v>
      </c>
      <c r="AE440" s="39">
        <v>63.782379903823141</v>
      </c>
      <c r="AF440" s="39">
        <v>69.70373428030274</v>
      </c>
      <c r="AG440" s="39">
        <v>66.744199134086202</v>
      </c>
      <c r="AI440" s="40"/>
    </row>
    <row r="441" spans="1:35" s="17" customFormat="1" x14ac:dyDescent="0.2">
      <c r="A441" s="16">
        <v>2009</v>
      </c>
      <c r="B441" s="17" t="s">
        <v>31</v>
      </c>
      <c r="C441" s="32">
        <v>853975</v>
      </c>
      <c r="D441" s="32">
        <v>975920</v>
      </c>
      <c r="E441" s="32">
        <v>1829895</v>
      </c>
      <c r="F441" s="32"/>
      <c r="G441" s="32">
        <v>33153606</v>
      </c>
      <c r="H441" s="32">
        <v>22880254</v>
      </c>
      <c r="I441" s="32">
        <v>56033860</v>
      </c>
      <c r="J441" s="32"/>
      <c r="K441" s="32">
        <v>1893977</v>
      </c>
      <c r="L441" s="32">
        <v>809285</v>
      </c>
      <c r="M441" s="32">
        <v>2703262</v>
      </c>
      <c r="N441" s="32"/>
      <c r="O441" s="32">
        <v>5921</v>
      </c>
      <c r="P441" s="32">
        <v>5898</v>
      </c>
      <c r="Q441" s="32">
        <v>11819</v>
      </c>
      <c r="R441" s="32"/>
      <c r="S441" s="32">
        <v>5351</v>
      </c>
      <c r="T441" s="32">
        <v>5328</v>
      </c>
      <c r="U441" s="32">
        <v>10679</v>
      </c>
      <c r="V441" s="32"/>
      <c r="W441" s="32">
        <v>866799</v>
      </c>
      <c r="X441" s="32">
        <v>988882</v>
      </c>
      <c r="Y441" s="32">
        <v>1855681</v>
      </c>
      <c r="Z441" s="32"/>
      <c r="AA441" s="32">
        <v>1298856</v>
      </c>
      <c r="AB441" s="32">
        <v>1300356</v>
      </c>
      <c r="AC441" s="32">
        <v>2599212</v>
      </c>
      <c r="AE441" s="39">
        <v>66.735573458489625</v>
      </c>
      <c r="AF441" s="39">
        <v>76.047020969642162</v>
      </c>
      <c r="AG441" s="39">
        <v>71.393984022849992</v>
      </c>
      <c r="AI441" s="40"/>
    </row>
    <row r="442" spans="1:35" s="17" customFormat="1" x14ac:dyDescent="0.2">
      <c r="A442" s="16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E442" s="39"/>
      <c r="AF442" s="39"/>
      <c r="AG442" s="39"/>
      <c r="AI442" s="40"/>
    </row>
    <row r="443" spans="1:35" s="17" customFormat="1" x14ac:dyDescent="0.2">
      <c r="A443" s="2" t="s">
        <v>99</v>
      </c>
      <c r="C443" s="32">
        <f>SUM(C427:C432,C436:C441)</f>
        <v>11884146</v>
      </c>
      <c r="D443" s="32">
        <f>SUM(D427:D432,D436:D441)</f>
        <v>11602360</v>
      </c>
      <c r="E443" s="32">
        <f>SUM(E427:E432,E436:E441)</f>
        <v>23486506</v>
      </c>
      <c r="F443" s="32"/>
      <c r="G443" s="32">
        <f>SUM(G427:G432,G436:G441)</f>
        <v>398361765</v>
      </c>
      <c r="H443" s="32">
        <f>SUM(H427:H432,H436:H441)</f>
        <v>311012530</v>
      </c>
      <c r="I443" s="32">
        <f>SUM(I427:I432,I436:I441)</f>
        <v>709374295</v>
      </c>
      <c r="J443" s="32"/>
      <c r="K443" s="32">
        <f>SUM(K427:K432,K436:K441)</f>
        <v>23726271</v>
      </c>
      <c r="L443" s="32">
        <f>SUM(L427:L432,L436:L441)</f>
        <v>12854354</v>
      </c>
      <c r="M443" s="32">
        <f>SUM(M427:M432,M436:M441)</f>
        <v>36580625</v>
      </c>
      <c r="N443" s="32"/>
      <c r="O443" s="32">
        <f>SUM(O427:O432,O436:O441)</f>
        <v>73133</v>
      </c>
      <c r="P443" s="32">
        <f>SUM(P427:P432,P436:P441)</f>
        <v>72881</v>
      </c>
      <c r="Q443" s="32">
        <f>SUM(Q427:Q432,Q436:Q441)</f>
        <v>146014</v>
      </c>
      <c r="R443" s="32"/>
      <c r="S443" s="32">
        <f>SUM(S427:S432,S436:S441)</f>
        <v>65907</v>
      </c>
      <c r="T443" s="32">
        <f>SUM(T427:T432,T436:T441)</f>
        <v>65653</v>
      </c>
      <c r="U443" s="32">
        <f>SUM(U427:U432,U436:U441)</f>
        <v>131560</v>
      </c>
      <c r="V443" s="32"/>
      <c r="W443" s="32">
        <f>SUM(W427:W432,W436:W441)</f>
        <v>12075137</v>
      </c>
      <c r="X443" s="32">
        <f>SUM(X427:X432,X436:X441)</f>
        <v>11788023</v>
      </c>
      <c r="Y443" s="32">
        <f>SUM(Y427:Y432,Y436:Y441)</f>
        <v>23863160</v>
      </c>
      <c r="Z443" s="32"/>
      <c r="AA443" s="32">
        <f>SUM(AA427:AA432,AA436:AA441)</f>
        <v>16084554</v>
      </c>
      <c r="AB443" s="32">
        <f>SUM(AB427:AB432,AB436:AB441)</f>
        <v>16090280</v>
      </c>
      <c r="AC443" s="32">
        <f>SUM(AC427:AC432,AC436:AC441)</f>
        <v>32174834</v>
      </c>
      <c r="AE443" s="39">
        <f>(W443/AA443)*100</f>
        <v>75.072874261853954</v>
      </c>
      <c r="AF443" s="39">
        <f>(X443/AB443)*100</f>
        <v>73.261764245246198</v>
      </c>
      <c r="AG443" s="39">
        <f>(Y443/AC443)*100</f>
        <v>74.16715809629352</v>
      </c>
      <c r="AI443" s="40"/>
    </row>
    <row r="444" spans="1:35" s="17" customFormat="1" x14ac:dyDescent="0.2">
      <c r="A444" s="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E444" s="39"/>
      <c r="AF444" s="39"/>
      <c r="AG444" s="39"/>
      <c r="AI444" s="40"/>
    </row>
    <row r="445" spans="1:35" s="17" customFormat="1" x14ac:dyDescent="0.2">
      <c r="A445" s="2">
        <v>2009</v>
      </c>
      <c r="B445" s="1" t="s">
        <v>0</v>
      </c>
      <c r="C445" s="32">
        <v>1140351</v>
      </c>
      <c r="D445" s="32">
        <v>999000</v>
      </c>
      <c r="E445" s="32">
        <v>2139351</v>
      </c>
      <c r="F445" s="32"/>
      <c r="G445" s="32">
        <v>37173487</v>
      </c>
      <c r="H445" s="32">
        <v>23136222</v>
      </c>
      <c r="I445" s="32">
        <v>60309709</v>
      </c>
      <c r="J445" s="32"/>
      <c r="K445" s="32">
        <v>1974998</v>
      </c>
      <c r="L445" s="32">
        <v>965016</v>
      </c>
      <c r="M445" s="32">
        <v>2940014</v>
      </c>
      <c r="N445" s="32"/>
      <c r="O445" s="32">
        <v>6366</v>
      </c>
      <c r="P445" s="32">
        <v>6335</v>
      </c>
      <c r="Q445" s="32">
        <v>12701</v>
      </c>
      <c r="R445" s="32"/>
      <c r="S445" s="32">
        <v>5829</v>
      </c>
      <c r="T445" s="32">
        <v>5797</v>
      </c>
      <c r="U445" s="32">
        <v>11626</v>
      </c>
      <c r="V445" s="32"/>
      <c r="W445" s="32">
        <v>1154875</v>
      </c>
      <c r="X445" s="32">
        <v>1013270</v>
      </c>
      <c r="Y445" s="32">
        <v>2168145</v>
      </c>
      <c r="Z445" s="32"/>
      <c r="AA445" s="32">
        <v>1402731</v>
      </c>
      <c r="AB445" s="32">
        <v>1401950</v>
      </c>
      <c r="AC445" s="32">
        <v>2804681</v>
      </c>
      <c r="AE445" s="39">
        <v>82.330468208088377</v>
      </c>
      <c r="AF445" s="39">
        <v>72.275758764577915</v>
      </c>
      <c r="AG445" s="39">
        <v>77.304513418816612</v>
      </c>
      <c r="AI445" s="40"/>
    </row>
    <row r="446" spans="1:35" s="17" customFormat="1" x14ac:dyDescent="0.2">
      <c r="A446" s="2">
        <v>2009</v>
      </c>
      <c r="B446" s="1" t="s">
        <v>21</v>
      </c>
      <c r="C446" s="32">
        <v>994466</v>
      </c>
      <c r="D446" s="32">
        <v>1005333</v>
      </c>
      <c r="E446" s="32">
        <v>1999799</v>
      </c>
      <c r="F446" s="32"/>
      <c r="G446" s="32">
        <v>36230150</v>
      </c>
      <c r="H446" s="32">
        <v>23596909</v>
      </c>
      <c r="I446" s="32">
        <v>59827059</v>
      </c>
      <c r="J446" s="32"/>
      <c r="K446" s="32">
        <v>1978490</v>
      </c>
      <c r="L446" s="32">
        <v>868883</v>
      </c>
      <c r="M446" s="32">
        <v>2847373</v>
      </c>
      <c r="N446" s="32"/>
      <c r="O446" s="32">
        <v>6405</v>
      </c>
      <c r="P446" s="32">
        <v>6370</v>
      </c>
      <c r="Q446" s="32">
        <v>12775</v>
      </c>
      <c r="R446" s="32"/>
      <c r="S446" s="32">
        <v>5838</v>
      </c>
      <c r="T446" s="32">
        <v>5803</v>
      </c>
      <c r="U446" s="32">
        <v>11641</v>
      </c>
      <c r="V446" s="32"/>
      <c r="W446" s="32">
        <v>1006407</v>
      </c>
      <c r="X446" s="32">
        <v>1017519</v>
      </c>
      <c r="Y446" s="32">
        <v>2023926</v>
      </c>
      <c r="Z446" s="32"/>
      <c r="AA446" s="32">
        <v>1396141</v>
      </c>
      <c r="AB446" s="32">
        <v>1396556</v>
      </c>
      <c r="AC446" s="32">
        <v>2792697</v>
      </c>
      <c r="AE446" s="39">
        <v>72.084911194499696</v>
      </c>
      <c r="AF446" s="39">
        <v>72.859162110219714</v>
      </c>
      <c r="AG446" s="39">
        <v>72.472094179927154</v>
      </c>
      <c r="AI446" s="40"/>
    </row>
    <row r="447" spans="1:35" s="17" customFormat="1" x14ac:dyDescent="0.2">
      <c r="A447" s="2">
        <v>2009</v>
      </c>
      <c r="B447" s="1" t="s">
        <v>22</v>
      </c>
      <c r="C447" s="32">
        <v>1041573</v>
      </c>
      <c r="D447" s="32">
        <v>1045194</v>
      </c>
      <c r="E447" s="32">
        <v>2086767</v>
      </c>
      <c r="F447" s="32"/>
      <c r="G447" s="32">
        <v>35048166</v>
      </c>
      <c r="H447" s="32">
        <v>24711797</v>
      </c>
      <c r="I447" s="32">
        <v>59759963</v>
      </c>
      <c r="J447" s="32"/>
      <c r="K447" s="32">
        <v>2069386</v>
      </c>
      <c r="L447" s="32">
        <v>911162</v>
      </c>
      <c r="M447" s="32">
        <v>2980548</v>
      </c>
      <c r="N447" s="32"/>
      <c r="O447" s="32">
        <v>6220</v>
      </c>
      <c r="P447" s="32">
        <v>6196</v>
      </c>
      <c r="Q447" s="32">
        <v>12416</v>
      </c>
      <c r="R447" s="32"/>
      <c r="S447" s="32">
        <v>5649</v>
      </c>
      <c r="T447" s="32">
        <v>5625</v>
      </c>
      <c r="U447" s="32">
        <v>11274</v>
      </c>
      <c r="V447" s="32"/>
      <c r="W447" s="32">
        <v>1051541</v>
      </c>
      <c r="X447" s="32">
        <v>1055502</v>
      </c>
      <c r="Y447" s="32">
        <v>2107043</v>
      </c>
      <c r="Z447" s="32"/>
      <c r="AA447" s="32">
        <v>1355726</v>
      </c>
      <c r="AB447" s="32">
        <v>1358180</v>
      </c>
      <c r="AC447" s="32">
        <v>2713906</v>
      </c>
      <c r="AE447" s="39">
        <v>77.562944134729278</v>
      </c>
      <c r="AF447" s="39">
        <v>77.714441384794355</v>
      </c>
      <c r="AG447" s="39">
        <v>77.638761254074382</v>
      </c>
      <c r="AI447" s="40"/>
    </row>
    <row r="448" spans="1:35" s="17" customFormat="1" x14ac:dyDescent="0.2">
      <c r="A448" s="2">
        <v>2009</v>
      </c>
      <c r="B448" s="1" t="s">
        <v>23</v>
      </c>
      <c r="C448" s="32">
        <v>1195265</v>
      </c>
      <c r="D448" s="32">
        <v>1022497</v>
      </c>
      <c r="E448" s="32">
        <v>2217762</v>
      </c>
      <c r="F448" s="32"/>
      <c r="G448" s="32">
        <v>38982629</v>
      </c>
      <c r="H448" s="32">
        <v>25816738</v>
      </c>
      <c r="I448" s="32">
        <v>64799367</v>
      </c>
      <c r="J448" s="32"/>
      <c r="K448" s="32">
        <v>2296536</v>
      </c>
      <c r="L448" s="32">
        <v>976591</v>
      </c>
      <c r="M448" s="32">
        <v>3273127</v>
      </c>
      <c r="N448" s="32"/>
      <c r="O448" s="32">
        <v>6453</v>
      </c>
      <c r="P448" s="32">
        <v>6421</v>
      </c>
      <c r="Q448" s="32">
        <v>12874</v>
      </c>
      <c r="R448" s="32"/>
      <c r="S448" s="32">
        <v>5902</v>
      </c>
      <c r="T448" s="32">
        <v>5870</v>
      </c>
      <c r="U448" s="32">
        <v>11772</v>
      </c>
      <c r="V448" s="32"/>
      <c r="W448" s="32">
        <v>1206564</v>
      </c>
      <c r="X448" s="32">
        <v>1033707</v>
      </c>
      <c r="Y448" s="32">
        <v>2240271</v>
      </c>
      <c r="Z448" s="32"/>
      <c r="AA448" s="32">
        <v>1427459</v>
      </c>
      <c r="AB448" s="32">
        <v>1428249</v>
      </c>
      <c r="AC448" s="32">
        <v>2855708</v>
      </c>
      <c r="AE448" s="39">
        <v>84.525299850993974</v>
      </c>
      <c r="AF448" s="39">
        <v>72.375825223752997</v>
      </c>
      <c r="AG448" s="39">
        <v>78.448882028554749</v>
      </c>
      <c r="AI448" s="40"/>
    </row>
    <row r="449" spans="1:35" s="17" customFormat="1" x14ac:dyDescent="0.2">
      <c r="A449" s="2">
        <v>2009</v>
      </c>
      <c r="B449" s="1" t="s">
        <v>24</v>
      </c>
      <c r="C449" s="32">
        <v>1021470</v>
      </c>
      <c r="D449" s="32">
        <v>1054438</v>
      </c>
      <c r="E449" s="32">
        <v>2075908</v>
      </c>
      <c r="F449" s="32"/>
      <c r="G449" s="32">
        <v>41068183</v>
      </c>
      <c r="H449" s="32">
        <v>26365645</v>
      </c>
      <c r="I449" s="32">
        <v>67433828</v>
      </c>
      <c r="J449" s="32"/>
      <c r="K449" s="32">
        <v>2374963</v>
      </c>
      <c r="L449" s="32">
        <v>1157410</v>
      </c>
      <c r="M449" s="32">
        <v>3532373</v>
      </c>
      <c r="N449" s="32"/>
      <c r="O449" s="32">
        <v>6256</v>
      </c>
      <c r="P449" s="32">
        <v>6232</v>
      </c>
      <c r="Q449" s="32">
        <v>12488</v>
      </c>
      <c r="R449" s="32"/>
      <c r="S449" s="32">
        <v>5730</v>
      </c>
      <c r="T449" s="32">
        <v>5706</v>
      </c>
      <c r="U449" s="32">
        <v>11436</v>
      </c>
      <c r="V449" s="32"/>
      <c r="W449" s="32">
        <v>1035574</v>
      </c>
      <c r="X449" s="32">
        <v>1068440</v>
      </c>
      <c r="Y449" s="32">
        <v>2104014</v>
      </c>
      <c r="Z449" s="32"/>
      <c r="AA449" s="32">
        <v>1385788</v>
      </c>
      <c r="AB449" s="32">
        <v>1388481</v>
      </c>
      <c r="AC449" s="32">
        <v>2774269</v>
      </c>
      <c r="AE449" s="39">
        <v>74.728169099458214</v>
      </c>
      <c r="AF449" s="39">
        <v>76.950278757865604</v>
      </c>
      <c r="AG449" s="39">
        <v>75.840302436425603</v>
      </c>
      <c r="AI449" s="40"/>
    </row>
    <row r="450" spans="1:35" s="17" customFormat="1" x14ac:dyDescent="0.2">
      <c r="A450" s="2">
        <v>2009</v>
      </c>
      <c r="B450" s="1" t="s">
        <v>25</v>
      </c>
      <c r="C450" s="32">
        <v>1115592</v>
      </c>
      <c r="D450" s="32">
        <v>1287599</v>
      </c>
      <c r="E450" s="32">
        <v>2403191</v>
      </c>
      <c r="F450" s="32"/>
      <c r="G450" s="32">
        <v>38966809</v>
      </c>
      <c r="H450" s="32">
        <v>28400090</v>
      </c>
      <c r="I450" s="32">
        <v>67366899</v>
      </c>
      <c r="J450" s="32"/>
      <c r="K450" s="32">
        <v>2894794</v>
      </c>
      <c r="L450" s="32">
        <v>1802496</v>
      </c>
      <c r="M450" s="32">
        <v>4697290</v>
      </c>
      <c r="N450" s="32"/>
      <c r="O450" s="32">
        <v>6764</v>
      </c>
      <c r="P450" s="32">
        <v>6730</v>
      </c>
      <c r="Q450" s="32">
        <v>13494</v>
      </c>
      <c r="R450" s="32"/>
      <c r="S450" s="32">
        <v>6221</v>
      </c>
      <c r="T450" s="32">
        <v>6187</v>
      </c>
      <c r="U450" s="32">
        <v>12408</v>
      </c>
      <c r="V450" s="32"/>
      <c r="W450" s="32">
        <v>1133022</v>
      </c>
      <c r="X450" s="32">
        <v>1304994</v>
      </c>
      <c r="Y450" s="32">
        <v>2438016</v>
      </c>
      <c r="Z450" s="32"/>
      <c r="AA450" s="32">
        <v>1518083</v>
      </c>
      <c r="AB450" s="32">
        <v>1518971</v>
      </c>
      <c r="AC450" s="32">
        <v>3037054</v>
      </c>
      <c r="AE450" s="39">
        <v>74.635049598737353</v>
      </c>
      <c r="AF450" s="39">
        <v>85.913029281006686</v>
      </c>
      <c r="AG450" s="39">
        <v>80.275688216278013</v>
      </c>
      <c r="AI450" s="40"/>
    </row>
    <row r="451" spans="1:35" s="17" customFormat="1" x14ac:dyDescent="0.2">
      <c r="A451" s="2"/>
      <c r="B451" s="1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E451" s="39"/>
      <c r="AF451" s="39"/>
      <c r="AG451" s="39"/>
      <c r="AI451" s="40"/>
    </row>
    <row r="452" spans="1:35" s="17" customFormat="1" x14ac:dyDescent="0.2">
      <c r="A452" s="2" t="s">
        <v>100</v>
      </c>
      <c r="C452" s="32">
        <f>SUM(C436:C441,C445:C450)</f>
        <v>12307119</v>
      </c>
      <c r="D452" s="32">
        <f>SUM(D436:D441,D445:D450)</f>
        <v>12099781</v>
      </c>
      <c r="E452" s="32">
        <f>SUM(E436:E441,E445:E450)</f>
        <v>24406900</v>
      </c>
      <c r="F452" s="32"/>
      <c r="G452" s="32">
        <f>SUM(G436:G441,G445:G450)</f>
        <v>405209798</v>
      </c>
      <c r="H452" s="32">
        <f>SUM(H436:H441,H445:H450)</f>
        <v>309145979</v>
      </c>
      <c r="I452" s="32">
        <f>SUM(I436:I441,I445:I450)</f>
        <v>714355777</v>
      </c>
      <c r="J452" s="32"/>
      <c r="K452" s="32">
        <f>SUM(K436:K441,K445:K450)</f>
        <v>24116246</v>
      </c>
      <c r="L452" s="32">
        <f>SUM(L436:L441,L445:L450)</f>
        <v>12318403</v>
      </c>
      <c r="M452" s="32">
        <f>SUM(M436:M441,M445:M450)</f>
        <v>36434649</v>
      </c>
      <c r="N452" s="32"/>
      <c r="O452" s="32">
        <f>SUM(O436:O441,O445:O450)</f>
        <v>74811</v>
      </c>
      <c r="P452" s="32">
        <f>SUM(P436:P441,P445:P450)</f>
        <v>74456</v>
      </c>
      <c r="Q452" s="32">
        <f>SUM(Q436:Q441,Q445:Q450)</f>
        <v>149267</v>
      </c>
      <c r="R452" s="32"/>
      <c r="S452" s="32">
        <f>SUM(S436:S441,S445:S450)</f>
        <v>68103</v>
      </c>
      <c r="T452" s="32">
        <f>SUM(T436:T441,T445:T450)</f>
        <v>67745</v>
      </c>
      <c r="U452" s="32">
        <f>SUM(U436:U441,U445:U450)</f>
        <v>135848</v>
      </c>
      <c r="V452" s="32"/>
      <c r="W452" s="32">
        <f>SUM(W436:W441,W445:W450)</f>
        <v>12486620</v>
      </c>
      <c r="X452" s="32">
        <f>SUM(X436:X441,X445:X450)</f>
        <v>12278194</v>
      </c>
      <c r="Y452" s="32">
        <f>SUM(Y436:Y441,Y445:Y450)</f>
        <v>24764814</v>
      </c>
      <c r="Z452" s="32"/>
      <c r="AA452" s="32">
        <f>SUM(AA436:AA441,AA445:AA450)</f>
        <v>16553675</v>
      </c>
      <c r="AB452" s="32">
        <f>SUM(AB436:AB441,AB445:AB450)</f>
        <v>16561109</v>
      </c>
      <c r="AC452" s="32">
        <f>SUM(AC436:AC441,AC445:AC450)</f>
        <v>33114784</v>
      </c>
      <c r="AE452" s="39">
        <f>(W452/AA452)*100</f>
        <v>75.431105177551203</v>
      </c>
      <c r="AF452" s="39">
        <f>(X452/AB452)*100</f>
        <v>74.138718608759831</v>
      </c>
      <c r="AG452" s="39">
        <f>(Y452/AC452)*100</f>
        <v>74.784766828012522</v>
      </c>
      <c r="AI452" s="40"/>
    </row>
    <row r="453" spans="1:35" s="17" customFormat="1" x14ac:dyDescent="0.2">
      <c r="A453" s="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E453" s="39"/>
      <c r="AF453" s="39"/>
      <c r="AG453" s="39"/>
      <c r="AI453" s="40"/>
    </row>
    <row r="454" spans="1:35" s="17" customFormat="1" x14ac:dyDescent="0.2">
      <c r="A454" s="2">
        <v>2010</v>
      </c>
      <c r="B454" s="17" t="s">
        <v>26</v>
      </c>
      <c r="C454" s="32">
        <v>1331612</v>
      </c>
      <c r="D454" s="32">
        <v>1151057</v>
      </c>
      <c r="E454" s="32">
        <v>2482669</v>
      </c>
      <c r="F454" s="32"/>
      <c r="G454" s="32">
        <v>32362026</v>
      </c>
      <c r="H454" s="32">
        <v>25409324</v>
      </c>
      <c r="I454" s="32">
        <v>57771350</v>
      </c>
      <c r="J454" s="32"/>
      <c r="K454" s="32">
        <v>2071030</v>
      </c>
      <c r="L454" s="32">
        <v>910213</v>
      </c>
      <c r="M454" s="32">
        <v>2981243</v>
      </c>
      <c r="N454" s="32"/>
      <c r="O454" s="32">
        <v>6867</v>
      </c>
      <c r="P454" s="32">
        <v>6842</v>
      </c>
      <c r="Q454" s="32">
        <v>13709</v>
      </c>
      <c r="R454" s="32"/>
      <c r="S454" s="32">
        <v>6320</v>
      </c>
      <c r="T454" s="32">
        <v>6295</v>
      </c>
      <c r="U454" s="32">
        <v>12615</v>
      </c>
      <c r="V454" s="32"/>
      <c r="W454" s="32">
        <v>1349980</v>
      </c>
      <c r="X454" s="32">
        <v>1168986</v>
      </c>
      <c r="Y454" s="32">
        <v>2518966</v>
      </c>
      <c r="Z454" s="32"/>
      <c r="AA454" s="32">
        <v>1551894</v>
      </c>
      <c r="AB454" s="32">
        <v>1554454</v>
      </c>
      <c r="AC454" s="32">
        <v>3106348</v>
      </c>
      <c r="AE454" s="39">
        <v>86.989188694588677</v>
      </c>
      <c r="AF454" s="39">
        <v>75.202354009832391</v>
      </c>
      <c r="AG454" s="39">
        <v>81.0909144757767</v>
      </c>
      <c r="AI454" s="40"/>
    </row>
    <row r="455" spans="1:35" s="17" customFormat="1" x14ac:dyDescent="0.2">
      <c r="A455" s="2">
        <v>2010</v>
      </c>
      <c r="B455" s="17" t="s">
        <v>27</v>
      </c>
      <c r="C455" s="32">
        <v>1078500</v>
      </c>
      <c r="D455" s="32">
        <v>951627</v>
      </c>
      <c r="E455" s="32">
        <v>2030127</v>
      </c>
      <c r="F455" s="32"/>
      <c r="G455" s="32">
        <v>33255288</v>
      </c>
      <c r="H455" s="32">
        <v>27621164</v>
      </c>
      <c r="I455" s="32">
        <v>60876452</v>
      </c>
      <c r="J455" s="32"/>
      <c r="K455" s="32">
        <v>1816421</v>
      </c>
      <c r="L455" s="32">
        <v>804580</v>
      </c>
      <c r="M455" s="32">
        <v>2621001</v>
      </c>
      <c r="N455" s="32"/>
      <c r="O455" s="32">
        <v>6069</v>
      </c>
      <c r="P455" s="32">
        <v>6050</v>
      </c>
      <c r="Q455" s="32">
        <v>12119</v>
      </c>
      <c r="R455" s="32"/>
      <c r="S455" s="32">
        <v>5561</v>
      </c>
      <c r="T455" s="32">
        <v>5542</v>
      </c>
      <c r="U455" s="32">
        <v>11103</v>
      </c>
      <c r="V455" s="32"/>
      <c r="W455" s="32">
        <v>1097606</v>
      </c>
      <c r="X455" s="32">
        <v>970704</v>
      </c>
      <c r="Y455" s="32">
        <v>2068310</v>
      </c>
      <c r="Z455" s="32"/>
      <c r="AA455" s="32">
        <v>1362745</v>
      </c>
      <c r="AB455" s="32">
        <v>1364393</v>
      </c>
      <c r="AC455" s="32">
        <v>2727138</v>
      </c>
      <c r="AE455" s="39">
        <v>80.543755434802549</v>
      </c>
      <c r="AF455" s="39">
        <v>71.145483742587373</v>
      </c>
      <c r="AG455" s="39">
        <v>75.841779917261249</v>
      </c>
      <c r="AI455" s="40"/>
    </row>
    <row r="456" spans="1:35" s="17" customFormat="1" x14ac:dyDescent="0.2">
      <c r="A456" s="2">
        <v>2010</v>
      </c>
      <c r="B456" s="17" t="s">
        <v>28</v>
      </c>
      <c r="C456" s="32">
        <v>1052707</v>
      </c>
      <c r="D456" s="32">
        <v>1092822</v>
      </c>
      <c r="E456" s="32">
        <v>2145529</v>
      </c>
      <c r="F456" s="32"/>
      <c r="G456" s="32">
        <v>41445472</v>
      </c>
      <c r="H456" s="32">
        <v>27532854</v>
      </c>
      <c r="I456" s="32">
        <v>68978326</v>
      </c>
      <c r="J456" s="32"/>
      <c r="K456" s="32">
        <v>2226917</v>
      </c>
      <c r="L456" s="32">
        <v>903620</v>
      </c>
      <c r="M456" s="32">
        <v>3130537</v>
      </c>
      <c r="N456" s="32"/>
      <c r="O456" s="32">
        <v>6628</v>
      </c>
      <c r="P456" s="32">
        <v>6589</v>
      </c>
      <c r="Q456" s="32">
        <v>13217</v>
      </c>
      <c r="R456" s="32"/>
      <c r="S456" s="32">
        <v>6076</v>
      </c>
      <c r="T456" s="32">
        <v>6037</v>
      </c>
      <c r="U456" s="32">
        <v>12113</v>
      </c>
      <c r="V456" s="32"/>
      <c r="W456" s="32">
        <v>1070261</v>
      </c>
      <c r="X456" s="32">
        <v>1110443</v>
      </c>
      <c r="Y456" s="32">
        <v>2180704</v>
      </c>
      <c r="Z456" s="32"/>
      <c r="AA456" s="32">
        <v>1476308</v>
      </c>
      <c r="AB456" s="32">
        <v>1478344</v>
      </c>
      <c r="AC456" s="32">
        <v>2954652</v>
      </c>
      <c r="AE456" s="39">
        <v>72.495780013384731</v>
      </c>
      <c r="AF456" s="39">
        <v>75.113978884481554</v>
      </c>
      <c r="AG456" s="39">
        <v>73.805781526893867</v>
      </c>
      <c r="AI456" s="40"/>
    </row>
    <row r="457" spans="1:35" s="17" customFormat="1" x14ac:dyDescent="0.2">
      <c r="A457" s="2">
        <v>2010</v>
      </c>
      <c r="B457" s="17" t="s">
        <v>29</v>
      </c>
      <c r="C457" s="32">
        <v>1026383</v>
      </c>
      <c r="D457" s="32">
        <v>1036390</v>
      </c>
      <c r="E457" s="32">
        <v>2062773</v>
      </c>
      <c r="F457" s="32"/>
      <c r="G457" s="32">
        <v>37377196</v>
      </c>
      <c r="H457" s="32">
        <v>24543693</v>
      </c>
      <c r="I457" s="32">
        <v>61920889</v>
      </c>
      <c r="J457" s="32"/>
      <c r="K457" s="32">
        <v>2127204</v>
      </c>
      <c r="L457" s="32">
        <v>834630</v>
      </c>
      <c r="M457" s="32">
        <v>2961834</v>
      </c>
      <c r="N457" s="32"/>
      <c r="O457" s="32">
        <v>6319</v>
      </c>
      <c r="P457" s="32">
        <v>6315</v>
      </c>
      <c r="Q457" s="32">
        <v>12634</v>
      </c>
      <c r="R457" s="32"/>
      <c r="S457" s="32">
        <v>5862</v>
      </c>
      <c r="T457" s="32">
        <v>5860</v>
      </c>
      <c r="U457" s="32">
        <v>11722</v>
      </c>
      <c r="V457" s="32"/>
      <c r="W457" s="32">
        <v>1039114</v>
      </c>
      <c r="X457" s="32">
        <v>1048977</v>
      </c>
      <c r="Y457" s="32">
        <v>2088091</v>
      </c>
      <c r="Z457" s="32"/>
      <c r="AA457" s="32">
        <v>1424043</v>
      </c>
      <c r="AB457" s="32">
        <v>1429089</v>
      </c>
      <c r="AC457" s="32">
        <v>2853132</v>
      </c>
      <c r="AE457" s="39">
        <v>72.969285337591629</v>
      </c>
      <c r="AF457" s="39">
        <v>73.401796529117505</v>
      </c>
      <c r="AG457" s="39">
        <v>73.185923399267892</v>
      </c>
      <c r="AI457" s="40"/>
    </row>
    <row r="458" spans="1:35" s="17" customFormat="1" x14ac:dyDescent="0.2">
      <c r="A458" s="2">
        <v>2010</v>
      </c>
      <c r="B458" s="17" t="s">
        <v>30</v>
      </c>
      <c r="C458" s="32">
        <v>893089</v>
      </c>
      <c r="D458" s="32">
        <v>993010</v>
      </c>
      <c r="E458" s="32">
        <v>1886099</v>
      </c>
      <c r="F458" s="32"/>
      <c r="G458" s="32">
        <v>41484612</v>
      </c>
      <c r="H458" s="32">
        <v>25591501</v>
      </c>
      <c r="I458" s="32">
        <v>67076113</v>
      </c>
      <c r="J458" s="32"/>
      <c r="K458" s="32">
        <v>2372185</v>
      </c>
      <c r="L458" s="32">
        <v>893412</v>
      </c>
      <c r="M458" s="32">
        <v>3265597</v>
      </c>
      <c r="N458" s="32"/>
      <c r="O458" s="32">
        <v>6392</v>
      </c>
      <c r="P458" s="32">
        <v>6390</v>
      </c>
      <c r="Q458" s="32">
        <v>12782</v>
      </c>
      <c r="R458" s="32"/>
      <c r="S458" s="32">
        <v>5907</v>
      </c>
      <c r="T458" s="32">
        <v>5906</v>
      </c>
      <c r="U458" s="32">
        <v>11813</v>
      </c>
      <c r="V458" s="32"/>
      <c r="W458" s="32">
        <v>904333</v>
      </c>
      <c r="X458" s="32">
        <v>1004303</v>
      </c>
      <c r="Y458" s="32">
        <v>1908636</v>
      </c>
      <c r="Z458" s="32"/>
      <c r="AA458" s="32">
        <v>1429353</v>
      </c>
      <c r="AB458" s="32">
        <v>1432360</v>
      </c>
      <c r="AC458" s="32">
        <v>2861713</v>
      </c>
      <c r="AE458" s="39">
        <v>63.268695696584402</v>
      </c>
      <c r="AF458" s="39">
        <v>70.11526431902594</v>
      </c>
      <c r="AG458" s="39">
        <v>66.69557708966623</v>
      </c>
      <c r="AI458" s="40"/>
    </row>
    <row r="459" spans="1:35" s="17" customFormat="1" x14ac:dyDescent="0.2">
      <c r="A459" s="2">
        <v>2010</v>
      </c>
      <c r="B459" s="17" t="s">
        <v>31</v>
      </c>
      <c r="C459" s="32">
        <v>963769</v>
      </c>
      <c r="D459" s="32">
        <v>1131910</v>
      </c>
      <c r="E459" s="32">
        <v>2095679</v>
      </c>
      <c r="F459" s="32"/>
      <c r="G459" s="32">
        <v>39786108</v>
      </c>
      <c r="H459" s="32">
        <v>24072577</v>
      </c>
      <c r="I459" s="32">
        <v>63858685</v>
      </c>
      <c r="J459" s="32"/>
      <c r="K459" s="32">
        <v>2132827</v>
      </c>
      <c r="L459" s="32">
        <v>777114</v>
      </c>
      <c r="M459" s="32">
        <v>2909941</v>
      </c>
      <c r="N459" s="32"/>
      <c r="O459" s="32">
        <v>6322</v>
      </c>
      <c r="P459" s="32">
        <v>6322</v>
      </c>
      <c r="Q459" s="32">
        <v>12644</v>
      </c>
      <c r="R459" s="32"/>
      <c r="S459" s="32">
        <v>5835</v>
      </c>
      <c r="T459" s="32">
        <v>5836</v>
      </c>
      <c r="U459" s="32">
        <v>11671</v>
      </c>
      <c r="V459" s="32"/>
      <c r="W459" s="32">
        <v>974691</v>
      </c>
      <c r="X459" s="32">
        <v>1142691</v>
      </c>
      <c r="Y459" s="32">
        <v>2117382</v>
      </c>
      <c r="Z459" s="32"/>
      <c r="AA459" s="32">
        <v>1412740</v>
      </c>
      <c r="AB459" s="32">
        <v>1415345</v>
      </c>
      <c r="AC459" s="32">
        <v>2828085</v>
      </c>
      <c r="AE459" s="39">
        <v>68.992949870464486</v>
      </c>
      <c r="AF459" s="39">
        <v>80.735862987469488</v>
      </c>
      <c r="AG459" s="39">
        <v>74.86981473329125</v>
      </c>
      <c r="AI459" s="40"/>
    </row>
    <row r="460" spans="1:35" s="17" customFormat="1" x14ac:dyDescent="0.2">
      <c r="A460" s="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E460" s="39"/>
      <c r="AF460" s="39"/>
      <c r="AG460" s="39"/>
      <c r="AI460" s="40"/>
    </row>
    <row r="461" spans="1:35" s="17" customFormat="1" x14ac:dyDescent="0.2">
      <c r="A461" s="2" t="s">
        <v>101</v>
      </c>
      <c r="C461" s="32">
        <f>SUM(C445:C450,C454:C459)</f>
        <v>12854777</v>
      </c>
      <c r="D461" s="32">
        <f>SUM(D445:D450,D454:D459)</f>
        <v>12770877</v>
      </c>
      <c r="E461" s="32">
        <f>SUM(E445:E450,E454:E459)</f>
        <v>25625654</v>
      </c>
      <c r="F461" s="32"/>
      <c r="G461" s="32">
        <f>SUM(G445:G450,G454:G459)</f>
        <v>453180126</v>
      </c>
      <c r="H461" s="32">
        <f>SUM(H445:H450,H454:H459)</f>
        <v>306798514</v>
      </c>
      <c r="I461" s="32">
        <f>SUM(I445:I450,I454:I459)</f>
        <v>759978640</v>
      </c>
      <c r="J461" s="32"/>
      <c r="K461" s="32">
        <f>SUM(K445:K450,K454:K459)</f>
        <v>26335751</v>
      </c>
      <c r="L461" s="32">
        <f>SUM(L445:L450,L454:L459)</f>
        <v>11805127</v>
      </c>
      <c r="M461" s="32">
        <f>SUM(M445:M450,M454:M459)</f>
        <v>38140878</v>
      </c>
      <c r="N461" s="32"/>
      <c r="O461" s="32">
        <f>SUM(O445:O450,O454:O459)</f>
        <v>77061</v>
      </c>
      <c r="P461" s="32">
        <f>SUM(P445:P450,P454:P459)</f>
        <v>76792</v>
      </c>
      <c r="Q461" s="32">
        <f>SUM(Q445:Q450,Q454:Q459)</f>
        <v>153853</v>
      </c>
      <c r="R461" s="32"/>
      <c r="S461" s="32">
        <f>SUM(S445:S450,S454:S459)</f>
        <v>70730</v>
      </c>
      <c r="T461" s="32">
        <f>SUM(T445:T450,T454:T459)</f>
        <v>70464</v>
      </c>
      <c r="U461" s="32">
        <f>SUM(U445:U450,U454:U459)</f>
        <v>141194</v>
      </c>
      <c r="V461" s="32"/>
      <c r="W461" s="32">
        <f>SUM(W445:W450,W454:W459)</f>
        <v>13023968</v>
      </c>
      <c r="X461" s="32">
        <f>SUM(X445:X450,X454:X459)</f>
        <v>12939536</v>
      </c>
      <c r="Y461" s="32">
        <f>SUM(Y445:Y450,Y454:Y459)</f>
        <v>25963504</v>
      </c>
      <c r="Z461" s="32"/>
      <c r="AA461" s="32">
        <f>SUM(AA445:AA450,AA454:AA459)</f>
        <v>17143011</v>
      </c>
      <c r="AB461" s="32">
        <f>SUM(AB445:AB450,AB454:AB459)</f>
        <v>17166372</v>
      </c>
      <c r="AC461" s="32">
        <f>SUM(AC445:AC450,AC454:AC459)</f>
        <v>34309383</v>
      </c>
      <c r="AE461" s="39">
        <f>(W461/AA461)*100</f>
        <v>75.972464813794957</v>
      </c>
      <c r="AF461" s="39">
        <f>(X461/AB461)*100</f>
        <v>75.377231717919202</v>
      </c>
      <c r="AG461" s="39">
        <f>(Y461/AC461)*100</f>
        <v>75.674645620995278</v>
      </c>
      <c r="AI461" s="40"/>
    </row>
    <row r="462" spans="1:35" s="17" customFormat="1" x14ac:dyDescent="0.2">
      <c r="A462" s="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E462" s="39"/>
      <c r="AF462" s="39"/>
      <c r="AG462" s="39"/>
      <c r="AI462" s="40"/>
    </row>
    <row r="463" spans="1:35" s="17" customFormat="1" x14ac:dyDescent="0.2">
      <c r="A463" s="2">
        <v>2010</v>
      </c>
      <c r="B463" s="17" t="s">
        <v>0</v>
      </c>
      <c r="C463" s="32">
        <v>1299592</v>
      </c>
      <c r="D463" s="32">
        <v>1101544</v>
      </c>
      <c r="E463" s="32">
        <v>2401136</v>
      </c>
      <c r="F463" s="32"/>
      <c r="G463" s="32">
        <v>41364184</v>
      </c>
      <c r="H463" s="32">
        <v>25379247</v>
      </c>
      <c r="I463" s="32">
        <v>66743431</v>
      </c>
      <c r="J463" s="32"/>
      <c r="K463" s="32">
        <v>2325740</v>
      </c>
      <c r="L463" s="32">
        <v>874488</v>
      </c>
      <c r="M463" s="32">
        <v>3200228</v>
      </c>
      <c r="N463" s="32"/>
      <c r="O463" s="32">
        <v>6869</v>
      </c>
      <c r="P463" s="32">
        <v>6857</v>
      </c>
      <c r="Q463" s="32">
        <v>13726</v>
      </c>
      <c r="R463" s="32"/>
      <c r="S463" s="32">
        <v>6355</v>
      </c>
      <c r="T463" s="32">
        <v>6343</v>
      </c>
      <c r="U463" s="32">
        <v>12698</v>
      </c>
      <c r="V463" s="32"/>
      <c r="W463" s="32">
        <v>1312472</v>
      </c>
      <c r="X463" s="32">
        <v>1114207</v>
      </c>
      <c r="Y463" s="32">
        <v>2426679</v>
      </c>
      <c r="Z463" s="32"/>
      <c r="AA463" s="32">
        <v>1544443</v>
      </c>
      <c r="AB463" s="32">
        <v>1543804</v>
      </c>
      <c r="AC463" s="32">
        <v>3088247</v>
      </c>
      <c r="AE463" s="39">
        <v>84.980280916809491</v>
      </c>
      <c r="AF463" s="39">
        <v>72.172827638741708</v>
      </c>
      <c r="AG463" s="39">
        <v>78.577879295276574</v>
      </c>
      <c r="AI463" s="40"/>
    </row>
    <row r="464" spans="1:35" s="17" customFormat="1" x14ac:dyDescent="0.2">
      <c r="A464" s="2">
        <v>2010</v>
      </c>
      <c r="B464" s="17" t="s">
        <v>21</v>
      </c>
      <c r="C464" s="32">
        <v>1083502</v>
      </c>
      <c r="D464" s="32">
        <v>1130243</v>
      </c>
      <c r="E464" s="32">
        <v>2213745</v>
      </c>
      <c r="F464" s="32"/>
      <c r="G464" s="32">
        <v>43464915</v>
      </c>
      <c r="H464" s="32">
        <v>25074383</v>
      </c>
      <c r="I464" s="32">
        <v>68539298</v>
      </c>
      <c r="J464" s="32"/>
      <c r="K464" s="32">
        <v>2366331</v>
      </c>
      <c r="L464" s="32">
        <v>879605</v>
      </c>
      <c r="M464" s="32">
        <v>3245936</v>
      </c>
      <c r="N464" s="32"/>
      <c r="O464" s="32">
        <v>6713</v>
      </c>
      <c r="P464" s="32">
        <v>6713</v>
      </c>
      <c r="Q464" s="32">
        <v>13426</v>
      </c>
      <c r="R464" s="32"/>
      <c r="S464" s="32">
        <v>6230</v>
      </c>
      <c r="T464" s="32">
        <v>6230</v>
      </c>
      <c r="U464" s="32">
        <v>12460</v>
      </c>
      <c r="V464" s="32"/>
      <c r="W464" s="32">
        <v>1094494</v>
      </c>
      <c r="X464" s="32">
        <v>1141322</v>
      </c>
      <c r="Y464" s="32">
        <v>2235816</v>
      </c>
      <c r="Z464" s="32"/>
      <c r="AA464" s="32">
        <v>1512728</v>
      </c>
      <c r="AB464" s="32">
        <v>1517780</v>
      </c>
      <c r="AC464" s="32">
        <v>3030508</v>
      </c>
      <c r="AE464" s="39">
        <v>72.352333003686056</v>
      </c>
      <c r="AF464" s="39">
        <v>75.196800590335883</v>
      </c>
      <c r="AG464" s="39">
        <v>73.776937727932079</v>
      </c>
      <c r="AI464" s="40"/>
    </row>
    <row r="465" spans="1:35" s="17" customFormat="1" x14ac:dyDescent="0.2">
      <c r="A465" s="2">
        <v>2010</v>
      </c>
      <c r="B465" s="17" t="s">
        <v>22</v>
      </c>
      <c r="C465" s="32">
        <v>1142673</v>
      </c>
      <c r="D465" s="32">
        <v>1173690</v>
      </c>
      <c r="E465" s="32">
        <v>2316363</v>
      </c>
      <c r="F465" s="32"/>
      <c r="G465" s="32">
        <v>43914047</v>
      </c>
      <c r="H465" s="32">
        <v>24990976</v>
      </c>
      <c r="I465" s="32">
        <v>68905023</v>
      </c>
      <c r="J465" s="32"/>
      <c r="K465" s="32">
        <v>2339704</v>
      </c>
      <c r="L465" s="32">
        <v>797785</v>
      </c>
      <c r="M465" s="32">
        <v>3137489</v>
      </c>
      <c r="N465" s="32"/>
      <c r="O465" s="32">
        <v>6536</v>
      </c>
      <c r="P465" s="32">
        <v>6503</v>
      </c>
      <c r="Q465" s="32">
        <v>13039</v>
      </c>
      <c r="R465" s="32"/>
      <c r="S465" s="32">
        <v>6065</v>
      </c>
      <c r="T465" s="32">
        <v>6032</v>
      </c>
      <c r="U465" s="32">
        <v>12097</v>
      </c>
      <c r="V465" s="32"/>
      <c r="W465" s="32">
        <v>1152897</v>
      </c>
      <c r="X465" s="32">
        <v>1183849</v>
      </c>
      <c r="Y465" s="32">
        <v>2336746</v>
      </c>
      <c r="Z465" s="32"/>
      <c r="AA465" s="32">
        <v>1470205</v>
      </c>
      <c r="AB465" s="32">
        <v>1472034</v>
      </c>
      <c r="AC465" s="32">
        <v>2942239</v>
      </c>
      <c r="AE465" s="39">
        <v>78.417431582670446</v>
      </c>
      <c r="AF465" s="39">
        <v>80.422666867748987</v>
      </c>
      <c r="AG465" s="39">
        <v>79.420672487857033</v>
      </c>
      <c r="AI465" s="40"/>
    </row>
    <row r="466" spans="1:35" s="17" customFormat="1" x14ac:dyDescent="0.2">
      <c r="A466" s="2">
        <v>2010</v>
      </c>
      <c r="B466" s="17" t="s">
        <v>23</v>
      </c>
      <c r="C466" s="32">
        <v>1288712</v>
      </c>
      <c r="D466" s="32">
        <v>1084487</v>
      </c>
      <c r="E466" s="32">
        <v>2373199</v>
      </c>
      <c r="F466" s="32"/>
      <c r="G466" s="32">
        <v>47291560</v>
      </c>
      <c r="H466" s="32">
        <v>26196014</v>
      </c>
      <c r="I466" s="32">
        <v>73487574</v>
      </c>
      <c r="J466" s="32"/>
      <c r="K466" s="32">
        <v>2691457</v>
      </c>
      <c r="L466" s="32">
        <v>907589</v>
      </c>
      <c r="M466" s="32">
        <v>3599046</v>
      </c>
      <c r="N466" s="32"/>
      <c r="O466" s="32">
        <v>6685</v>
      </c>
      <c r="P466" s="32">
        <v>6653</v>
      </c>
      <c r="Q466" s="32">
        <v>13338</v>
      </c>
      <c r="R466" s="32"/>
      <c r="S466" s="32">
        <v>6204</v>
      </c>
      <c r="T466" s="32">
        <v>6172</v>
      </c>
      <c r="U466" s="32">
        <v>12376</v>
      </c>
      <c r="V466" s="32"/>
      <c r="W466" s="32">
        <v>1300130</v>
      </c>
      <c r="X466" s="32">
        <v>1095638</v>
      </c>
      <c r="Y466" s="32">
        <v>2395768</v>
      </c>
      <c r="Z466" s="32"/>
      <c r="AA466" s="32">
        <v>1512112</v>
      </c>
      <c r="AB466" s="32">
        <v>1514265</v>
      </c>
      <c r="AC466" s="32">
        <v>3026377</v>
      </c>
      <c r="AE466" s="39">
        <v>85.981064894663888</v>
      </c>
      <c r="AF466" s="39">
        <v>72.354442584356107</v>
      </c>
      <c r="AG466" s="39">
        <v>79.162906670252909</v>
      </c>
      <c r="AI466" s="40"/>
    </row>
    <row r="467" spans="1:35" s="17" customFormat="1" x14ac:dyDescent="0.2">
      <c r="A467" s="2">
        <v>2010</v>
      </c>
      <c r="B467" s="17" t="s">
        <v>24</v>
      </c>
      <c r="C467" s="32">
        <v>1084692</v>
      </c>
      <c r="D467" s="32">
        <v>1120950</v>
      </c>
      <c r="E467" s="32">
        <v>2205642</v>
      </c>
      <c r="F467" s="32"/>
      <c r="G467" s="32">
        <v>47738964</v>
      </c>
      <c r="H467" s="32">
        <v>28287573</v>
      </c>
      <c r="I467" s="32">
        <v>76026537</v>
      </c>
      <c r="J467" s="32"/>
      <c r="K467" s="32">
        <v>2633296</v>
      </c>
      <c r="L467" s="32">
        <v>1100920</v>
      </c>
      <c r="M467" s="32">
        <v>3734216</v>
      </c>
      <c r="N467" s="32"/>
      <c r="O467" s="32">
        <v>6530</v>
      </c>
      <c r="P467" s="32">
        <v>6500</v>
      </c>
      <c r="Q467" s="32">
        <v>13030</v>
      </c>
      <c r="R467" s="32"/>
      <c r="S467" s="32">
        <v>6081</v>
      </c>
      <c r="T467" s="32">
        <v>6052</v>
      </c>
      <c r="U467" s="32">
        <v>12133</v>
      </c>
      <c r="V467" s="32"/>
      <c r="W467" s="32">
        <v>1098395</v>
      </c>
      <c r="X467" s="32">
        <v>1134481</v>
      </c>
      <c r="Y467" s="32">
        <v>2232876</v>
      </c>
      <c r="Z467" s="32"/>
      <c r="AA467" s="32">
        <v>1467484</v>
      </c>
      <c r="AB467" s="32">
        <v>1471408</v>
      </c>
      <c r="AC467" s="32">
        <v>2938892</v>
      </c>
      <c r="AE467" s="39">
        <v>74.848856955169524</v>
      </c>
      <c r="AF467" s="39">
        <v>77.101728412513722</v>
      </c>
      <c r="AG467" s="39">
        <v>75.976796697530901</v>
      </c>
      <c r="AI467" s="40"/>
    </row>
    <row r="468" spans="1:35" s="17" customFormat="1" x14ac:dyDescent="0.2">
      <c r="A468" s="2">
        <v>2010</v>
      </c>
      <c r="B468" s="17" t="s">
        <v>25</v>
      </c>
      <c r="C468" s="32">
        <v>1184169</v>
      </c>
      <c r="D468" s="32">
        <v>1393185</v>
      </c>
      <c r="E468" s="32">
        <v>2577354</v>
      </c>
      <c r="F468" s="32"/>
      <c r="G468" s="32">
        <v>42552110</v>
      </c>
      <c r="H468" s="32">
        <v>29665903</v>
      </c>
      <c r="I468" s="32">
        <v>72218013</v>
      </c>
      <c r="J468" s="32"/>
      <c r="K468" s="32">
        <v>3224338</v>
      </c>
      <c r="L468" s="32">
        <v>1695442</v>
      </c>
      <c r="M468" s="32">
        <v>4919780</v>
      </c>
      <c r="N468" s="32"/>
      <c r="O468" s="32">
        <v>7061</v>
      </c>
      <c r="P468" s="32">
        <v>7039</v>
      </c>
      <c r="Q468" s="32">
        <v>14100</v>
      </c>
      <c r="R468" s="32"/>
      <c r="S468" s="32">
        <v>6630</v>
      </c>
      <c r="T468" s="32">
        <v>6610</v>
      </c>
      <c r="U468" s="32">
        <v>13240</v>
      </c>
      <c r="V468" s="32"/>
      <c r="W468" s="32">
        <v>1201083</v>
      </c>
      <c r="X468" s="32">
        <v>1409968</v>
      </c>
      <c r="Y468" s="32">
        <v>2611051</v>
      </c>
      <c r="Z468" s="32"/>
      <c r="AA468" s="32">
        <v>1620376</v>
      </c>
      <c r="AB468" s="32">
        <v>1624182</v>
      </c>
      <c r="AC468" s="32">
        <v>3244558</v>
      </c>
      <c r="AE468" s="39">
        <v>74.123721901583338</v>
      </c>
      <c r="AF468" s="39">
        <v>86.810960840595456</v>
      </c>
      <c r="AG468" s="39">
        <v>80.474782697674073</v>
      </c>
      <c r="AI468" s="40"/>
    </row>
    <row r="469" spans="1:35" s="17" customFormat="1" x14ac:dyDescent="0.2">
      <c r="A469" s="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E469" s="39"/>
      <c r="AF469" s="39"/>
      <c r="AG469" s="39"/>
      <c r="AI469" s="40"/>
    </row>
    <row r="470" spans="1:35" s="17" customFormat="1" x14ac:dyDescent="0.2">
      <c r="A470" s="2" t="s">
        <v>102</v>
      </c>
      <c r="C470" s="32">
        <f>SUM(C454:C459,C463:C468)</f>
        <v>13429400</v>
      </c>
      <c r="D470" s="32">
        <f>SUM(D454:D459,D463:D468)</f>
        <v>13360915</v>
      </c>
      <c r="E470" s="32">
        <f>SUM(E454:E459,E463:E468)</f>
        <v>26790315</v>
      </c>
      <c r="F470" s="32"/>
      <c r="G470" s="32">
        <f>SUM(G454:G459,G463:G468)</f>
        <v>492036482</v>
      </c>
      <c r="H470" s="32">
        <f>SUM(H454:H459,H463:H468)</f>
        <v>314365209</v>
      </c>
      <c r="I470" s="32">
        <f>SUM(I454:I459,I463:I468)</f>
        <v>806401691</v>
      </c>
      <c r="J470" s="32"/>
      <c r="K470" s="32">
        <f>SUM(K454:K459,K463:K468)</f>
        <v>28327450</v>
      </c>
      <c r="L470" s="32">
        <f>SUM(L454:L459,L463:L468)</f>
        <v>11379398</v>
      </c>
      <c r="M470" s="32">
        <f>SUM(M454:M459,M463:M468)</f>
        <v>39706848</v>
      </c>
      <c r="N470" s="32"/>
      <c r="O470" s="32">
        <f>SUM(O454:O459,O463:O468)</f>
        <v>78991</v>
      </c>
      <c r="P470" s="32">
        <f>SUM(P454:P459,P463:P468)</f>
        <v>78773</v>
      </c>
      <c r="Q470" s="32">
        <f>SUM(Q454:Q459,Q463:Q468)</f>
        <v>157764</v>
      </c>
      <c r="R470" s="32"/>
      <c r="S470" s="32">
        <f>SUM(S454:S459,S463:S468)</f>
        <v>73126</v>
      </c>
      <c r="T470" s="32">
        <f>SUM(T454:T459,T463:T468)</f>
        <v>72915</v>
      </c>
      <c r="U470" s="32">
        <f>SUM(U454:U459,U463:U468)</f>
        <v>146041</v>
      </c>
      <c r="V470" s="32"/>
      <c r="W470" s="32">
        <f>SUM(W454:W459,W463:W468)</f>
        <v>13595456</v>
      </c>
      <c r="X470" s="32">
        <f>SUM(X454:X459,X463:X468)</f>
        <v>13525569</v>
      </c>
      <c r="Y470" s="32">
        <f>SUM(Y454:Y459,Y463:Y468)</f>
        <v>27121025</v>
      </c>
      <c r="Z470" s="32"/>
      <c r="AA470" s="32">
        <f>SUM(AA454:AA459,AA463:AA468)</f>
        <v>17784431</v>
      </c>
      <c r="AB470" s="32">
        <f>SUM(AB454:AB459,AB463:AB468)</f>
        <v>17817458</v>
      </c>
      <c r="AC470" s="32">
        <f>SUM(AC454:AC459,AC463:AC468)</f>
        <v>35601889</v>
      </c>
      <c r="AE470" s="39">
        <f>(W470/AA470)*100</f>
        <v>76.445830625674787</v>
      </c>
      <c r="AF470" s="39">
        <f>(X470/AB470)*100</f>
        <v>75.911889339096518</v>
      </c>
      <c r="AG470" s="39">
        <f>(Y470/AC470)*100</f>
        <v>76.17861232026199</v>
      </c>
      <c r="AI470" s="40"/>
    </row>
    <row r="471" spans="1:35" s="17" customFormat="1" x14ac:dyDescent="0.2">
      <c r="A471" s="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E471" s="39"/>
      <c r="AF471" s="39"/>
      <c r="AG471" s="39"/>
      <c r="AI471" s="40"/>
    </row>
    <row r="472" spans="1:35" s="17" customFormat="1" x14ac:dyDescent="0.2">
      <c r="A472" s="2">
        <v>2011</v>
      </c>
      <c r="B472" s="17" t="s">
        <v>26</v>
      </c>
      <c r="C472" s="32">
        <v>1460356</v>
      </c>
      <c r="D472" s="32">
        <v>1248767</v>
      </c>
      <c r="E472" s="32">
        <v>2709123</v>
      </c>
      <c r="F472" s="32"/>
      <c r="G472" s="32">
        <v>35824725</v>
      </c>
      <c r="H472" s="32">
        <v>25885611</v>
      </c>
      <c r="I472" s="32">
        <v>61710336</v>
      </c>
      <c r="J472" s="32"/>
      <c r="K472" s="32">
        <v>2521001</v>
      </c>
      <c r="L472" s="32">
        <v>864161</v>
      </c>
      <c r="M472" s="32">
        <v>3385162</v>
      </c>
      <c r="N472" s="32"/>
      <c r="O472" s="32">
        <v>7219</v>
      </c>
      <c r="P472" s="32">
        <v>7210</v>
      </c>
      <c r="Q472" s="32">
        <v>14429</v>
      </c>
      <c r="R472" s="32"/>
      <c r="S472" s="32">
        <v>6805</v>
      </c>
      <c r="T472" s="32">
        <v>6795</v>
      </c>
      <c r="U472" s="32">
        <v>13600</v>
      </c>
      <c r="V472" s="32"/>
      <c r="W472" s="32">
        <v>1480726</v>
      </c>
      <c r="X472" s="32">
        <v>1268452</v>
      </c>
      <c r="Y472" s="32">
        <v>2749178</v>
      </c>
      <c r="Z472" s="32"/>
      <c r="AA472" s="32">
        <v>1688938</v>
      </c>
      <c r="AB472" s="32">
        <v>1688977</v>
      </c>
      <c r="AC472" s="32">
        <v>3377915</v>
      </c>
      <c r="AE472" s="39">
        <v>87.672016379523697</v>
      </c>
      <c r="AF472" s="39">
        <v>75.10179238675245</v>
      </c>
      <c r="AG472" s="39">
        <v>81.386831817852141</v>
      </c>
      <c r="AI472" s="40"/>
    </row>
    <row r="473" spans="1:35" s="17" customFormat="1" x14ac:dyDescent="0.2">
      <c r="A473" s="2">
        <v>2011</v>
      </c>
      <c r="B473" s="17" t="s">
        <v>27</v>
      </c>
      <c r="C473" s="32">
        <v>1139969</v>
      </c>
      <c r="D473" s="32">
        <v>980257</v>
      </c>
      <c r="E473" s="32">
        <v>2120226</v>
      </c>
      <c r="F473" s="32"/>
      <c r="G473" s="32">
        <v>34255676</v>
      </c>
      <c r="H473" s="32">
        <v>24591433</v>
      </c>
      <c r="I473" s="32">
        <v>58847109</v>
      </c>
      <c r="J473" s="32"/>
      <c r="K473" s="32">
        <v>2214719</v>
      </c>
      <c r="L473" s="32">
        <v>779086</v>
      </c>
      <c r="M473" s="32">
        <v>2993805</v>
      </c>
      <c r="N473" s="32"/>
      <c r="O473" s="32">
        <v>6282</v>
      </c>
      <c r="P473" s="32">
        <v>6268</v>
      </c>
      <c r="Q473" s="32">
        <v>12550</v>
      </c>
      <c r="R473" s="32"/>
      <c r="S473" s="32">
        <v>5922</v>
      </c>
      <c r="T473" s="32">
        <v>5909</v>
      </c>
      <c r="U473" s="32">
        <v>11831</v>
      </c>
      <c r="V473" s="32"/>
      <c r="W473" s="32">
        <v>1159250</v>
      </c>
      <c r="X473" s="32">
        <v>999308</v>
      </c>
      <c r="Y473" s="32">
        <v>2158558</v>
      </c>
      <c r="Z473" s="32"/>
      <c r="AA473" s="32">
        <v>1463773</v>
      </c>
      <c r="AB473" s="32">
        <v>1463789</v>
      </c>
      <c r="AC473" s="32">
        <v>2927562</v>
      </c>
      <c r="AE473" s="39">
        <v>79.196022880596928</v>
      </c>
      <c r="AF473" s="39">
        <v>68.26858242547253</v>
      </c>
      <c r="AG473" s="39">
        <v>73.732272792173148</v>
      </c>
      <c r="AI473" s="40"/>
    </row>
    <row r="474" spans="1:35" s="17" customFormat="1" x14ac:dyDescent="0.2">
      <c r="A474" s="2">
        <v>2011</v>
      </c>
      <c r="B474" s="17" t="s">
        <v>28</v>
      </c>
      <c r="C474" s="32">
        <v>1055726</v>
      </c>
      <c r="D474" s="32">
        <v>1055897</v>
      </c>
      <c r="E474" s="32">
        <v>2111623</v>
      </c>
      <c r="F474" s="32"/>
      <c r="G474" s="32">
        <v>45592781</v>
      </c>
      <c r="H474" s="32">
        <v>28793756</v>
      </c>
      <c r="I474" s="32">
        <v>74386537</v>
      </c>
      <c r="J474" s="32"/>
      <c r="K474" s="32">
        <v>2697735</v>
      </c>
      <c r="L474" s="32">
        <v>930393</v>
      </c>
      <c r="M474" s="32">
        <v>3628128</v>
      </c>
      <c r="N474" s="32"/>
      <c r="O474" s="32">
        <v>6874</v>
      </c>
      <c r="P474" s="32">
        <v>6835</v>
      </c>
      <c r="Q474" s="32">
        <v>13709</v>
      </c>
      <c r="R474" s="32"/>
      <c r="S474" s="32">
        <v>6455</v>
      </c>
      <c r="T474" s="32">
        <v>6419</v>
      </c>
      <c r="U474" s="32">
        <v>12874</v>
      </c>
      <c r="V474" s="32"/>
      <c r="W474" s="32">
        <v>1071136</v>
      </c>
      <c r="X474" s="32">
        <v>1071376</v>
      </c>
      <c r="Y474" s="32">
        <v>2142512</v>
      </c>
      <c r="Z474" s="32"/>
      <c r="AA474" s="32">
        <v>1580537</v>
      </c>
      <c r="AB474" s="32">
        <v>1581828</v>
      </c>
      <c r="AC474" s="32">
        <v>3162365</v>
      </c>
      <c r="AE474" s="39">
        <v>67.770384369363072</v>
      </c>
      <c r="AF474" s="39">
        <v>67.730246272034634</v>
      </c>
      <c r="AG474" s="39">
        <v>67.750307127735098</v>
      </c>
      <c r="AI474" s="40"/>
    </row>
    <row r="475" spans="1:35" s="17" customFormat="1" x14ac:dyDescent="0.2">
      <c r="A475" s="2">
        <v>2011</v>
      </c>
      <c r="B475" s="17" t="s">
        <v>29</v>
      </c>
      <c r="C475" s="32">
        <v>1097300</v>
      </c>
      <c r="D475" s="32">
        <v>1188149</v>
      </c>
      <c r="E475" s="32">
        <v>2285449</v>
      </c>
      <c r="F475" s="32"/>
      <c r="G475" s="32">
        <v>42295778</v>
      </c>
      <c r="H475" s="32">
        <v>24570552</v>
      </c>
      <c r="I475" s="32">
        <v>66866330</v>
      </c>
      <c r="J475" s="32"/>
      <c r="K475" s="32">
        <v>2689044</v>
      </c>
      <c r="L475" s="32">
        <v>802069</v>
      </c>
      <c r="M475" s="32">
        <v>3491113</v>
      </c>
      <c r="N475" s="32"/>
      <c r="O475" s="32">
        <v>6772</v>
      </c>
      <c r="P475" s="32">
        <v>6757</v>
      </c>
      <c r="Q475" s="32">
        <v>13529</v>
      </c>
      <c r="R475" s="32"/>
      <c r="S475" s="32">
        <v>6362</v>
      </c>
      <c r="T475" s="32">
        <v>6347</v>
      </c>
      <c r="U475" s="32">
        <v>12709</v>
      </c>
      <c r="V475" s="32"/>
      <c r="W475" s="32">
        <v>1110054</v>
      </c>
      <c r="X475" s="32">
        <v>1200844</v>
      </c>
      <c r="Y475" s="32">
        <v>2310898</v>
      </c>
      <c r="Z475" s="32"/>
      <c r="AA475" s="32">
        <v>1560978</v>
      </c>
      <c r="AB475" s="32">
        <v>1563737</v>
      </c>
      <c r="AC475" s="32">
        <v>3124715</v>
      </c>
      <c r="AE475" s="39">
        <v>71.11272548363911</v>
      </c>
      <c r="AF475" s="39">
        <v>76.793220343318609</v>
      </c>
      <c r="AG475" s="39">
        <v>73.955480739843466</v>
      </c>
      <c r="AI475" s="40"/>
    </row>
    <row r="476" spans="1:35" s="17" customFormat="1" x14ac:dyDescent="0.2">
      <c r="A476" s="2">
        <v>2011</v>
      </c>
      <c r="B476" s="17" t="s">
        <v>30</v>
      </c>
      <c r="C476" s="32">
        <v>1010388</v>
      </c>
      <c r="D476" s="32">
        <v>1069097</v>
      </c>
      <c r="E476" s="32">
        <v>2079485</v>
      </c>
      <c r="F476" s="32"/>
      <c r="G476" s="32">
        <v>42854408</v>
      </c>
      <c r="H476" s="32">
        <v>25820495</v>
      </c>
      <c r="I476" s="32">
        <v>68674903</v>
      </c>
      <c r="J476" s="32"/>
      <c r="K476" s="32">
        <v>2625606</v>
      </c>
      <c r="L476" s="32">
        <v>816824</v>
      </c>
      <c r="M476" s="32">
        <v>3442430</v>
      </c>
      <c r="N476" s="32"/>
      <c r="O476" s="32">
        <v>6791</v>
      </c>
      <c r="P476" s="32">
        <v>6785</v>
      </c>
      <c r="Q476" s="32">
        <v>13576</v>
      </c>
      <c r="R476" s="32"/>
      <c r="S476" s="32">
        <v>6334</v>
      </c>
      <c r="T476" s="32">
        <v>6328</v>
      </c>
      <c r="U476" s="32">
        <v>12662</v>
      </c>
      <c r="V476" s="32"/>
      <c r="W476" s="32">
        <v>1021772</v>
      </c>
      <c r="X476" s="32">
        <v>1080587</v>
      </c>
      <c r="Y476" s="32">
        <v>2102359</v>
      </c>
      <c r="Z476" s="32"/>
      <c r="AA476" s="32">
        <v>1554320</v>
      </c>
      <c r="AB476" s="32">
        <v>1556568</v>
      </c>
      <c r="AC476" s="32">
        <v>3110888</v>
      </c>
      <c r="AE476" s="39">
        <v>65.737557259766334</v>
      </c>
      <c r="AF476" s="39">
        <v>69.421123908496128</v>
      </c>
      <c r="AG476" s="39">
        <v>67.580671499584682</v>
      </c>
      <c r="AI476" s="40"/>
    </row>
    <row r="477" spans="1:35" x14ac:dyDescent="0.2">
      <c r="A477" s="2">
        <v>2011</v>
      </c>
      <c r="B477" s="17" t="s">
        <v>31</v>
      </c>
      <c r="C477" s="32">
        <v>991794</v>
      </c>
      <c r="D477" s="32">
        <v>1164150</v>
      </c>
      <c r="E477" s="32">
        <v>2155944</v>
      </c>
      <c r="F477" s="32"/>
      <c r="G477" s="32">
        <v>42689486</v>
      </c>
      <c r="H477" s="32">
        <v>23381966</v>
      </c>
      <c r="I477" s="32">
        <v>66071452</v>
      </c>
      <c r="J477" s="32"/>
      <c r="K477" s="32">
        <v>2711318</v>
      </c>
      <c r="L477" s="32">
        <v>842976</v>
      </c>
      <c r="M477" s="32">
        <v>3554294</v>
      </c>
      <c r="N477" s="32"/>
      <c r="O477" s="32">
        <v>6338</v>
      </c>
      <c r="P477" s="32">
        <v>6318</v>
      </c>
      <c r="Q477" s="32">
        <v>12656</v>
      </c>
      <c r="R477" s="32"/>
      <c r="S477" s="32">
        <v>5890</v>
      </c>
      <c r="T477" s="32">
        <v>5870</v>
      </c>
      <c r="U477" s="32">
        <v>11760</v>
      </c>
      <c r="V477" s="32"/>
      <c r="W477" s="32">
        <v>998919</v>
      </c>
      <c r="X477" s="32">
        <v>1171057</v>
      </c>
      <c r="Y477" s="32">
        <v>2169976</v>
      </c>
      <c r="Z477" s="32"/>
      <c r="AA477" s="32">
        <v>1474466</v>
      </c>
      <c r="AB477" s="32">
        <v>1474521</v>
      </c>
      <c r="AC477" s="32">
        <v>2948987</v>
      </c>
      <c r="AD477" s="17"/>
      <c r="AE477" s="39">
        <v>67.747849051792315</v>
      </c>
      <c r="AF477" s="39">
        <v>79.419486056827949</v>
      </c>
      <c r="AG477" s="39">
        <v>73.583776395080747</v>
      </c>
      <c r="AI477" s="35"/>
    </row>
    <row r="478" spans="1:35" x14ac:dyDescent="0.2">
      <c r="B478" s="17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17"/>
      <c r="AE478" s="39"/>
      <c r="AF478" s="39"/>
      <c r="AG478" s="39"/>
      <c r="AI478" s="35"/>
    </row>
    <row r="479" spans="1:35" x14ac:dyDescent="0.2">
      <c r="A479" s="2" t="s">
        <v>104</v>
      </c>
      <c r="B479" s="17"/>
      <c r="C479" s="32">
        <f>SUM(C463:C468,C472:C477)</f>
        <v>13838873</v>
      </c>
      <c r="D479" s="32">
        <f>SUM(D463:D468,D472:D477)</f>
        <v>13710416</v>
      </c>
      <c r="E479" s="32">
        <f>SUM(E463:E468,E472:E477)</f>
        <v>27549289</v>
      </c>
      <c r="F479" s="32"/>
      <c r="G479" s="32">
        <f>SUM(G463:G468,G472:G477)</f>
        <v>509838634</v>
      </c>
      <c r="H479" s="32">
        <f>SUM(H463:H468,H472:H477)</f>
        <v>312637909</v>
      </c>
      <c r="I479" s="32">
        <f>SUM(I463:I468,I472:I477)</f>
        <v>822476543</v>
      </c>
      <c r="J479" s="32"/>
      <c r="K479" s="32">
        <f>SUM(K463:K468,K472:K477)</f>
        <v>31040289</v>
      </c>
      <c r="L479" s="32">
        <f>SUM(L463:L468,L472:L477)</f>
        <v>11291338</v>
      </c>
      <c r="M479" s="32">
        <f>SUM(M463:M468,M472:M477)</f>
        <v>42331627</v>
      </c>
      <c r="N479" s="32"/>
      <c r="O479" s="32">
        <f>SUM(O463:O468,O472:O477)</f>
        <v>80670</v>
      </c>
      <c r="P479" s="32">
        <f>SUM(P463:P468,P472:P477)</f>
        <v>80438</v>
      </c>
      <c r="Q479" s="32">
        <f>SUM(Q463:Q468,Q472:Q477)</f>
        <v>161108</v>
      </c>
      <c r="R479" s="32"/>
      <c r="S479" s="32">
        <f>SUM(S463:S468,S472:S477)</f>
        <v>75333</v>
      </c>
      <c r="T479" s="32">
        <f>SUM(T463:T468,T472:T477)</f>
        <v>75107</v>
      </c>
      <c r="U479" s="32">
        <f>SUM(U463:U468,U472:U477)</f>
        <v>150440</v>
      </c>
      <c r="V479" s="32"/>
      <c r="W479" s="32">
        <f>SUM(W463:W468,W472:W477)</f>
        <v>14001328</v>
      </c>
      <c r="X479" s="32">
        <f>SUM(X463:X468,X472:X477)</f>
        <v>13871089</v>
      </c>
      <c r="Y479" s="32">
        <f>SUM(Y463:Y468,Y472:Y477)</f>
        <v>27872417</v>
      </c>
      <c r="Z479" s="32"/>
      <c r="AA479" s="32">
        <f>SUM(AA463:AA468,AA472:AA477)</f>
        <v>18450360</v>
      </c>
      <c r="AB479" s="32">
        <f>SUM(AB463:AB468,AB472:AB477)</f>
        <v>18472893</v>
      </c>
      <c r="AC479" s="32">
        <f>SUM(AC463:AC468,AC472:AC477)</f>
        <v>36923253</v>
      </c>
      <c r="AD479" s="17"/>
      <c r="AE479" s="39">
        <f>(W479/AA479)*100</f>
        <v>75.886475927840976</v>
      </c>
      <c r="AF479" s="39">
        <f>(X479/AB479)*100</f>
        <v>75.088882937826796</v>
      </c>
      <c r="AG479" s="39">
        <f>(Y479/AC479)*100</f>
        <v>75.487436060955943</v>
      </c>
      <c r="AI479" s="35"/>
    </row>
    <row r="480" spans="1:35" x14ac:dyDescent="0.2">
      <c r="B480" s="17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17"/>
      <c r="AE480" s="39"/>
      <c r="AF480" s="39"/>
      <c r="AG480" s="39"/>
      <c r="AI480" s="35"/>
    </row>
    <row r="481" spans="1:35" x14ac:dyDescent="0.2">
      <c r="A481" s="2">
        <v>2011</v>
      </c>
      <c r="B481" s="17" t="s">
        <v>0</v>
      </c>
      <c r="C481" s="32">
        <v>1366044</v>
      </c>
      <c r="D481" s="32">
        <v>1165850</v>
      </c>
      <c r="E481" s="32">
        <v>2531894</v>
      </c>
      <c r="F481" s="32"/>
      <c r="G481" s="32">
        <v>44935486</v>
      </c>
      <c r="H481" s="32">
        <v>24992676</v>
      </c>
      <c r="I481" s="32">
        <v>69928162</v>
      </c>
      <c r="J481" s="32"/>
      <c r="K481" s="32">
        <v>2781751</v>
      </c>
      <c r="L481" s="32">
        <v>860731</v>
      </c>
      <c r="M481" s="32">
        <v>3642482</v>
      </c>
      <c r="N481" s="32"/>
      <c r="O481" s="32">
        <v>7039</v>
      </c>
      <c r="P481" s="32">
        <v>7026</v>
      </c>
      <c r="Q481" s="32">
        <v>14065</v>
      </c>
      <c r="R481" s="32"/>
      <c r="S481" s="32">
        <v>6712</v>
      </c>
      <c r="T481" s="32">
        <v>6699</v>
      </c>
      <c r="U481" s="32">
        <v>13411</v>
      </c>
      <c r="V481" s="32"/>
      <c r="W481" s="32">
        <v>1378802</v>
      </c>
      <c r="X481" s="32">
        <v>1178256</v>
      </c>
      <c r="Y481" s="32">
        <v>2557058</v>
      </c>
      <c r="Z481" s="32"/>
      <c r="AA481" s="32">
        <v>1644367</v>
      </c>
      <c r="AB481" s="32">
        <v>1642916</v>
      </c>
      <c r="AC481" s="32">
        <v>3287283</v>
      </c>
      <c r="AD481" s="17"/>
      <c r="AE481" s="39">
        <v>83.850016450099034</v>
      </c>
      <c r="AF481" s="39">
        <v>71.717361082368186</v>
      </c>
      <c r="AG481" s="39">
        <v>77.786366430879241</v>
      </c>
      <c r="AI481" s="35"/>
    </row>
    <row r="482" spans="1:35" x14ac:dyDescent="0.2">
      <c r="A482" s="2">
        <v>2011</v>
      </c>
      <c r="B482" s="17" t="s">
        <v>21</v>
      </c>
      <c r="C482" s="32">
        <v>1144506</v>
      </c>
      <c r="D482" s="32">
        <v>1164418</v>
      </c>
      <c r="E482" s="32">
        <v>2308924</v>
      </c>
      <c r="F482" s="32"/>
      <c r="G482" s="32">
        <v>47915028</v>
      </c>
      <c r="H482" s="32">
        <v>26161237</v>
      </c>
      <c r="I482" s="32">
        <v>74076265</v>
      </c>
      <c r="J482" s="32"/>
      <c r="K482" s="32">
        <v>3035686</v>
      </c>
      <c r="L482" s="32">
        <v>822363</v>
      </c>
      <c r="M482" s="32">
        <v>3858049</v>
      </c>
      <c r="N482" s="32"/>
      <c r="O482" s="32">
        <v>6940</v>
      </c>
      <c r="P482" s="32">
        <v>6949</v>
      </c>
      <c r="Q482" s="32">
        <v>13889</v>
      </c>
      <c r="R482" s="32"/>
      <c r="S482" s="32">
        <v>6622</v>
      </c>
      <c r="T482" s="32">
        <v>6631</v>
      </c>
      <c r="U482" s="32">
        <v>13253</v>
      </c>
      <c r="V482" s="32"/>
      <c r="W482" s="32">
        <v>1156135</v>
      </c>
      <c r="X482" s="32">
        <v>1176270</v>
      </c>
      <c r="Y482" s="32">
        <v>2332405</v>
      </c>
      <c r="Z482" s="32"/>
      <c r="AA482" s="32">
        <v>1617893</v>
      </c>
      <c r="AB482" s="32">
        <v>1621656</v>
      </c>
      <c r="AC482" s="32">
        <v>3239549</v>
      </c>
      <c r="AD482" s="17"/>
      <c r="AE482" s="39">
        <v>71.459299224361558</v>
      </c>
      <c r="AF482" s="39">
        <v>72.535112255620177</v>
      </c>
      <c r="AG482" s="39">
        <v>71.997830562217146</v>
      </c>
      <c r="AI482" s="35"/>
    </row>
    <row r="483" spans="1:35" x14ac:dyDescent="0.2">
      <c r="A483" s="2">
        <v>2011</v>
      </c>
      <c r="B483" s="17" t="s">
        <v>22</v>
      </c>
      <c r="C483" s="32">
        <v>1167424</v>
      </c>
      <c r="D483" s="32">
        <v>1234511</v>
      </c>
      <c r="E483" s="32">
        <v>2401935</v>
      </c>
      <c r="F483" s="32"/>
      <c r="G483" s="32">
        <v>45810038</v>
      </c>
      <c r="H483" s="32">
        <v>25552829</v>
      </c>
      <c r="I483" s="32">
        <v>71362867</v>
      </c>
      <c r="J483" s="32"/>
      <c r="K483" s="32">
        <v>2750633</v>
      </c>
      <c r="L483" s="32">
        <v>838223</v>
      </c>
      <c r="M483" s="32">
        <v>3588856</v>
      </c>
      <c r="N483" s="32"/>
      <c r="O483" s="32">
        <v>6735</v>
      </c>
      <c r="P483" s="32">
        <v>6720</v>
      </c>
      <c r="Q483" s="32">
        <v>13455</v>
      </c>
      <c r="R483" s="32"/>
      <c r="S483" s="32">
        <v>6425</v>
      </c>
      <c r="T483" s="32">
        <v>6410</v>
      </c>
      <c r="U483" s="32">
        <v>12835</v>
      </c>
      <c r="V483" s="32"/>
      <c r="W483" s="32">
        <v>1181690</v>
      </c>
      <c r="X483" s="32">
        <v>1248691</v>
      </c>
      <c r="Y483" s="32">
        <v>2430381</v>
      </c>
      <c r="Z483" s="32"/>
      <c r="AA483" s="32">
        <v>1573750</v>
      </c>
      <c r="AB483" s="32">
        <v>1574639</v>
      </c>
      <c r="AC483" s="32">
        <v>3148389</v>
      </c>
      <c r="AD483" s="17"/>
      <c r="AE483" s="39">
        <v>75.087529785544078</v>
      </c>
      <c r="AF483" s="39">
        <v>79.300144350546375</v>
      </c>
      <c r="AG483" s="39">
        <v>77.194431818939776</v>
      </c>
      <c r="AI483" s="35"/>
    </row>
    <row r="484" spans="1:35" x14ac:dyDescent="0.2">
      <c r="A484" s="2">
        <v>2011</v>
      </c>
      <c r="B484" s="17" t="s">
        <v>23</v>
      </c>
      <c r="C484" s="32">
        <v>1356836</v>
      </c>
      <c r="D484" s="32">
        <v>1119499</v>
      </c>
      <c r="E484" s="32">
        <v>2476335</v>
      </c>
      <c r="F484" s="32"/>
      <c r="G484" s="32">
        <v>48083312</v>
      </c>
      <c r="H484" s="32">
        <v>26467844</v>
      </c>
      <c r="I484" s="32">
        <v>74551156</v>
      </c>
      <c r="J484" s="32"/>
      <c r="K484" s="32">
        <v>2688575</v>
      </c>
      <c r="L484" s="32">
        <v>845768</v>
      </c>
      <c r="M484" s="32">
        <v>3534343</v>
      </c>
      <c r="N484" s="32"/>
      <c r="O484" s="32">
        <v>6965</v>
      </c>
      <c r="P484" s="32">
        <v>6968</v>
      </c>
      <c r="Q484" s="32">
        <v>13933</v>
      </c>
      <c r="R484" s="32"/>
      <c r="S484" s="32">
        <v>6637</v>
      </c>
      <c r="T484" s="32">
        <v>6642</v>
      </c>
      <c r="U484" s="32">
        <v>13279</v>
      </c>
      <c r="V484" s="32"/>
      <c r="W484" s="32">
        <v>1371530</v>
      </c>
      <c r="X484" s="32">
        <v>1134111</v>
      </c>
      <c r="Y484" s="32">
        <v>2505641</v>
      </c>
      <c r="Z484" s="32"/>
      <c r="AA484" s="32">
        <v>1629253</v>
      </c>
      <c r="AB484" s="32">
        <v>1631267</v>
      </c>
      <c r="AC484" s="32">
        <v>3260520</v>
      </c>
      <c r="AD484" s="17"/>
      <c r="AE484" s="39">
        <v>84.18152367987048</v>
      </c>
      <c r="AF484" s="39">
        <v>69.523321442780357</v>
      </c>
      <c r="AG484" s="39">
        <v>76.847895427723188</v>
      </c>
      <c r="AI484" s="35"/>
    </row>
    <row r="485" spans="1:35" x14ac:dyDescent="0.2">
      <c r="A485" s="2">
        <v>2011</v>
      </c>
      <c r="B485" s="17" t="s">
        <v>24</v>
      </c>
      <c r="C485" s="32">
        <v>1141680</v>
      </c>
      <c r="D485" s="32">
        <v>1161292</v>
      </c>
      <c r="E485" s="32">
        <v>2302972</v>
      </c>
      <c r="F485" s="32"/>
      <c r="G485" s="32">
        <v>47436708</v>
      </c>
      <c r="H485" s="32">
        <v>28657712</v>
      </c>
      <c r="I485" s="32">
        <v>76094420</v>
      </c>
      <c r="J485" s="32"/>
      <c r="K485" s="32">
        <v>2875956</v>
      </c>
      <c r="L485" s="32">
        <v>995785</v>
      </c>
      <c r="M485" s="32">
        <v>3871741</v>
      </c>
      <c r="N485" s="32"/>
      <c r="O485" s="32">
        <v>6707</v>
      </c>
      <c r="P485" s="32">
        <v>6675</v>
      </c>
      <c r="Q485" s="32">
        <v>13382</v>
      </c>
      <c r="R485" s="32"/>
      <c r="S485" s="32">
        <v>6378</v>
      </c>
      <c r="T485" s="32">
        <v>6348</v>
      </c>
      <c r="U485" s="32">
        <v>12726</v>
      </c>
      <c r="V485" s="32"/>
      <c r="W485" s="32">
        <v>1163056</v>
      </c>
      <c r="X485" s="32">
        <v>1182572</v>
      </c>
      <c r="Y485" s="32">
        <v>2345628</v>
      </c>
      <c r="Z485" s="32"/>
      <c r="AA485" s="32">
        <v>1567551</v>
      </c>
      <c r="AB485" s="32">
        <v>1566445</v>
      </c>
      <c r="AC485" s="32">
        <v>3133996</v>
      </c>
      <c r="AD485" s="17"/>
      <c r="AE485" s="39">
        <v>74.195735896312144</v>
      </c>
      <c r="AF485" s="39">
        <v>75.494000746914196</v>
      </c>
      <c r="AG485" s="39">
        <v>74.844639240126668</v>
      </c>
      <c r="AI485" s="35"/>
    </row>
    <row r="486" spans="1:35" x14ac:dyDescent="0.2">
      <c r="A486" s="2">
        <v>2011</v>
      </c>
      <c r="B486" s="17" t="s">
        <v>25</v>
      </c>
      <c r="C486" s="32">
        <v>1219820</v>
      </c>
      <c r="D486" s="32">
        <v>1451279</v>
      </c>
      <c r="E486" s="32">
        <v>2671099</v>
      </c>
      <c r="F486" s="32"/>
      <c r="G486" s="32">
        <v>43789126</v>
      </c>
      <c r="H486" s="32">
        <v>32113070</v>
      </c>
      <c r="I486" s="32">
        <v>75902196</v>
      </c>
      <c r="J486" s="32"/>
      <c r="K486" s="32">
        <v>3243563</v>
      </c>
      <c r="L486" s="32">
        <v>1592414</v>
      </c>
      <c r="M486" s="32">
        <v>4835977</v>
      </c>
      <c r="N486" s="32"/>
      <c r="O486" s="32">
        <v>7193</v>
      </c>
      <c r="P486" s="32">
        <v>7182</v>
      </c>
      <c r="Q486" s="32">
        <v>14375</v>
      </c>
      <c r="R486" s="32"/>
      <c r="S486" s="32">
        <v>6862</v>
      </c>
      <c r="T486" s="32">
        <v>6851</v>
      </c>
      <c r="U486" s="32">
        <v>13713</v>
      </c>
      <c r="V486" s="32"/>
      <c r="W486" s="32">
        <v>1257734</v>
      </c>
      <c r="X486" s="32">
        <v>1489318</v>
      </c>
      <c r="Y486" s="32">
        <v>2747052</v>
      </c>
      <c r="Z486" s="32"/>
      <c r="AA486" s="32">
        <v>1705067</v>
      </c>
      <c r="AB486" s="32">
        <v>1710663</v>
      </c>
      <c r="AC486" s="32">
        <v>3415730</v>
      </c>
      <c r="AD486" s="17"/>
      <c r="AE486" s="39">
        <v>73.764491366028423</v>
      </c>
      <c r="AF486" s="39">
        <v>87.060864705672586</v>
      </c>
      <c r="AG486" s="39">
        <v>80.423569778641763</v>
      </c>
      <c r="AI486" s="35"/>
    </row>
    <row r="487" spans="1:35" x14ac:dyDescent="0.2">
      <c r="B487" s="17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17"/>
      <c r="AE487" s="39"/>
      <c r="AF487" s="39"/>
      <c r="AG487" s="39"/>
      <c r="AI487" s="35"/>
    </row>
    <row r="488" spans="1:35" x14ac:dyDescent="0.2">
      <c r="A488" s="2" t="s">
        <v>105</v>
      </c>
      <c r="B488" s="17"/>
      <c r="C488" s="32">
        <f>SUM(C472:C477,C481:C486)</f>
        <v>14151843</v>
      </c>
      <c r="D488" s="32">
        <f>SUM(D472:D477,D481:D486)</f>
        <v>14003166</v>
      </c>
      <c r="E488" s="32">
        <f>SUM(E472:E477,E481:E486)</f>
        <v>28155009</v>
      </c>
      <c r="F488" s="32"/>
      <c r="G488" s="32">
        <f>SUM(G472:G477,G481:G486)</f>
        <v>521482552</v>
      </c>
      <c r="H488" s="32">
        <f>SUM(H472:H477,H481:H486)</f>
        <v>316989181</v>
      </c>
      <c r="I488" s="32">
        <f>SUM(I472:I477,I481:I486)</f>
        <v>838471733</v>
      </c>
      <c r="J488" s="32"/>
      <c r="K488" s="32">
        <f>SUM(K472:K477,K481:K486)</f>
        <v>32835587</v>
      </c>
      <c r="L488" s="32">
        <f>SUM(L472:L477,L481:L486)</f>
        <v>10990793</v>
      </c>
      <c r="M488" s="32">
        <f>SUM(M472:M477,M481:M486)</f>
        <v>43826380</v>
      </c>
      <c r="N488" s="32"/>
      <c r="O488" s="32">
        <f>SUM(O472:O477,O481:O486)</f>
        <v>81855</v>
      </c>
      <c r="P488" s="32">
        <f>SUM(P472:P477,P481:P486)</f>
        <v>81693</v>
      </c>
      <c r="Q488" s="32">
        <f>SUM(Q472:Q477,Q481:Q486)</f>
        <v>163548</v>
      </c>
      <c r="R488" s="32"/>
      <c r="S488" s="32">
        <f>SUM(S472:S477,S481:S486)</f>
        <v>77404</v>
      </c>
      <c r="T488" s="32">
        <f>SUM(T472:T477,T481:T486)</f>
        <v>77249</v>
      </c>
      <c r="U488" s="32">
        <f>SUM(U472:U477,U481:U486)</f>
        <v>154653</v>
      </c>
      <c r="V488" s="32"/>
      <c r="W488" s="32">
        <f>SUM(W472:W477,W481:W486)</f>
        <v>14350804</v>
      </c>
      <c r="X488" s="32">
        <f>SUM(X472:X477,X481:X486)</f>
        <v>14200842</v>
      </c>
      <c r="Y488" s="32">
        <f>SUM(Y472:Y477,Y481:Y486)</f>
        <v>28551646</v>
      </c>
      <c r="Z488" s="32"/>
      <c r="AA488" s="32">
        <f>SUM(AA472:AA477,AA481:AA486)</f>
        <v>19060893</v>
      </c>
      <c r="AB488" s="32">
        <f>SUM(AB472:AB477,AB481:AB486)</f>
        <v>19077006</v>
      </c>
      <c r="AC488" s="32">
        <f>SUM(AC472:AC477,AC481:AC486)</f>
        <v>38137899</v>
      </c>
      <c r="AD488" s="17"/>
      <c r="AE488" s="39">
        <f>(W488/AA488)*100</f>
        <v>75.289253236981082</v>
      </c>
      <c r="AF488" s="39">
        <f>(X488/AB488)*100</f>
        <v>74.439574008625883</v>
      </c>
      <c r="AG488" s="39">
        <f>(Y488/AC488)*100</f>
        <v>74.864234130988706</v>
      </c>
      <c r="AI488" s="35"/>
    </row>
    <row r="489" spans="1:35" x14ac:dyDescent="0.2">
      <c r="B489" s="17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17"/>
      <c r="AE489" s="39"/>
      <c r="AF489" s="39"/>
      <c r="AG489" s="39"/>
      <c r="AI489" s="35"/>
    </row>
    <row r="490" spans="1:35" x14ac:dyDescent="0.2">
      <c r="A490" s="2">
        <v>2012</v>
      </c>
      <c r="B490" s="17" t="s">
        <v>26</v>
      </c>
      <c r="C490" s="32">
        <v>1522951</v>
      </c>
      <c r="D490" s="32">
        <v>1280575</v>
      </c>
      <c r="E490" s="32">
        <v>2803526</v>
      </c>
      <c r="F490" s="32"/>
      <c r="G490" s="32">
        <v>36153503</v>
      </c>
      <c r="H490" s="32">
        <v>27320464</v>
      </c>
      <c r="I490" s="32">
        <v>63473967</v>
      </c>
      <c r="J490" s="32"/>
      <c r="K490" s="32">
        <v>2470944</v>
      </c>
      <c r="L490" s="32">
        <v>772245</v>
      </c>
      <c r="M490" s="32">
        <v>3243189</v>
      </c>
      <c r="N490" s="32"/>
      <c r="O490" s="32">
        <v>7340</v>
      </c>
      <c r="P490" s="32">
        <v>7322</v>
      </c>
      <c r="Q490" s="32">
        <v>14662</v>
      </c>
      <c r="R490" s="32"/>
      <c r="S490" s="32">
        <v>7002</v>
      </c>
      <c r="T490" s="32">
        <v>6984</v>
      </c>
      <c r="U490" s="32">
        <v>13986</v>
      </c>
      <c r="V490" s="32"/>
      <c r="W490" s="32">
        <v>1569019</v>
      </c>
      <c r="X490" s="32">
        <v>1325876</v>
      </c>
      <c r="Y490" s="32">
        <v>2894895</v>
      </c>
      <c r="Z490" s="32"/>
      <c r="AA490" s="32">
        <v>1746734</v>
      </c>
      <c r="AB490" s="32">
        <v>1744494</v>
      </c>
      <c r="AC490" s="32">
        <v>3491228</v>
      </c>
      <c r="AD490" s="17"/>
      <c r="AE490" s="39">
        <v>89.825869308091555</v>
      </c>
      <c r="AF490" s="39">
        <v>76.003471493739724</v>
      </c>
      <c r="AG490" s="39">
        <v>82.91910468179104</v>
      </c>
      <c r="AI490" s="35"/>
    </row>
    <row r="491" spans="1:35" x14ac:dyDescent="0.2">
      <c r="A491" s="2">
        <v>2012</v>
      </c>
      <c r="B491" s="17" t="s">
        <v>27</v>
      </c>
      <c r="C491" s="32">
        <v>1202079</v>
      </c>
      <c r="D491" s="32">
        <v>1018688</v>
      </c>
      <c r="E491" s="32">
        <v>2220767</v>
      </c>
      <c r="F491" s="32"/>
      <c r="G491" s="32">
        <v>39500135</v>
      </c>
      <c r="H491" s="32">
        <v>27562109</v>
      </c>
      <c r="I491" s="32">
        <v>67062244</v>
      </c>
      <c r="J491" s="32"/>
      <c r="K491" s="32">
        <v>2473825</v>
      </c>
      <c r="L491" s="32">
        <v>882332</v>
      </c>
      <c r="M491" s="32">
        <v>3356157</v>
      </c>
      <c r="N491" s="32"/>
      <c r="O491" s="32">
        <v>6471</v>
      </c>
      <c r="P491" s="32">
        <v>6469</v>
      </c>
      <c r="Q491" s="32">
        <v>12940</v>
      </c>
      <c r="R491" s="32"/>
      <c r="S491" s="32">
        <v>6150</v>
      </c>
      <c r="T491" s="32">
        <v>6149</v>
      </c>
      <c r="U491" s="32">
        <v>12299</v>
      </c>
      <c r="V491" s="32"/>
      <c r="W491" s="32">
        <v>1247550</v>
      </c>
      <c r="X491" s="32">
        <v>1064118</v>
      </c>
      <c r="Y491" s="32">
        <v>2311668</v>
      </c>
      <c r="Z491" s="32"/>
      <c r="AA491" s="32">
        <v>1522792</v>
      </c>
      <c r="AB491" s="32">
        <v>1526336</v>
      </c>
      <c r="AC491" s="32">
        <v>3049128</v>
      </c>
      <c r="AD491" s="17"/>
      <c r="AE491" s="39">
        <v>81.925174285128904</v>
      </c>
      <c r="AF491" s="39">
        <v>69.717152710805479</v>
      </c>
      <c r="AG491" s="39">
        <v>75.814068809180853</v>
      </c>
      <c r="AI491" s="35"/>
    </row>
    <row r="492" spans="1:35" x14ac:dyDescent="0.2">
      <c r="A492" s="2">
        <v>2012</v>
      </c>
      <c r="B492" s="17" t="s">
        <v>28</v>
      </c>
      <c r="C492" s="32">
        <v>1140970</v>
      </c>
      <c r="D492" s="32">
        <v>1184391</v>
      </c>
      <c r="E492" s="32">
        <v>2325361</v>
      </c>
      <c r="F492" s="32"/>
      <c r="G492" s="32">
        <v>47184081</v>
      </c>
      <c r="H492" s="32">
        <v>28081977</v>
      </c>
      <c r="I492" s="32">
        <v>75266058</v>
      </c>
      <c r="J492" s="32"/>
      <c r="K492" s="32">
        <v>2755507</v>
      </c>
      <c r="L492" s="32">
        <v>843347</v>
      </c>
      <c r="M492" s="32">
        <v>3598854</v>
      </c>
      <c r="N492" s="32"/>
      <c r="O492" s="32">
        <v>6797</v>
      </c>
      <c r="P492" s="32">
        <v>6775</v>
      </c>
      <c r="Q492" s="32">
        <v>13572</v>
      </c>
      <c r="R492" s="32"/>
      <c r="S492" s="32">
        <v>6454</v>
      </c>
      <c r="T492" s="32">
        <v>6432</v>
      </c>
      <c r="U492" s="32">
        <v>12886</v>
      </c>
      <c r="V492" s="32"/>
      <c r="W492" s="32">
        <v>1180614</v>
      </c>
      <c r="X492" s="32">
        <v>1224010</v>
      </c>
      <c r="Y492" s="32">
        <v>2404624</v>
      </c>
      <c r="Z492" s="32"/>
      <c r="AA492" s="32">
        <v>1593673</v>
      </c>
      <c r="AB492" s="32">
        <v>1592519</v>
      </c>
      <c r="AC492" s="32">
        <v>3186192</v>
      </c>
      <c r="AD492" s="17"/>
      <c r="AE492" s="39">
        <v>74.081320321044529</v>
      </c>
      <c r="AF492" s="39">
        <v>76.859993507141837</v>
      </c>
      <c r="AG492" s="39">
        <v>75.470153713272765</v>
      </c>
      <c r="AI492" s="35"/>
    </row>
    <row r="493" spans="1:35" x14ac:dyDescent="0.2">
      <c r="A493" s="2">
        <v>2012</v>
      </c>
      <c r="B493" s="17" t="s">
        <v>29</v>
      </c>
      <c r="C493" s="32">
        <v>1176642</v>
      </c>
      <c r="D493" s="32">
        <v>1202602</v>
      </c>
      <c r="E493" s="32">
        <v>2379244</v>
      </c>
      <c r="F493" s="32"/>
      <c r="G493" s="32">
        <v>42826868</v>
      </c>
      <c r="H493" s="32">
        <v>24292082</v>
      </c>
      <c r="I493" s="32">
        <v>67118950</v>
      </c>
      <c r="J493" s="32"/>
      <c r="K493" s="32">
        <v>2541896</v>
      </c>
      <c r="L493" s="32">
        <v>798875</v>
      </c>
      <c r="M493" s="32">
        <v>3340771</v>
      </c>
      <c r="N493" s="32"/>
      <c r="O493" s="32">
        <v>6807</v>
      </c>
      <c r="P493" s="32">
        <v>6802</v>
      </c>
      <c r="Q493" s="32">
        <v>13609</v>
      </c>
      <c r="R493" s="32"/>
      <c r="S493" s="32">
        <v>6401</v>
      </c>
      <c r="T493" s="32">
        <v>6396</v>
      </c>
      <c r="U493" s="32">
        <v>12797</v>
      </c>
      <c r="V493" s="32"/>
      <c r="W493" s="32">
        <v>1209970</v>
      </c>
      <c r="X493" s="32">
        <v>1236177</v>
      </c>
      <c r="Y493" s="32">
        <v>2446147</v>
      </c>
      <c r="Z493" s="32"/>
      <c r="AA493" s="32">
        <v>1580158</v>
      </c>
      <c r="AB493" s="32">
        <v>1584149</v>
      </c>
      <c r="AC493" s="32">
        <v>3164307</v>
      </c>
      <c r="AD493" s="17"/>
      <c r="AE493" s="39">
        <v>76.572722474587991</v>
      </c>
      <c r="AF493" s="39">
        <v>78.034136940401439</v>
      </c>
      <c r="AG493" s="39">
        <v>77.304351316101759</v>
      </c>
      <c r="AI493" s="35"/>
    </row>
    <row r="494" spans="1:35" x14ac:dyDescent="0.2">
      <c r="A494" s="2">
        <v>2012</v>
      </c>
      <c r="B494" s="17" t="s">
        <v>30</v>
      </c>
      <c r="C494" s="32">
        <v>1001277</v>
      </c>
      <c r="D494" s="32">
        <v>1097826</v>
      </c>
      <c r="E494" s="32">
        <v>2099103</v>
      </c>
      <c r="F494" s="32"/>
      <c r="G494" s="32">
        <v>43771494</v>
      </c>
      <c r="H494" s="32">
        <v>27181510</v>
      </c>
      <c r="I494" s="32">
        <v>70953004</v>
      </c>
      <c r="J494" s="32"/>
      <c r="K494" s="32">
        <v>2658559</v>
      </c>
      <c r="L494" s="32">
        <v>903052</v>
      </c>
      <c r="M494" s="32">
        <v>3561611</v>
      </c>
      <c r="N494" s="32"/>
      <c r="O494" s="32">
        <v>6628</v>
      </c>
      <c r="P494" s="32">
        <v>6623</v>
      </c>
      <c r="Q494" s="32">
        <v>13251</v>
      </c>
      <c r="R494" s="32"/>
      <c r="S494" s="32">
        <v>6215</v>
      </c>
      <c r="T494" s="32">
        <v>6210</v>
      </c>
      <c r="U494" s="32">
        <v>12425</v>
      </c>
      <c r="V494" s="32"/>
      <c r="W494" s="32">
        <v>1029232</v>
      </c>
      <c r="X494" s="32">
        <v>1125757</v>
      </c>
      <c r="Y494" s="32">
        <v>2154989</v>
      </c>
      <c r="Z494" s="32"/>
      <c r="AA494" s="32">
        <v>1540622</v>
      </c>
      <c r="AB494" s="32">
        <v>1544779</v>
      </c>
      <c r="AC494" s="32">
        <v>3085401</v>
      </c>
      <c r="AD494" s="17"/>
      <c r="AE494" s="39">
        <v>66.806263963516031</v>
      </c>
      <c r="AF494" s="39">
        <v>72.874954928828004</v>
      </c>
      <c r="AG494" s="39">
        <v>69.844697658424309</v>
      </c>
      <c r="AI494" s="35"/>
    </row>
    <row r="495" spans="1:35" x14ac:dyDescent="0.2">
      <c r="A495" s="2">
        <v>2012</v>
      </c>
      <c r="B495" s="17" t="s">
        <v>31</v>
      </c>
      <c r="C495" s="32">
        <v>1093857</v>
      </c>
      <c r="D495" s="32">
        <v>1267331</v>
      </c>
      <c r="E495" s="32">
        <v>2361188</v>
      </c>
      <c r="F495" s="32"/>
      <c r="G495" s="32">
        <v>46071665</v>
      </c>
      <c r="H495" s="32">
        <v>24924141</v>
      </c>
      <c r="I495" s="32">
        <v>70995806</v>
      </c>
      <c r="J495" s="32"/>
      <c r="K495" s="32">
        <v>2468922</v>
      </c>
      <c r="L495" s="32">
        <v>782354</v>
      </c>
      <c r="M495" s="32">
        <v>3251276</v>
      </c>
      <c r="N495" s="32"/>
      <c r="O495" s="32">
        <v>6664</v>
      </c>
      <c r="P495" s="32">
        <v>6676</v>
      </c>
      <c r="Q495" s="32">
        <v>13340</v>
      </c>
      <c r="R495" s="32"/>
      <c r="S495" s="32">
        <v>6239</v>
      </c>
      <c r="T495" s="32">
        <v>6251</v>
      </c>
      <c r="U495" s="32">
        <v>12490</v>
      </c>
      <c r="V495" s="32"/>
      <c r="W495" s="32">
        <v>1123706</v>
      </c>
      <c r="X495" s="32">
        <v>1297117</v>
      </c>
      <c r="Y495" s="32">
        <v>2420823</v>
      </c>
      <c r="Z495" s="32"/>
      <c r="AA495" s="32">
        <v>1554008</v>
      </c>
      <c r="AB495" s="32">
        <v>1558965</v>
      </c>
      <c r="AC495" s="32">
        <v>3112973</v>
      </c>
      <c r="AD495" s="17"/>
      <c r="AE495" s="39">
        <v>72.310181157368561</v>
      </c>
      <c r="AF495" s="39">
        <v>83.203728114486211</v>
      </c>
      <c r="AG495" s="39">
        <v>77.765627906184861</v>
      </c>
      <c r="AI495" s="35"/>
    </row>
    <row r="496" spans="1:35" x14ac:dyDescent="0.2">
      <c r="B496" s="17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17"/>
      <c r="AE496" s="39"/>
      <c r="AF496" s="39"/>
      <c r="AG496" s="39"/>
      <c r="AI496" s="35"/>
    </row>
    <row r="497" spans="1:35" x14ac:dyDescent="0.2">
      <c r="A497" s="2" t="s">
        <v>106</v>
      </c>
      <c r="B497" s="17"/>
      <c r="C497" s="32">
        <f>SUM(C481:C486,C490:C495)</f>
        <v>14534086</v>
      </c>
      <c r="D497" s="32">
        <f>SUM(D481:D486,D490:D495)</f>
        <v>14348262</v>
      </c>
      <c r="E497" s="32">
        <f>SUM(E481:E486,E490:E495)</f>
        <v>28882348</v>
      </c>
      <c r="F497" s="32"/>
      <c r="G497" s="32">
        <f>SUM(G481:G486,G490:G495)</f>
        <v>533477444</v>
      </c>
      <c r="H497" s="32">
        <f>SUM(H481:H486,H490:H495)</f>
        <v>323307651</v>
      </c>
      <c r="I497" s="32">
        <f>SUM(I481:I486,I490:I495)</f>
        <v>856785095</v>
      </c>
      <c r="J497" s="32"/>
      <c r="K497" s="32">
        <f>SUM(K481:K486,K490:K495)</f>
        <v>32745817</v>
      </c>
      <c r="L497" s="32">
        <f>SUM(L481:L486,L490:L495)</f>
        <v>10937489</v>
      </c>
      <c r="M497" s="32">
        <f>SUM(M481:M486,M490:M495)</f>
        <v>43683306</v>
      </c>
      <c r="N497" s="32"/>
      <c r="O497" s="32">
        <f>SUM(O481:O486,O490:O495)</f>
        <v>82286</v>
      </c>
      <c r="P497" s="32">
        <f>SUM(P481:P486,P490:P495)</f>
        <v>82187</v>
      </c>
      <c r="Q497" s="32">
        <f>SUM(Q481:Q486,Q490:Q495)</f>
        <v>164473</v>
      </c>
      <c r="R497" s="32"/>
      <c r="S497" s="32">
        <f>SUM(S481:S486,S490:S495)</f>
        <v>78097</v>
      </c>
      <c r="T497" s="32">
        <f>SUM(T481:T486,T490:T495)</f>
        <v>78003</v>
      </c>
      <c r="U497" s="32">
        <f>SUM(U481:U486,U490:U495)</f>
        <v>156100</v>
      </c>
      <c r="V497" s="32"/>
      <c r="W497" s="32">
        <f>SUM(W481:W486,W490:W495)</f>
        <v>14869038</v>
      </c>
      <c r="X497" s="32">
        <f>SUM(X481:X486,X490:X495)</f>
        <v>14682273</v>
      </c>
      <c r="Y497" s="32">
        <f>SUM(Y481:Y486,Y490:Y495)</f>
        <v>29551311</v>
      </c>
      <c r="Z497" s="32"/>
      <c r="AA497" s="32">
        <f>SUM(AA481:AA486,AA490:AA495)</f>
        <v>19275868</v>
      </c>
      <c r="AB497" s="32">
        <f>SUM(AB481:AB486,AB490:AB495)</f>
        <v>19298828</v>
      </c>
      <c r="AC497" s="32">
        <f>SUM(AC481:AC486,AC490:AC495)</f>
        <v>38574696</v>
      </c>
      <c r="AD497" s="17"/>
      <c r="AE497" s="39">
        <f>(W497/AA497)*100</f>
        <v>77.13809826877835</v>
      </c>
      <c r="AF497" s="39">
        <f>(X497/AB497)*100</f>
        <v>76.078573268801605</v>
      </c>
      <c r="AG497" s="39">
        <f>(Y497/AC497)*100</f>
        <v>76.608020449467702</v>
      </c>
      <c r="AI497" s="35"/>
    </row>
    <row r="498" spans="1:35" x14ac:dyDescent="0.2">
      <c r="B498" s="17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17"/>
      <c r="AE498" s="39"/>
      <c r="AF498" s="39"/>
      <c r="AG498" s="39"/>
      <c r="AI498" s="35"/>
    </row>
    <row r="499" spans="1:35" x14ac:dyDescent="0.2">
      <c r="A499" s="2">
        <v>2012</v>
      </c>
      <c r="B499" s="17" t="s">
        <v>0</v>
      </c>
      <c r="C499" s="32">
        <v>1411426</v>
      </c>
      <c r="D499" s="32">
        <v>1183757</v>
      </c>
      <c r="E499" s="32">
        <v>2595183</v>
      </c>
      <c r="F499" s="32"/>
      <c r="G499" s="32">
        <v>48154751</v>
      </c>
      <c r="H499" s="32">
        <v>25371247</v>
      </c>
      <c r="I499" s="32">
        <v>73525998</v>
      </c>
      <c r="J499" s="32"/>
      <c r="K499" s="32">
        <v>2622177</v>
      </c>
      <c r="L499" s="32">
        <v>857793</v>
      </c>
      <c r="M499" s="32">
        <v>3479970</v>
      </c>
      <c r="N499" s="32"/>
      <c r="O499" s="32">
        <v>7306</v>
      </c>
      <c r="P499" s="32">
        <v>7282</v>
      </c>
      <c r="Q499" s="32">
        <v>14588</v>
      </c>
      <c r="R499" s="32"/>
      <c r="S499" s="32">
        <v>6859</v>
      </c>
      <c r="T499" s="32">
        <v>6834</v>
      </c>
      <c r="U499" s="32">
        <v>13693</v>
      </c>
      <c r="V499" s="32"/>
      <c r="W499" s="32">
        <v>1445676</v>
      </c>
      <c r="X499" s="32">
        <v>1217763</v>
      </c>
      <c r="Y499" s="32">
        <v>2663439</v>
      </c>
      <c r="Z499" s="32"/>
      <c r="AA499" s="32">
        <v>1692216</v>
      </c>
      <c r="AB499" s="32">
        <v>1692505</v>
      </c>
      <c r="AC499" s="32">
        <v>3384721</v>
      </c>
      <c r="AD499" s="17"/>
      <c r="AE499" s="39">
        <v>85.43093789445318</v>
      </c>
      <c r="AF499" s="39">
        <v>71.950333972425483</v>
      </c>
      <c r="AG499" s="39">
        <v>78.690060421523668</v>
      </c>
      <c r="AI499" s="35"/>
    </row>
    <row r="500" spans="1:35" x14ac:dyDescent="0.2">
      <c r="A500" s="2">
        <v>2012</v>
      </c>
      <c r="B500" s="17" t="s">
        <v>21</v>
      </c>
      <c r="C500" s="32">
        <v>1191135</v>
      </c>
      <c r="D500" s="32">
        <v>1227542</v>
      </c>
      <c r="E500" s="32">
        <v>2418677</v>
      </c>
      <c r="F500" s="32"/>
      <c r="G500" s="32">
        <v>49479006</v>
      </c>
      <c r="H500" s="32">
        <v>25996063</v>
      </c>
      <c r="I500" s="32">
        <v>75475069</v>
      </c>
      <c r="J500" s="32"/>
      <c r="K500" s="32">
        <v>2915059</v>
      </c>
      <c r="L500" s="32">
        <v>828231</v>
      </c>
      <c r="M500" s="32">
        <v>3743290</v>
      </c>
      <c r="N500" s="32"/>
      <c r="O500" s="32">
        <v>7185</v>
      </c>
      <c r="P500" s="32">
        <v>7145</v>
      </c>
      <c r="Q500" s="32">
        <v>14330</v>
      </c>
      <c r="R500" s="32"/>
      <c r="S500" s="32">
        <v>6763</v>
      </c>
      <c r="T500" s="32">
        <v>6723</v>
      </c>
      <c r="U500" s="32">
        <v>13486</v>
      </c>
      <c r="V500" s="32"/>
      <c r="W500" s="32">
        <v>1223463</v>
      </c>
      <c r="X500" s="32">
        <v>1260093</v>
      </c>
      <c r="Y500" s="32">
        <v>2483556</v>
      </c>
      <c r="Z500" s="32"/>
      <c r="AA500" s="32">
        <v>1665904</v>
      </c>
      <c r="AB500" s="32">
        <v>1665067</v>
      </c>
      <c r="AC500" s="32">
        <v>3330971</v>
      </c>
      <c r="AD500" s="17"/>
      <c r="AE500" s="39">
        <v>73.441386778589873</v>
      </c>
      <c r="AF500" s="39">
        <v>75.67821595167041</v>
      </c>
      <c r="AG500" s="39">
        <v>74.559520332059321</v>
      </c>
      <c r="AI500" s="35"/>
    </row>
    <row r="501" spans="1:35" x14ac:dyDescent="0.2">
      <c r="A501" s="2">
        <v>2012</v>
      </c>
      <c r="B501" s="17" t="s">
        <v>22</v>
      </c>
      <c r="C501" s="32">
        <v>1241037</v>
      </c>
      <c r="D501" s="32">
        <v>1291879</v>
      </c>
      <c r="E501" s="32">
        <v>2532916</v>
      </c>
      <c r="F501" s="32"/>
      <c r="G501" s="32">
        <v>46630558</v>
      </c>
      <c r="H501" s="32">
        <v>25599066</v>
      </c>
      <c r="I501" s="32">
        <v>72229624</v>
      </c>
      <c r="J501" s="32"/>
      <c r="K501" s="32">
        <v>2649766</v>
      </c>
      <c r="L501" s="32">
        <v>745100</v>
      </c>
      <c r="M501" s="32">
        <v>3394866</v>
      </c>
      <c r="N501" s="32"/>
      <c r="O501" s="32">
        <v>6980</v>
      </c>
      <c r="P501" s="32">
        <v>6964</v>
      </c>
      <c r="Q501" s="32">
        <v>13944</v>
      </c>
      <c r="R501" s="32"/>
      <c r="S501" s="32">
        <v>6546</v>
      </c>
      <c r="T501" s="32">
        <v>6530</v>
      </c>
      <c r="U501" s="32">
        <v>13076</v>
      </c>
      <c r="V501" s="32"/>
      <c r="W501" s="32">
        <v>1270690</v>
      </c>
      <c r="X501" s="32">
        <v>1321410</v>
      </c>
      <c r="Y501" s="32">
        <v>2592100</v>
      </c>
      <c r="Z501" s="32"/>
      <c r="AA501" s="32">
        <v>1626825</v>
      </c>
      <c r="AB501" s="32">
        <v>1630402</v>
      </c>
      <c r="AC501" s="32">
        <v>3257227</v>
      </c>
      <c r="AD501" s="17"/>
      <c r="AE501" s="39">
        <v>78.108585742166497</v>
      </c>
      <c r="AF501" s="39">
        <v>81.048109607323838</v>
      </c>
      <c r="AG501" s="39">
        <v>79.579961728181672</v>
      </c>
      <c r="AI501" s="35"/>
    </row>
    <row r="502" spans="1:35" x14ac:dyDescent="0.2">
      <c r="A502" s="2">
        <v>2012</v>
      </c>
      <c r="B502" s="17" t="s">
        <v>23</v>
      </c>
      <c r="C502" s="32">
        <v>1410564</v>
      </c>
      <c r="D502" s="32">
        <v>1162152</v>
      </c>
      <c r="E502" s="32">
        <v>2572716</v>
      </c>
      <c r="F502" s="32"/>
      <c r="G502" s="32">
        <v>47898945</v>
      </c>
      <c r="H502" s="32">
        <v>28806740</v>
      </c>
      <c r="I502" s="32">
        <v>76705685</v>
      </c>
      <c r="J502" s="32"/>
      <c r="K502" s="32">
        <v>2805291</v>
      </c>
      <c r="L502" s="32">
        <v>896028</v>
      </c>
      <c r="M502" s="32">
        <v>3701319</v>
      </c>
      <c r="N502" s="32"/>
      <c r="O502" s="32">
        <v>7139</v>
      </c>
      <c r="P502" s="32">
        <v>7125</v>
      </c>
      <c r="Q502" s="32">
        <v>14264</v>
      </c>
      <c r="R502" s="32"/>
      <c r="S502" s="32">
        <v>6720</v>
      </c>
      <c r="T502" s="32">
        <v>6706</v>
      </c>
      <c r="U502" s="32">
        <v>13426</v>
      </c>
      <c r="V502" s="32"/>
      <c r="W502" s="32">
        <v>1443009</v>
      </c>
      <c r="X502" s="32">
        <v>1194337</v>
      </c>
      <c r="Y502" s="32">
        <v>2637346</v>
      </c>
      <c r="Z502" s="32"/>
      <c r="AA502" s="32">
        <v>1685163</v>
      </c>
      <c r="AB502" s="32">
        <v>1687963</v>
      </c>
      <c r="AC502" s="32">
        <v>3373126</v>
      </c>
      <c r="AD502" s="17"/>
      <c r="AE502" s="39">
        <v>85.630232802405459</v>
      </c>
      <c r="AF502" s="39">
        <v>70.756112545120956</v>
      </c>
      <c r="AG502" s="39">
        <v>78.186999240467145</v>
      </c>
      <c r="AI502" s="35"/>
    </row>
    <row r="503" spans="1:35" x14ac:dyDescent="0.2">
      <c r="A503" s="2">
        <v>2012</v>
      </c>
      <c r="B503" s="17" t="s">
        <v>24</v>
      </c>
      <c r="C503" s="32">
        <v>1206638</v>
      </c>
      <c r="D503" s="32">
        <v>1244036</v>
      </c>
      <c r="E503" s="32">
        <v>2450674</v>
      </c>
      <c r="F503" s="32"/>
      <c r="G503" s="32">
        <v>48324194</v>
      </c>
      <c r="H503" s="32">
        <v>30739926</v>
      </c>
      <c r="I503" s="32">
        <v>79064120</v>
      </c>
      <c r="J503" s="32"/>
      <c r="K503" s="32">
        <v>2768668</v>
      </c>
      <c r="L503" s="32">
        <v>872552</v>
      </c>
      <c r="M503" s="32">
        <v>3641220</v>
      </c>
      <c r="N503" s="32"/>
      <c r="O503" s="32">
        <v>6880</v>
      </c>
      <c r="P503" s="32">
        <v>6835</v>
      </c>
      <c r="Q503" s="32">
        <v>13715</v>
      </c>
      <c r="R503" s="32"/>
      <c r="S503" s="32">
        <v>6550</v>
      </c>
      <c r="T503" s="32">
        <v>6505</v>
      </c>
      <c r="U503" s="32">
        <v>13055</v>
      </c>
      <c r="V503" s="32"/>
      <c r="W503" s="32">
        <v>1247467</v>
      </c>
      <c r="X503" s="32">
        <v>1284450</v>
      </c>
      <c r="Y503" s="32">
        <v>2531917</v>
      </c>
      <c r="Z503" s="32"/>
      <c r="AA503" s="32">
        <v>1644588</v>
      </c>
      <c r="AB503" s="32">
        <v>1642967</v>
      </c>
      <c r="AC503" s="32">
        <v>3287555</v>
      </c>
      <c r="AD503" s="17"/>
      <c r="AE503" s="39">
        <v>75.852857980235783</v>
      </c>
      <c r="AF503" s="39">
        <v>78.178685268785074</v>
      </c>
      <c r="AG503" s="39">
        <v>77.015198224820566</v>
      </c>
      <c r="AI503" s="35"/>
    </row>
    <row r="504" spans="1:35" x14ac:dyDescent="0.2">
      <c r="A504" s="2">
        <v>2012</v>
      </c>
      <c r="B504" s="17" t="s">
        <v>25</v>
      </c>
      <c r="C504" s="32">
        <v>1314757</v>
      </c>
      <c r="D504" s="32">
        <v>1534880</v>
      </c>
      <c r="E504" s="32">
        <v>2849637</v>
      </c>
      <c r="F504" s="32"/>
      <c r="G504" s="32">
        <v>45210196</v>
      </c>
      <c r="H504" s="32">
        <v>33024574</v>
      </c>
      <c r="I504" s="32">
        <v>78234770</v>
      </c>
      <c r="J504" s="32"/>
      <c r="K504" s="32">
        <v>3304640</v>
      </c>
      <c r="L504" s="32">
        <v>1538844</v>
      </c>
      <c r="M504" s="32">
        <v>4843484</v>
      </c>
      <c r="N504" s="32"/>
      <c r="O504" s="32">
        <v>7448</v>
      </c>
      <c r="P504" s="32">
        <v>7435</v>
      </c>
      <c r="Q504" s="32">
        <v>14883</v>
      </c>
      <c r="R504" s="32"/>
      <c r="S504" s="32">
        <v>7095</v>
      </c>
      <c r="T504" s="32">
        <v>7082</v>
      </c>
      <c r="U504" s="32">
        <v>14177</v>
      </c>
      <c r="V504" s="32"/>
      <c r="W504" s="32">
        <v>1368635</v>
      </c>
      <c r="X504" s="32">
        <v>1589118</v>
      </c>
      <c r="Y504" s="32">
        <v>2957753</v>
      </c>
      <c r="Z504" s="32"/>
      <c r="AA504" s="32">
        <v>1790965</v>
      </c>
      <c r="AB504" s="32">
        <v>1796836</v>
      </c>
      <c r="AC504" s="32">
        <v>3587801</v>
      </c>
      <c r="AD504" s="17"/>
      <c r="AE504" s="39">
        <v>76.418857989966298</v>
      </c>
      <c r="AF504" s="39">
        <v>88.439790832329706</v>
      </c>
      <c r="AG504" s="39">
        <v>82.439159808473221</v>
      </c>
      <c r="AI504" s="35"/>
    </row>
    <row r="505" spans="1:35" x14ac:dyDescent="0.2">
      <c r="B505" s="17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17"/>
      <c r="AE505" s="39"/>
      <c r="AF505" s="39"/>
      <c r="AG505" s="39"/>
      <c r="AI505" s="35"/>
    </row>
    <row r="506" spans="1:35" x14ac:dyDescent="0.2">
      <c r="A506" s="2" t="s">
        <v>107</v>
      </c>
      <c r="B506" s="17"/>
      <c r="C506" s="32">
        <f>SUM(C490:C495,C499:C504)</f>
        <v>14913333</v>
      </c>
      <c r="D506" s="32">
        <f>SUM(D490:D495,D499:D504)</f>
        <v>14695659</v>
      </c>
      <c r="E506" s="32">
        <f>SUM(E490:E495,E499:E504)</f>
        <v>29608992</v>
      </c>
      <c r="F506" s="32"/>
      <c r="G506" s="32">
        <f>SUM(G490:G495,G499:G504)</f>
        <v>541205396</v>
      </c>
      <c r="H506" s="32">
        <f>SUM(H490:H495,H499:H504)</f>
        <v>328899899</v>
      </c>
      <c r="I506" s="32">
        <f>SUM(I490:I495,I499:I504)</f>
        <v>870105295</v>
      </c>
      <c r="J506" s="32"/>
      <c r="K506" s="32">
        <f>SUM(K490:K495,K499:K504)</f>
        <v>32435254</v>
      </c>
      <c r="L506" s="32">
        <f>SUM(L490:L495,L499:L504)</f>
        <v>10720753</v>
      </c>
      <c r="M506" s="32">
        <f>SUM(M490:M495,M499:M504)</f>
        <v>43156007</v>
      </c>
      <c r="N506" s="32"/>
      <c r="O506" s="32">
        <f>SUM(O490:O495,O499:O504)</f>
        <v>83645</v>
      </c>
      <c r="P506" s="32">
        <f>SUM(P490:P495,P499:P504)</f>
        <v>83453</v>
      </c>
      <c r="Q506" s="32">
        <f>SUM(Q490:Q495,Q499:Q504)</f>
        <v>167098</v>
      </c>
      <c r="R506" s="32"/>
      <c r="S506" s="32">
        <f>SUM(S490:S495,S499:S504)</f>
        <v>78994</v>
      </c>
      <c r="T506" s="32">
        <f>SUM(T490:T495,T499:T504)</f>
        <v>78802</v>
      </c>
      <c r="U506" s="32">
        <f>SUM(U490:U495,U499:U504)</f>
        <v>157796</v>
      </c>
      <c r="V506" s="32"/>
      <c r="W506" s="32">
        <f>SUM(W490:W495,W499:W504)</f>
        <v>15359031</v>
      </c>
      <c r="X506" s="32">
        <f>SUM(X490:X495,X499:X504)</f>
        <v>15140226</v>
      </c>
      <c r="Y506" s="32">
        <f>SUM(Y490:Y495,Y499:Y504)</f>
        <v>30499257</v>
      </c>
      <c r="Z506" s="32"/>
      <c r="AA506" s="32">
        <f>SUM(AA490:AA495,AA499:AA504)</f>
        <v>19643648</v>
      </c>
      <c r="AB506" s="32">
        <f>SUM(AB490:AB495,AB499:AB504)</f>
        <v>19666982</v>
      </c>
      <c r="AC506" s="32">
        <f>SUM(AC490:AC495,AC499:AC504)</f>
        <v>39310630</v>
      </c>
      <c r="AD506" s="17"/>
      <c r="AE506" s="39">
        <f>(W506/AA506)*100</f>
        <v>78.188282543038838</v>
      </c>
      <c r="AF506" s="39">
        <f>(X506/AB506)*100</f>
        <v>76.982965662957341</v>
      </c>
      <c r="AG506" s="39">
        <f>(Y506/AC506)*100</f>
        <v>77.585266377058829</v>
      </c>
      <c r="AI506" s="35"/>
    </row>
    <row r="507" spans="1:35" x14ac:dyDescent="0.2">
      <c r="B507" s="17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17"/>
      <c r="AE507" s="39"/>
      <c r="AF507" s="39"/>
      <c r="AG507" s="39"/>
      <c r="AI507" s="35"/>
    </row>
    <row r="508" spans="1:35" x14ac:dyDescent="0.2">
      <c r="A508" s="2">
        <v>2013</v>
      </c>
      <c r="B508" s="17" t="s">
        <v>26</v>
      </c>
      <c r="C508" s="32">
        <v>1571356</v>
      </c>
      <c r="D508" s="32">
        <v>1316140</v>
      </c>
      <c r="E508" s="32">
        <v>2887496</v>
      </c>
      <c r="F508" s="32"/>
      <c r="G508" s="32">
        <v>37177925</v>
      </c>
      <c r="H508" s="32">
        <v>32500280</v>
      </c>
      <c r="I508" s="32">
        <v>69678205</v>
      </c>
      <c r="J508" s="32"/>
      <c r="K508" s="32">
        <v>2398354</v>
      </c>
      <c r="L508" s="32">
        <v>831667</v>
      </c>
      <c r="M508" s="32">
        <v>3230021</v>
      </c>
      <c r="N508" s="32"/>
      <c r="O508" s="32">
        <v>7471</v>
      </c>
      <c r="P508" s="32">
        <v>7442</v>
      </c>
      <c r="Q508" s="32">
        <v>14913</v>
      </c>
      <c r="R508" s="32"/>
      <c r="S508" s="32">
        <v>7128</v>
      </c>
      <c r="T508" s="32">
        <v>7099</v>
      </c>
      <c r="U508" s="32">
        <v>14227</v>
      </c>
      <c r="V508" s="32"/>
      <c r="W508" s="32">
        <v>1630145</v>
      </c>
      <c r="X508" s="32">
        <v>1374405</v>
      </c>
      <c r="Y508" s="32">
        <v>3004550</v>
      </c>
      <c r="Z508" s="32"/>
      <c r="AA508" s="32">
        <v>1807810</v>
      </c>
      <c r="AB508" s="32">
        <v>1807468</v>
      </c>
      <c r="AC508" s="32">
        <v>3615278</v>
      </c>
      <c r="AD508" s="17"/>
      <c r="AE508" s="39">
        <v>90.172363246137593</v>
      </c>
      <c r="AF508" s="39">
        <v>76.040350368581912</v>
      </c>
      <c r="AG508" s="39">
        <v>83.107025241212426</v>
      </c>
      <c r="AI508" s="35"/>
    </row>
    <row r="509" spans="1:35" ht="11.25" customHeight="1" x14ac:dyDescent="0.2">
      <c r="A509" s="2">
        <v>2013</v>
      </c>
      <c r="B509" s="17" t="s">
        <v>27</v>
      </c>
      <c r="C509" s="32">
        <v>1235881</v>
      </c>
      <c r="D509" s="32">
        <v>1077428</v>
      </c>
      <c r="E509" s="32">
        <v>2313309</v>
      </c>
      <c r="F509" s="32"/>
      <c r="G509" s="32">
        <v>38277602</v>
      </c>
      <c r="H509" s="32">
        <v>30687738</v>
      </c>
      <c r="I509" s="32">
        <v>68965340</v>
      </c>
      <c r="J509" s="32"/>
      <c r="K509" s="32">
        <v>2148960</v>
      </c>
      <c r="L509" s="32">
        <v>722293</v>
      </c>
      <c r="M509" s="32">
        <v>2871253</v>
      </c>
      <c r="N509" s="32"/>
      <c r="O509" s="32">
        <v>6509</v>
      </c>
      <c r="P509" s="32">
        <v>6478</v>
      </c>
      <c r="Q509" s="32">
        <v>12987</v>
      </c>
      <c r="R509" s="32"/>
      <c r="S509" s="32">
        <v>6186</v>
      </c>
      <c r="T509" s="32">
        <v>6155</v>
      </c>
      <c r="U509" s="32">
        <v>12341</v>
      </c>
      <c r="V509" s="32"/>
      <c r="W509" s="32">
        <v>1293090</v>
      </c>
      <c r="X509" s="32">
        <v>1134865</v>
      </c>
      <c r="Y509" s="32">
        <v>2427955</v>
      </c>
      <c r="Z509" s="32"/>
      <c r="AA509" s="32">
        <v>1566520</v>
      </c>
      <c r="AB509" s="32">
        <v>1567741</v>
      </c>
      <c r="AC509" s="32">
        <v>3134261</v>
      </c>
      <c r="AD509" s="17"/>
      <c r="AE509" s="39">
        <v>82.545387227740477</v>
      </c>
      <c r="AF509" s="39">
        <v>72.388551425267309</v>
      </c>
      <c r="AG509" s="39">
        <v>77.464990950019796</v>
      </c>
      <c r="AI509" s="35"/>
    </row>
    <row r="510" spans="1:35" ht="11.25" customHeight="1" x14ac:dyDescent="0.2">
      <c r="A510" s="2">
        <v>2013</v>
      </c>
      <c r="B510" s="17" t="s">
        <v>28</v>
      </c>
      <c r="C510" s="32">
        <v>1225650</v>
      </c>
      <c r="D510" s="32">
        <v>1271601</v>
      </c>
      <c r="E510" s="32">
        <v>2497251</v>
      </c>
      <c r="F510" s="32"/>
      <c r="G510" s="32">
        <v>45048266</v>
      </c>
      <c r="H510" s="32">
        <v>32031625</v>
      </c>
      <c r="I510" s="32">
        <v>77079891</v>
      </c>
      <c r="J510" s="32"/>
      <c r="K510" s="32">
        <v>2508450</v>
      </c>
      <c r="L510" s="32">
        <v>793801</v>
      </c>
      <c r="M510" s="32">
        <v>3302251</v>
      </c>
      <c r="N510" s="32"/>
      <c r="O510" s="32">
        <v>7217</v>
      </c>
      <c r="P510" s="32">
        <v>7194</v>
      </c>
      <c r="Q510" s="32">
        <v>14411</v>
      </c>
      <c r="R510" s="32"/>
      <c r="S510" s="32">
        <v>6870</v>
      </c>
      <c r="T510" s="32">
        <v>6847</v>
      </c>
      <c r="U510" s="32">
        <v>13717</v>
      </c>
      <c r="V510" s="32"/>
      <c r="W510" s="32">
        <v>1276348</v>
      </c>
      <c r="X510" s="32">
        <v>1322276</v>
      </c>
      <c r="Y510" s="32">
        <v>2598624</v>
      </c>
      <c r="Z510" s="32"/>
      <c r="AA510" s="32">
        <v>1721571</v>
      </c>
      <c r="AB510" s="32">
        <v>1726153</v>
      </c>
      <c r="AC510" s="32">
        <v>3447724</v>
      </c>
      <c r="AD510" s="17"/>
      <c r="AE510" s="39">
        <v>74.138562975328924</v>
      </c>
      <c r="AF510" s="39">
        <v>76.602479617971298</v>
      </c>
      <c r="AG510" s="39">
        <v>75.372158560255983</v>
      </c>
      <c r="AI510" s="35"/>
    </row>
    <row r="511" spans="1:35" x14ac:dyDescent="0.2">
      <c r="A511" s="2">
        <v>2013</v>
      </c>
      <c r="B511" s="17" t="s">
        <v>29</v>
      </c>
      <c r="C511" s="32">
        <v>1215952</v>
      </c>
      <c r="D511" s="32">
        <v>1233982</v>
      </c>
      <c r="E511" s="32">
        <v>2449934</v>
      </c>
      <c r="F511" s="32"/>
      <c r="G511" s="32">
        <v>41325153</v>
      </c>
      <c r="H511" s="32">
        <v>27841828</v>
      </c>
      <c r="I511" s="32">
        <v>69166981</v>
      </c>
      <c r="J511" s="32"/>
      <c r="K511" s="32">
        <v>2506026</v>
      </c>
      <c r="L511" s="32">
        <v>726455</v>
      </c>
      <c r="M511" s="32">
        <v>3232481</v>
      </c>
      <c r="N511" s="32"/>
      <c r="O511" s="32">
        <v>7049</v>
      </c>
      <c r="P511" s="32">
        <v>7039</v>
      </c>
      <c r="Q511" s="32">
        <v>14088</v>
      </c>
      <c r="R511" s="32"/>
      <c r="S511" s="32">
        <v>6740</v>
      </c>
      <c r="T511" s="32">
        <v>6728</v>
      </c>
      <c r="U511" s="32">
        <v>13468</v>
      </c>
      <c r="V511" s="32"/>
      <c r="W511" s="32">
        <v>1252851</v>
      </c>
      <c r="X511" s="32">
        <v>1270927</v>
      </c>
      <c r="Y511" s="32">
        <v>2523778</v>
      </c>
      <c r="Z511" s="32"/>
      <c r="AA511" s="32">
        <v>1680982</v>
      </c>
      <c r="AB511" s="32">
        <v>1686229</v>
      </c>
      <c r="AC511" s="32">
        <v>3367211</v>
      </c>
      <c r="AD511" s="17"/>
      <c r="AE511" s="39">
        <v>74.530899200586319</v>
      </c>
      <c r="AF511" s="39">
        <v>75.370960883723384</v>
      </c>
      <c r="AG511" s="39">
        <v>74.951584560634899</v>
      </c>
      <c r="AI511" s="35"/>
    </row>
    <row r="512" spans="1:35" x14ac:dyDescent="0.2">
      <c r="A512" s="2">
        <v>2013</v>
      </c>
      <c r="B512" s="17" t="s">
        <v>30</v>
      </c>
      <c r="C512" s="32">
        <v>1090305</v>
      </c>
      <c r="D512" s="32">
        <v>1183884</v>
      </c>
      <c r="E512" s="32">
        <v>2274189</v>
      </c>
      <c r="F512" s="32"/>
      <c r="G512" s="32">
        <v>43825379</v>
      </c>
      <c r="H512" s="32">
        <v>29300371</v>
      </c>
      <c r="I512" s="32">
        <v>73125750</v>
      </c>
      <c r="J512" s="32"/>
      <c r="K512" s="32">
        <v>2676326</v>
      </c>
      <c r="L512" s="32">
        <v>778823</v>
      </c>
      <c r="M512" s="32">
        <v>3455149</v>
      </c>
      <c r="N512" s="32"/>
      <c r="O512" s="32">
        <v>6951</v>
      </c>
      <c r="P512" s="32">
        <v>6923</v>
      </c>
      <c r="Q512" s="32">
        <v>13874</v>
      </c>
      <c r="R512" s="32"/>
      <c r="S512" s="32">
        <v>6612</v>
      </c>
      <c r="T512" s="32">
        <v>6585</v>
      </c>
      <c r="U512" s="32">
        <v>13197</v>
      </c>
      <c r="V512" s="32"/>
      <c r="W512" s="32">
        <v>1117522</v>
      </c>
      <c r="X512" s="32">
        <v>1211167</v>
      </c>
      <c r="Y512" s="32">
        <v>2328689</v>
      </c>
      <c r="Z512" s="32"/>
      <c r="AA512" s="32">
        <v>1658832</v>
      </c>
      <c r="AB512" s="32">
        <v>1660958</v>
      </c>
      <c r="AC512" s="32">
        <v>3319790</v>
      </c>
      <c r="AD512" s="17"/>
      <c r="AE512" s="39">
        <v>67.36800351090406</v>
      </c>
      <c r="AF512" s="39">
        <v>72.919784847058139</v>
      </c>
      <c r="AG512" s="39">
        <v>70.145671864786635</v>
      </c>
      <c r="AI512" s="35"/>
    </row>
    <row r="513" spans="1:35" x14ac:dyDescent="0.2">
      <c r="A513" s="2">
        <v>2013</v>
      </c>
      <c r="B513" s="17" t="s">
        <v>31</v>
      </c>
      <c r="C513" s="32">
        <v>1148699</v>
      </c>
      <c r="D513" s="32">
        <v>1319217</v>
      </c>
      <c r="E513" s="32">
        <v>2467916</v>
      </c>
      <c r="F513" s="32"/>
      <c r="G513" s="32">
        <v>43811626</v>
      </c>
      <c r="H513" s="32">
        <v>25752977</v>
      </c>
      <c r="I513" s="32">
        <v>69564603</v>
      </c>
      <c r="J513" s="32"/>
      <c r="K513" s="32">
        <v>2460542</v>
      </c>
      <c r="L513" s="32">
        <v>706830</v>
      </c>
      <c r="M513" s="32">
        <v>3167372</v>
      </c>
      <c r="N513" s="32"/>
      <c r="O513" s="32">
        <v>6988</v>
      </c>
      <c r="P513" s="32">
        <v>6973</v>
      </c>
      <c r="Q513" s="32">
        <v>13961</v>
      </c>
      <c r="R513" s="32"/>
      <c r="S513" s="32">
        <v>6627</v>
      </c>
      <c r="T513" s="32">
        <v>6611</v>
      </c>
      <c r="U513" s="32">
        <v>13238</v>
      </c>
      <c r="V513" s="32"/>
      <c r="W513" s="32">
        <v>1173240</v>
      </c>
      <c r="X513" s="32">
        <v>1343588</v>
      </c>
      <c r="Y513" s="32">
        <v>2516828</v>
      </c>
      <c r="Z513" s="32"/>
      <c r="AA513" s="32">
        <v>1661916</v>
      </c>
      <c r="AB513" s="32">
        <v>1665979</v>
      </c>
      <c r="AC513" s="32">
        <v>3327895</v>
      </c>
      <c r="AD513" s="17"/>
      <c r="AE513" s="39">
        <v>70.595625771699659</v>
      </c>
      <c r="AF513" s="39">
        <v>80.6485555940381</v>
      </c>
      <c r="AG513" s="39">
        <v>75.628227453089707</v>
      </c>
      <c r="AI513" s="35"/>
    </row>
    <row r="514" spans="1:35" x14ac:dyDescent="0.2">
      <c r="B514" s="17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17"/>
      <c r="AE514" s="39"/>
      <c r="AF514" s="39"/>
      <c r="AG514" s="39"/>
      <c r="AI514" s="35"/>
    </row>
    <row r="515" spans="1:35" x14ac:dyDescent="0.2">
      <c r="A515" s="2" t="s">
        <v>108</v>
      </c>
      <c r="C515" s="32">
        <f>SUM(C499:C504,C508:C513)</f>
        <v>15263400</v>
      </c>
      <c r="D515" s="32">
        <f>SUM(D499:D504,D508:D513)</f>
        <v>15046498</v>
      </c>
      <c r="E515" s="32">
        <f>SUM(E499:E504,E508:E513)</f>
        <v>30309898</v>
      </c>
      <c r="F515" s="32"/>
      <c r="G515" s="32">
        <f>SUM(G499:G504,G508:G513)</f>
        <v>535163601</v>
      </c>
      <c r="H515" s="32">
        <f>SUM(H499:H504,H508:H513)</f>
        <v>347652435</v>
      </c>
      <c r="I515" s="32">
        <f>SUM(I499:I504,I508:I513)</f>
        <v>882816036</v>
      </c>
      <c r="J515" s="32"/>
      <c r="K515" s="32">
        <f>SUM(K499:K504,K508:K513)</f>
        <v>31764259</v>
      </c>
      <c r="L515" s="32">
        <f>SUM(L499:L504,L508:L513)</f>
        <v>10298417</v>
      </c>
      <c r="M515" s="32">
        <f>SUM(M499:M504,M508:M513)</f>
        <v>42062676</v>
      </c>
      <c r="N515" s="32"/>
      <c r="O515" s="32">
        <f>SUM(O499:O504,O508:O513)</f>
        <v>85123</v>
      </c>
      <c r="P515" s="32">
        <f>SUM(P499:P504,P508:P513)</f>
        <v>84835</v>
      </c>
      <c r="Q515" s="32">
        <f>SUM(Q499:Q504,Q508:Q513)</f>
        <v>169958</v>
      </c>
      <c r="R515" s="32"/>
      <c r="S515" s="32">
        <f>SUM(S499:S504,S508:S513)</f>
        <v>80696</v>
      </c>
      <c r="T515" s="32">
        <f>SUM(T499:T504,T508:T513)</f>
        <v>80405</v>
      </c>
      <c r="U515" s="32">
        <f>SUM(U499:U504,U508:U513)</f>
        <v>161101</v>
      </c>
      <c r="V515" s="32"/>
      <c r="W515" s="32">
        <f>SUM(W499:W504,W508:W513)</f>
        <v>15742136</v>
      </c>
      <c r="X515" s="32">
        <f>SUM(X499:X504,X508:X513)</f>
        <v>15524399</v>
      </c>
      <c r="Y515" s="32">
        <f>SUM(Y499:Y504,Y508:Y513)</f>
        <v>31266535</v>
      </c>
      <c r="Z515" s="32"/>
      <c r="AA515" s="32">
        <f>SUM(AA499:AA504,AA508:AA513)</f>
        <v>20203292</v>
      </c>
      <c r="AB515" s="32">
        <f>SUM(AB499:AB504,AB508:AB513)</f>
        <v>20230268</v>
      </c>
      <c r="AC515" s="32">
        <f>SUM(AC499:AC504,AC508:AC513)</f>
        <v>40433560</v>
      </c>
      <c r="AD515" s="17"/>
      <c r="AE515" s="39">
        <f>(W515/AA515)*100</f>
        <v>77.91866790818051</v>
      </c>
      <c r="AF515" s="39">
        <f>(X515/AB515)*100</f>
        <v>76.738474250563556</v>
      </c>
      <c r="AG515" s="39">
        <f>(Y515/AC515)*100</f>
        <v>77.328177385320501</v>
      </c>
    </row>
    <row r="516" spans="1:35" x14ac:dyDescent="0.2"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17"/>
      <c r="AE516" s="39"/>
      <c r="AF516" s="39"/>
      <c r="AG516" s="39"/>
    </row>
    <row r="517" spans="1:35" x14ac:dyDescent="0.2">
      <c r="A517" s="2">
        <v>2013</v>
      </c>
      <c r="B517" s="17" t="s">
        <v>0</v>
      </c>
      <c r="C517" s="32">
        <v>1502141</v>
      </c>
      <c r="D517" s="32">
        <v>1293265</v>
      </c>
      <c r="E517" s="32">
        <v>2795406</v>
      </c>
      <c r="F517" s="32"/>
      <c r="G517" s="32">
        <v>44504087</v>
      </c>
      <c r="H517" s="32">
        <v>27939165</v>
      </c>
      <c r="I517" s="32">
        <v>72443252</v>
      </c>
      <c r="J517" s="32"/>
      <c r="K517" s="32">
        <v>2465039</v>
      </c>
      <c r="L517" s="32">
        <v>760726</v>
      </c>
      <c r="M517" s="32">
        <v>3225765</v>
      </c>
      <c r="N517" s="32"/>
      <c r="O517" s="32">
        <v>7733</v>
      </c>
      <c r="P517" s="32">
        <v>7728</v>
      </c>
      <c r="Q517" s="32">
        <v>15461</v>
      </c>
      <c r="R517" s="32"/>
      <c r="S517" s="32">
        <v>7370</v>
      </c>
      <c r="T517" s="32">
        <v>7363</v>
      </c>
      <c r="U517" s="32">
        <v>14733</v>
      </c>
      <c r="V517" s="32"/>
      <c r="W517" s="32">
        <v>1538540</v>
      </c>
      <c r="X517" s="32">
        <v>1329146</v>
      </c>
      <c r="Y517" s="32">
        <v>2867686</v>
      </c>
      <c r="Z517" s="32"/>
      <c r="AA517" s="32">
        <v>1822976</v>
      </c>
      <c r="AB517" s="32">
        <v>1826131</v>
      </c>
      <c r="AC517" s="32">
        <v>3649107</v>
      </c>
      <c r="AD517" s="17"/>
      <c r="AE517" s="39">
        <v>84.397161564387019</v>
      </c>
      <c r="AF517" s="39">
        <v>72.784811166340205</v>
      </c>
      <c r="AG517" s="39">
        <v>78.585966374787048</v>
      </c>
    </row>
    <row r="518" spans="1:35" x14ac:dyDescent="0.2">
      <c r="A518" s="2">
        <v>2013</v>
      </c>
      <c r="B518" s="17" t="s">
        <v>21</v>
      </c>
      <c r="C518" s="32">
        <v>1305475</v>
      </c>
      <c r="D518" s="32">
        <v>1338815</v>
      </c>
      <c r="E518" s="32">
        <v>2644290</v>
      </c>
      <c r="F518" s="32"/>
      <c r="G518" s="32">
        <v>47317288</v>
      </c>
      <c r="H518" s="32">
        <v>28241154</v>
      </c>
      <c r="I518" s="32">
        <v>75558442</v>
      </c>
      <c r="J518" s="32"/>
      <c r="K518" s="32">
        <v>2560306</v>
      </c>
      <c r="L518" s="32">
        <v>862041</v>
      </c>
      <c r="M518" s="32">
        <v>3422347</v>
      </c>
      <c r="N518" s="32"/>
      <c r="O518" s="32">
        <v>7573</v>
      </c>
      <c r="P518" s="32">
        <v>7557</v>
      </c>
      <c r="Q518" s="32">
        <v>15130</v>
      </c>
      <c r="R518" s="32"/>
      <c r="S518" s="32">
        <v>7230</v>
      </c>
      <c r="T518" s="32">
        <v>7213</v>
      </c>
      <c r="U518" s="32">
        <v>14443</v>
      </c>
      <c r="V518" s="32"/>
      <c r="W518" s="32">
        <v>1339080</v>
      </c>
      <c r="X518" s="32">
        <v>1372814</v>
      </c>
      <c r="Y518" s="32">
        <v>2711894</v>
      </c>
      <c r="Z518" s="32"/>
      <c r="AA518" s="32">
        <v>1788295</v>
      </c>
      <c r="AB518" s="32">
        <v>1788471</v>
      </c>
      <c r="AC518" s="32">
        <v>3576766</v>
      </c>
      <c r="AD518" s="17"/>
      <c r="AE518" s="39">
        <v>74.880263043849027</v>
      </c>
      <c r="AF518" s="39">
        <v>76.759086392790266</v>
      </c>
      <c r="AG518" s="39">
        <v>75.819720943444452</v>
      </c>
    </row>
    <row r="519" spans="1:35" x14ac:dyDescent="0.2">
      <c r="A519" s="2">
        <v>2013</v>
      </c>
      <c r="B519" s="17" t="s">
        <v>22</v>
      </c>
      <c r="C519" s="32">
        <v>1317813</v>
      </c>
      <c r="D519" s="32">
        <v>1363172</v>
      </c>
      <c r="E519" s="32">
        <v>2680985</v>
      </c>
      <c r="F519" s="32"/>
      <c r="G519" s="32">
        <v>45125322</v>
      </c>
      <c r="H519" s="32">
        <v>28032451</v>
      </c>
      <c r="I519" s="32">
        <v>73157773</v>
      </c>
      <c r="J519" s="32"/>
      <c r="K519" s="32">
        <v>2458778</v>
      </c>
      <c r="L519" s="32">
        <v>731908</v>
      </c>
      <c r="M519" s="32">
        <v>3190686</v>
      </c>
      <c r="N519" s="32"/>
      <c r="O519" s="32">
        <v>7421</v>
      </c>
      <c r="P519" s="32">
        <v>7405</v>
      </c>
      <c r="Q519" s="32">
        <v>14826</v>
      </c>
      <c r="R519" s="32"/>
      <c r="S519" s="32">
        <v>7078</v>
      </c>
      <c r="T519" s="32">
        <v>7061</v>
      </c>
      <c r="U519" s="32">
        <v>14139</v>
      </c>
      <c r="V519" s="32"/>
      <c r="W519" s="32">
        <v>1348519</v>
      </c>
      <c r="X519" s="32">
        <v>1393911</v>
      </c>
      <c r="Y519" s="32">
        <v>2742430</v>
      </c>
      <c r="Z519" s="32"/>
      <c r="AA519" s="32">
        <v>1754908</v>
      </c>
      <c r="AB519" s="32">
        <v>1757031</v>
      </c>
      <c r="AC519" s="32">
        <v>3511939</v>
      </c>
      <c r="AD519" s="17"/>
      <c r="AE519" s="39">
        <v>76.842717680926867</v>
      </c>
      <c r="AF519" s="39">
        <v>79.333318535643372</v>
      </c>
      <c r="AG519" s="39">
        <v>78.088770904050449</v>
      </c>
    </row>
    <row r="520" spans="1:35" x14ac:dyDescent="0.2">
      <c r="A520" s="2">
        <v>2013</v>
      </c>
      <c r="B520" s="17" t="s">
        <v>23</v>
      </c>
      <c r="C520" s="32">
        <v>1496725</v>
      </c>
      <c r="D520" s="32">
        <v>1212883</v>
      </c>
      <c r="E520" s="32">
        <v>2709608</v>
      </c>
      <c r="F520" s="32"/>
      <c r="G520" s="32">
        <v>46619480</v>
      </c>
      <c r="H520" s="32">
        <v>28795037</v>
      </c>
      <c r="I520" s="32">
        <v>75414517</v>
      </c>
      <c r="J520" s="32"/>
      <c r="K520" s="32">
        <v>2441077</v>
      </c>
      <c r="L520" s="32">
        <v>843448</v>
      </c>
      <c r="M520" s="32">
        <v>3284525</v>
      </c>
      <c r="N520" s="32"/>
      <c r="O520" s="32">
        <v>7691</v>
      </c>
      <c r="P520" s="32">
        <v>7675</v>
      </c>
      <c r="Q520" s="32">
        <v>15366</v>
      </c>
      <c r="R520" s="32"/>
      <c r="S520" s="32">
        <v>7315</v>
      </c>
      <c r="T520" s="32">
        <v>7299</v>
      </c>
      <c r="U520" s="32">
        <v>14614</v>
      </c>
      <c r="V520" s="32"/>
      <c r="W520" s="32">
        <v>1529460</v>
      </c>
      <c r="X520" s="32">
        <v>1245563</v>
      </c>
      <c r="Y520" s="32">
        <v>2775023</v>
      </c>
      <c r="Z520" s="32"/>
      <c r="AA520" s="32">
        <v>1828001</v>
      </c>
      <c r="AB520" s="32">
        <v>1827277</v>
      </c>
      <c r="AC520" s="32">
        <v>3655278</v>
      </c>
      <c r="AD520" s="17"/>
      <c r="AE520" s="39">
        <v>83.66844438268906</v>
      </c>
      <c r="AF520" s="39">
        <v>68.164979912733543</v>
      </c>
      <c r="AG520" s="39">
        <v>75.918247531377915</v>
      </c>
    </row>
    <row r="521" spans="1:35" x14ac:dyDescent="0.2">
      <c r="A521" s="2">
        <v>2013</v>
      </c>
      <c r="B521" s="17" t="s">
        <v>24</v>
      </c>
      <c r="C521" s="32">
        <v>1268103</v>
      </c>
      <c r="D521" s="32">
        <v>1285380</v>
      </c>
      <c r="E521" s="32">
        <v>2553483</v>
      </c>
      <c r="F521" s="32"/>
      <c r="G521" s="32">
        <v>48402162</v>
      </c>
      <c r="H521" s="32">
        <v>30333622</v>
      </c>
      <c r="I521" s="32">
        <v>78735784</v>
      </c>
      <c r="J521" s="32"/>
      <c r="K521" s="32">
        <v>2691577</v>
      </c>
      <c r="L521" s="32">
        <v>939973</v>
      </c>
      <c r="M521" s="32">
        <v>3631550</v>
      </c>
      <c r="N521" s="32"/>
      <c r="O521" s="32">
        <v>7369</v>
      </c>
      <c r="P521" s="32">
        <v>7363</v>
      </c>
      <c r="Q521" s="32">
        <v>14732</v>
      </c>
      <c r="R521" s="32"/>
      <c r="S521" s="32">
        <v>7041</v>
      </c>
      <c r="T521" s="32">
        <v>7035</v>
      </c>
      <c r="U521" s="32">
        <v>14076</v>
      </c>
      <c r="V521" s="32"/>
      <c r="W521" s="32">
        <v>1308352</v>
      </c>
      <c r="X521" s="32">
        <v>1325476</v>
      </c>
      <c r="Y521" s="32">
        <v>2633828</v>
      </c>
      <c r="Z521" s="32"/>
      <c r="AA521" s="32">
        <v>1768001</v>
      </c>
      <c r="AB521" s="32">
        <v>1769280</v>
      </c>
      <c r="AC521" s="32">
        <v>3537281</v>
      </c>
      <c r="AD521" s="17"/>
      <c r="AE521" s="39">
        <v>74.001768098547458</v>
      </c>
      <c r="AF521" s="39">
        <v>74.91612407306927</v>
      </c>
      <c r="AG521" s="39">
        <v>74.459111390924278</v>
      </c>
    </row>
    <row r="522" spans="1:35" x14ac:dyDescent="0.2">
      <c r="A522" s="2">
        <v>2013</v>
      </c>
      <c r="B522" s="17" t="s">
        <v>25</v>
      </c>
      <c r="C522" s="32">
        <v>1403760</v>
      </c>
      <c r="D522" s="32">
        <v>1666889</v>
      </c>
      <c r="E522" s="32">
        <v>3070649</v>
      </c>
      <c r="F522" s="32"/>
      <c r="G522" s="32">
        <v>43207319</v>
      </c>
      <c r="H522" s="32">
        <v>32697043</v>
      </c>
      <c r="I522" s="32">
        <v>75904362</v>
      </c>
      <c r="J522" s="32"/>
      <c r="K522" s="32">
        <v>3121955</v>
      </c>
      <c r="L522" s="32">
        <v>1480215</v>
      </c>
      <c r="M522" s="32">
        <v>4602170</v>
      </c>
      <c r="N522" s="32"/>
      <c r="O522" s="32">
        <v>8095</v>
      </c>
      <c r="P522" s="32">
        <v>8095</v>
      </c>
      <c r="Q522" s="32">
        <v>16190</v>
      </c>
      <c r="R522" s="32"/>
      <c r="S522" s="32">
        <v>7765</v>
      </c>
      <c r="T522" s="32">
        <v>7765</v>
      </c>
      <c r="U522" s="32">
        <v>15530</v>
      </c>
      <c r="V522" s="32"/>
      <c r="W522" s="32">
        <v>1451442</v>
      </c>
      <c r="X522" s="32">
        <v>1714717</v>
      </c>
      <c r="Y522" s="32">
        <v>3166159</v>
      </c>
      <c r="Z522" s="32"/>
      <c r="AA522" s="32">
        <v>1970724</v>
      </c>
      <c r="AB522" s="32">
        <v>1975313</v>
      </c>
      <c r="AC522" s="32">
        <v>3946037</v>
      </c>
      <c r="AD522" s="17"/>
      <c r="AE522" s="39">
        <v>73.650191503224193</v>
      </c>
      <c r="AF522" s="39">
        <v>86.807356606269494</v>
      </c>
      <c r="AG522" s="39">
        <v>80.236424544422675</v>
      </c>
    </row>
    <row r="523" spans="1:35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O523" s="3"/>
      <c r="P523" s="3"/>
      <c r="Q523" s="3"/>
      <c r="S523" s="3"/>
      <c r="T523" s="3"/>
      <c r="U523" s="3"/>
      <c r="W523" s="3"/>
      <c r="X523" s="3"/>
      <c r="Y523" s="3"/>
      <c r="AA523" s="3"/>
      <c r="AB523" s="3"/>
      <c r="AC523" s="3"/>
      <c r="AE523" s="26"/>
      <c r="AF523" s="26"/>
      <c r="AG523" s="26"/>
    </row>
    <row r="524" spans="1:35" x14ac:dyDescent="0.2">
      <c r="A524" s="2" t="s">
        <v>118</v>
      </c>
      <c r="B524" s="17"/>
      <c r="C524" s="32">
        <f>SUM(C508:C513,C517:C522)</f>
        <v>15781860</v>
      </c>
      <c r="D524" s="32">
        <f>SUM(D508:D513,D517:D522)</f>
        <v>15562656</v>
      </c>
      <c r="E524" s="32">
        <f>SUM(E508:E513,E517:E522)</f>
        <v>31344516</v>
      </c>
      <c r="F524" s="32"/>
      <c r="G524" s="32">
        <f>SUM(G508:G513,G517:G522)</f>
        <v>524641609</v>
      </c>
      <c r="H524" s="32">
        <f>SUM(H508:H513,H517:H522)</f>
        <v>354153291</v>
      </c>
      <c r="I524" s="32">
        <f>SUM(I508:I513,I517:I522)</f>
        <v>878794900</v>
      </c>
      <c r="J524" s="32"/>
      <c r="K524" s="32">
        <f>SUM(K508:K513,K517:K522)</f>
        <v>30437390</v>
      </c>
      <c r="L524" s="32">
        <f>SUM(L508:L513,L517:L522)</f>
        <v>10178180</v>
      </c>
      <c r="M524" s="32">
        <f>SUM(M508:M513,M517:M522)</f>
        <v>40615570</v>
      </c>
      <c r="N524" s="32"/>
      <c r="O524" s="32">
        <f>SUM(O508:O513,O517:O522)</f>
        <v>88067</v>
      </c>
      <c r="P524" s="32">
        <f>SUM(P508:P513,P517:P522)</f>
        <v>87872</v>
      </c>
      <c r="Q524" s="32">
        <f>SUM(Q508:Q513,Q517:Q522)</f>
        <v>175939</v>
      </c>
      <c r="R524" s="32"/>
      <c r="S524" s="32">
        <f>SUM(S508:S513,S517:S522)</f>
        <v>83962</v>
      </c>
      <c r="T524" s="32">
        <f>SUM(T508:T513,T517:T522)</f>
        <v>83761</v>
      </c>
      <c r="U524" s="32">
        <f>SUM(U508:U513,U517:U522)</f>
        <v>167723</v>
      </c>
      <c r="V524" s="32"/>
      <c r="W524" s="32">
        <f>SUM(W508:W513,W517:W522)</f>
        <v>16258589</v>
      </c>
      <c r="X524" s="32">
        <f>SUM(X508:X513,X517:X522)</f>
        <v>16038855</v>
      </c>
      <c r="Y524" s="32">
        <f>SUM(Y508:Y513,Y517:Y522)</f>
        <v>32297444</v>
      </c>
      <c r="Z524" s="32"/>
      <c r="AA524" s="32">
        <f>SUM(AA508:AA513,AA517:AA522)</f>
        <v>21030536</v>
      </c>
      <c r="AB524" s="32">
        <f>SUM(AB508:AB513,AB517:AB522)</f>
        <v>21058031</v>
      </c>
      <c r="AC524" s="32">
        <f>SUM(AC508:AC513,AC517:AC522)</f>
        <v>42088567</v>
      </c>
      <c r="AD524" s="17"/>
      <c r="AE524" s="39">
        <f>(W524/AA524)*100</f>
        <v>77.309437096610381</v>
      </c>
      <c r="AF524" s="39">
        <f>(X524/AB524)*100</f>
        <v>76.165027015108862</v>
      </c>
      <c r="AG524" s="39">
        <f>(Y524/AC524)*100</f>
        <v>76.736858254166734</v>
      </c>
    </row>
    <row r="525" spans="1:35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O525" s="3"/>
      <c r="P525" s="3"/>
      <c r="Q525" s="3"/>
      <c r="S525" s="3"/>
      <c r="T525" s="3"/>
      <c r="U525" s="3"/>
      <c r="W525" s="3"/>
      <c r="X525" s="3"/>
      <c r="Y525" s="3"/>
      <c r="AA525" s="3"/>
      <c r="AB525" s="3"/>
      <c r="AC525" s="3"/>
      <c r="AE525" s="26"/>
      <c r="AF525" s="26"/>
      <c r="AG525" s="26"/>
    </row>
    <row r="526" spans="1:35" x14ac:dyDescent="0.2">
      <c r="A526" s="2">
        <v>2014</v>
      </c>
      <c r="B526" s="17" t="s">
        <v>26</v>
      </c>
      <c r="C526" s="3">
        <v>1741156</v>
      </c>
      <c r="D526" s="3">
        <v>1460453</v>
      </c>
      <c r="E526" s="3">
        <v>3201609</v>
      </c>
      <c r="F526" s="3"/>
      <c r="G526" s="3">
        <v>36777932</v>
      </c>
      <c r="H526" s="3">
        <v>34036987</v>
      </c>
      <c r="I526" s="3">
        <v>70814919</v>
      </c>
      <c r="J526" s="3"/>
      <c r="K526" s="3">
        <v>2284266</v>
      </c>
      <c r="L526" s="3">
        <v>951106</v>
      </c>
      <c r="M526" s="3">
        <v>3235372</v>
      </c>
      <c r="O526" s="3">
        <v>8227</v>
      </c>
      <c r="P526" s="3">
        <v>8215</v>
      </c>
      <c r="Q526" s="3">
        <v>16442</v>
      </c>
      <c r="S526" s="3">
        <v>7910</v>
      </c>
      <c r="T526" s="3">
        <v>7898</v>
      </c>
      <c r="U526" s="3">
        <v>15808</v>
      </c>
      <c r="W526" s="3">
        <v>1802772</v>
      </c>
      <c r="X526" s="3">
        <v>1521495</v>
      </c>
      <c r="Y526" s="3">
        <v>3324267</v>
      </c>
      <c r="AA526" s="3">
        <v>2017832</v>
      </c>
      <c r="AB526" s="3">
        <v>2016731</v>
      </c>
      <c r="AC526" s="3">
        <v>4034563</v>
      </c>
      <c r="AE526" s="26">
        <v>89.342026491799118</v>
      </c>
      <c r="AF526" s="26">
        <v>75.443626343820767</v>
      </c>
      <c r="AG526" s="26">
        <v>82.394722798974769</v>
      </c>
    </row>
    <row r="527" spans="1:35" x14ac:dyDescent="0.2">
      <c r="A527" s="2">
        <v>2014</v>
      </c>
      <c r="B527" s="17" t="s">
        <v>27</v>
      </c>
      <c r="C527" s="3">
        <v>1320109</v>
      </c>
      <c r="D527" s="3">
        <v>1170234</v>
      </c>
      <c r="E527" s="3">
        <v>2490343</v>
      </c>
      <c r="F527" s="3"/>
      <c r="G527" s="3">
        <v>34406528</v>
      </c>
      <c r="H527" s="3">
        <v>30307960</v>
      </c>
      <c r="I527" s="3">
        <v>64714488</v>
      </c>
      <c r="J527" s="3"/>
      <c r="K527" s="3">
        <v>2100729</v>
      </c>
      <c r="L527" s="3">
        <v>799665</v>
      </c>
      <c r="M527" s="3">
        <v>2900394</v>
      </c>
      <c r="O527" s="3">
        <v>6986</v>
      </c>
      <c r="P527" s="3">
        <v>6971</v>
      </c>
      <c r="Q527" s="3">
        <v>13957</v>
      </c>
      <c r="S527" s="3">
        <v>6702</v>
      </c>
      <c r="T527" s="3">
        <v>6687</v>
      </c>
      <c r="U527" s="3">
        <v>13389</v>
      </c>
      <c r="W527" s="3">
        <v>1381618</v>
      </c>
      <c r="X527" s="3">
        <v>1232231</v>
      </c>
      <c r="Y527" s="3">
        <v>2613849</v>
      </c>
      <c r="AA527" s="3">
        <v>1705399</v>
      </c>
      <c r="AB527" s="3">
        <v>1705986</v>
      </c>
      <c r="AC527" s="3">
        <v>3411385</v>
      </c>
      <c r="AE527" s="26">
        <v>81.014354998449051</v>
      </c>
      <c r="AF527" s="26">
        <v>72.229842448882934</v>
      </c>
      <c r="AG527" s="26">
        <v>76.621342944288031</v>
      </c>
    </row>
    <row r="528" spans="1:35" x14ac:dyDescent="0.2">
      <c r="A528" s="2">
        <v>2014</v>
      </c>
      <c r="B528" s="17" t="s">
        <v>28</v>
      </c>
      <c r="C528" s="3">
        <v>1256750</v>
      </c>
      <c r="D528" s="3">
        <v>1275028</v>
      </c>
      <c r="E528" s="3">
        <v>2531778</v>
      </c>
      <c r="F528" s="3"/>
      <c r="G528" s="3">
        <v>46532385</v>
      </c>
      <c r="H528" s="3">
        <v>36246495</v>
      </c>
      <c r="I528" s="3">
        <v>82778880</v>
      </c>
      <c r="J528" s="3"/>
      <c r="K528" s="3">
        <v>2454599</v>
      </c>
      <c r="L528" s="3">
        <v>842355</v>
      </c>
      <c r="M528" s="3">
        <v>3296954</v>
      </c>
      <c r="O528" s="3">
        <v>7682</v>
      </c>
      <c r="P528" s="3">
        <v>7661</v>
      </c>
      <c r="Q528" s="3">
        <v>15343</v>
      </c>
      <c r="S528" s="3">
        <v>7355</v>
      </c>
      <c r="T528" s="3">
        <v>7335</v>
      </c>
      <c r="U528" s="3">
        <v>14690</v>
      </c>
      <c r="W528" s="3">
        <v>1308882</v>
      </c>
      <c r="X528" s="3">
        <v>1327884</v>
      </c>
      <c r="Y528" s="3">
        <v>2636766</v>
      </c>
      <c r="AA528" s="3">
        <v>1840288</v>
      </c>
      <c r="AB528" s="3">
        <v>1844451</v>
      </c>
      <c r="AC528" s="3">
        <v>3684739</v>
      </c>
      <c r="AE528" s="26">
        <v>71.123758889912878</v>
      </c>
      <c r="AF528" s="26">
        <v>71.99345496302152</v>
      </c>
      <c r="AG528" s="26">
        <v>71.559098215640233</v>
      </c>
    </row>
    <row r="529" spans="1:33" x14ac:dyDescent="0.2">
      <c r="A529" s="2">
        <v>2014</v>
      </c>
      <c r="B529" s="17" t="s">
        <v>29</v>
      </c>
      <c r="C529" s="3">
        <v>1319185</v>
      </c>
      <c r="D529" s="3">
        <v>1390747</v>
      </c>
      <c r="E529" s="3">
        <v>2709932</v>
      </c>
      <c r="F529" s="3"/>
      <c r="G529" s="3">
        <v>40931745</v>
      </c>
      <c r="H529" s="3">
        <v>28761355</v>
      </c>
      <c r="I529" s="3">
        <v>69693100</v>
      </c>
      <c r="J529" s="3"/>
      <c r="K529" s="3">
        <v>2361759</v>
      </c>
      <c r="L529" s="3">
        <v>830814</v>
      </c>
      <c r="M529" s="3">
        <v>3192573</v>
      </c>
      <c r="O529" s="3">
        <v>7535</v>
      </c>
      <c r="P529" s="3">
        <v>7535</v>
      </c>
      <c r="Q529" s="3">
        <v>15070</v>
      </c>
      <c r="S529" s="3">
        <v>7289</v>
      </c>
      <c r="T529" s="3">
        <v>7292</v>
      </c>
      <c r="U529" s="3">
        <v>14581</v>
      </c>
      <c r="W529" s="3">
        <v>1361702</v>
      </c>
      <c r="X529" s="3">
        <v>1433328</v>
      </c>
      <c r="Y529" s="3">
        <v>2795030</v>
      </c>
      <c r="AA529" s="3">
        <v>1830139</v>
      </c>
      <c r="AB529" s="3">
        <v>1836513</v>
      </c>
      <c r="AC529" s="3">
        <v>3666652</v>
      </c>
      <c r="AE529" s="26">
        <v>74.404293881502994</v>
      </c>
      <c r="AF529" s="26">
        <v>78.046166839004144</v>
      </c>
      <c r="AG529" s="26">
        <v>76.228395822674202</v>
      </c>
    </row>
    <row r="530" spans="1:33" x14ac:dyDescent="0.2">
      <c r="A530" s="2">
        <v>2014</v>
      </c>
      <c r="B530" s="17" t="s">
        <v>30</v>
      </c>
      <c r="C530" s="3">
        <v>1186430</v>
      </c>
      <c r="D530" s="3">
        <v>1262179</v>
      </c>
      <c r="E530" s="3">
        <v>2448609</v>
      </c>
      <c r="F530" s="3"/>
      <c r="G530" s="3">
        <v>42797649</v>
      </c>
      <c r="H530" s="3">
        <v>29685277</v>
      </c>
      <c r="I530" s="3">
        <v>72482926</v>
      </c>
      <c r="J530" s="3"/>
      <c r="K530" s="3">
        <v>2460029</v>
      </c>
      <c r="L530" s="3">
        <v>915683</v>
      </c>
      <c r="M530" s="3">
        <v>3375712</v>
      </c>
      <c r="O530" s="3">
        <v>7284</v>
      </c>
      <c r="P530" s="3">
        <v>7267</v>
      </c>
      <c r="Q530" s="3">
        <v>14551</v>
      </c>
      <c r="S530" s="3">
        <v>7030</v>
      </c>
      <c r="T530" s="3">
        <v>7014</v>
      </c>
      <c r="U530" s="3">
        <v>14044</v>
      </c>
      <c r="W530" s="3">
        <v>1222649</v>
      </c>
      <c r="X530" s="3">
        <v>1298737</v>
      </c>
      <c r="Y530" s="3">
        <v>2521386</v>
      </c>
      <c r="AA530" s="3">
        <v>1769221</v>
      </c>
      <c r="AB530" s="3">
        <v>1771872</v>
      </c>
      <c r="AC530" s="3">
        <v>3541093</v>
      </c>
      <c r="AE530" s="26">
        <v>69.106629414866774</v>
      </c>
      <c r="AF530" s="26">
        <v>73.2974503801629</v>
      </c>
      <c r="AG530" s="26">
        <v>71.203608603332356</v>
      </c>
    </row>
    <row r="531" spans="1:33" x14ac:dyDescent="0.2">
      <c r="A531" s="2">
        <v>2014</v>
      </c>
      <c r="B531" s="17" t="s">
        <v>31</v>
      </c>
      <c r="C531" s="3">
        <v>1174912</v>
      </c>
      <c r="D531" s="3">
        <v>1410529</v>
      </c>
      <c r="E531" s="3">
        <v>2585441</v>
      </c>
      <c r="F531" s="3"/>
      <c r="G531" s="3">
        <v>42994646</v>
      </c>
      <c r="H531" s="3">
        <v>27710112</v>
      </c>
      <c r="I531" s="3">
        <v>70704758</v>
      </c>
      <c r="J531" s="3"/>
      <c r="K531" s="3">
        <v>2402200</v>
      </c>
      <c r="L531" s="3">
        <v>754409</v>
      </c>
      <c r="M531" s="3">
        <v>3156609</v>
      </c>
      <c r="O531" s="3">
        <v>7275</v>
      </c>
      <c r="P531" s="3">
        <v>7248</v>
      </c>
      <c r="Q531" s="3">
        <v>14523</v>
      </c>
      <c r="S531" s="3">
        <v>7012</v>
      </c>
      <c r="T531" s="3">
        <v>6986</v>
      </c>
      <c r="U531" s="3">
        <v>13998</v>
      </c>
      <c r="W531" s="3">
        <v>1206509</v>
      </c>
      <c r="X531" s="3">
        <v>1442267</v>
      </c>
      <c r="Y531" s="3">
        <v>2648776</v>
      </c>
      <c r="AA531" s="3">
        <v>1757868</v>
      </c>
      <c r="AB531" s="3">
        <v>1759876</v>
      </c>
      <c r="AC531" s="3">
        <v>3517744</v>
      </c>
      <c r="AE531" s="26">
        <v>68.634789415359961</v>
      </c>
      <c r="AF531" s="26">
        <v>81.95276258100003</v>
      </c>
      <c r="AG531" s="26">
        <v>75.297577083494431</v>
      </c>
    </row>
    <row r="532" spans="1:33" x14ac:dyDescent="0.2">
      <c r="B532" s="17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O532" s="3"/>
      <c r="P532" s="3"/>
      <c r="Q532" s="3"/>
      <c r="S532" s="3"/>
      <c r="T532" s="3"/>
      <c r="U532" s="3"/>
      <c r="W532" s="3"/>
      <c r="X532" s="3"/>
      <c r="Y532" s="3"/>
      <c r="AA532" s="3"/>
      <c r="AB532" s="3"/>
      <c r="AC532" s="3"/>
      <c r="AE532" s="26"/>
      <c r="AF532" s="26"/>
      <c r="AG532" s="26"/>
    </row>
    <row r="533" spans="1:33" x14ac:dyDescent="0.2">
      <c r="A533" s="2" t="s">
        <v>124</v>
      </c>
      <c r="C533" s="32">
        <f>SUM(C517:C522,C526:C531)</f>
        <v>16292559</v>
      </c>
      <c r="D533" s="32">
        <f>SUM(D517:D522,D526:D531)</f>
        <v>16129574</v>
      </c>
      <c r="E533" s="32">
        <f>SUM(E517:E522,E526:E531)</f>
        <v>32422133</v>
      </c>
      <c r="F533" s="32"/>
      <c r="G533" s="32">
        <f>SUM(G517:G522,G526:G531)</f>
        <v>519616543</v>
      </c>
      <c r="H533" s="32">
        <f>SUM(H517:H522,H526:H531)</f>
        <v>362786658</v>
      </c>
      <c r="I533" s="32">
        <f>SUM(I517:I522,I526:I531)</f>
        <v>882403201</v>
      </c>
      <c r="J533" s="32"/>
      <c r="K533" s="32">
        <f>SUM(K517:K522,K526:K531)</f>
        <v>29802314</v>
      </c>
      <c r="L533" s="32">
        <f>SUM(L517:L522,L526:L531)</f>
        <v>10712343</v>
      </c>
      <c r="M533" s="32">
        <f>SUM(M517:M522,M526:M531)</f>
        <v>40514657</v>
      </c>
      <c r="N533" s="32"/>
      <c r="O533" s="32">
        <f>SUM(O517:O522,O526:O531)</f>
        <v>90871</v>
      </c>
      <c r="P533" s="32">
        <f>SUM(P517:P522,P526:P531)</f>
        <v>90720</v>
      </c>
      <c r="Q533" s="32">
        <f>SUM(Q517:Q522,Q526:Q531)</f>
        <v>181591</v>
      </c>
      <c r="R533" s="32"/>
      <c r="S533" s="32">
        <f>SUM(S517:S522,S526:S531)</f>
        <v>87097</v>
      </c>
      <c r="T533" s="32">
        <f>SUM(T517:T522,T526:T531)</f>
        <v>86948</v>
      </c>
      <c r="U533" s="32">
        <f>SUM(U517:U522,U526:U531)</f>
        <v>174045</v>
      </c>
      <c r="V533" s="32"/>
      <c r="W533" s="32">
        <f>SUM(W517:W522,W526:W531)</f>
        <v>16799525</v>
      </c>
      <c r="X533" s="32">
        <f>SUM(X517:X522,X526:X531)</f>
        <v>16637569</v>
      </c>
      <c r="Y533" s="32">
        <f>SUM(Y517:Y522,Y526:Y531)</f>
        <v>33437094</v>
      </c>
      <c r="Z533" s="32"/>
      <c r="AA533" s="32">
        <f>SUM(AA517:AA522,AA526:AA531)</f>
        <v>21853652</v>
      </c>
      <c r="AB533" s="32">
        <f>SUM(AB517:AB522,AB526:AB531)</f>
        <v>21878932</v>
      </c>
      <c r="AC533" s="32">
        <f>SUM(AC517:AC522,AC526:AC531)</f>
        <v>43732584</v>
      </c>
      <c r="AD533" s="17"/>
      <c r="AE533" s="39">
        <f>(W533/AA533)*100</f>
        <v>76.87284944411121</v>
      </c>
      <c r="AF533" s="39">
        <f>(X533/AB533)*100</f>
        <v>76.043789523181488</v>
      </c>
      <c r="AG533" s="39">
        <f>(Y533/AC533)*100</f>
        <v>76.458079861002489</v>
      </c>
    </row>
    <row r="534" spans="1:33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O534" s="3"/>
      <c r="P534" s="3"/>
      <c r="Q534" s="3"/>
      <c r="S534" s="3"/>
      <c r="T534" s="3"/>
      <c r="U534" s="3"/>
      <c r="W534" s="3"/>
      <c r="X534" s="3"/>
      <c r="Y534" s="3"/>
      <c r="AA534" s="3"/>
      <c r="AB534" s="3"/>
      <c r="AC534" s="3"/>
      <c r="AE534" s="26"/>
      <c r="AF534" s="26"/>
      <c r="AG534" s="26"/>
    </row>
    <row r="535" spans="1:33" x14ac:dyDescent="0.2">
      <c r="A535" s="2">
        <v>2014</v>
      </c>
      <c r="B535" s="1" t="s">
        <v>0</v>
      </c>
      <c r="C535" s="3">
        <v>1599897</v>
      </c>
      <c r="D535" s="3">
        <v>1357325</v>
      </c>
      <c r="E535" s="3">
        <v>2957222</v>
      </c>
      <c r="F535" s="3"/>
      <c r="G535" s="3">
        <v>45612794</v>
      </c>
      <c r="H535" s="3">
        <v>29419194</v>
      </c>
      <c r="I535" s="3">
        <v>75031988</v>
      </c>
      <c r="J535" s="3"/>
      <c r="K535" s="3">
        <v>2481544</v>
      </c>
      <c r="L535" s="3">
        <v>843920</v>
      </c>
      <c r="M535" s="3">
        <v>3325464</v>
      </c>
      <c r="O535" s="3">
        <v>7932</v>
      </c>
      <c r="P535" s="3">
        <v>7906</v>
      </c>
      <c r="Q535" s="3">
        <v>15838</v>
      </c>
      <c r="S535" s="3">
        <v>7665</v>
      </c>
      <c r="T535" s="3">
        <v>7639</v>
      </c>
      <c r="U535" s="3">
        <v>15304</v>
      </c>
      <c r="W535" s="3">
        <v>1639918</v>
      </c>
      <c r="X535" s="3">
        <v>1397763</v>
      </c>
      <c r="Y535" s="3">
        <v>3037681</v>
      </c>
      <c r="AA535" s="3">
        <v>1903566</v>
      </c>
      <c r="AB535" s="3">
        <v>1902580</v>
      </c>
      <c r="AC535" s="3">
        <v>3806146</v>
      </c>
      <c r="AE535" s="26">
        <v>86.149784141973541</v>
      </c>
      <c r="AF535" s="26">
        <v>73.466713620452225</v>
      </c>
      <c r="AG535" s="26">
        <v>79.809891685710426</v>
      </c>
    </row>
    <row r="536" spans="1:33" x14ac:dyDescent="0.2">
      <c r="A536" s="2">
        <v>2014</v>
      </c>
      <c r="B536" s="1" t="s">
        <v>21</v>
      </c>
      <c r="C536" s="3">
        <v>1341299</v>
      </c>
      <c r="D536" s="3">
        <v>1402976</v>
      </c>
      <c r="E536" s="3">
        <v>2744275</v>
      </c>
      <c r="F536" s="3"/>
      <c r="G536" s="3">
        <v>46145335</v>
      </c>
      <c r="H536" s="3">
        <v>28613848</v>
      </c>
      <c r="I536" s="3">
        <v>74759183</v>
      </c>
      <c r="J536" s="3"/>
      <c r="K536" s="3">
        <v>2616205</v>
      </c>
      <c r="L536" s="3">
        <v>828176</v>
      </c>
      <c r="M536" s="3">
        <v>3444381</v>
      </c>
      <c r="O536" s="3">
        <v>7685</v>
      </c>
      <c r="P536" s="3">
        <v>7682</v>
      </c>
      <c r="Q536" s="3">
        <v>15367</v>
      </c>
      <c r="S536" s="3">
        <v>7427</v>
      </c>
      <c r="T536" s="3">
        <v>7424</v>
      </c>
      <c r="U536" s="3">
        <v>14851</v>
      </c>
      <c r="W536" s="3">
        <v>1375107</v>
      </c>
      <c r="X536" s="3">
        <v>1437229</v>
      </c>
      <c r="Y536" s="3">
        <v>2812336</v>
      </c>
      <c r="AA536" s="3">
        <v>1847377</v>
      </c>
      <c r="AB536" s="3">
        <v>1849120</v>
      </c>
      <c r="AC536" s="3">
        <v>3696497</v>
      </c>
      <c r="AE536" s="26">
        <v>74.435645783183404</v>
      </c>
      <c r="AF536" s="26">
        <v>77.725025958293671</v>
      </c>
      <c r="AG536" s="26">
        <v>76.081111387348628</v>
      </c>
    </row>
    <row r="537" spans="1:33" x14ac:dyDescent="0.2">
      <c r="A537" s="2">
        <v>2014</v>
      </c>
      <c r="B537" s="1" t="s">
        <v>22</v>
      </c>
      <c r="C537" s="3">
        <v>1377010</v>
      </c>
      <c r="D537" s="3">
        <v>1404018</v>
      </c>
      <c r="E537" s="3">
        <v>2781028</v>
      </c>
      <c r="F537" s="3"/>
      <c r="G537" s="3">
        <v>43730842</v>
      </c>
      <c r="H537" s="3">
        <v>30576600</v>
      </c>
      <c r="I537" s="3">
        <v>74307442</v>
      </c>
      <c r="J537" s="3"/>
      <c r="K537" s="3">
        <v>2521565</v>
      </c>
      <c r="L537" s="3">
        <v>820865</v>
      </c>
      <c r="M537" s="3">
        <v>3342430</v>
      </c>
      <c r="O537" s="3">
        <v>7463</v>
      </c>
      <c r="P537" s="3">
        <v>7458</v>
      </c>
      <c r="Q537" s="3">
        <v>14921</v>
      </c>
      <c r="S537" s="3">
        <v>7205</v>
      </c>
      <c r="T537" s="3">
        <v>7200</v>
      </c>
      <c r="U537" s="3">
        <v>14405</v>
      </c>
      <c r="W537" s="3">
        <v>1410295</v>
      </c>
      <c r="X537" s="3">
        <v>1437513</v>
      </c>
      <c r="Y537" s="3">
        <v>2847808</v>
      </c>
      <c r="AA537" s="3">
        <v>1802178</v>
      </c>
      <c r="AB537" s="3">
        <v>1802459</v>
      </c>
      <c r="AC537" s="3">
        <v>3604637</v>
      </c>
      <c r="AE537" s="26">
        <v>78.255033631528065</v>
      </c>
      <c r="AF537" s="26">
        <v>79.752882035042134</v>
      </c>
      <c r="AG537" s="26">
        <v>79.004016215779842</v>
      </c>
    </row>
    <row r="538" spans="1:33" x14ac:dyDescent="0.2">
      <c r="A538" s="2">
        <v>2014</v>
      </c>
      <c r="B538" s="1" t="s">
        <v>23</v>
      </c>
      <c r="C538" s="3">
        <v>1556897</v>
      </c>
      <c r="D538" s="3">
        <v>1297662</v>
      </c>
      <c r="E538" s="3">
        <v>2854559</v>
      </c>
      <c r="F538" s="3"/>
      <c r="G538" s="3">
        <v>45278146</v>
      </c>
      <c r="H538" s="3">
        <v>32659452</v>
      </c>
      <c r="I538" s="3">
        <v>77937598</v>
      </c>
      <c r="J538" s="3"/>
      <c r="K538" s="3">
        <v>2713401</v>
      </c>
      <c r="L538" s="3">
        <v>928025</v>
      </c>
      <c r="M538" s="3">
        <v>3641426</v>
      </c>
      <c r="O538" s="3">
        <v>7618</v>
      </c>
      <c r="P538" s="3">
        <v>7607</v>
      </c>
      <c r="Q538" s="3">
        <v>15225</v>
      </c>
      <c r="S538" s="3">
        <v>7392</v>
      </c>
      <c r="T538" s="3">
        <v>7381</v>
      </c>
      <c r="U538" s="3">
        <v>14773</v>
      </c>
      <c r="W538" s="3">
        <v>1594557</v>
      </c>
      <c r="X538" s="3">
        <v>1335547</v>
      </c>
      <c r="Y538" s="3">
        <v>2930104</v>
      </c>
      <c r="AA538" s="3">
        <v>1851196</v>
      </c>
      <c r="AB538" s="3">
        <v>1852017</v>
      </c>
      <c r="AC538" s="3">
        <v>3703213</v>
      </c>
      <c r="AE538" s="26">
        <v>86.136584132636415</v>
      </c>
      <c r="AF538" s="26">
        <v>72.113106953121914</v>
      </c>
      <c r="AG538" s="26">
        <v>79.123291044830538</v>
      </c>
    </row>
    <row r="539" spans="1:33" x14ac:dyDescent="0.2">
      <c r="A539" s="2">
        <v>2014</v>
      </c>
      <c r="B539" s="1" t="s">
        <v>24</v>
      </c>
      <c r="C539" s="3">
        <v>1322483</v>
      </c>
      <c r="D539" s="3">
        <v>1346054</v>
      </c>
      <c r="E539" s="3">
        <v>2668537</v>
      </c>
      <c r="F539" s="3"/>
      <c r="G539" s="3">
        <v>47571164</v>
      </c>
      <c r="H539" s="3">
        <v>36085410</v>
      </c>
      <c r="I539" s="3">
        <v>83656574</v>
      </c>
      <c r="J539" s="3"/>
      <c r="K539" s="3">
        <v>2744110</v>
      </c>
      <c r="L539" s="3">
        <v>1025837</v>
      </c>
      <c r="M539" s="3">
        <v>3769947</v>
      </c>
      <c r="O539" s="3">
        <v>7144</v>
      </c>
      <c r="P539" s="3">
        <v>7148</v>
      </c>
      <c r="Q539" s="3">
        <v>14292</v>
      </c>
      <c r="S539" s="3">
        <v>6971</v>
      </c>
      <c r="T539" s="3">
        <v>6975</v>
      </c>
      <c r="U539" s="3">
        <v>13946</v>
      </c>
      <c r="W539" s="3">
        <v>1366611</v>
      </c>
      <c r="X539" s="3">
        <v>1390361</v>
      </c>
      <c r="Y539" s="3">
        <v>2756972</v>
      </c>
      <c r="AA539" s="3">
        <v>1753608</v>
      </c>
      <c r="AB539" s="3">
        <v>1758333</v>
      </c>
      <c r="AC539" s="3">
        <v>3511941</v>
      </c>
      <c r="AE539" s="26">
        <v>77.931384893317087</v>
      </c>
      <c r="AF539" s="26">
        <v>79.072678497190239</v>
      </c>
      <c r="AG539" s="26">
        <v>78.502799449079589</v>
      </c>
    </row>
    <row r="540" spans="1:33" x14ac:dyDescent="0.2">
      <c r="A540" s="2">
        <v>2014</v>
      </c>
      <c r="B540" s="17" t="s">
        <v>25</v>
      </c>
      <c r="C540" s="3">
        <v>1449684</v>
      </c>
      <c r="D540" s="3">
        <v>1710071</v>
      </c>
      <c r="E540" s="3">
        <v>3159755</v>
      </c>
      <c r="F540" s="3"/>
      <c r="G540" s="3">
        <v>42282275</v>
      </c>
      <c r="H540" s="3">
        <v>39619241</v>
      </c>
      <c r="I540" s="3">
        <v>81901516</v>
      </c>
      <c r="J540" s="3"/>
      <c r="K540" s="3">
        <v>3206269</v>
      </c>
      <c r="L540" s="3">
        <v>1562521</v>
      </c>
      <c r="M540" s="3">
        <v>4768790</v>
      </c>
      <c r="O540" s="3">
        <v>8037</v>
      </c>
      <c r="P540" s="3">
        <v>8029</v>
      </c>
      <c r="Q540" s="3">
        <v>16066</v>
      </c>
      <c r="S540" s="3">
        <v>7867</v>
      </c>
      <c r="T540" s="3">
        <v>7859</v>
      </c>
      <c r="U540" s="3">
        <v>15726</v>
      </c>
      <c r="W540" s="3">
        <v>1505583</v>
      </c>
      <c r="X540" s="3">
        <v>1766237</v>
      </c>
      <c r="Y540" s="3">
        <v>3271820</v>
      </c>
      <c r="AA540" s="3">
        <v>1999000</v>
      </c>
      <c r="AB540" s="3">
        <v>2003269</v>
      </c>
      <c r="AC540" s="3">
        <v>4002269</v>
      </c>
      <c r="AE540" s="26">
        <v>75.316808404202092</v>
      </c>
      <c r="AF540" s="26">
        <v>88.167739829249086</v>
      </c>
      <c r="AG540" s="26">
        <v>81.749127807251327</v>
      </c>
    </row>
    <row r="541" spans="1:33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O541" s="3"/>
      <c r="P541" s="3"/>
      <c r="Q541" s="3"/>
      <c r="S541" s="3"/>
      <c r="T541" s="3"/>
      <c r="U541" s="3"/>
      <c r="W541" s="3"/>
      <c r="X541" s="3"/>
      <c r="Y541" s="3"/>
      <c r="AA541" s="3"/>
      <c r="AB541" s="3"/>
      <c r="AC541" s="3"/>
      <c r="AE541" s="26"/>
      <c r="AF541" s="26"/>
      <c r="AG541" s="26"/>
    </row>
    <row r="542" spans="1:33" x14ac:dyDescent="0.2">
      <c r="A542" s="2" t="s">
        <v>125</v>
      </c>
      <c r="B542" s="17"/>
      <c r="C542" s="3">
        <f>SUM(C526:C531,C535:C540)</f>
        <v>16645812</v>
      </c>
      <c r="D542" s="3">
        <f>SUM(D526:D531,D535:D540)</f>
        <v>16487276</v>
      </c>
      <c r="E542" s="3">
        <f>SUM(E526:E531,E535:E540)</f>
        <v>33133088</v>
      </c>
      <c r="F542" s="3"/>
      <c r="G542" s="3">
        <f>SUM(G526:G531,G535:G540)</f>
        <v>515061441</v>
      </c>
      <c r="H542" s="3">
        <f>SUM(H526:H531,H535:H540)</f>
        <v>383721931</v>
      </c>
      <c r="I542" s="3">
        <f>SUM(I526:I531,I535:I540)</f>
        <v>898783372</v>
      </c>
      <c r="J542" s="3"/>
      <c r="K542" s="3">
        <f>SUM(K526:K531,K535:K540)</f>
        <v>30346676</v>
      </c>
      <c r="L542" s="3">
        <f>SUM(L526:L531,L535:L540)</f>
        <v>11103376</v>
      </c>
      <c r="M542" s="3">
        <f>SUM(M526:M531,M535:M540)</f>
        <v>41450052</v>
      </c>
      <c r="O542" s="3">
        <f>SUM(O526:O531,O535:O540)</f>
        <v>90868</v>
      </c>
      <c r="P542" s="3">
        <f>SUM(P526:P531,P535:P540)</f>
        <v>90727</v>
      </c>
      <c r="Q542" s="3">
        <f>SUM(Q526:Q531,Q535:Q540)</f>
        <v>181595</v>
      </c>
      <c r="S542" s="3">
        <f>SUM(S526:S531,S535:S540)</f>
        <v>87825</v>
      </c>
      <c r="T542" s="3">
        <f>SUM(T526:T531,T535:T540)</f>
        <v>87690</v>
      </c>
      <c r="U542" s="3">
        <f>SUM(U526:U531,U535:U540)</f>
        <v>175515</v>
      </c>
      <c r="W542" s="3">
        <f>SUM(W526:W531,W535:W540)</f>
        <v>17176203</v>
      </c>
      <c r="X542" s="3">
        <f>SUM(X526:X531,X535:X540)</f>
        <v>17020592</v>
      </c>
      <c r="Y542" s="3">
        <f>SUM(Y526:Y531,Y535:Y540)</f>
        <v>34196795</v>
      </c>
      <c r="AA542" s="3">
        <f>SUM(AA526:AA531,AA535:AA540)</f>
        <v>22077672</v>
      </c>
      <c r="AB542" s="3">
        <f>SUM(AB526:AB531,AB535:AB540)</f>
        <v>22103207</v>
      </c>
      <c r="AC542" s="3">
        <f>SUM(AC526:AC531,AC535:AC540)</f>
        <v>44180879</v>
      </c>
      <c r="AE542" s="39">
        <f>(W542/AA542)*100</f>
        <v>77.79897717476733</v>
      </c>
      <c r="AF542" s="39">
        <f>(X542/AB542)*100</f>
        <v>77.005078946236168</v>
      </c>
      <c r="AG542" s="39">
        <f>(Y542/AC542)*100</f>
        <v>77.40179863782248</v>
      </c>
    </row>
    <row r="543" spans="1:33" x14ac:dyDescent="0.2">
      <c r="B543" s="17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O543" s="3"/>
      <c r="P543" s="3"/>
      <c r="Q543" s="3"/>
      <c r="S543" s="3"/>
      <c r="T543" s="3"/>
      <c r="U543" s="3"/>
      <c r="W543" s="3"/>
      <c r="X543" s="3"/>
      <c r="Y543" s="3"/>
      <c r="AA543" s="3"/>
      <c r="AB543" s="3"/>
      <c r="AC543" s="3"/>
      <c r="AE543" s="39"/>
      <c r="AF543" s="39"/>
      <c r="AG543" s="39"/>
    </row>
    <row r="544" spans="1:33" x14ac:dyDescent="0.2">
      <c r="A544" s="2">
        <v>2015</v>
      </c>
      <c r="B544" s="17" t="s">
        <v>26</v>
      </c>
      <c r="C544" s="3">
        <v>1784287</v>
      </c>
      <c r="D544" s="3">
        <v>1498628</v>
      </c>
      <c r="E544" s="3">
        <v>3282915</v>
      </c>
      <c r="F544" s="3"/>
      <c r="G544" s="3">
        <v>36876824</v>
      </c>
      <c r="H544" s="3">
        <v>41254741</v>
      </c>
      <c r="I544" s="3">
        <v>78131565</v>
      </c>
      <c r="J544" s="3"/>
      <c r="K544" s="3">
        <v>2392831</v>
      </c>
      <c r="L544" s="3">
        <v>886820</v>
      </c>
      <c r="M544" s="3">
        <v>3279651</v>
      </c>
      <c r="O544" s="3">
        <v>8181</v>
      </c>
      <c r="P544" s="3">
        <v>8166</v>
      </c>
      <c r="Q544" s="3">
        <v>16347</v>
      </c>
      <c r="S544" s="3">
        <v>8010</v>
      </c>
      <c r="T544" s="3">
        <v>7995</v>
      </c>
      <c r="U544" s="3">
        <v>16005</v>
      </c>
      <c r="W544" s="3">
        <v>1843557</v>
      </c>
      <c r="X544" s="3">
        <v>1557653</v>
      </c>
      <c r="Y544" s="3">
        <v>3401210</v>
      </c>
      <c r="AA544" s="3">
        <v>2041686</v>
      </c>
      <c r="AB544" s="3">
        <v>2042623</v>
      </c>
      <c r="AC544" s="3">
        <v>4084309</v>
      </c>
      <c r="AE544" s="39">
        <v>90.295814341676433</v>
      </c>
      <c r="AF544" s="39">
        <v>76.257488533126278</v>
      </c>
      <c r="AG544" s="39">
        <v>83.275041139149849</v>
      </c>
    </row>
    <row r="545" spans="1:33" x14ac:dyDescent="0.2">
      <c r="A545" s="2">
        <v>2015</v>
      </c>
      <c r="B545" s="17" t="s">
        <v>27</v>
      </c>
      <c r="C545" s="3">
        <v>1410790</v>
      </c>
      <c r="D545" s="3">
        <v>1240775</v>
      </c>
      <c r="E545" s="3">
        <v>2651565</v>
      </c>
      <c r="F545" s="3"/>
      <c r="G545" s="3">
        <v>38533701</v>
      </c>
      <c r="H545" s="3">
        <v>37568006</v>
      </c>
      <c r="I545" s="3">
        <v>76101707</v>
      </c>
      <c r="J545" s="3"/>
      <c r="K545" s="3">
        <v>2092623</v>
      </c>
      <c r="L545" s="3">
        <v>791829</v>
      </c>
      <c r="M545" s="3">
        <v>2884452</v>
      </c>
      <c r="O545" s="3">
        <v>6879</v>
      </c>
      <c r="P545" s="3">
        <v>6877</v>
      </c>
      <c r="Q545" s="3">
        <v>13756</v>
      </c>
      <c r="S545" s="3">
        <v>6717</v>
      </c>
      <c r="T545" s="3">
        <v>6715</v>
      </c>
      <c r="U545" s="3">
        <v>13432</v>
      </c>
      <c r="W545" s="3">
        <v>1474544</v>
      </c>
      <c r="X545" s="3">
        <v>1304597</v>
      </c>
      <c r="Y545" s="3">
        <v>2779141</v>
      </c>
      <c r="AA545" s="3">
        <v>1713638</v>
      </c>
      <c r="AB545" s="3">
        <v>1717985</v>
      </c>
      <c r="AC545" s="3">
        <v>3431623</v>
      </c>
      <c r="AE545" s="39">
        <v>86.047578310004809</v>
      </c>
      <c r="AF545" s="39">
        <v>75.937624600913281</v>
      </c>
      <c r="AG545" s="39">
        <v>80.98619807595415</v>
      </c>
    </row>
    <row r="546" spans="1:33" x14ac:dyDescent="0.2">
      <c r="A546" s="2">
        <v>2015</v>
      </c>
      <c r="B546" s="17" t="s">
        <v>28</v>
      </c>
      <c r="C546" s="3">
        <v>1370140</v>
      </c>
      <c r="D546" s="3">
        <v>1432073</v>
      </c>
      <c r="E546" s="3">
        <v>2802213</v>
      </c>
      <c r="F546" s="3"/>
      <c r="G546" s="3">
        <v>44415980</v>
      </c>
      <c r="H546" s="3">
        <v>40504946</v>
      </c>
      <c r="I546" s="3">
        <v>84920926</v>
      </c>
      <c r="J546" s="3"/>
      <c r="K546" s="3">
        <v>2435467</v>
      </c>
      <c r="L546" s="3">
        <v>872658</v>
      </c>
      <c r="M546" s="3">
        <v>3308125</v>
      </c>
      <c r="O546" s="3">
        <v>7377</v>
      </c>
      <c r="P546" s="3">
        <v>7367</v>
      </c>
      <c r="Q546" s="3">
        <v>14744</v>
      </c>
      <c r="S546" s="3">
        <v>7203</v>
      </c>
      <c r="T546" s="3">
        <v>7193</v>
      </c>
      <c r="U546" s="3">
        <v>14396</v>
      </c>
      <c r="W546" s="3">
        <v>1425374</v>
      </c>
      <c r="X546" s="3">
        <v>1487606</v>
      </c>
      <c r="Y546" s="3">
        <v>2912980</v>
      </c>
      <c r="AA546" s="3">
        <v>1818856</v>
      </c>
      <c r="AB546" s="3">
        <v>1823451</v>
      </c>
      <c r="AC546" s="3">
        <v>3642307</v>
      </c>
      <c r="AE546" s="39">
        <v>78.366511697462585</v>
      </c>
      <c r="AF546" s="39">
        <v>81.581901570154614</v>
      </c>
      <c r="AG546" s="39">
        <v>79.976234842367759</v>
      </c>
    </row>
    <row r="547" spans="1:33" x14ac:dyDescent="0.2">
      <c r="A547" s="2">
        <v>2015</v>
      </c>
      <c r="B547" s="17" t="s">
        <v>29</v>
      </c>
      <c r="C547" s="3">
        <v>1361635</v>
      </c>
      <c r="D547" s="3">
        <v>1384880</v>
      </c>
      <c r="E547" s="3">
        <v>2746515</v>
      </c>
      <c r="F547" s="3"/>
      <c r="G547" s="3">
        <v>40886166</v>
      </c>
      <c r="H547" s="3">
        <v>35144071</v>
      </c>
      <c r="I547" s="3">
        <v>76030237</v>
      </c>
      <c r="J547" s="3"/>
      <c r="K547" s="3">
        <v>2090522</v>
      </c>
      <c r="L547" s="3">
        <v>864984</v>
      </c>
      <c r="M547" s="3">
        <v>2955506</v>
      </c>
      <c r="O547" s="3">
        <v>7357</v>
      </c>
      <c r="P547" s="3">
        <v>7357</v>
      </c>
      <c r="Q547" s="3">
        <v>14714</v>
      </c>
      <c r="S547" s="3">
        <v>7179</v>
      </c>
      <c r="T547" s="3">
        <v>7180</v>
      </c>
      <c r="U547" s="3">
        <v>14359</v>
      </c>
      <c r="W547" s="3">
        <v>1408780</v>
      </c>
      <c r="X547" s="3">
        <v>1432213</v>
      </c>
      <c r="Y547" s="3">
        <v>2840993</v>
      </c>
      <c r="AA547" s="3">
        <v>1806728</v>
      </c>
      <c r="AB547" s="3">
        <v>1813102</v>
      </c>
      <c r="AC547" s="3">
        <v>3619830</v>
      </c>
      <c r="AE547" s="39">
        <v>77.974105676117262</v>
      </c>
      <c r="AF547" s="39">
        <v>78.99241189960631</v>
      </c>
      <c r="AG547" s="39">
        <v>78.484155333261512</v>
      </c>
    </row>
    <row r="548" spans="1:33" x14ac:dyDescent="0.2">
      <c r="A548" s="2">
        <v>2015</v>
      </c>
      <c r="B548" s="17" t="s">
        <v>30</v>
      </c>
      <c r="C548" s="3">
        <v>1218186</v>
      </c>
      <c r="D548" s="3">
        <v>1309275</v>
      </c>
      <c r="E548" s="3">
        <v>2527461</v>
      </c>
      <c r="F548" s="3"/>
      <c r="G548" s="3">
        <v>43269763</v>
      </c>
      <c r="H548" s="3">
        <v>35957786</v>
      </c>
      <c r="I548" s="3">
        <v>79227549</v>
      </c>
      <c r="J548" s="3"/>
      <c r="K548" s="3">
        <v>2168953</v>
      </c>
      <c r="L548" s="3">
        <v>858096</v>
      </c>
      <c r="M548" s="3">
        <v>3027049</v>
      </c>
      <c r="O548" s="3">
        <v>7154</v>
      </c>
      <c r="P548" s="3">
        <v>7147</v>
      </c>
      <c r="Q548" s="3">
        <v>14301</v>
      </c>
      <c r="S548" s="3">
        <v>7029</v>
      </c>
      <c r="T548" s="3">
        <v>7022</v>
      </c>
      <c r="U548" s="3">
        <v>14051</v>
      </c>
      <c r="W548" s="3">
        <v>1256783</v>
      </c>
      <c r="X548" s="3">
        <v>1347748</v>
      </c>
      <c r="Y548" s="3">
        <v>2604531</v>
      </c>
      <c r="AA548" s="3">
        <v>1777746</v>
      </c>
      <c r="AB548" s="3">
        <v>1783063</v>
      </c>
      <c r="AC548" s="3">
        <v>3560809</v>
      </c>
      <c r="AE548" s="39">
        <v>70.695307428620296</v>
      </c>
      <c r="AF548" s="39">
        <v>75.586112212524185</v>
      </c>
      <c r="AG548" s="39">
        <v>73.144361295424716</v>
      </c>
    </row>
    <row r="549" spans="1:33" x14ac:dyDescent="0.2">
      <c r="A549" s="2">
        <v>2015</v>
      </c>
      <c r="B549" s="17" t="s">
        <v>31</v>
      </c>
      <c r="C549" s="3">
        <v>1232005</v>
      </c>
      <c r="D549" s="3">
        <v>1456587</v>
      </c>
      <c r="E549" s="3">
        <v>2688592</v>
      </c>
      <c r="F549" s="3"/>
      <c r="G549" s="3">
        <v>43335754</v>
      </c>
      <c r="H549" s="3">
        <v>34482801</v>
      </c>
      <c r="I549" s="3">
        <v>77818555</v>
      </c>
      <c r="J549" s="3"/>
      <c r="K549" s="3">
        <v>2080581</v>
      </c>
      <c r="L549" s="3">
        <v>804105</v>
      </c>
      <c r="M549" s="3">
        <v>2884686</v>
      </c>
      <c r="O549" s="3">
        <v>7133</v>
      </c>
      <c r="P549" s="3">
        <v>7135</v>
      </c>
      <c r="Q549" s="3">
        <v>14268</v>
      </c>
      <c r="S549" s="3">
        <v>7000</v>
      </c>
      <c r="T549" s="3">
        <v>7003</v>
      </c>
      <c r="U549" s="3">
        <v>14003</v>
      </c>
      <c r="W549" s="3">
        <v>1266910</v>
      </c>
      <c r="X549" s="3">
        <v>1491140</v>
      </c>
      <c r="Y549" s="3">
        <v>2758050</v>
      </c>
      <c r="AA549" s="3">
        <v>1778770</v>
      </c>
      <c r="AB549" s="3">
        <v>1784439</v>
      </c>
      <c r="AC549" s="3">
        <v>3563209</v>
      </c>
      <c r="AE549" s="39">
        <v>71.223935640920416</v>
      </c>
      <c r="AF549" s="39">
        <v>83.563517721816211</v>
      </c>
      <c r="AG549" s="39">
        <v>77.403542705465782</v>
      </c>
    </row>
    <row r="550" spans="1:33" x14ac:dyDescent="0.2">
      <c r="B550" s="17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O550" s="3"/>
      <c r="P550" s="3"/>
      <c r="Q550" s="3"/>
      <c r="S550" s="3"/>
      <c r="T550" s="3"/>
      <c r="U550" s="3"/>
      <c r="W550" s="3"/>
      <c r="X550" s="3"/>
      <c r="Y550" s="3"/>
      <c r="AA550" s="3"/>
      <c r="AB550" s="3"/>
      <c r="AC550" s="3"/>
      <c r="AE550" s="39"/>
      <c r="AF550" s="39"/>
      <c r="AG550" s="39"/>
    </row>
    <row r="551" spans="1:33" x14ac:dyDescent="0.2">
      <c r="A551" s="2" t="s">
        <v>127</v>
      </c>
      <c r="C551" s="32">
        <f>SUM(C535:C540,C544:C549)</f>
        <v>17024313</v>
      </c>
      <c r="D551" s="32">
        <f>SUM(D535:D540,D544:D549)</f>
        <v>16840324</v>
      </c>
      <c r="E551" s="32">
        <f>SUM(E535:E540,E544:E549)</f>
        <v>33864637</v>
      </c>
      <c r="F551" s="32"/>
      <c r="G551" s="32">
        <f>SUM(G535:G540,G544:G549)</f>
        <v>517938744</v>
      </c>
      <c r="H551" s="32">
        <f>SUM(H535:H540,H544:H549)</f>
        <v>421886096</v>
      </c>
      <c r="I551" s="32">
        <f>SUM(I535:I540,I544:I549)</f>
        <v>939824840</v>
      </c>
      <c r="J551" s="32"/>
      <c r="K551" s="32">
        <f>SUM(K535:K540,K544:K549)</f>
        <v>29544071</v>
      </c>
      <c r="L551" s="32">
        <f>SUM(L535:L540,L544:L549)</f>
        <v>11087836</v>
      </c>
      <c r="M551" s="32">
        <f>SUM(M535:M540,M544:M549)</f>
        <v>40631907</v>
      </c>
      <c r="N551" s="32"/>
      <c r="O551" s="32">
        <f>SUM(O535:O540,O544:O549)</f>
        <v>89960</v>
      </c>
      <c r="P551" s="32">
        <f>SUM(P535:P540,P544:P549)</f>
        <v>89879</v>
      </c>
      <c r="Q551" s="32">
        <f>SUM(Q535:Q540,Q544:Q549)</f>
        <v>179839</v>
      </c>
      <c r="R551" s="32"/>
      <c r="S551" s="32">
        <f>SUM(S535:S540,S544:S549)</f>
        <v>87665</v>
      </c>
      <c r="T551" s="32">
        <f>SUM(T535:T540,T544:T549)</f>
        <v>87586</v>
      </c>
      <c r="U551" s="32">
        <f>SUM(U535:U540,U544:U549)</f>
        <v>175251</v>
      </c>
      <c r="V551" s="32"/>
      <c r="W551" s="32">
        <f>SUM(W535:W540,W544:W549)</f>
        <v>17568019</v>
      </c>
      <c r="X551" s="32">
        <f>SUM(X535:X540,X544:X549)</f>
        <v>17385607</v>
      </c>
      <c r="Y551" s="32">
        <f>SUM(Y535:Y540,Y544:Y549)</f>
        <v>34953626</v>
      </c>
      <c r="Z551" s="32"/>
      <c r="AA551" s="32">
        <f>SUM(AA535:AA540,AA544:AA549)</f>
        <v>22094349</v>
      </c>
      <c r="AB551" s="32">
        <f>SUM(AB535:AB540,AB544:AB549)</f>
        <v>22132441</v>
      </c>
      <c r="AC551" s="32">
        <f>SUM(AC535:AC540,AC544:AC549)</f>
        <v>44226790</v>
      </c>
      <c r="AD551" s="17"/>
      <c r="AE551" s="39">
        <f>(W551/AA551)*100</f>
        <v>79.513630385760621</v>
      </c>
      <c r="AF551" s="39">
        <f>(X551/AB551)*100</f>
        <v>78.552596164155602</v>
      </c>
      <c r="AG551" s="39">
        <f>(Y551/AC551)*100</f>
        <v>79.032699411374878</v>
      </c>
    </row>
    <row r="552" spans="1:33" x14ac:dyDescent="0.2"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17"/>
      <c r="AE552" s="39"/>
      <c r="AF552" s="39"/>
      <c r="AG552" s="39"/>
    </row>
    <row r="553" spans="1:33" x14ac:dyDescent="0.2">
      <c r="A553" s="2">
        <v>2015</v>
      </c>
      <c r="B553" s="17" t="s">
        <v>0</v>
      </c>
      <c r="C553" s="32">
        <v>1649910</v>
      </c>
      <c r="D553" s="32">
        <v>1439511</v>
      </c>
      <c r="E553" s="32">
        <v>3089421</v>
      </c>
      <c r="F553" s="32"/>
      <c r="G553" s="32">
        <v>43699080</v>
      </c>
      <c r="H553" s="32">
        <v>35083001</v>
      </c>
      <c r="I553" s="32">
        <v>78782081</v>
      </c>
      <c r="J553" s="32"/>
      <c r="K553" s="32">
        <v>2216303</v>
      </c>
      <c r="L553" s="32">
        <v>862489</v>
      </c>
      <c r="M553" s="32">
        <v>3078792</v>
      </c>
      <c r="N553" s="32"/>
      <c r="O553" s="32">
        <v>7780</v>
      </c>
      <c r="P553" s="32">
        <v>7752</v>
      </c>
      <c r="Q553" s="32">
        <v>15532</v>
      </c>
      <c r="R553" s="32"/>
      <c r="S553" s="32">
        <v>7639</v>
      </c>
      <c r="T553" s="32">
        <v>7611</v>
      </c>
      <c r="U553" s="32">
        <v>15250</v>
      </c>
      <c r="V553" s="32"/>
      <c r="W553" s="32">
        <v>1695088</v>
      </c>
      <c r="X553" s="32">
        <v>1484471</v>
      </c>
      <c r="Y553" s="32">
        <v>3179559</v>
      </c>
      <c r="Z553" s="32"/>
      <c r="AA553" s="32">
        <v>1931496</v>
      </c>
      <c r="AB553" s="32">
        <v>1930661</v>
      </c>
      <c r="AC553" s="32">
        <v>3862157</v>
      </c>
      <c r="AD553" s="17"/>
      <c r="AE553" s="39">
        <v>87.760368129159986</v>
      </c>
      <c r="AF553" s="39">
        <v>76.889262278566775</v>
      </c>
      <c r="AG553" s="39">
        <v>82.325990372737309</v>
      </c>
    </row>
    <row r="554" spans="1:33" x14ac:dyDescent="0.2">
      <c r="A554" s="2">
        <v>2015</v>
      </c>
      <c r="B554" s="17" t="s">
        <v>21</v>
      </c>
      <c r="C554" s="32">
        <v>1417242</v>
      </c>
      <c r="D554" s="32">
        <v>1453713</v>
      </c>
      <c r="E554" s="32">
        <v>2870955</v>
      </c>
      <c r="F554" s="32"/>
      <c r="G554" s="32">
        <v>44046239</v>
      </c>
      <c r="H554" s="32">
        <v>37669156</v>
      </c>
      <c r="I554" s="32">
        <v>81715395</v>
      </c>
      <c r="J554" s="32"/>
      <c r="K554" s="32">
        <v>2145467</v>
      </c>
      <c r="L554" s="32">
        <v>792608</v>
      </c>
      <c r="M554" s="32">
        <v>2938075</v>
      </c>
      <c r="N554" s="32"/>
      <c r="O554" s="32">
        <v>7462</v>
      </c>
      <c r="P554" s="32">
        <v>7468</v>
      </c>
      <c r="Q554" s="32">
        <v>14930</v>
      </c>
      <c r="R554" s="32"/>
      <c r="S554" s="32">
        <v>7341</v>
      </c>
      <c r="T554" s="32">
        <v>7347</v>
      </c>
      <c r="U554" s="32">
        <v>14688</v>
      </c>
      <c r="V554" s="32"/>
      <c r="W554" s="32">
        <v>1455063</v>
      </c>
      <c r="X554" s="32">
        <v>1491711</v>
      </c>
      <c r="Y554" s="32">
        <v>2946774</v>
      </c>
      <c r="Z554" s="32"/>
      <c r="AA554" s="32">
        <v>1849453</v>
      </c>
      <c r="AB554" s="32">
        <v>1855417</v>
      </c>
      <c r="AC554" s="32">
        <v>3704870</v>
      </c>
      <c r="AD554" s="17"/>
      <c r="AE554" s="39">
        <v>78.675316431398898</v>
      </c>
      <c r="AF554" s="39">
        <v>80.397614121246065</v>
      </c>
      <c r="AG554" s="39">
        <v>79.537851530553027</v>
      </c>
    </row>
    <row r="555" spans="1:33" x14ac:dyDescent="0.2">
      <c r="A555" s="2">
        <v>2015</v>
      </c>
      <c r="B555" s="17" t="s">
        <v>22</v>
      </c>
      <c r="C555" s="32">
        <v>1458846</v>
      </c>
      <c r="D555" s="32">
        <v>1474613</v>
      </c>
      <c r="E555" s="32">
        <v>2933459</v>
      </c>
      <c r="F555" s="32"/>
      <c r="G555" s="32">
        <v>42440063</v>
      </c>
      <c r="H555" s="32">
        <v>41720828</v>
      </c>
      <c r="I555" s="32">
        <v>84160891</v>
      </c>
      <c r="J555" s="32"/>
      <c r="K555" s="32">
        <v>2053202</v>
      </c>
      <c r="L555" s="32">
        <v>832547</v>
      </c>
      <c r="M555" s="32">
        <v>2885749</v>
      </c>
      <c r="N555" s="32"/>
      <c r="O555" s="32">
        <v>7314</v>
      </c>
      <c r="P555" s="32">
        <v>7316</v>
      </c>
      <c r="Q555" s="32">
        <v>14630</v>
      </c>
      <c r="R555" s="32"/>
      <c r="S555" s="32">
        <v>7180</v>
      </c>
      <c r="T555" s="32">
        <v>7182</v>
      </c>
      <c r="U555" s="32">
        <v>14362</v>
      </c>
      <c r="V555" s="32"/>
      <c r="W555" s="32">
        <v>1496470</v>
      </c>
      <c r="X555" s="32">
        <v>1512226</v>
      </c>
      <c r="Y555" s="32">
        <v>3008696</v>
      </c>
      <c r="Z555" s="32"/>
      <c r="AA555" s="32">
        <v>1819379</v>
      </c>
      <c r="AB555" s="32">
        <v>1823505</v>
      </c>
      <c r="AC555" s="32">
        <v>3642884</v>
      </c>
      <c r="AD555" s="17"/>
      <c r="AE555" s="39">
        <v>82.251691373814921</v>
      </c>
      <c r="AF555" s="39">
        <v>82.929632767664472</v>
      </c>
      <c r="AG555" s="39">
        <v>82.591045995425603</v>
      </c>
    </row>
    <row r="556" spans="1:33" x14ac:dyDescent="0.2">
      <c r="A556" s="2">
        <v>2015</v>
      </c>
      <c r="B556" s="17" t="s">
        <v>23</v>
      </c>
      <c r="C556" s="32">
        <v>1631063</v>
      </c>
      <c r="D556" s="32">
        <v>1391059</v>
      </c>
      <c r="E556" s="32">
        <v>3022122</v>
      </c>
      <c r="F556" s="32"/>
      <c r="G556" s="32">
        <v>43118786</v>
      </c>
      <c r="H556" s="32">
        <v>40805341</v>
      </c>
      <c r="I556" s="32">
        <v>83924127</v>
      </c>
      <c r="J556" s="32"/>
      <c r="K556" s="32">
        <v>1927780</v>
      </c>
      <c r="L556" s="32">
        <v>709192</v>
      </c>
      <c r="M556" s="32">
        <v>2636972</v>
      </c>
      <c r="N556" s="32"/>
      <c r="O556" s="32">
        <v>7614</v>
      </c>
      <c r="P556" s="32">
        <v>7603</v>
      </c>
      <c r="Q556" s="32">
        <v>15217</v>
      </c>
      <c r="R556" s="32"/>
      <c r="S556" s="32">
        <v>7470</v>
      </c>
      <c r="T556" s="32">
        <v>7459</v>
      </c>
      <c r="U556" s="32">
        <v>14929</v>
      </c>
      <c r="V556" s="32"/>
      <c r="W556" s="32">
        <v>1672312</v>
      </c>
      <c r="X556" s="32">
        <v>1431768</v>
      </c>
      <c r="Y556" s="32">
        <v>3104080</v>
      </c>
      <c r="Z556" s="32"/>
      <c r="AA556" s="32">
        <v>1906193</v>
      </c>
      <c r="AB556" s="32">
        <v>1908971</v>
      </c>
      <c r="AC556" s="32">
        <v>3815164</v>
      </c>
      <c r="AD556" s="17"/>
      <c r="AE556" s="39">
        <v>87.730465907701898</v>
      </c>
      <c r="AF556" s="39">
        <v>75.002082273643751</v>
      </c>
      <c r="AG556" s="39">
        <v>81.361640023862662</v>
      </c>
    </row>
    <row r="557" spans="1:33" x14ac:dyDescent="0.2">
      <c r="A557" s="2">
        <v>2015</v>
      </c>
      <c r="B557" s="17" t="s">
        <v>24</v>
      </c>
      <c r="C557" s="32">
        <v>1403347</v>
      </c>
      <c r="D557" s="32">
        <v>1420285</v>
      </c>
      <c r="E557" s="32">
        <v>2823632</v>
      </c>
      <c r="F557" s="32"/>
      <c r="G557" s="32">
        <v>44776638</v>
      </c>
      <c r="H557" s="32">
        <v>43421781</v>
      </c>
      <c r="I557" s="32">
        <v>88198419</v>
      </c>
      <c r="J557" s="32"/>
      <c r="K557" s="32">
        <v>2276663</v>
      </c>
      <c r="L557" s="32">
        <v>1128516</v>
      </c>
      <c r="M557" s="32">
        <v>3405179</v>
      </c>
      <c r="N557" s="32"/>
      <c r="O557" s="32">
        <v>7252</v>
      </c>
      <c r="P557" s="32">
        <v>7178</v>
      </c>
      <c r="Q557" s="32">
        <v>14430</v>
      </c>
      <c r="R557" s="32"/>
      <c r="S557" s="32">
        <v>7141</v>
      </c>
      <c r="T557" s="32">
        <v>7067</v>
      </c>
      <c r="U557" s="32">
        <v>14208</v>
      </c>
      <c r="V557" s="32"/>
      <c r="W557" s="32">
        <v>1455075</v>
      </c>
      <c r="X557" s="32">
        <v>1471884</v>
      </c>
      <c r="Y557" s="32">
        <v>2926959</v>
      </c>
      <c r="Z557" s="32"/>
      <c r="AA557" s="32">
        <v>1825703</v>
      </c>
      <c r="AB557" s="32">
        <v>1815966</v>
      </c>
      <c r="AC557" s="32">
        <v>3641669</v>
      </c>
      <c r="AD557" s="17"/>
      <c r="AE557" s="39">
        <v>79.699436326719081</v>
      </c>
      <c r="AF557" s="39">
        <v>81.052398558122789</v>
      </c>
      <c r="AG557" s="39">
        <v>80.374108684781618</v>
      </c>
    </row>
    <row r="558" spans="1:33" x14ac:dyDescent="0.2">
      <c r="A558" s="2">
        <v>2015</v>
      </c>
      <c r="B558" s="17" t="s">
        <v>25</v>
      </c>
      <c r="C558" s="32">
        <v>1580055</v>
      </c>
      <c r="D558" s="32">
        <v>1847744</v>
      </c>
      <c r="E558" s="32">
        <v>3427799</v>
      </c>
      <c r="F558" s="32"/>
      <c r="G558" s="32">
        <v>40712876</v>
      </c>
      <c r="H558" s="32">
        <v>49123384</v>
      </c>
      <c r="I558" s="32">
        <v>89836260</v>
      </c>
      <c r="J558" s="32"/>
      <c r="K558" s="32">
        <v>2608382</v>
      </c>
      <c r="L558" s="32">
        <v>1468591</v>
      </c>
      <c r="M558" s="32">
        <v>4076973</v>
      </c>
      <c r="N558" s="32"/>
      <c r="O558" s="32">
        <v>8454</v>
      </c>
      <c r="P558" s="32">
        <v>8449</v>
      </c>
      <c r="Q558" s="32">
        <v>16903</v>
      </c>
      <c r="R558" s="32"/>
      <c r="S558" s="32">
        <v>8335</v>
      </c>
      <c r="T558" s="32">
        <v>8331</v>
      </c>
      <c r="U558" s="32">
        <v>16666</v>
      </c>
      <c r="V558" s="32"/>
      <c r="W558" s="32">
        <v>1641804</v>
      </c>
      <c r="X558" s="32">
        <v>1909564</v>
      </c>
      <c r="Y558" s="32">
        <v>3551368</v>
      </c>
      <c r="Z558" s="32"/>
      <c r="AA558" s="32">
        <v>2132238</v>
      </c>
      <c r="AB558" s="32">
        <v>2138489</v>
      </c>
      <c r="AC558" s="32">
        <v>4270727</v>
      </c>
      <c r="AD558" s="17"/>
      <c r="AE558" s="39">
        <v>76.999096723724094</v>
      </c>
      <c r="AF558" s="39">
        <v>89.295011571254278</v>
      </c>
      <c r="AG558" s="39">
        <v>83.156052821920014</v>
      </c>
    </row>
    <row r="559" spans="1:33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O559" s="3"/>
      <c r="P559" s="3"/>
      <c r="Q559" s="3"/>
      <c r="S559" s="3"/>
      <c r="T559" s="3"/>
      <c r="U559" s="3"/>
      <c r="W559" s="3"/>
      <c r="X559" s="3"/>
      <c r="Y559" s="3"/>
      <c r="AA559" s="3"/>
      <c r="AB559" s="3"/>
      <c r="AC559" s="3"/>
      <c r="AE559" s="26"/>
      <c r="AF559" s="26"/>
      <c r="AG559" s="26"/>
    </row>
    <row r="560" spans="1:33" x14ac:dyDescent="0.2">
      <c r="A560" s="2" t="s">
        <v>131</v>
      </c>
      <c r="B560" s="17"/>
      <c r="C560" s="3">
        <f>SUM(C544:C549,C553:C558)</f>
        <v>17517506</v>
      </c>
      <c r="D560" s="3">
        <f>SUM(D544:D549,D553:D558)</f>
        <v>17349143</v>
      </c>
      <c r="E560" s="3">
        <f>SUM(E544:E549,E553:E558)</f>
        <v>34866649</v>
      </c>
      <c r="F560" s="3"/>
      <c r="G560" s="3">
        <f>SUM(G544:G549,G553:G558)</f>
        <v>506111870</v>
      </c>
      <c r="H560" s="3">
        <f>SUM(H544:H549,H553:H558)</f>
        <v>472735842</v>
      </c>
      <c r="I560" s="3">
        <f>SUM(I544:I549,I553:I558)</f>
        <v>978847712</v>
      </c>
      <c r="J560" s="3"/>
      <c r="K560" s="3">
        <f>SUM(K544:K549,K553:K558)</f>
        <v>26488774</v>
      </c>
      <c r="L560" s="3">
        <f>SUM(L544:L549,L553:L558)</f>
        <v>10872435</v>
      </c>
      <c r="M560" s="3">
        <f>SUM(M544:M549,M553:M558)</f>
        <v>37361209</v>
      </c>
      <c r="O560" s="3">
        <f>SUM(O544:O549,O553:O558)</f>
        <v>89957</v>
      </c>
      <c r="P560" s="3">
        <f>SUM(P544:P549,P553:P558)</f>
        <v>89815</v>
      </c>
      <c r="Q560" s="3">
        <f>SUM(Q544:Q549,Q553:Q558)</f>
        <v>179772</v>
      </c>
      <c r="S560" s="3">
        <f>SUM(S544:S549,S553:S558)</f>
        <v>88244</v>
      </c>
      <c r="T560" s="3">
        <f>SUM(T544:T549,T553:T558)</f>
        <v>88105</v>
      </c>
      <c r="U560" s="3">
        <f>SUM(U544:U549,U553:U558)</f>
        <v>176349</v>
      </c>
      <c r="W560" s="3">
        <f>SUM(W544:W549,W553:W558)</f>
        <v>18091760</v>
      </c>
      <c r="X560" s="3">
        <f>SUM(X544:X549,X553:X558)</f>
        <v>17922581</v>
      </c>
      <c r="Y560" s="3">
        <f>SUM(Y544:Y549,Y553:Y558)</f>
        <v>36014341</v>
      </c>
      <c r="AA560" s="3">
        <f>SUM(AA544:AA549,AA553:AA558)</f>
        <v>22401886</v>
      </c>
      <c r="AB560" s="3">
        <f>SUM(AB544:AB549,AB553:AB558)</f>
        <v>22437672</v>
      </c>
      <c r="AC560" s="3">
        <f>SUM(AC544:AC549,AC553:AC558)</f>
        <v>44839558</v>
      </c>
      <c r="AE560" s="39">
        <f>(W560/AA560)*100</f>
        <v>80.759986011892039</v>
      </c>
      <c r="AF560" s="39">
        <f>(X560/AB560)*100</f>
        <v>79.877186011097763</v>
      </c>
      <c r="AG560" s="39">
        <f>(Y560/AC560)*100</f>
        <v>80.318233734596575</v>
      </c>
    </row>
    <row r="561" spans="1:33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O561" s="3"/>
      <c r="P561" s="3"/>
      <c r="Q561" s="3"/>
      <c r="S561" s="3"/>
      <c r="T561" s="3"/>
      <c r="U561" s="3"/>
      <c r="W561" s="3"/>
      <c r="X561" s="3"/>
      <c r="Y561" s="3"/>
      <c r="AA561" s="3"/>
      <c r="AB561" s="3"/>
      <c r="AC561" s="3"/>
      <c r="AE561" s="26"/>
      <c r="AF561" s="26"/>
      <c r="AG561" s="26"/>
    </row>
    <row r="562" spans="1:33" x14ac:dyDescent="0.2">
      <c r="A562" s="2">
        <v>2016</v>
      </c>
      <c r="B562" s="1" t="s">
        <v>26</v>
      </c>
      <c r="C562" s="3">
        <v>1918216</v>
      </c>
      <c r="D562" s="3">
        <v>1642055</v>
      </c>
      <c r="E562" s="3">
        <v>3560271</v>
      </c>
      <c r="F562" s="3"/>
      <c r="G562" s="3">
        <v>33780414</v>
      </c>
      <c r="H562" s="3">
        <v>48082380</v>
      </c>
      <c r="I562" s="3">
        <v>81862794</v>
      </c>
      <c r="J562" s="3"/>
      <c r="K562" s="3">
        <v>1998777</v>
      </c>
      <c r="L562" s="3">
        <v>776403</v>
      </c>
      <c r="M562" s="3">
        <v>2775180</v>
      </c>
      <c r="O562" s="3">
        <v>8707</v>
      </c>
      <c r="P562" s="3">
        <v>8704</v>
      </c>
      <c r="Q562" s="3">
        <v>17411</v>
      </c>
      <c r="S562" s="3">
        <v>8571</v>
      </c>
      <c r="T562" s="3">
        <v>8568</v>
      </c>
      <c r="U562" s="3">
        <v>17139</v>
      </c>
      <c r="W562" s="3">
        <v>1985075</v>
      </c>
      <c r="X562" s="3">
        <v>1708521</v>
      </c>
      <c r="Y562" s="3">
        <v>3693596</v>
      </c>
      <c r="AA562" s="3">
        <v>2200740</v>
      </c>
      <c r="AB562" s="3">
        <v>2204490</v>
      </c>
      <c r="AC562" s="3">
        <v>4405230</v>
      </c>
      <c r="AE562" s="26">
        <v>90.200341703245272</v>
      </c>
      <c r="AF562" s="26">
        <v>77.501871181089498</v>
      </c>
      <c r="AG562" s="26">
        <v>83.84570158652329</v>
      </c>
    </row>
    <row r="563" spans="1:33" x14ac:dyDescent="0.2">
      <c r="A563" s="2">
        <v>2016</v>
      </c>
      <c r="B563" s="1" t="s">
        <v>27</v>
      </c>
      <c r="C563" s="3">
        <v>1560626</v>
      </c>
      <c r="D563" s="3">
        <v>1375056</v>
      </c>
      <c r="E563" s="3">
        <v>2935682</v>
      </c>
      <c r="F563" s="3"/>
      <c r="G563" s="3">
        <v>35140857</v>
      </c>
      <c r="H563" s="3">
        <v>39741316</v>
      </c>
      <c r="I563" s="3">
        <v>74882173</v>
      </c>
      <c r="J563" s="3"/>
      <c r="K563" s="3">
        <v>1763035</v>
      </c>
      <c r="L563" s="3">
        <v>735432</v>
      </c>
      <c r="M563" s="3">
        <v>2498467</v>
      </c>
      <c r="O563" s="3">
        <v>7544</v>
      </c>
      <c r="P563" s="3">
        <v>7539</v>
      </c>
      <c r="Q563" s="3">
        <v>15083</v>
      </c>
      <c r="S563" s="3">
        <v>7433</v>
      </c>
      <c r="T563" s="3">
        <v>7428</v>
      </c>
      <c r="U563" s="3">
        <v>14861</v>
      </c>
      <c r="W563" s="3">
        <v>1632295</v>
      </c>
      <c r="X563" s="3">
        <v>1446711</v>
      </c>
      <c r="Y563" s="3">
        <v>3079006</v>
      </c>
      <c r="AA563" s="3">
        <v>1917392</v>
      </c>
      <c r="AB563" s="3">
        <v>1920458</v>
      </c>
      <c r="AC563" s="3">
        <v>3837850</v>
      </c>
      <c r="AE563" s="26">
        <v>85.13100085950083</v>
      </c>
      <c r="AF563" s="26">
        <v>75.331561533759142</v>
      </c>
      <c r="AG563" s="26">
        <v>80.227366885104942</v>
      </c>
    </row>
    <row r="564" spans="1:33" x14ac:dyDescent="0.2">
      <c r="A564" s="2">
        <v>2016</v>
      </c>
      <c r="B564" s="1" t="s">
        <v>28</v>
      </c>
      <c r="C564" s="3">
        <v>1470828</v>
      </c>
      <c r="D564" s="3">
        <v>1538489</v>
      </c>
      <c r="E564" s="3">
        <v>3009317</v>
      </c>
      <c r="F564" s="3"/>
      <c r="G564" s="3">
        <v>42373465</v>
      </c>
      <c r="H564" s="3">
        <v>45400772</v>
      </c>
      <c r="I564" s="3">
        <v>87774237</v>
      </c>
      <c r="J564" s="3"/>
      <c r="K564" s="3">
        <v>2034952</v>
      </c>
      <c r="L564" s="3">
        <v>833416</v>
      </c>
      <c r="M564" s="3">
        <v>2868368</v>
      </c>
      <c r="O564" s="3">
        <v>7946</v>
      </c>
      <c r="P564" s="3">
        <v>7954</v>
      </c>
      <c r="Q564" s="3">
        <v>15900</v>
      </c>
      <c r="S564" s="3">
        <v>7819</v>
      </c>
      <c r="T564" s="3">
        <v>7827</v>
      </c>
      <c r="U564" s="3">
        <v>15646</v>
      </c>
      <c r="W564" s="3">
        <v>1524468</v>
      </c>
      <c r="X564" s="3">
        <v>1592054</v>
      </c>
      <c r="Y564" s="3">
        <v>3116522</v>
      </c>
      <c r="AA564" s="3">
        <v>2010416</v>
      </c>
      <c r="AB564" s="3">
        <v>2016463</v>
      </c>
      <c r="AC564" s="3">
        <v>4026879</v>
      </c>
      <c r="AE564" s="26">
        <v>75.828485248824123</v>
      </c>
      <c r="AF564" s="26">
        <v>78.952800026581187</v>
      </c>
      <c r="AG564" s="26">
        <v>77.392988465757227</v>
      </c>
    </row>
    <row r="565" spans="1:33" x14ac:dyDescent="0.2">
      <c r="A565" s="2">
        <v>2016</v>
      </c>
      <c r="B565" s="1" t="s">
        <v>29</v>
      </c>
      <c r="C565" s="3">
        <v>1481132</v>
      </c>
      <c r="D565" s="3">
        <v>1478130</v>
      </c>
      <c r="E565" s="3">
        <v>2959262</v>
      </c>
      <c r="F565" s="3"/>
      <c r="G565" s="3">
        <v>39501098</v>
      </c>
      <c r="H565" s="3">
        <v>41853600</v>
      </c>
      <c r="I565" s="3">
        <v>81354698</v>
      </c>
      <c r="J565" s="3"/>
      <c r="K565" s="3">
        <v>2041248</v>
      </c>
      <c r="L565" s="3">
        <v>845195</v>
      </c>
      <c r="M565" s="3">
        <v>2886443</v>
      </c>
      <c r="O565" s="3">
        <v>7803</v>
      </c>
      <c r="P565" s="3">
        <v>7800</v>
      </c>
      <c r="Q565" s="3">
        <v>15603</v>
      </c>
      <c r="S565" s="3">
        <v>7671</v>
      </c>
      <c r="T565" s="3">
        <v>7670</v>
      </c>
      <c r="U565" s="3">
        <v>15341</v>
      </c>
      <c r="W565" s="3">
        <v>1536650</v>
      </c>
      <c r="X565" s="3">
        <v>1533256</v>
      </c>
      <c r="Y565" s="3">
        <v>3069906</v>
      </c>
      <c r="AA565" s="3">
        <v>1972008</v>
      </c>
      <c r="AB565" s="3">
        <v>1977729</v>
      </c>
      <c r="AC565" s="3">
        <v>3949737</v>
      </c>
      <c r="AE565" s="26">
        <v>77.923111873785501</v>
      </c>
      <c r="AF565" s="26">
        <v>77.52609179518528</v>
      </c>
      <c r="AG565" s="26">
        <v>77.724314302445961</v>
      </c>
    </row>
    <row r="566" spans="1:33" x14ac:dyDescent="0.2">
      <c r="A566" s="2">
        <v>2016</v>
      </c>
      <c r="B566" s="1" t="s">
        <v>30</v>
      </c>
      <c r="C566" s="3">
        <v>1301845</v>
      </c>
      <c r="D566" s="3">
        <v>1389018</v>
      </c>
      <c r="E566" s="3">
        <v>2690863</v>
      </c>
      <c r="F566" s="3"/>
      <c r="G566" s="3">
        <v>40296468</v>
      </c>
      <c r="H566" s="3">
        <v>42589631</v>
      </c>
      <c r="I566" s="3">
        <v>82886099</v>
      </c>
      <c r="J566" s="3"/>
      <c r="K566" s="3">
        <v>2074142</v>
      </c>
      <c r="L566" s="3">
        <v>822711</v>
      </c>
      <c r="M566" s="3">
        <v>2896853</v>
      </c>
      <c r="O566" s="3">
        <v>7662</v>
      </c>
      <c r="P566" s="3">
        <v>7668</v>
      </c>
      <c r="Q566" s="3">
        <v>15330</v>
      </c>
      <c r="S566" s="3">
        <v>7530</v>
      </c>
      <c r="T566" s="3">
        <v>7536</v>
      </c>
      <c r="U566" s="3">
        <v>15066</v>
      </c>
      <c r="W566" s="3">
        <v>1345264</v>
      </c>
      <c r="X566" s="3">
        <v>1432738</v>
      </c>
      <c r="Y566" s="3">
        <v>2778002</v>
      </c>
      <c r="AA566" s="3">
        <v>1943410</v>
      </c>
      <c r="AB566" s="3">
        <v>1950713</v>
      </c>
      <c r="AC566" s="3">
        <v>3894123</v>
      </c>
      <c r="AE566" s="26">
        <v>69.221831728765409</v>
      </c>
      <c r="AF566" s="26">
        <v>73.446888394141013</v>
      </c>
      <c r="AG566" s="26">
        <v>71.338321876324912</v>
      </c>
    </row>
    <row r="567" spans="1:33" x14ac:dyDescent="0.2">
      <c r="A567" s="2">
        <v>2016</v>
      </c>
      <c r="B567" s="1" t="s">
        <v>31</v>
      </c>
      <c r="C567" s="3">
        <v>1330046</v>
      </c>
      <c r="D567" s="3">
        <v>1575902</v>
      </c>
      <c r="E567" s="3">
        <v>2905948</v>
      </c>
      <c r="F567" s="3"/>
      <c r="G567" s="3">
        <v>40976772</v>
      </c>
      <c r="H567" s="3">
        <v>40295839</v>
      </c>
      <c r="I567" s="3">
        <v>81272611</v>
      </c>
      <c r="J567" s="3"/>
      <c r="K567" s="3">
        <v>1987273</v>
      </c>
      <c r="L567" s="3">
        <v>809009</v>
      </c>
      <c r="M567" s="3">
        <v>2796282</v>
      </c>
      <c r="O567" s="3">
        <v>7664</v>
      </c>
      <c r="P567" s="3">
        <v>7654</v>
      </c>
      <c r="Q567" s="3">
        <v>15318</v>
      </c>
      <c r="S567" s="3">
        <v>7530</v>
      </c>
      <c r="T567" s="3">
        <v>7520</v>
      </c>
      <c r="U567" s="3">
        <v>15050</v>
      </c>
      <c r="W567" s="3">
        <v>1368924</v>
      </c>
      <c r="X567" s="3">
        <v>1614688</v>
      </c>
      <c r="Y567" s="3">
        <v>2983612</v>
      </c>
      <c r="AA567" s="3">
        <v>1945520</v>
      </c>
      <c r="AB567" s="3">
        <v>1949256</v>
      </c>
      <c r="AC567" s="3">
        <v>3894776</v>
      </c>
      <c r="AE567" s="26">
        <v>70.362884987047167</v>
      </c>
      <c r="AF567" s="26">
        <v>82.83611798552883</v>
      </c>
      <c r="AG567" s="26">
        <v>76.605483858378506</v>
      </c>
    </row>
    <row r="568" spans="1:33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O568" s="3"/>
      <c r="P568" s="3"/>
      <c r="Q568" s="3"/>
      <c r="S568" s="3"/>
      <c r="T568" s="3"/>
      <c r="U568" s="3"/>
      <c r="W568" s="3"/>
      <c r="X568" s="3"/>
      <c r="Y568" s="3"/>
      <c r="AA568" s="3"/>
      <c r="AB568" s="3"/>
      <c r="AC568" s="3"/>
      <c r="AE568" s="26"/>
      <c r="AF568" s="26"/>
      <c r="AG568" s="26"/>
    </row>
    <row r="569" spans="1:33" x14ac:dyDescent="0.2">
      <c r="A569" s="2" t="s">
        <v>133</v>
      </c>
      <c r="B569" s="17"/>
      <c r="C569" s="3">
        <f>SUM(C553:C558,C562:C567)</f>
        <v>18203156</v>
      </c>
      <c r="D569" s="3">
        <f>SUM(D553:D558,D562:D567)</f>
        <v>18025575</v>
      </c>
      <c r="E569" s="3">
        <f>SUM(E553:E558,E562:E567)</f>
        <v>36228731</v>
      </c>
      <c r="F569" s="3"/>
      <c r="G569" s="3">
        <f>SUM(G553:G558,G562:G567)</f>
        <v>490862756</v>
      </c>
      <c r="H569" s="3">
        <f>SUM(H553:H558,H562:H567)</f>
        <v>505787029</v>
      </c>
      <c r="I569" s="3">
        <f>SUM(I553:I558,I562:I567)</f>
        <v>996649785</v>
      </c>
      <c r="J569" s="3"/>
      <c r="K569" s="3">
        <f>SUM(K553:K558,K562:K567)</f>
        <v>25127224</v>
      </c>
      <c r="L569" s="3">
        <f>SUM(L553:L558,L562:L567)</f>
        <v>10616109</v>
      </c>
      <c r="M569" s="3">
        <f>SUM(M553:M558,M562:M567)</f>
        <v>35743333</v>
      </c>
      <c r="O569" s="3">
        <f>SUM(O553:O558,O562:O567)</f>
        <v>93202</v>
      </c>
      <c r="P569" s="3">
        <f>SUM(P553:P558,P562:P567)</f>
        <v>93085</v>
      </c>
      <c r="Q569" s="3">
        <f>SUM(Q553:Q558,Q562:Q567)</f>
        <v>186287</v>
      </c>
      <c r="S569" s="3">
        <f>SUM(S553:S558,S562:S567)</f>
        <v>91660</v>
      </c>
      <c r="T569" s="3">
        <f>SUM(T553:T558,T562:T567)</f>
        <v>91546</v>
      </c>
      <c r="U569" s="3">
        <f>SUM(U553:U558,U562:U567)</f>
        <v>183206</v>
      </c>
      <c r="W569" s="3">
        <f>SUM(W553:W558,W562:W567)</f>
        <v>18808488</v>
      </c>
      <c r="X569" s="3">
        <f>SUM(X553:X558,X562:X567)</f>
        <v>18629592</v>
      </c>
      <c r="Y569" s="3">
        <f>SUM(Y553:Y558,Y562:Y567)</f>
        <v>37438080</v>
      </c>
      <c r="AA569" s="3">
        <f>SUM(AA553:AA558,AA562:AA567)</f>
        <v>23453948</v>
      </c>
      <c r="AB569" s="3">
        <f>SUM(AB553:AB558,AB562:AB567)</f>
        <v>23492118</v>
      </c>
      <c r="AC569" s="3">
        <f>SUM(AC553:AC558,AC562:AC567)</f>
        <v>46946066</v>
      </c>
      <c r="AE569" s="39">
        <f>(W569/AA569)*100</f>
        <v>80.193270659592159</v>
      </c>
      <c r="AF569" s="39">
        <f>(X569/AB569)*100</f>
        <v>79.301457620807113</v>
      </c>
      <c r="AG569" s="39">
        <f>(Y569/AC569)*100</f>
        <v>79.747001591145036</v>
      </c>
    </row>
    <row r="570" spans="1:33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O570" s="3"/>
      <c r="P570" s="3"/>
      <c r="Q570" s="3"/>
      <c r="S570" s="3"/>
      <c r="T570" s="3"/>
      <c r="U570" s="3"/>
      <c r="W570" s="3"/>
      <c r="X570" s="3"/>
      <c r="Y570" s="3"/>
      <c r="AA570" s="3"/>
      <c r="AB570" s="3"/>
      <c r="AC570" s="3"/>
      <c r="AE570" s="26"/>
      <c r="AF570" s="26"/>
      <c r="AG570" s="26"/>
    </row>
    <row r="571" spans="1:33" x14ac:dyDescent="0.2">
      <c r="A571" s="2">
        <v>2016</v>
      </c>
      <c r="B571" s="1" t="s">
        <v>0</v>
      </c>
      <c r="C571" s="3">
        <v>1832875</v>
      </c>
      <c r="D571" s="3">
        <v>1574975</v>
      </c>
      <c r="E571" s="3">
        <v>3407850</v>
      </c>
      <c r="F571" s="3"/>
      <c r="G571" s="3">
        <v>44122460</v>
      </c>
      <c r="H571" s="3">
        <v>37543321</v>
      </c>
      <c r="I571" s="3">
        <v>81665781</v>
      </c>
      <c r="J571" s="3"/>
      <c r="K571" s="3">
        <v>2131930</v>
      </c>
      <c r="L571" s="3">
        <v>808402</v>
      </c>
      <c r="M571" s="3">
        <v>2940332</v>
      </c>
      <c r="O571" s="3">
        <v>8456</v>
      </c>
      <c r="P571" s="3">
        <v>8452</v>
      </c>
      <c r="Q571" s="3">
        <v>16908</v>
      </c>
      <c r="S571" s="3">
        <v>8321</v>
      </c>
      <c r="T571" s="3">
        <v>8318</v>
      </c>
      <c r="U571" s="3">
        <v>16639</v>
      </c>
      <c r="W571" s="3">
        <v>1882058</v>
      </c>
      <c r="X571" s="3">
        <v>1624123</v>
      </c>
      <c r="Y571" s="3">
        <v>3506181</v>
      </c>
      <c r="AA571" s="3">
        <v>2138610</v>
      </c>
      <c r="AB571" s="3">
        <v>2141262</v>
      </c>
      <c r="AC571" s="3">
        <v>4279872</v>
      </c>
      <c r="AE571" s="26">
        <v>88.00379685870729</v>
      </c>
      <c r="AF571" s="26">
        <v>75.848868564426027</v>
      </c>
      <c r="AG571" s="26">
        <v>81.922566843120535</v>
      </c>
    </row>
    <row r="572" spans="1:33" x14ac:dyDescent="0.2">
      <c r="A572" s="2">
        <v>2016</v>
      </c>
      <c r="B572" s="1" t="s">
        <v>21</v>
      </c>
      <c r="C572" s="3">
        <v>1514269</v>
      </c>
      <c r="D572" s="3">
        <v>1548743</v>
      </c>
      <c r="E572" s="3">
        <v>3063012</v>
      </c>
      <c r="F572" s="3"/>
      <c r="G572" s="3">
        <v>42757483</v>
      </c>
      <c r="H572" s="3">
        <v>40195303</v>
      </c>
      <c r="I572" s="3">
        <v>82952786</v>
      </c>
      <c r="J572" s="3"/>
      <c r="K572" s="3">
        <v>2190538</v>
      </c>
      <c r="L572" s="3">
        <v>803939</v>
      </c>
      <c r="M572" s="3">
        <v>2994477</v>
      </c>
      <c r="O572" s="3">
        <v>8079</v>
      </c>
      <c r="P572" s="3">
        <v>8091</v>
      </c>
      <c r="Q572" s="3">
        <v>16170</v>
      </c>
      <c r="S572" s="3">
        <v>7943</v>
      </c>
      <c r="T572" s="3">
        <v>7955</v>
      </c>
      <c r="U572" s="3">
        <v>15898</v>
      </c>
      <c r="W572" s="3">
        <v>1556617</v>
      </c>
      <c r="X572" s="3">
        <v>1591449</v>
      </c>
      <c r="Y572" s="3">
        <v>3148066</v>
      </c>
      <c r="AA572" s="3">
        <v>2050456</v>
      </c>
      <c r="AB572" s="3">
        <v>2058413</v>
      </c>
      <c r="AC572" s="3">
        <v>4108869</v>
      </c>
      <c r="AE572" s="26">
        <v>75.915649982247842</v>
      </c>
      <c r="AF572" s="26">
        <v>77.314367913533388</v>
      </c>
      <c r="AG572" s="26">
        <v>76.616363286344736</v>
      </c>
    </row>
    <row r="573" spans="1:33" x14ac:dyDescent="0.2">
      <c r="A573" s="2">
        <v>2016</v>
      </c>
      <c r="B573" s="1" t="s">
        <v>22</v>
      </c>
      <c r="C573" s="3">
        <v>1583513</v>
      </c>
      <c r="D573" s="3">
        <v>1592100</v>
      </c>
      <c r="E573" s="3">
        <v>3175613</v>
      </c>
      <c r="F573" s="3"/>
      <c r="G573" s="3">
        <v>42995325</v>
      </c>
      <c r="H573" s="3">
        <v>41314344</v>
      </c>
      <c r="I573" s="3">
        <v>84309669</v>
      </c>
      <c r="J573" s="3"/>
      <c r="K573" s="3">
        <v>2235226</v>
      </c>
      <c r="L573" s="3">
        <v>840177</v>
      </c>
      <c r="M573" s="3">
        <v>3075403</v>
      </c>
      <c r="O573" s="3">
        <v>7948</v>
      </c>
      <c r="P573" s="3">
        <v>7936</v>
      </c>
      <c r="Q573" s="3">
        <v>15884</v>
      </c>
      <c r="S573" s="3">
        <v>7819</v>
      </c>
      <c r="T573" s="3">
        <v>7807</v>
      </c>
      <c r="U573" s="3">
        <v>15626</v>
      </c>
      <c r="W573" s="3">
        <v>1626493</v>
      </c>
      <c r="X573" s="3">
        <v>1634904</v>
      </c>
      <c r="Y573" s="3">
        <v>3261397</v>
      </c>
      <c r="AA573" s="3">
        <v>2016476</v>
      </c>
      <c r="AB573" s="3">
        <v>2019444</v>
      </c>
      <c r="AC573" s="3">
        <v>4035920</v>
      </c>
      <c r="AE573" s="26">
        <v>80.660171507124318</v>
      </c>
      <c r="AF573" s="26">
        <v>80.958125107702912</v>
      </c>
      <c r="AG573" s="26">
        <v>80.809257864377884</v>
      </c>
    </row>
    <row r="574" spans="1:33" x14ac:dyDescent="0.2">
      <c r="A574" s="2">
        <v>2016</v>
      </c>
      <c r="B574" s="1" t="s">
        <v>23</v>
      </c>
      <c r="C574" s="3">
        <v>1740278</v>
      </c>
      <c r="D574" s="3">
        <v>1485480</v>
      </c>
      <c r="E574" s="3">
        <v>3225758</v>
      </c>
      <c r="F574" s="3"/>
      <c r="G574" s="3">
        <v>46565561</v>
      </c>
      <c r="H574" s="3">
        <v>43397453</v>
      </c>
      <c r="I574" s="3">
        <v>89963014</v>
      </c>
      <c r="J574" s="3"/>
      <c r="K574" s="3">
        <v>2336910</v>
      </c>
      <c r="L574" s="3">
        <v>822326</v>
      </c>
      <c r="M574" s="3">
        <v>3159236</v>
      </c>
      <c r="O574" s="3">
        <v>8269</v>
      </c>
      <c r="P574" s="3">
        <v>8263</v>
      </c>
      <c r="Q574" s="3">
        <v>16532</v>
      </c>
      <c r="S574" s="3">
        <v>8133</v>
      </c>
      <c r="T574" s="3">
        <v>8126</v>
      </c>
      <c r="U574" s="3">
        <v>16259</v>
      </c>
      <c r="W574" s="3">
        <v>1793347</v>
      </c>
      <c r="X574" s="3">
        <v>1538321</v>
      </c>
      <c r="Y574" s="3">
        <v>3331668</v>
      </c>
      <c r="AA574" s="3">
        <v>2103165</v>
      </c>
      <c r="AB574" s="3">
        <v>2107416</v>
      </c>
      <c r="AC574" s="3">
        <v>4210581</v>
      </c>
      <c r="AE574" s="26">
        <v>85.268963680928493</v>
      </c>
      <c r="AF574" s="26">
        <v>72.995602197193151</v>
      </c>
      <c r="AG574" s="26">
        <v>79.126087349940548</v>
      </c>
    </row>
    <row r="575" spans="1:33" x14ac:dyDescent="0.2">
      <c r="A575" s="2">
        <v>2016</v>
      </c>
      <c r="B575" s="1" t="s">
        <v>24</v>
      </c>
      <c r="C575" s="3">
        <v>1489028</v>
      </c>
      <c r="D575" s="3">
        <v>1536531</v>
      </c>
      <c r="E575" s="3">
        <v>3025559</v>
      </c>
      <c r="F575" s="3"/>
      <c r="G575" s="3">
        <v>47957556</v>
      </c>
      <c r="H575" s="3">
        <v>46778790</v>
      </c>
      <c r="I575" s="3">
        <v>94736346</v>
      </c>
      <c r="J575" s="3"/>
      <c r="K575" s="3">
        <v>2456163</v>
      </c>
      <c r="L575" s="3">
        <v>1016324</v>
      </c>
      <c r="M575" s="3">
        <v>3472487</v>
      </c>
      <c r="O575" s="3">
        <v>7877</v>
      </c>
      <c r="P575" s="3">
        <v>7875</v>
      </c>
      <c r="Q575" s="3">
        <v>15752</v>
      </c>
      <c r="S575" s="3">
        <v>7726</v>
      </c>
      <c r="T575" s="3">
        <v>7725</v>
      </c>
      <c r="U575" s="3">
        <v>15451</v>
      </c>
      <c r="W575" s="3">
        <v>1553307</v>
      </c>
      <c r="X575" s="3">
        <v>1600530</v>
      </c>
      <c r="Y575" s="3">
        <v>3153837</v>
      </c>
      <c r="AA575" s="3">
        <v>2021534</v>
      </c>
      <c r="AB575" s="3">
        <v>2028531</v>
      </c>
      <c r="AC575" s="3">
        <v>4050065</v>
      </c>
      <c r="AE575" s="26">
        <v>76.838034878463574</v>
      </c>
      <c r="AF575" s="26">
        <v>78.900938659552153</v>
      </c>
      <c r="AG575" s="26">
        <v>77.871268732724047</v>
      </c>
    </row>
    <row r="576" spans="1:33" x14ac:dyDescent="0.2">
      <c r="A576" s="2">
        <v>2016</v>
      </c>
      <c r="B576" s="1" t="s">
        <v>25</v>
      </c>
      <c r="C576" s="3">
        <v>1691033</v>
      </c>
      <c r="D576" s="3">
        <v>1966585</v>
      </c>
      <c r="E576" s="3">
        <v>3657618</v>
      </c>
      <c r="F576" s="3"/>
      <c r="G576" s="3">
        <v>46240278</v>
      </c>
      <c r="H576" s="3">
        <v>46864788</v>
      </c>
      <c r="I576" s="3">
        <v>93105066</v>
      </c>
      <c r="J576" s="3"/>
      <c r="K576" s="3">
        <v>2856253</v>
      </c>
      <c r="L576" s="3">
        <v>1415024</v>
      </c>
      <c r="M576" s="3">
        <v>4271277</v>
      </c>
      <c r="O576" s="3">
        <v>8861</v>
      </c>
      <c r="P576" s="3">
        <v>8855</v>
      </c>
      <c r="Q576" s="3">
        <v>17716</v>
      </c>
      <c r="S576" s="3">
        <v>8703</v>
      </c>
      <c r="T576" s="3">
        <v>8697</v>
      </c>
      <c r="U576" s="3">
        <v>17400</v>
      </c>
      <c r="W576" s="3">
        <v>1768216</v>
      </c>
      <c r="X576" s="3">
        <v>2043881</v>
      </c>
      <c r="Y576" s="3">
        <v>3812097</v>
      </c>
      <c r="AA576" s="3">
        <v>2298875</v>
      </c>
      <c r="AB576" s="3">
        <v>2302490</v>
      </c>
      <c r="AC576" s="3">
        <v>4601365</v>
      </c>
      <c r="AE576" s="26">
        <v>76.916578761350664</v>
      </c>
      <c r="AF576" s="26">
        <v>88.768289981715441</v>
      </c>
      <c r="AG576" s="26">
        <v>82.847089939615742</v>
      </c>
    </row>
    <row r="577" spans="1:33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O577" s="3"/>
      <c r="P577" s="3"/>
      <c r="Q577" s="3"/>
      <c r="S577" s="3"/>
      <c r="T577" s="3"/>
      <c r="U577" s="3"/>
      <c r="W577" s="3"/>
      <c r="X577" s="3"/>
      <c r="Y577" s="3"/>
      <c r="AA577" s="3"/>
      <c r="AB577" s="3"/>
      <c r="AC577" s="3"/>
      <c r="AE577" s="26"/>
      <c r="AF577" s="26"/>
      <c r="AG577" s="26"/>
    </row>
    <row r="578" spans="1:33" x14ac:dyDescent="0.2">
      <c r="A578" s="2" t="s">
        <v>135</v>
      </c>
      <c r="B578" s="17"/>
      <c r="C578" s="3">
        <f>SUM(C562:C567,C571:C576)</f>
        <v>18913689</v>
      </c>
      <c r="D578" s="3">
        <f>SUM(D562:D567,D571:D576)</f>
        <v>18703064</v>
      </c>
      <c r="E578" s="3">
        <f>SUM(E562:E567,E571:E576)</f>
        <v>37616753</v>
      </c>
      <c r="F578" s="3"/>
      <c r="G578" s="3">
        <f>SUM(G562:G567,G571:G576)</f>
        <v>502707737</v>
      </c>
      <c r="H578" s="3">
        <f>SUM(H562:H567,H571:H576)</f>
        <v>514057537</v>
      </c>
      <c r="I578" s="3">
        <f>SUM(I562:I567,I571:I576)</f>
        <v>1016765274</v>
      </c>
      <c r="J578" s="3"/>
      <c r="K578" s="3">
        <f>SUM(K562:K567,K571:K576)</f>
        <v>26106447</v>
      </c>
      <c r="L578" s="3">
        <f>SUM(L562:L567,L571:L576)</f>
        <v>10528358</v>
      </c>
      <c r="M578" s="3">
        <f>SUM(M562:M567,M571:M576)</f>
        <v>36634805</v>
      </c>
      <c r="O578" s="3">
        <f>SUM(O562:O567,O571:O576)</f>
        <v>96816</v>
      </c>
      <c r="P578" s="3">
        <f>SUM(P562:P567,P571:P576)</f>
        <v>96791</v>
      </c>
      <c r="Q578" s="3">
        <f>SUM(Q562:Q567,Q571:Q576)</f>
        <v>193607</v>
      </c>
      <c r="S578" s="3">
        <f>SUM(S562:S567,S571:S576)</f>
        <v>95199</v>
      </c>
      <c r="T578" s="3">
        <f>SUM(T562:T567,T571:T576)</f>
        <v>95177</v>
      </c>
      <c r="U578" s="3">
        <f>SUM(U562:U567,U571:U576)</f>
        <v>190376</v>
      </c>
      <c r="W578" s="3">
        <f>SUM(W562:W567,W571:W576)</f>
        <v>19572714</v>
      </c>
      <c r="X578" s="3">
        <f>SUM(X562:X567,X571:X576)</f>
        <v>19361176</v>
      </c>
      <c r="Y578" s="3">
        <f>SUM(Y562:Y567,Y571:Y576)</f>
        <v>38933890</v>
      </c>
      <c r="AA578" s="3">
        <f>SUM(AA562:AA567,AA571:AA576)</f>
        <v>24618602</v>
      </c>
      <c r="AB578" s="3">
        <f>SUM(AB562:AB567,AB571:AB576)</f>
        <v>24676665</v>
      </c>
      <c r="AC578" s="3">
        <f>SUM(AC562:AC567,AC571:AC576)</f>
        <v>49295267</v>
      </c>
      <c r="AE578" s="39">
        <f>(W578/AA578)*100</f>
        <v>79.503758986801927</v>
      </c>
      <c r="AF578" s="39">
        <f>(X578/AB578)*100</f>
        <v>78.459451469637415</v>
      </c>
      <c r="AG578" s="39">
        <f>(Y578/AC578)*100</f>
        <v>78.980990203379974</v>
      </c>
    </row>
    <row r="579" spans="1:33" x14ac:dyDescent="0.2">
      <c r="B579" s="17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O579" s="3"/>
      <c r="P579" s="3"/>
      <c r="Q579" s="3"/>
      <c r="S579" s="3"/>
      <c r="T579" s="3"/>
      <c r="U579" s="3"/>
      <c r="W579" s="3"/>
      <c r="X579" s="3"/>
      <c r="Y579" s="3"/>
      <c r="AA579" s="3"/>
      <c r="AB579" s="3"/>
      <c r="AC579" s="3"/>
      <c r="AE579" s="39"/>
      <c r="AF579" s="39"/>
      <c r="AG579" s="39"/>
    </row>
    <row r="580" spans="1:33" x14ac:dyDescent="0.2">
      <c r="A580" s="2">
        <v>2017</v>
      </c>
      <c r="B580" s="17" t="s">
        <v>26</v>
      </c>
      <c r="C580" s="3">
        <v>2044464</v>
      </c>
      <c r="D580" s="3">
        <v>1757649</v>
      </c>
      <c r="E580" s="3">
        <v>3802113</v>
      </c>
      <c r="F580" s="3"/>
      <c r="G580" s="3">
        <v>39290398</v>
      </c>
      <c r="H580" s="3">
        <v>40509716</v>
      </c>
      <c r="I580" s="3">
        <v>79800114</v>
      </c>
      <c r="J580" s="3"/>
      <c r="K580" s="3">
        <v>2146241</v>
      </c>
      <c r="L580" s="3">
        <v>783722</v>
      </c>
      <c r="M580" s="3">
        <v>2929963</v>
      </c>
      <c r="O580" s="3">
        <v>9025</v>
      </c>
      <c r="P580" s="3">
        <v>8992</v>
      </c>
      <c r="Q580" s="3">
        <v>18017</v>
      </c>
      <c r="S580" s="3">
        <v>8867</v>
      </c>
      <c r="T580" s="3">
        <v>8834</v>
      </c>
      <c r="U580" s="3">
        <v>17701</v>
      </c>
      <c r="W580" s="3">
        <v>2125419</v>
      </c>
      <c r="X580" s="3">
        <v>1838524</v>
      </c>
      <c r="Y580" s="3">
        <v>3963943</v>
      </c>
      <c r="AA580" s="3">
        <v>2350126</v>
      </c>
      <c r="AB580" s="3">
        <v>2349584</v>
      </c>
      <c r="AC580" s="3">
        <v>4699710</v>
      </c>
      <c r="AE580" s="39">
        <v>90.438512658470231</v>
      </c>
      <c r="AF580" s="39">
        <v>78.248915552710613</v>
      </c>
      <c r="AG580" s="39">
        <v>84.344416995942311</v>
      </c>
    </row>
    <row r="581" spans="1:33" x14ac:dyDescent="0.2">
      <c r="A581" s="2">
        <v>2017</v>
      </c>
      <c r="B581" s="17" t="s">
        <v>27</v>
      </c>
      <c r="C581" s="3">
        <v>1599434</v>
      </c>
      <c r="D581" s="3">
        <v>1371201</v>
      </c>
      <c r="E581" s="3">
        <v>2970635</v>
      </c>
      <c r="F581" s="3"/>
      <c r="G581" s="3">
        <v>39054577</v>
      </c>
      <c r="H581" s="3">
        <v>41760922</v>
      </c>
      <c r="I581" s="3">
        <v>80815499</v>
      </c>
      <c r="J581" s="3"/>
      <c r="K581" s="3">
        <v>1985807</v>
      </c>
      <c r="L581" s="3">
        <v>779695</v>
      </c>
      <c r="M581" s="3">
        <v>2765502</v>
      </c>
      <c r="O581" s="3">
        <v>7629</v>
      </c>
      <c r="P581" s="3">
        <v>7622</v>
      </c>
      <c r="Q581" s="3">
        <v>15251</v>
      </c>
      <c r="S581" s="3">
        <v>7491</v>
      </c>
      <c r="T581" s="3">
        <v>7484</v>
      </c>
      <c r="U581" s="3">
        <v>14975</v>
      </c>
      <c r="W581" s="3">
        <v>1674498</v>
      </c>
      <c r="X581" s="3">
        <v>1446351</v>
      </c>
      <c r="Y581" s="3">
        <v>3120849</v>
      </c>
      <c r="AA581" s="3">
        <v>1985094</v>
      </c>
      <c r="AB581" s="3">
        <v>1988933</v>
      </c>
      <c r="AC581" s="3">
        <v>3974027</v>
      </c>
      <c r="AE581" s="39">
        <v>84.353587286042881</v>
      </c>
      <c r="AF581" s="39">
        <v>72.719945820196045</v>
      </c>
      <c r="AG581" s="39">
        <v>78.531147372677637</v>
      </c>
    </row>
    <row r="582" spans="1:33" x14ac:dyDescent="0.2">
      <c r="A582" s="2">
        <v>2017</v>
      </c>
      <c r="B582" s="17" t="s">
        <v>28</v>
      </c>
      <c r="C582" s="3">
        <v>1509048</v>
      </c>
      <c r="D582" s="3">
        <v>1550291</v>
      </c>
      <c r="E582" s="3">
        <v>3059339</v>
      </c>
      <c r="F582" s="3"/>
      <c r="G582" s="3">
        <v>48500465</v>
      </c>
      <c r="H582" s="3">
        <v>47622013</v>
      </c>
      <c r="I582" s="3">
        <v>96122478</v>
      </c>
      <c r="J582" s="3"/>
      <c r="K582" s="3">
        <v>2327454</v>
      </c>
      <c r="L582" s="3">
        <v>953116</v>
      </c>
      <c r="M582" s="3">
        <v>3280570</v>
      </c>
      <c r="O582" s="3">
        <v>8219</v>
      </c>
      <c r="P582" s="3">
        <v>8220</v>
      </c>
      <c r="Q582" s="3">
        <v>16439</v>
      </c>
      <c r="S582" s="3">
        <v>8077</v>
      </c>
      <c r="T582" s="3">
        <v>8082</v>
      </c>
      <c r="U582" s="3">
        <v>16159</v>
      </c>
      <c r="W582" s="3">
        <v>1576550</v>
      </c>
      <c r="X582" s="3">
        <v>1617646</v>
      </c>
      <c r="Y582" s="3">
        <v>3194196</v>
      </c>
      <c r="AA582" s="3">
        <v>2134480</v>
      </c>
      <c r="AB582" s="3">
        <v>2141093</v>
      </c>
      <c r="AC582" s="3">
        <v>4275573</v>
      </c>
      <c r="AE582" s="39">
        <v>73.861080919006042</v>
      </c>
      <c r="AF582" s="39">
        <v>75.552346395042164</v>
      </c>
      <c r="AG582" s="39">
        <v>74.708021591491942</v>
      </c>
    </row>
    <row r="583" spans="1:33" x14ac:dyDescent="0.2">
      <c r="A583" s="2">
        <v>2017</v>
      </c>
      <c r="B583" s="17" t="s">
        <v>29</v>
      </c>
      <c r="C583" s="3">
        <v>1634650</v>
      </c>
      <c r="D583" s="3">
        <v>1673176</v>
      </c>
      <c r="E583" s="3">
        <v>3307826</v>
      </c>
      <c r="F583" s="3"/>
      <c r="G583" s="3">
        <v>43397465</v>
      </c>
      <c r="H583" s="3">
        <v>39079660</v>
      </c>
      <c r="I583" s="3">
        <v>82477125</v>
      </c>
      <c r="J583" s="3"/>
      <c r="K583" s="3">
        <v>2119091</v>
      </c>
      <c r="L583" s="3">
        <v>755932</v>
      </c>
      <c r="M583" s="3">
        <v>2875023</v>
      </c>
      <c r="O583" s="3">
        <v>8196</v>
      </c>
      <c r="P583" s="3">
        <v>8195</v>
      </c>
      <c r="Q583" s="3">
        <v>16391</v>
      </c>
      <c r="S583" s="3">
        <v>8040</v>
      </c>
      <c r="T583" s="3">
        <v>8039</v>
      </c>
      <c r="U583" s="3">
        <v>16079</v>
      </c>
      <c r="W583" s="3">
        <v>1703094</v>
      </c>
      <c r="X583" s="3">
        <v>1741431</v>
      </c>
      <c r="Y583" s="3">
        <v>3444525</v>
      </c>
      <c r="AA583" s="3">
        <v>2112084</v>
      </c>
      <c r="AB583" s="3">
        <v>2115047</v>
      </c>
      <c r="AC583" s="3">
        <v>4227131</v>
      </c>
      <c r="AE583" s="39">
        <v>80.635713352309864</v>
      </c>
      <c r="AF583" s="39">
        <v>82.335333446490793</v>
      </c>
      <c r="AG583" s="39">
        <v>81.48611907225019</v>
      </c>
    </row>
    <row r="584" spans="1:33" x14ac:dyDescent="0.2">
      <c r="A584" s="2">
        <v>2017</v>
      </c>
      <c r="B584" s="17" t="s">
        <v>30</v>
      </c>
      <c r="C584" s="3">
        <v>1391507</v>
      </c>
      <c r="D584" s="3">
        <v>1479723</v>
      </c>
      <c r="E584" s="3">
        <v>2871230</v>
      </c>
      <c r="F584" s="3"/>
      <c r="G584" s="3">
        <v>45250129</v>
      </c>
      <c r="H584" s="3">
        <v>45248649</v>
      </c>
      <c r="I584" s="3">
        <v>90498778</v>
      </c>
      <c r="J584" s="3"/>
      <c r="K584" s="3">
        <v>2110950</v>
      </c>
      <c r="L584" s="3">
        <v>791714</v>
      </c>
      <c r="M584" s="3">
        <v>2902664</v>
      </c>
      <c r="O584" s="3">
        <v>7869</v>
      </c>
      <c r="P584" s="3">
        <v>7886</v>
      </c>
      <c r="Q584" s="3">
        <v>15755</v>
      </c>
      <c r="S584" s="3">
        <v>7710</v>
      </c>
      <c r="T584" s="3">
        <v>7729</v>
      </c>
      <c r="U584" s="3">
        <v>15439</v>
      </c>
      <c r="W584" s="3">
        <v>1445124</v>
      </c>
      <c r="X584" s="3">
        <v>1533523</v>
      </c>
      <c r="Y584" s="3">
        <v>2978647</v>
      </c>
      <c r="AA584" s="3">
        <v>2019491</v>
      </c>
      <c r="AB584" s="3">
        <v>2027792</v>
      </c>
      <c r="AC584" s="3">
        <v>4047283</v>
      </c>
      <c r="AE584" s="39">
        <v>71.558823485719913</v>
      </c>
      <c r="AF584" s="39">
        <v>75.625261368029868</v>
      </c>
      <c r="AG584" s="39">
        <v>73.596212570260093</v>
      </c>
    </row>
    <row r="585" spans="1:33" x14ac:dyDescent="0.2">
      <c r="A585" s="2">
        <v>2017</v>
      </c>
      <c r="B585" s="17" t="s">
        <v>31</v>
      </c>
      <c r="C585" s="3">
        <v>1425247</v>
      </c>
      <c r="D585" s="3">
        <v>1669146</v>
      </c>
      <c r="E585" s="3">
        <v>3094393</v>
      </c>
      <c r="F585" s="3"/>
      <c r="G585" s="3">
        <v>45690648</v>
      </c>
      <c r="H585" s="3">
        <v>42650542</v>
      </c>
      <c r="I585" s="3">
        <v>88341190</v>
      </c>
      <c r="J585" s="3"/>
      <c r="K585" s="3">
        <v>2233069</v>
      </c>
      <c r="L585" s="3">
        <v>839065</v>
      </c>
      <c r="M585" s="3">
        <v>3072134</v>
      </c>
      <c r="O585" s="3">
        <v>7985</v>
      </c>
      <c r="P585" s="3">
        <v>7980</v>
      </c>
      <c r="Q585" s="3">
        <v>15965</v>
      </c>
      <c r="S585" s="3">
        <v>7823</v>
      </c>
      <c r="T585" s="3">
        <v>7818</v>
      </c>
      <c r="U585" s="3">
        <v>15641</v>
      </c>
      <c r="W585" s="3">
        <v>1478011</v>
      </c>
      <c r="X585" s="3">
        <v>1721505</v>
      </c>
      <c r="Y585" s="3">
        <v>3199516</v>
      </c>
      <c r="AA585" s="3">
        <v>2043964</v>
      </c>
      <c r="AB585" s="3">
        <v>2045077</v>
      </c>
      <c r="AC585" s="3">
        <v>4089041</v>
      </c>
      <c r="AE585" s="39">
        <v>72.311009391554833</v>
      </c>
      <c r="AF585" s="39">
        <v>84.178004055593021</v>
      </c>
      <c r="AG585" s="39">
        <v>78.246121767915753</v>
      </c>
    </row>
    <row r="586" spans="1:33" x14ac:dyDescent="0.2">
      <c r="B586" s="17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O586" s="3"/>
      <c r="P586" s="3"/>
      <c r="Q586" s="3"/>
      <c r="S586" s="3"/>
      <c r="T586" s="3"/>
      <c r="U586" s="3"/>
      <c r="W586" s="3"/>
      <c r="X586" s="3"/>
      <c r="Y586" s="3"/>
      <c r="AA586" s="3"/>
      <c r="AB586" s="3"/>
      <c r="AC586" s="3"/>
      <c r="AE586" s="39"/>
      <c r="AF586" s="39"/>
      <c r="AG586" s="39"/>
    </row>
    <row r="587" spans="1:33" x14ac:dyDescent="0.2">
      <c r="A587" s="2" t="s">
        <v>136</v>
      </c>
      <c r="B587" s="17"/>
      <c r="C587" s="3">
        <f>SUM(C571:C576,C580:C585)</f>
        <v>19455346</v>
      </c>
      <c r="D587" s="3">
        <f>SUM(D571:D576,D580:D585)</f>
        <v>19205600</v>
      </c>
      <c r="E587" s="3">
        <f>SUM(E571:E576,E580:E585)</f>
        <v>38660946</v>
      </c>
      <c r="F587" s="3"/>
      <c r="G587" s="3">
        <f>SUM(G571:G576,G580:G585)</f>
        <v>531822345</v>
      </c>
      <c r="H587" s="3">
        <f>SUM(H571:H576,H580:H585)</f>
        <v>512965501</v>
      </c>
      <c r="I587" s="3">
        <f>SUM(I571:I576,I580:I585)</f>
        <v>1044787846</v>
      </c>
      <c r="J587" s="3"/>
      <c r="K587" s="3">
        <f>SUM(K571:K576,K580:K585)</f>
        <v>27129632</v>
      </c>
      <c r="L587" s="3">
        <f>SUM(L571:L576,L580:L585)</f>
        <v>10609436</v>
      </c>
      <c r="M587" s="3">
        <f>SUM(M571:M576,M580:M585)</f>
        <v>37739068</v>
      </c>
      <c r="O587" s="3">
        <f>SUM(O571:O576,O580:O585)</f>
        <v>98413</v>
      </c>
      <c r="P587" s="3">
        <f>SUM(P571:P576,P580:P585)</f>
        <v>98367</v>
      </c>
      <c r="Q587" s="3">
        <f>SUM(Q571:Q576,Q580:Q585)</f>
        <v>196780</v>
      </c>
      <c r="S587" s="3">
        <f>SUM(S571:S576,S580:S585)</f>
        <v>96653</v>
      </c>
      <c r="T587" s="3">
        <f>SUM(T571:T576,T580:T585)</f>
        <v>96614</v>
      </c>
      <c r="U587" s="3">
        <f>SUM(U571:U576,U580:U585)</f>
        <v>193267</v>
      </c>
      <c r="W587" s="3">
        <f>SUM(W571:W576,W580:W585)</f>
        <v>20182734</v>
      </c>
      <c r="X587" s="3">
        <f>SUM(X571:X576,X580:X585)</f>
        <v>19932188</v>
      </c>
      <c r="Y587" s="3">
        <f>SUM(Y571:Y576,Y580:Y585)</f>
        <v>40114922</v>
      </c>
      <c r="AA587" s="3">
        <f>SUM(AA571:AA576,AA580:AA585)</f>
        <v>25274355</v>
      </c>
      <c r="AB587" s="3">
        <f>SUM(AB571:AB576,AB580:AB585)</f>
        <v>25325082</v>
      </c>
      <c r="AC587" s="3">
        <f>SUM(AC571:AC576,AC580:AC585)</f>
        <v>50599437</v>
      </c>
      <c r="AE587" s="39"/>
      <c r="AF587" s="39"/>
      <c r="AG587" s="39"/>
    </row>
    <row r="588" spans="1:33" x14ac:dyDescent="0.2">
      <c r="B588" s="17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O588" s="3"/>
      <c r="P588" s="3"/>
      <c r="Q588" s="3"/>
      <c r="S588" s="3"/>
      <c r="T588" s="3"/>
      <c r="U588" s="3"/>
      <c r="W588" s="3"/>
      <c r="X588" s="3"/>
      <c r="Y588" s="3"/>
      <c r="AA588" s="3"/>
      <c r="AB588" s="3"/>
      <c r="AC588" s="3"/>
      <c r="AE588" s="39"/>
      <c r="AF588" s="39"/>
      <c r="AG588" s="39"/>
    </row>
    <row r="589" spans="1:33" x14ac:dyDescent="0.2">
      <c r="A589" s="2">
        <v>2017</v>
      </c>
      <c r="B589" s="17" t="s">
        <v>0</v>
      </c>
      <c r="C589" s="3">
        <v>1897855</v>
      </c>
      <c r="D589" s="3">
        <v>1643059</v>
      </c>
      <c r="E589" s="3">
        <v>3540914</v>
      </c>
      <c r="F589" s="3"/>
      <c r="G589" s="3">
        <v>48141316</v>
      </c>
      <c r="H589" s="3">
        <v>39875970</v>
      </c>
      <c r="I589" s="3">
        <v>88017286</v>
      </c>
      <c r="J589" s="3"/>
      <c r="K589" s="3">
        <v>2277998</v>
      </c>
      <c r="L589" s="3">
        <v>786358</v>
      </c>
      <c r="M589" s="3">
        <v>3064356</v>
      </c>
      <c r="O589" s="3">
        <v>9044</v>
      </c>
      <c r="P589" s="3">
        <v>9044</v>
      </c>
      <c r="Q589" s="3">
        <v>18088</v>
      </c>
      <c r="S589" s="3">
        <v>8577</v>
      </c>
      <c r="T589" s="3">
        <v>8577</v>
      </c>
      <c r="U589" s="3">
        <v>17154</v>
      </c>
      <c r="W589" s="3">
        <v>1960661</v>
      </c>
      <c r="X589" s="3">
        <v>1705569</v>
      </c>
      <c r="Y589" s="3">
        <v>3666230</v>
      </c>
      <c r="AA589" s="3">
        <v>2231184</v>
      </c>
      <c r="AB589" s="3">
        <v>2236978</v>
      </c>
      <c r="AC589" s="3">
        <v>4468162</v>
      </c>
      <c r="AE589" s="39">
        <v>87.875361243178503</v>
      </c>
      <c r="AF589" s="39">
        <v>76.244334991224775</v>
      </c>
      <c r="AG589" s="39">
        <v>82.052306966488686</v>
      </c>
    </row>
    <row r="590" spans="1:33" x14ac:dyDescent="0.2">
      <c r="A590" s="2">
        <v>2017</v>
      </c>
      <c r="B590" s="17" t="s">
        <v>21</v>
      </c>
      <c r="C590" s="3">
        <v>1607947</v>
      </c>
      <c r="D590" s="3">
        <v>1642140</v>
      </c>
      <c r="E590" s="3">
        <v>3250087</v>
      </c>
      <c r="F590" s="3"/>
      <c r="G590" s="3">
        <v>49729813</v>
      </c>
      <c r="H590" s="3">
        <v>43981166</v>
      </c>
      <c r="I590" s="3">
        <v>93710979</v>
      </c>
      <c r="J590" s="3"/>
      <c r="K590" s="3">
        <v>2401781</v>
      </c>
      <c r="L590" s="3">
        <v>856306</v>
      </c>
      <c r="M590" s="3">
        <v>3258087</v>
      </c>
      <c r="O590" s="3">
        <v>8412</v>
      </c>
      <c r="P590" s="3">
        <v>8416</v>
      </c>
      <c r="Q590" s="3">
        <v>16828</v>
      </c>
      <c r="S590" s="3">
        <v>8248</v>
      </c>
      <c r="T590" s="3">
        <v>8253</v>
      </c>
      <c r="U590" s="3">
        <v>16501</v>
      </c>
      <c r="W590" s="3">
        <v>1657832</v>
      </c>
      <c r="X590" s="3">
        <v>1692201</v>
      </c>
      <c r="Y590" s="3">
        <v>3350033</v>
      </c>
      <c r="AA590" s="3">
        <v>2152286</v>
      </c>
      <c r="AB590" s="3">
        <v>2157528</v>
      </c>
      <c r="AC590" s="3">
        <v>4309814</v>
      </c>
      <c r="AE590" s="39">
        <v>77.026566171967843</v>
      </c>
      <c r="AF590" s="39">
        <v>78.432400413806917</v>
      </c>
      <c r="AG590" s="39">
        <v>77.730338246615744</v>
      </c>
    </row>
    <row r="591" spans="1:33" x14ac:dyDescent="0.2">
      <c r="A591" s="2">
        <v>2017</v>
      </c>
      <c r="B591" s="17" t="s">
        <v>22</v>
      </c>
      <c r="C591" s="3">
        <v>1649934</v>
      </c>
      <c r="D591" s="3">
        <v>1680464</v>
      </c>
      <c r="E591" s="3">
        <v>3330398</v>
      </c>
      <c r="F591" s="3"/>
      <c r="G591" s="3">
        <v>47760356</v>
      </c>
      <c r="H591" s="3">
        <v>45500886</v>
      </c>
      <c r="I591" s="3">
        <v>93261242</v>
      </c>
      <c r="J591" s="3"/>
      <c r="K591" s="3">
        <v>2165919</v>
      </c>
      <c r="L591" s="3">
        <v>804329</v>
      </c>
      <c r="M591" s="3">
        <v>2970248</v>
      </c>
      <c r="O591" s="3">
        <v>8282</v>
      </c>
      <c r="P591" s="3">
        <v>8278</v>
      </c>
      <c r="Q591" s="3">
        <v>16560</v>
      </c>
      <c r="S591" s="3">
        <v>8125</v>
      </c>
      <c r="T591" s="3">
        <v>8121</v>
      </c>
      <c r="U591" s="3">
        <v>16246</v>
      </c>
      <c r="W591" s="3">
        <v>1697329</v>
      </c>
      <c r="X591" s="3">
        <v>1727742</v>
      </c>
      <c r="Y591" s="3">
        <v>3425071</v>
      </c>
      <c r="AA591" s="3">
        <v>2121634</v>
      </c>
      <c r="AB591" s="3">
        <v>2125808</v>
      </c>
      <c r="AC591" s="3">
        <v>4247442</v>
      </c>
      <c r="AE591" s="39">
        <v>80.001027509928662</v>
      </c>
      <c r="AF591" s="39">
        <v>81.274602410001279</v>
      </c>
      <c r="AG591" s="39">
        <v>80.638440736801115</v>
      </c>
    </row>
    <row r="592" spans="1:33" x14ac:dyDescent="0.2">
      <c r="A592" s="2">
        <v>2017</v>
      </c>
      <c r="B592" s="17" t="s">
        <v>23</v>
      </c>
      <c r="C592" s="3">
        <v>1826871</v>
      </c>
      <c r="D592" s="3">
        <v>1543057</v>
      </c>
      <c r="E592" s="3">
        <v>3369928</v>
      </c>
      <c r="F592" s="3"/>
      <c r="G592" s="3">
        <v>50931471</v>
      </c>
      <c r="H592" s="3">
        <v>49645347</v>
      </c>
      <c r="I592" s="3">
        <v>100576818</v>
      </c>
      <c r="J592" s="3"/>
      <c r="K592" s="3">
        <v>2194966</v>
      </c>
      <c r="L592" s="3">
        <v>801868</v>
      </c>
      <c r="M592" s="3">
        <v>2996834</v>
      </c>
      <c r="O592" s="3">
        <v>8561</v>
      </c>
      <c r="P592" s="3">
        <v>8552</v>
      </c>
      <c r="Q592" s="3">
        <v>17113</v>
      </c>
      <c r="S592" s="3">
        <v>8387</v>
      </c>
      <c r="T592" s="3">
        <v>8379</v>
      </c>
      <c r="U592" s="3">
        <v>16766</v>
      </c>
      <c r="W592" s="3">
        <v>1883504</v>
      </c>
      <c r="X592" s="3">
        <v>1599400</v>
      </c>
      <c r="Y592" s="3">
        <v>3482904</v>
      </c>
      <c r="AA592" s="3">
        <v>2182352</v>
      </c>
      <c r="AB592" s="3">
        <v>2186143</v>
      </c>
      <c r="AC592" s="3">
        <v>4368495</v>
      </c>
      <c r="AE592" s="39">
        <v>86.306150428528483</v>
      </c>
      <c r="AF592" s="39">
        <v>73.160813359418853</v>
      </c>
      <c r="AG592" s="39">
        <v>79.727778102069479</v>
      </c>
    </row>
    <row r="593" spans="1:33" x14ac:dyDescent="0.2">
      <c r="A593" s="2">
        <v>2017</v>
      </c>
      <c r="B593" s="17" t="s">
        <v>24</v>
      </c>
      <c r="C593" s="3">
        <v>1571174</v>
      </c>
      <c r="D593" s="3">
        <v>1620735</v>
      </c>
      <c r="E593" s="3">
        <v>3191909</v>
      </c>
      <c r="F593" s="3"/>
      <c r="G593" s="3">
        <v>54844433</v>
      </c>
      <c r="H593" s="3">
        <v>52630641</v>
      </c>
      <c r="I593" s="3">
        <v>107475074</v>
      </c>
      <c r="J593" s="3"/>
      <c r="K593" s="3">
        <v>2333824</v>
      </c>
      <c r="L593" s="3">
        <v>1015769</v>
      </c>
      <c r="M593" s="3">
        <v>3349593</v>
      </c>
      <c r="O593" s="3">
        <v>8168</v>
      </c>
      <c r="P593" s="3">
        <v>8152</v>
      </c>
      <c r="Q593" s="3">
        <v>16320</v>
      </c>
      <c r="S593" s="3">
        <v>8019</v>
      </c>
      <c r="T593" s="3">
        <v>8003</v>
      </c>
      <c r="U593" s="3">
        <v>16022</v>
      </c>
      <c r="W593" s="3">
        <v>1633375</v>
      </c>
      <c r="X593" s="3">
        <v>1682519</v>
      </c>
      <c r="Y593" s="3">
        <v>3315894</v>
      </c>
      <c r="AA593" s="3">
        <v>2101820</v>
      </c>
      <c r="AB593" s="3">
        <v>2101451</v>
      </c>
      <c r="AC593" s="3">
        <v>4203271</v>
      </c>
      <c r="AE593" s="39">
        <v>77.712411148433262</v>
      </c>
      <c r="AF593" s="39">
        <v>80.064631533164459</v>
      </c>
      <c r="AG593" s="39">
        <v>78.888418091529189</v>
      </c>
    </row>
    <row r="594" spans="1:33" x14ac:dyDescent="0.2">
      <c r="A594" s="2">
        <v>2017</v>
      </c>
      <c r="B594" s="17" t="s">
        <v>25</v>
      </c>
      <c r="C594" s="3">
        <v>1773170</v>
      </c>
      <c r="D594" s="3">
        <v>2053765</v>
      </c>
      <c r="E594" s="3">
        <v>3826935</v>
      </c>
      <c r="F594" s="3"/>
      <c r="G594" s="3">
        <v>50801339</v>
      </c>
      <c r="H594" s="3">
        <v>55834509</v>
      </c>
      <c r="I594" s="3">
        <v>106635848</v>
      </c>
      <c r="J594" s="3"/>
      <c r="K594" s="3">
        <v>2818439</v>
      </c>
      <c r="L594" s="3">
        <v>1483833</v>
      </c>
      <c r="M594" s="3">
        <v>4302272</v>
      </c>
      <c r="O594" s="3">
        <v>9245</v>
      </c>
      <c r="P594" s="3">
        <v>9214</v>
      </c>
      <c r="Q594" s="3">
        <v>18459</v>
      </c>
      <c r="S594" s="3">
        <v>9106</v>
      </c>
      <c r="T594" s="3">
        <v>9075</v>
      </c>
      <c r="U594" s="3">
        <v>18181</v>
      </c>
      <c r="W594" s="3">
        <v>1845507</v>
      </c>
      <c r="X594" s="3">
        <v>2126142</v>
      </c>
      <c r="Y594" s="3">
        <v>3971649</v>
      </c>
      <c r="AA594" s="3">
        <v>2407940</v>
      </c>
      <c r="AB594" s="3">
        <v>2406379</v>
      </c>
      <c r="AC594" s="3">
        <v>4814319</v>
      </c>
      <c r="AE594" s="39">
        <v>76.642565844663906</v>
      </c>
      <c r="AF594" s="39">
        <v>88.35441133753244</v>
      </c>
      <c r="AG594" s="39">
        <v>82.496589860372765</v>
      </c>
    </row>
    <row r="595" spans="1:33" x14ac:dyDescent="0.2">
      <c r="B595" s="17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O595" s="3"/>
      <c r="P595" s="3"/>
      <c r="Q595" s="3"/>
      <c r="S595" s="3"/>
      <c r="T595" s="3"/>
      <c r="U595" s="3"/>
      <c r="W595" s="3"/>
      <c r="X595" s="3"/>
      <c r="Y595" s="3"/>
      <c r="AA595" s="3"/>
      <c r="AB595" s="3"/>
      <c r="AC595" s="3"/>
      <c r="AE595" s="39"/>
      <c r="AF595" s="39"/>
      <c r="AG595" s="39"/>
    </row>
    <row r="596" spans="1:33" x14ac:dyDescent="0.2">
      <c r="A596" s="2" t="s">
        <v>138</v>
      </c>
      <c r="B596" s="17"/>
      <c r="C596" s="3">
        <f>SUM(C580:C585,C589:C594)</f>
        <v>19931301</v>
      </c>
      <c r="D596" s="3">
        <f>SUM(D580:D585,D589:D594)</f>
        <v>19684406</v>
      </c>
      <c r="E596" s="3">
        <f>SUM(E580:E585,E589:E594)</f>
        <v>39615707</v>
      </c>
      <c r="F596" s="3"/>
      <c r="G596" s="3">
        <f>SUM(G580:G585,G589:G594)</f>
        <v>563392410</v>
      </c>
      <c r="H596" s="3">
        <f>SUM(H580:H585,H589:H594)</f>
        <v>544340021</v>
      </c>
      <c r="I596" s="3">
        <f>SUM(I580:I585,I589:I594)</f>
        <v>1107732431</v>
      </c>
      <c r="J596" s="3"/>
      <c r="K596" s="3">
        <f>SUM(K580:K585,K589:K594)</f>
        <v>27115539</v>
      </c>
      <c r="L596" s="3">
        <f>SUM(L580:L585,L589:L594)</f>
        <v>10651707</v>
      </c>
      <c r="M596" s="3">
        <f>SUM(M580:M585,M589:M594)</f>
        <v>37767246</v>
      </c>
      <c r="O596" s="3">
        <f>SUM(O580:O585,O589:O594)</f>
        <v>100635</v>
      </c>
      <c r="P596" s="3">
        <f>SUM(P580:P585,P589:P594)</f>
        <v>100551</v>
      </c>
      <c r="Q596" s="3">
        <f>SUM(Q580:Q585,Q589:Q594)</f>
        <v>201186</v>
      </c>
      <c r="S596" s="3">
        <f>SUM(S580:S585,S589:S594)</f>
        <v>98470</v>
      </c>
      <c r="T596" s="3">
        <f>SUM(T580:T585,T589:T594)</f>
        <v>98394</v>
      </c>
      <c r="U596" s="3">
        <f>SUM(U580:U585,U589:U594)</f>
        <v>196864</v>
      </c>
      <c r="W596" s="3">
        <f>SUM(W580:W585,W589:W594)</f>
        <v>20680904</v>
      </c>
      <c r="X596" s="3">
        <f>SUM(X580:X585,X589:X594)</f>
        <v>20432553</v>
      </c>
      <c r="Y596" s="3">
        <f>SUM(Y580:Y585,Y589:Y594)</f>
        <v>41113457</v>
      </c>
      <c r="AA596" s="3">
        <f>SUM(AA580:AA585,AA589:AA594)</f>
        <v>25842455</v>
      </c>
      <c r="AB596" s="3">
        <f>SUM(AB580:AB585,AB589:AB594)</f>
        <v>25881813</v>
      </c>
      <c r="AC596" s="3">
        <f>SUM(AC580:AC585,AC589:AC594)</f>
        <v>51724268</v>
      </c>
      <c r="AE596" s="39">
        <f>(W596/AA596)*100</f>
        <v>80.026855033703256</v>
      </c>
      <c r="AF596" s="39">
        <f>(X596/AB596)*100</f>
        <v>78.94560168563153</v>
      </c>
      <c r="AG596" s="39">
        <f>(Y596/AC596)*100</f>
        <v>79.48581698633221</v>
      </c>
    </row>
    <row r="597" spans="1:33" x14ac:dyDescent="0.2">
      <c r="B597" s="17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O597" s="3"/>
      <c r="P597" s="3"/>
      <c r="Q597" s="3"/>
      <c r="S597" s="3"/>
      <c r="T597" s="3"/>
      <c r="U597" s="3"/>
      <c r="W597" s="3"/>
      <c r="X597" s="3"/>
      <c r="Y597" s="3"/>
      <c r="AA597" s="3"/>
      <c r="AB597" s="3"/>
      <c r="AC597" s="3"/>
      <c r="AE597" s="39"/>
      <c r="AF597" s="39"/>
      <c r="AG597" s="39"/>
    </row>
    <row r="598" spans="1:33" x14ac:dyDescent="0.2">
      <c r="A598" s="2">
        <v>2018</v>
      </c>
      <c r="B598" s="17" t="s">
        <v>26</v>
      </c>
      <c r="C598" s="3">
        <v>2098405</v>
      </c>
      <c r="D598" s="3">
        <v>1786996</v>
      </c>
      <c r="E598" s="3">
        <v>3885401</v>
      </c>
      <c r="F598" s="3"/>
      <c r="G598" s="3">
        <v>42379602</v>
      </c>
      <c r="H598" s="3">
        <v>52319185</v>
      </c>
      <c r="I598" s="3">
        <v>94698787</v>
      </c>
      <c r="J598" s="3"/>
      <c r="K598" s="3">
        <v>2056076</v>
      </c>
      <c r="L598" s="3">
        <v>912363</v>
      </c>
      <c r="M598" s="3">
        <v>2968439</v>
      </c>
      <c r="O598" s="3">
        <v>9435</v>
      </c>
      <c r="P598" s="3">
        <v>9435</v>
      </c>
      <c r="Q598" s="3">
        <v>18870</v>
      </c>
      <c r="S598" s="3">
        <v>9302</v>
      </c>
      <c r="T598" s="3">
        <v>9302</v>
      </c>
      <c r="U598" s="3">
        <v>18604</v>
      </c>
      <c r="W598" s="3">
        <v>2170122</v>
      </c>
      <c r="X598" s="3">
        <v>1858552</v>
      </c>
      <c r="Y598" s="3">
        <v>4028674</v>
      </c>
      <c r="AA598" s="3">
        <v>2452714</v>
      </c>
      <c r="AB598" s="3">
        <v>2456703</v>
      </c>
      <c r="AC598" s="3">
        <v>4909417</v>
      </c>
      <c r="AE598" s="39">
        <v>88.47839576893189</v>
      </c>
      <c r="AF598" s="39">
        <v>75.652286825065957</v>
      </c>
      <c r="AG598" s="39">
        <v>82.060130561327341</v>
      </c>
    </row>
    <row r="599" spans="1:33" x14ac:dyDescent="0.2">
      <c r="A599" s="2">
        <v>2018</v>
      </c>
      <c r="B599" s="17" t="s">
        <v>27</v>
      </c>
      <c r="C599" s="3">
        <v>1697805</v>
      </c>
      <c r="D599" s="3">
        <v>1489815</v>
      </c>
      <c r="E599" s="3">
        <v>3187620</v>
      </c>
      <c r="F599" s="3"/>
      <c r="G599" s="3">
        <v>41970036</v>
      </c>
      <c r="H599" s="3">
        <v>41719287</v>
      </c>
      <c r="I599" s="3">
        <v>83689323</v>
      </c>
      <c r="J599" s="3"/>
      <c r="K599" s="3">
        <v>1798807</v>
      </c>
      <c r="L599" s="3">
        <v>769416</v>
      </c>
      <c r="M599" s="3">
        <v>2568223</v>
      </c>
      <c r="O599" s="3">
        <v>8026</v>
      </c>
      <c r="P599" s="3">
        <v>8029</v>
      </c>
      <c r="Q599" s="3">
        <v>16055</v>
      </c>
      <c r="S599" s="3">
        <v>7884</v>
      </c>
      <c r="T599" s="3">
        <v>7887</v>
      </c>
      <c r="U599" s="3">
        <v>15771</v>
      </c>
      <c r="W599" s="3">
        <v>1775139</v>
      </c>
      <c r="X599" s="3">
        <v>1567173</v>
      </c>
      <c r="Y599" s="3">
        <v>3342312</v>
      </c>
      <c r="AA599" s="3">
        <v>2087693</v>
      </c>
      <c r="AB599" s="3">
        <v>2090890</v>
      </c>
      <c r="AC599" s="3">
        <v>4178583</v>
      </c>
      <c r="AE599" s="39">
        <v>85.028737462835764</v>
      </c>
      <c r="AF599" s="39">
        <v>74.952436522246515</v>
      </c>
      <c r="AG599" s="39">
        <v>79.986732344433506</v>
      </c>
    </row>
    <row r="600" spans="1:33" x14ac:dyDescent="0.2">
      <c r="A600" s="2">
        <v>2018</v>
      </c>
      <c r="B600" s="17" t="s">
        <v>28</v>
      </c>
      <c r="C600" s="3">
        <v>1660037</v>
      </c>
      <c r="D600" s="3">
        <v>1710242</v>
      </c>
      <c r="E600" s="3">
        <v>3370279</v>
      </c>
      <c r="F600" s="3"/>
      <c r="G600" s="3">
        <v>49334299</v>
      </c>
      <c r="H600" s="3">
        <v>49752905</v>
      </c>
      <c r="I600" s="3">
        <v>99087204</v>
      </c>
      <c r="J600" s="3"/>
      <c r="K600" s="3">
        <v>2179459</v>
      </c>
      <c r="L600" s="3">
        <v>868111</v>
      </c>
      <c r="M600" s="3">
        <v>3047570</v>
      </c>
      <c r="O600" s="3">
        <v>8696</v>
      </c>
      <c r="P600" s="3">
        <v>8688</v>
      </c>
      <c r="Q600" s="3">
        <v>17384</v>
      </c>
      <c r="S600" s="3">
        <v>8509</v>
      </c>
      <c r="T600" s="3">
        <v>8500</v>
      </c>
      <c r="U600" s="3">
        <v>17009</v>
      </c>
      <c r="W600" s="3">
        <v>1728954</v>
      </c>
      <c r="X600" s="3">
        <v>1778857</v>
      </c>
      <c r="Y600" s="3">
        <v>3507811</v>
      </c>
      <c r="AA600" s="3">
        <v>2234333</v>
      </c>
      <c r="AB600" s="3">
        <v>2236709</v>
      </c>
      <c r="AC600" s="3">
        <v>4471042</v>
      </c>
      <c r="AE600" s="39">
        <v>77.381213990931514</v>
      </c>
      <c r="AF600" s="39">
        <v>79.53010427373431</v>
      </c>
      <c r="AG600" s="39">
        <v>78.456230113696094</v>
      </c>
    </row>
    <row r="601" spans="1:33" x14ac:dyDescent="0.2">
      <c r="A601" s="2">
        <v>2018</v>
      </c>
      <c r="B601" s="17" t="s">
        <v>29</v>
      </c>
      <c r="C601" s="3">
        <v>1664141</v>
      </c>
      <c r="D601" s="3">
        <v>1697992</v>
      </c>
      <c r="E601" s="3">
        <v>3362133</v>
      </c>
      <c r="F601" s="3"/>
      <c r="G601" s="3">
        <v>46889913</v>
      </c>
      <c r="H601" s="3">
        <v>43787220</v>
      </c>
      <c r="I601" s="3">
        <v>90677133</v>
      </c>
      <c r="J601" s="3"/>
      <c r="K601" s="3">
        <v>2073556</v>
      </c>
      <c r="L601" s="3">
        <v>823237</v>
      </c>
      <c r="M601" s="3">
        <v>2896793</v>
      </c>
      <c r="O601" s="3">
        <v>8594</v>
      </c>
      <c r="P601" s="3">
        <v>8589</v>
      </c>
      <c r="Q601" s="3">
        <v>17183</v>
      </c>
      <c r="S601" s="3">
        <v>8369</v>
      </c>
      <c r="T601" s="3">
        <v>8364</v>
      </c>
      <c r="U601" s="3">
        <v>16733</v>
      </c>
      <c r="W601" s="3">
        <v>1726593</v>
      </c>
      <c r="X601" s="3">
        <v>1760151</v>
      </c>
      <c r="Y601" s="3">
        <v>3486744</v>
      </c>
      <c r="AA601" s="3">
        <v>2187601</v>
      </c>
      <c r="AB601" s="3">
        <v>2190756</v>
      </c>
      <c r="AC601" s="3">
        <v>4378357</v>
      </c>
      <c r="AE601" s="39">
        <v>78.92632157326679</v>
      </c>
      <c r="AF601" s="39">
        <v>80.344456434217221</v>
      </c>
      <c r="AG601" s="39">
        <v>79.635899950597917</v>
      </c>
    </row>
    <row r="602" spans="1:33" x14ac:dyDescent="0.2">
      <c r="A602" s="2">
        <v>2018</v>
      </c>
      <c r="B602" s="17" t="s">
        <v>30</v>
      </c>
      <c r="C602" s="3">
        <v>1477266</v>
      </c>
      <c r="D602" s="3">
        <v>1549386</v>
      </c>
      <c r="E602" s="3">
        <v>3026652</v>
      </c>
      <c r="F602" s="3"/>
      <c r="G602" s="3">
        <v>48741418</v>
      </c>
      <c r="H602" s="3">
        <v>50292020</v>
      </c>
      <c r="I602" s="3">
        <v>99033438</v>
      </c>
      <c r="J602" s="3"/>
      <c r="K602" s="3">
        <v>2142734</v>
      </c>
      <c r="L602" s="3">
        <v>936522</v>
      </c>
      <c r="M602" s="3">
        <v>3079256</v>
      </c>
      <c r="O602" s="3">
        <v>8309</v>
      </c>
      <c r="P602" s="3">
        <v>8312</v>
      </c>
      <c r="Q602" s="3">
        <v>16621</v>
      </c>
      <c r="S602" s="3">
        <v>8054</v>
      </c>
      <c r="T602" s="3">
        <v>8057</v>
      </c>
      <c r="U602" s="3">
        <v>16111</v>
      </c>
      <c r="W602" s="3">
        <v>1530634</v>
      </c>
      <c r="X602" s="3">
        <v>1603013</v>
      </c>
      <c r="Y602" s="3">
        <v>3133647</v>
      </c>
      <c r="AA602" s="3">
        <v>2127475</v>
      </c>
      <c r="AB602" s="3">
        <v>2133220</v>
      </c>
      <c r="AC602" s="3">
        <v>4260695</v>
      </c>
      <c r="AE602" s="39">
        <v>71.94603931891092</v>
      </c>
      <c r="AF602" s="39">
        <v>75.145226465155957</v>
      </c>
      <c r="AG602" s="39">
        <v>73.547789738528564</v>
      </c>
    </row>
    <row r="603" spans="1:33" x14ac:dyDescent="0.2">
      <c r="A603" s="2">
        <v>2018</v>
      </c>
      <c r="B603" s="17" t="s">
        <v>31</v>
      </c>
      <c r="C603" s="3">
        <v>1504833</v>
      </c>
      <c r="D603" s="3">
        <v>1772073</v>
      </c>
      <c r="E603" s="3">
        <v>3276906</v>
      </c>
      <c r="F603" s="3"/>
      <c r="G603" s="3">
        <v>50644371</v>
      </c>
      <c r="H603" s="3">
        <v>43339720</v>
      </c>
      <c r="I603" s="3">
        <v>93984091</v>
      </c>
      <c r="J603" s="3"/>
      <c r="K603" s="3">
        <v>2151385</v>
      </c>
      <c r="L603" s="3">
        <v>867109</v>
      </c>
      <c r="M603" s="3">
        <v>3018494</v>
      </c>
      <c r="O603" s="3">
        <v>8397</v>
      </c>
      <c r="P603" s="3">
        <v>8387</v>
      </c>
      <c r="Q603" s="3">
        <v>16784</v>
      </c>
      <c r="S603" s="3">
        <v>8143</v>
      </c>
      <c r="T603" s="3">
        <v>8133</v>
      </c>
      <c r="U603" s="3">
        <v>16276</v>
      </c>
      <c r="W603" s="3">
        <v>1551681</v>
      </c>
      <c r="X603" s="3">
        <v>1818710</v>
      </c>
      <c r="Y603" s="3">
        <v>3370391</v>
      </c>
      <c r="AA603" s="3">
        <v>2140784</v>
      </c>
      <c r="AB603" s="3">
        <v>2146309</v>
      </c>
      <c r="AC603" s="3">
        <v>4287093</v>
      </c>
      <c r="AE603" s="39">
        <v>72.481903825888082</v>
      </c>
      <c r="AF603" s="39">
        <v>84.736633914315235</v>
      </c>
      <c r="AG603" s="39">
        <v>78.617165524517432</v>
      </c>
    </row>
    <row r="604" spans="1:33" x14ac:dyDescent="0.2">
      <c r="B604" s="17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O604" s="3"/>
      <c r="P604" s="3"/>
      <c r="Q604" s="3"/>
      <c r="S604" s="3"/>
      <c r="T604" s="3"/>
      <c r="U604" s="3"/>
      <c r="W604" s="3"/>
      <c r="X604" s="3"/>
      <c r="Y604" s="3"/>
      <c r="AA604" s="3"/>
      <c r="AB604" s="3"/>
      <c r="AC604" s="3"/>
      <c r="AE604" s="39"/>
      <c r="AF604" s="39"/>
      <c r="AG604" s="39"/>
    </row>
    <row r="605" spans="1:33" x14ac:dyDescent="0.2">
      <c r="A605" s="2" t="s">
        <v>139</v>
      </c>
      <c r="B605" s="17"/>
      <c r="C605" s="3">
        <f>SUM(C589:C594,C598:C603)</f>
        <v>20429438</v>
      </c>
      <c r="D605" s="3">
        <f>SUM(D589:D594,D598:D603)</f>
        <v>20189724</v>
      </c>
      <c r="E605" s="3">
        <f>SUM(E589:E594,E598:E603)</f>
        <v>40619162</v>
      </c>
      <c r="F605" s="3"/>
      <c r="G605" s="3">
        <f>SUM(G589:G594,G598:G603)</f>
        <v>582168367</v>
      </c>
      <c r="H605" s="3">
        <f>SUM(H589:H594,H598:H603)</f>
        <v>568678856</v>
      </c>
      <c r="I605" s="3">
        <f>SUM(I589:I594,I598:I603)</f>
        <v>1150847223</v>
      </c>
      <c r="J605" s="3"/>
      <c r="K605" s="3">
        <f>SUM(K589:K594,K598:K603)</f>
        <v>26594944</v>
      </c>
      <c r="L605" s="3">
        <f>SUM(L589:L594,L598:L603)</f>
        <v>10925221</v>
      </c>
      <c r="M605" s="3">
        <f>SUM(M589:M594,M598:M603)</f>
        <v>37520165</v>
      </c>
      <c r="O605" s="3">
        <f>SUM(O589:O594,O598:O603)</f>
        <v>103169</v>
      </c>
      <c r="P605" s="3">
        <f>SUM(P589:P594,P598:P603)</f>
        <v>103096</v>
      </c>
      <c r="Q605" s="3">
        <f>SUM(Q589:Q594,Q598:Q603)</f>
        <v>206265</v>
      </c>
      <c r="S605" s="3">
        <f>SUM(S589:S594,S598:S603)</f>
        <v>100723</v>
      </c>
      <c r="T605" s="3">
        <f>SUM(T589:T594,T598:T603)</f>
        <v>100651</v>
      </c>
      <c r="U605" s="3">
        <f>SUM(U589:U594,U598:U603)</f>
        <v>201374</v>
      </c>
      <c r="W605" s="3">
        <f>SUM(W589:W594,W598:W603)</f>
        <v>21161331</v>
      </c>
      <c r="X605" s="3">
        <f>SUM(X589:X594,X598:X603)</f>
        <v>20920029</v>
      </c>
      <c r="Y605" s="3">
        <f>SUM(Y589:Y594,Y598:Y603)</f>
        <v>42081360</v>
      </c>
      <c r="AA605" s="3">
        <f>SUM(AA589:AA594,AA598:AA603)</f>
        <v>26427816</v>
      </c>
      <c r="AB605" s="3">
        <f>SUM(AB589:AB594,AB598:AB603)</f>
        <v>26468874</v>
      </c>
      <c r="AC605" s="3">
        <f>SUM(AC589:AC594,AC598:AC603)</f>
        <v>52896690</v>
      </c>
      <c r="AE605" s="39">
        <f>(W605/AA605)*100</f>
        <v>80.072189847242768</v>
      </c>
      <c r="AF605" s="39">
        <f>(X605/AB605)*100</f>
        <v>79.036339059984201</v>
      </c>
      <c r="AG605" s="39">
        <f>(Y605/AC605)*100</f>
        <v>79.553862443944979</v>
      </c>
    </row>
    <row r="606" spans="1:33" x14ac:dyDescent="0.2">
      <c r="B606" s="17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O606" s="3"/>
      <c r="P606" s="3"/>
      <c r="Q606" s="3"/>
      <c r="S606" s="3"/>
      <c r="T606" s="3"/>
      <c r="U606" s="3"/>
      <c r="W606" s="3"/>
      <c r="X606" s="3"/>
      <c r="Y606" s="3"/>
      <c r="AA606" s="3"/>
      <c r="AB606" s="3"/>
      <c r="AC606" s="3"/>
      <c r="AE606" s="39"/>
      <c r="AF606" s="39"/>
      <c r="AG606" s="39"/>
    </row>
    <row r="607" spans="1:33" x14ac:dyDescent="0.2">
      <c r="A607" s="2">
        <v>2018</v>
      </c>
      <c r="B607" s="17" t="s">
        <v>0</v>
      </c>
      <c r="C607" s="3">
        <v>1994170</v>
      </c>
      <c r="D607" s="3">
        <v>1716945</v>
      </c>
      <c r="E607" s="3">
        <v>3711115</v>
      </c>
      <c r="F607" s="3"/>
      <c r="G607" s="3">
        <v>52568989</v>
      </c>
      <c r="H607" s="3">
        <v>43602156</v>
      </c>
      <c r="I607" s="3">
        <v>96171145</v>
      </c>
      <c r="J607" s="3"/>
      <c r="K607" s="3">
        <v>2108476</v>
      </c>
      <c r="L607" s="3">
        <v>854039</v>
      </c>
      <c r="M607" s="3">
        <v>2962515</v>
      </c>
      <c r="O607" s="3">
        <v>9230</v>
      </c>
      <c r="P607" s="3">
        <v>9224</v>
      </c>
      <c r="Q607" s="3">
        <v>18454</v>
      </c>
      <c r="S607" s="3">
        <v>8966</v>
      </c>
      <c r="T607" s="3">
        <v>8961</v>
      </c>
      <c r="U607" s="3">
        <v>17927</v>
      </c>
      <c r="W607" s="3">
        <v>2043871</v>
      </c>
      <c r="X607" s="3">
        <v>1766310</v>
      </c>
      <c r="Y607" s="3">
        <v>3810181</v>
      </c>
      <c r="AA607" s="3">
        <v>2338279</v>
      </c>
      <c r="AB607" s="3">
        <v>2342248</v>
      </c>
      <c r="AC607" s="3">
        <v>4680527</v>
      </c>
      <c r="AE607" s="39">
        <v>87.409201382726351</v>
      </c>
      <c r="AF607" s="39">
        <v>75.41088731850769</v>
      </c>
      <c r="AG607" s="39">
        <v>81.404957176830735</v>
      </c>
    </row>
    <row r="608" spans="1:33" x14ac:dyDescent="0.2">
      <c r="A608" s="2">
        <v>2018</v>
      </c>
      <c r="B608" s="17" t="s">
        <v>21</v>
      </c>
      <c r="C608" s="3">
        <v>1711828</v>
      </c>
      <c r="D608" s="3">
        <v>1757645</v>
      </c>
      <c r="E608" s="3">
        <v>3469473</v>
      </c>
      <c r="F608" s="3"/>
      <c r="G608" s="3">
        <v>52890932</v>
      </c>
      <c r="H608" s="3">
        <v>46101533</v>
      </c>
      <c r="I608" s="3">
        <v>98992465</v>
      </c>
      <c r="J608" s="3"/>
      <c r="K608" s="3">
        <v>2176883</v>
      </c>
      <c r="L608" s="3">
        <v>923657</v>
      </c>
      <c r="M608" s="3">
        <v>3100540</v>
      </c>
      <c r="O608" s="3">
        <v>8905</v>
      </c>
      <c r="P608" s="3">
        <v>8896</v>
      </c>
      <c r="Q608" s="3">
        <v>17801</v>
      </c>
      <c r="S608" s="3">
        <v>8643</v>
      </c>
      <c r="T608" s="3">
        <v>8636</v>
      </c>
      <c r="U608" s="3">
        <v>17279</v>
      </c>
      <c r="W608" s="3">
        <v>1760166</v>
      </c>
      <c r="X608" s="3">
        <v>1805984</v>
      </c>
      <c r="Y608" s="3">
        <v>3566150</v>
      </c>
      <c r="AA608" s="3">
        <v>2261224</v>
      </c>
      <c r="AB608" s="3">
        <v>2263971</v>
      </c>
      <c r="AC608" s="3">
        <v>4525195</v>
      </c>
      <c r="AE608" s="39">
        <v>77.841293034215099</v>
      </c>
      <c r="AF608" s="39">
        <v>79.770633104399309</v>
      </c>
      <c r="AG608" s="39">
        <v>78.806548668068444</v>
      </c>
    </row>
    <row r="609" spans="1:33" x14ac:dyDescent="0.2">
      <c r="A609" s="2">
        <v>2018</v>
      </c>
      <c r="B609" s="17" t="s">
        <v>22</v>
      </c>
      <c r="C609" s="3">
        <v>1710672</v>
      </c>
      <c r="D609" s="3">
        <v>1752050</v>
      </c>
      <c r="E609" s="3">
        <v>3462722</v>
      </c>
      <c r="F609" s="3"/>
      <c r="G609" s="3">
        <v>49626087</v>
      </c>
      <c r="H609" s="3">
        <v>48400655</v>
      </c>
      <c r="I609" s="3">
        <v>98026742</v>
      </c>
      <c r="J609" s="3"/>
      <c r="K609" s="3">
        <v>2081513</v>
      </c>
      <c r="L609" s="3">
        <v>883025</v>
      </c>
      <c r="M609" s="3">
        <v>2964538</v>
      </c>
      <c r="O609" s="3">
        <v>8610</v>
      </c>
      <c r="P609" s="3">
        <v>8609</v>
      </c>
      <c r="Q609" s="3">
        <v>17219</v>
      </c>
      <c r="S609" s="3">
        <v>8357</v>
      </c>
      <c r="T609" s="3">
        <v>8358</v>
      </c>
      <c r="U609" s="3">
        <v>16715</v>
      </c>
      <c r="W609" s="3">
        <v>1755784</v>
      </c>
      <c r="X609" s="3">
        <v>1797219</v>
      </c>
      <c r="Y609" s="3">
        <v>3553003</v>
      </c>
      <c r="AA609" s="3">
        <v>2186928</v>
      </c>
      <c r="AB609" s="3">
        <v>2191679</v>
      </c>
      <c r="AC609" s="3">
        <v>4378607</v>
      </c>
      <c r="AE609" s="39">
        <v>80.285404915022355</v>
      </c>
      <c r="AF609" s="39">
        <v>82.001926376992245</v>
      </c>
      <c r="AG609" s="39">
        <v>81.144596900338399</v>
      </c>
    </row>
    <row r="610" spans="1:33" x14ac:dyDescent="0.2">
      <c r="A610" s="2">
        <v>2018</v>
      </c>
      <c r="B610" s="17" t="s">
        <v>23</v>
      </c>
      <c r="C610" s="3">
        <v>1925383</v>
      </c>
      <c r="D610" s="3">
        <v>1622374</v>
      </c>
      <c r="E610" s="3">
        <v>3547757</v>
      </c>
      <c r="F610" s="3"/>
      <c r="G610" s="3">
        <v>52231245</v>
      </c>
      <c r="H610" s="3">
        <v>53825258</v>
      </c>
      <c r="I610" s="3">
        <v>106056503</v>
      </c>
      <c r="J610" s="3"/>
      <c r="K610" s="3">
        <v>2105550</v>
      </c>
      <c r="L610" s="3">
        <v>946069</v>
      </c>
      <c r="M610" s="3">
        <v>3051619</v>
      </c>
      <c r="O610" s="3">
        <v>8916</v>
      </c>
      <c r="P610" s="3">
        <v>8917</v>
      </c>
      <c r="Q610" s="3">
        <v>17833</v>
      </c>
      <c r="S610" s="3">
        <v>8634</v>
      </c>
      <c r="T610" s="3">
        <v>8634</v>
      </c>
      <c r="U610" s="3">
        <v>17268</v>
      </c>
      <c r="W610" s="3">
        <v>1972206</v>
      </c>
      <c r="X610" s="3">
        <v>1668972</v>
      </c>
      <c r="Y610" s="3">
        <v>3641178</v>
      </c>
      <c r="AA610" s="3">
        <v>2266937</v>
      </c>
      <c r="AB610" s="3">
        <v>2267805</v>
      </c>
      <c r="AC610" s="3">
        <v>4534742</v>
      </c>
      <c r="AE610" s="39">
        <v>86.998712359452426</v>
      </c>
      <c r="AF610" s="39">
        <v>73.594158227889963</v>
      </c>
      <c r="AG610" s="39">
        <v>80.295152403378182</v>
      </c>
    </row>
    <row r="611" spans="1:33" x14ac:dyDescent="0.2">
      <c r="A611" s="2">
        <v>2018</v>
      </c>
      <c r="B611" s="17" t="s">
        <v>24</v>
      </c>
      <c r="C611" s="3">
        <v>1636769</v>
      </c>
      <c r="D611" s="3">
        <v>1687907</v>
      </c>
      <c r="E611" s="3">
        <v>3324676</v>
      </c>
      <c r="F611" s="3"/>
      <c r="G611" s="3">
        <v>51583045</v>
      </c>
      <c r="H611" s="3">
        <v>55518935</v>
      </c>
      <c r="I611" s="3">
        <v>107101980</v>
      </c>
      <c r="J611" s="3"/>
      <c r="K611" s="3">
        <v>2392954</v>
      </c>
      <c r="L611" s="3">
        <v>1108832</v>
      </c>
      <c r="M611" s="3">
        <v>3501786</v>
      </c>
      <c r="O611" s="3">
        <v>8592</v>
      </c>
      <c r="P611" s="3">
        <v>8591</v>
      </c>
      <c r="Q611" s="3">
        <v>17183</v>
      </c>
      <c r="S611" s="3">
        <v>8367</v>
      </c>
      <c r="T611" s="3">
        <v>8366</v>
      </c>
      <c r="U611" s="3">
        <v>16733</v>
      </c>
      <c r="W611" s="3">
        <v>1690195</v>
      </c>
      <c r="X611" s="3">
        <v>1740987</v>
      </c>
      <c r="Y611" s="3">
        <v>3431182</v>
      </c>
      <c r="AA611" s="3">
        <v>2189311</v>
      </c>
      <c r="AB611" s="3">
        <v>2192525</v>
      </c>
      <c r="AC611" s="3">
        <v>4381836</v>
      </c>
      <c r="AE611" s="39">
        <v>77.202142591893065</v>
      </c>
      <c r="AF611" s="39">
        <v>79.405571202152771</v>
      </c>
      <c r="AG611" s="39">
        <v>78.304664985179727</v>
      </c>
    </row>
    <row r="612" spans="1:33" x14ac:dyDescent="0.2">
      <c r="A612" s="2">
        <v>2018</v>
      </c>
      <c r="B612" s="17" t="s">
        <v>25</v>
      </c>
      <c r="C612" s="3">
        <v>1808282</v>
      </c>
      <c r="D612" s="3">
        <v>2142297</v>
      </c>
      <c r="E612" s="3">
        <v>3950579</v>
      </c>
      <c r="F612" s="3"/>
      <c r="G612" s="3">
        <v>47853600</v>
      </c>
      <c r="H612" s="3">
        <v>54827795</v>
      </c>
      <c r="I612" s="3">
        <v>102681395</v>
      </c>
      <c r="J612" s="3"/>
      <c r="K612" s="3">
        <v>2795768</v>
      </c>
      <c r="L612" s="3">
        <v>1472180</v>
      </c>
      <c r="M612" s="3">
        <v>4267948</v>
      </c>
      <c r="O612" s="3">
        <v>9484</v>
      </c>
      <c r="P612" s="3">
        <v>9484</v>
      </c>
      <c r="Q612" s="3">
        <v>18968</v>
      </c>
      <c r="S612" s="3">
        <v>9263</v>
      </c>
      <c r="T612" s="3">
        <v>9264</v>
      </c>
      <c r="U612" s="3">
        <v>18527</v>
      </c>
      <c r="W612" s="3">
        <v>1865361</v>
      </c>
      <c r="X612" s="3">
        <v>2199576</v>
      </c>
      <c r="Y612" s="3">
        <v>4064937</v>
      </c>
      <c r="AA612" s="3">
        <v>2454525</v>
      </c>
      <c r="AB612" s="3">
        <v>2460743</v>
      </c>
      <c r="AC612" s="3">
        <v>4915268</v>
      </c>
      <c r="AE612" s="39">
        <v>75.996822195740521</v>
      </c>
      <c r="AF612" s="39">
        <v>89.386660858122937</v>
      </c>
      <c r="AG612" s="39">
        <v>82.700210853202719</v>
      </c>
    </row>
    <row r="613" spans="1:33" x14ac:dyDescent="0.2">
      <c r="B613" s="17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O613" s="3"/>
      <c r="P613" s="3"/>
      <c r="Q613" s="3"/>
      <c r="S613" s="3"/>
      <c r="T613" s="3"/>
      <c r="U613" s="3"/>
      <c r="W613" s="3"/>
      <c r="X613" s="3"/>
      <c r="Y613" s="3"/>
      <c r="AA613" s="3"/>
      <c r="AB613" s="3"/>
      <c r="AC613" s="3"/>
      <c r="AE613" s="39"/>
      <c r="AF613" s="39"/>
      <c r="AG613" s="39"/>
    </row>
    <row r="614" spans="1:33" x14ac:dyDescent="0.2">
      <c r="A614" s="2" t="s">
        <v>141</v>
      </c>
      <c r="B614" s="17"/>
      <c r="C614" s="3">
        <f>SUM(C598:C603,C607:C612)</f>
        <v>20889591</v>
      </c>
      <c r="D614" s="3">
        <f>SUM(D598:D603,D607:D612)</f>
        <v>20685722</v>
      </c>
      <c r="E614" s="3">
        <f>SUM(E598:E603,E607:E612)</f>
        <v>41575313</v>
      </c>
      <c r="F614" s="3"/>
      <c r="G614" s="3">
        <f>SUM(G598:G603,G607:G612)</f>
        <v>586713537</v>
      </c>
      <c r="H614" s="3">
        <f>SUM(H598:H603,H607:H612)</f>
        <v>583486669</v>
      </c>
      <c r="I614" s="3">
        <f>SUM(I598:I603,I607:I612)</f>
        <v>1170200206</v>
      </c>
      <c r="J614" s="3"/>
      <c r="K614" s="3">
        <f>SUM(K598:K603,K607:K612)</f>
        <v>26063161</v>
      </c>
      <c r="L614" s="3">
        <f>SUM(L598:L603,L607:L612)</f>
        <v>11364560</v>
      </c>
      <c r="M614" s="3">
        <f>SUM(M598:M603,M607:M612)</f>
        <v>37427721</v>
      </c>
      <c r="O614" s="3">
        <f>SUM(O598:O603,O607:O612)</f>
        <v>105194</v>
      </c>
      <c r="P614" s="3">
        <f>SUM(P598:P603,P607:P612)</f>
        <v>105161</v>
      </c>
      <c r="Q614" s="3">
        <f>SUM(Q598:Q603,Q607:Q612)</f>
        <v>210355</v>
      </c>
      <c r="S614" s="3">
        <f>SUM(S598:S603,S607:S612)</f>
        <v>102491</v>
      </c>
      <c r="T614" s="3">
        <f>SUM(T598:T603,T607:T612)</f>
        <v>102462</v>
      </c>
      <c r="U614" s="3">
        <f>SUM(U598:U603,U607:U612)</f>
        <v>204953</v>
      </c>
      <c r="W614" s="3">
        <f>SUM(W598:W603,W607:W612)</f>
        <v>21570706</v>
      </c>
      <c r="X614" s="3">
        <f>SUM(X598:X603,X607:X612)</f>
        <v>21365504</v>
      </c>
      <c r="Y614" s="3">
        <f>SUM(Y598:Y603,Y607:Y612)</f>
        <v>42936210</v>
      </c>
      <c r="AA614" s="3">
        <f>SUM(AA598:AA603,AA607:AA612)</f>
        <v>26927804</v>
      </c>
      <c r="AB614" s="3">
        <f>SUM(AB598:AB603,AB607:AB612)</f>
        <v>26973558</v>
      </c>
      <c r="AC614" s="3">
        <f>SUM(AC598:AC603,AC607:AC612)</f>
        <v>53901362</v>
      </c>
      <c r="AE614" s="39">
        <f>(W614/AA614)*100</f>
        <v>80.105700412852087</v>
      </c>
      <c r="AF614" s="39">
        <f>(X614/AB614)*100</f>
        <v>79.209068377260422</v>
      </c>
      <c r="AG614" s="39">
        <f>(Y614/AC614)*100</f>
        <v>79.65700384342793</v>
      </c>
    </row>
    <row r="615" spans="1:33" x14ac:dyDescent="0.2">
      <c r="B615" s="17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O615" s="3"/>
      <c r="P615" s="3"/>
      <c r="Q615" s="3"/>
      <c r="S615" s="3"/>
      <c r="T615" s="3"/>
      <c r="U615" s="3"/>
      <c r="W615" s="3"/>
      <c r="X615" s="3"/>
      <c r="Y615" s="3"/>
      <c r="AA615" s="3"/>
      <c r="AB615" s="3"/>
      <c r="AC615" s="3"/>
      <c r="AE615" s="39"/>
      <c r="AF615" s="39"/>
      <c r="AG615" s="39"/>
    </row>
    <row r="616" spans="1:33" x14ac:dyDescent="0.2">
      <c r="A616" s="2">
        <v>2019</v>
      </c>
      <c r="B616" s="17" t="s">
        <v>26</v>
      </c>
      <c r="C616" s="3">
        <v>2187442</v>
      </c>
      <c r="D616" s="3">
        <v>1885630</v>
      </c>
      <c r="E616" s="3">
        <v>4073072</v>
      </c>
      <c r="F616" s="3"/>
      <c r="G616" s="3">
        <v>39449531</v>
      </c>
      <c r="H616" s="3">
        <v>52747115</v>
      </c>
      <c r="I616" s="3">
        <v>92196646</v>
      </c>
      <c r="J616" s="3"/>
      <c r="K616" s="3">
        <v>1993467</v>
      </c>
      <c r="L616" s="3">
        <v>964990</v>
      </c>
      <c r="M616" s="3">
        <v>2958457</v>
      </c>
      <c r="O616" s="3">
        <v>9645</v>
      </c>
      <c r="P616" s="3">
        <v>9630</v>
      </c>
      <c r="Q616" s="3">
        <v>19275</v>
      </c>
      <c r="S616" s="3">
        <v>9429</v>
      </c>
      <c r="T616" s="3">
        <v>9414</v>
      </c>
      <c r="U616" s="3">
        <v>18843</v>
      </c>
      <c r="W616" s="3">
        <v>2245383</v>
      </c>
      <c r="X616" s="3">
        <v>1942816</v>
      </c>
      <c r="Y616" s="3">
        <v>4188199</v>
      </c>
      <c r="AA616" s="3">
        <v>2491995</v>
      </c>
      <c r="AB616" s="3">
        <v>2493755</v>
      </c>
      <c r="AC616" s="3">
        <v>4985750</v>
      </c>
      <c r="AE616" s="39">
        <v>90.10383247157398</v>
      </c>
      <c r="AF616" s="39">
        <v>77.907252316286076</v>
      </c>
      <c r="AG616" s="39">
        <v>84.00338966053252</v>
      </c>
    </row>
    <row r="617" spans="1:33" x14ac:dyDescent="0.2">
      <c r="A617" s="2">
        <v>2019</v>
      </c>
      <c r="B617" s="17" t="s">
        <v>27</v>
      </c>
      <c r="C617" s="3">
        <v>1757525</v>
      </c>
      <c r="D617" s="3">
        <v>1499283</v>
      </c>
      <c r="E617" s="3">
        <v>3256808</v>
      </c>
      <c r="F617" s="3"/>
      <c r="G617" s="3">
        <v>37659660</v>
      </c>
      <c r="H617" s="3">
        <v>41822439</v>
      </c>
      <c r="I617" s="3">
        <v>79482099</v>
      </c>
      <c r="J617" s="3"/>
      <c r="K617" s="3">
        <v>1748400</v>
      </c>
      <c r="L617" s="3">
        <v>875522</v>
      </c>
      <c r="M617" s="3">
        <v>2623922</v>
      </c>
      <c r="O617" s="3">
        <v>8206</v>
      </c>
      <c r="P617" s="3">
        <v>8203</v>
      </c>
      <c r="Q617" s="3">
        <v>16409</v>
      </c>
      <c r="S617" s="3">
        <v>8015</v>
      </c>
      <c r="T617" s="3">
        <v>8011</v>
      </c>
      <c r="U617" s="3">
        <v>16026</v>
      </c>
      <c r="W617" s="3">
        <v>1812943</v>
      </c>
      <c r="X617" s="3">
        <v>1554498</v>
      </c>
      <c r="Y617" s="3">
        <v>3367441</v>
      </c>
      <c r="AA617" s="3">
        <v>2113694</v>
      </c>
      <c r="AB617" s="3">
        <v>2116454</v>
      </c>
      <c r="AC617" s="3">
        <v>4230148</v>
      </c>
      <c r="AE617" s="39">
        <v>85.771308429697015</v>
      </c>
      <c r="AF617" s="39">
        <v>73.448229916643598</v>
      </c>
      <c r="AG617" s="39">
        <v>79.605749018710455</v>
      </c>
    </row>
    <row r="618" spans="1:33" x14ac:dyDescent="0.2">
      <c r="A618" s="2">
        <v>2019</v>
      </c>
      <c r="B618" s="17" t="s">
        <v>28</v>
      </c>
      <c r="C618" s="3">
        <v>1629562</v>
      </c>
      <c r="D618" s="3">
        <v>1655711</v>
      </c>
      <c r="E618" s="3">
        <v>3285273</v>
      </c>
      <c r="F618" s="3"/>
      <c r="G618" s="3">
        <v>47454569</v>
      </c>
      <c r="H618" s="3">
        <v>51531633</v>
      </c>
      <c r="I618" s="3">
        <v>98986202</v>
      </c>
      <c r="J618" s="3"/>
      <c r="K618" s="3">
        <v>2141175</v>
      </c>
      <c r="L618" s="3">
        <v>992405</v>
      </c>
      <c r="M618" s="3">
        <v>3133580</v>
      </c>
      <c r="O618" s="3">
        <v>8771</v>
      </c>
      <c r="P618" s="3">
        <v>8762</v>
      </c>
      <c r="Q618" s="3">
        <v>17533</v>
      </c>
      <c r="S618" s="3">
        <v>8552</v>
      </c>
      <c r="T618" s="3">
        <v>8543</v>
      </c>
      <c r="U618" s="3">
        <v>17095</v>
      </c>
      <c r="W618" s="3">
        <v>1679004</v>
      </c>
      <c r="X618" s="3">
        <v>1705192</v>
      </c>
      <c r="Y618" s="3">
        <v>3384196</v>
      </c>
      <c r="AA618" s="3">
        <v>2238001</v>
      </c>
      <c r="AB618" s="3">
        <v>2239901</v>
      </c>
      <c r="AC618" s="3">
        <v>4477902</v>
      </c>
      <c r="AE618" s="39">
        <v>75.022486585126629</v>
      </c>
      <c r="AF618" s="39">
        <v>76.128007443186107</v>
      </c>
      <c r="AG618" s="39">
        <v>75.575481553638298</v>
      </c>
    </row>
    <row r="619" spans="1:33" x14ac:dyDescent="0.2">
      <c r="A619" s="2">
        <v>2019</v>
      </c>
      <c r="B619" s="17" t="s">
        <v>29</v>
      </c>
      <c r="C619" s="3">
        <v>1701680</v>
      </c>
      <c r="D619" s="3">
        <v>1801316</v>
      </c>
      <c r="E619" s="3">
        <v>3502996</v>
      </c>
      <c r="F619" s="3"/>
      <c r="G619" s="3">
        <v>42572618</v>
      </c>
      <c r="H619" s="3">
        <v>41940289</v>
      </c>
      <c r="I619" s="3">
        <v>84512907</v>
      </c>
      <c r="J619" s="3"/>
      <c r="K619" s="3">
        <v>2091896</v>
      </c>
      <c r="L619" s="3">
        <v>929631</v>
      </c>
      <c r="M619" s="3">
        <v>3021527</v>
      </c>
      <c r="O619" s="3">
        <v>8631</v>
      </c>
      <c r="P619" s="3">
        <v>8650</v>
      </c>
      <c r="Q619" s="3">
        <v>17281</v>
      </c>
      <c r="S619" s="3">
        <v>8399</v>
      </c>
      <c r="T619" s="3">
        <v>8418</v>
      </c>
      <c r="U619" s="3">
        <v>16817</v>
      </c>
      <c r="W619" s="3">
        <v>1748602</v>
      </c>
      <c r="X619" s="3">
        <v>1847810</v>
      </c>
      <c r="Y619" s="3">
        <v>3596412</v>
      </c>
      <c r="AA619" s="3">
        <v>2166566</v>
      </c>
      <c r="AB619" s="3">
        <v>2173261</v>
      </c>
      <c r="AC619" s="3">
        <v>4339827</v>
      </c>
      <c r="AE619" s="39">
        <v>80.708457531411455</v>
      </c>
      <c r="AF619" s="39">
        <v>85.024762327212429</v>
      </c>
      <c r="AG619" s="39">
        <v>82.86993928559825</v>
      </c>
    </row>
    <row r="620" spans="1:33" x14ac:dyDescent="0.2">
      <c r="A620" s="2">
        <v>2019</v>
      </c>
      <c r="B620" s="17" t="s">
        <v>30</v>
      </c>
      <c r="C620" s="3">
        <v>1579940</v>
      </c>
      <c r="D620" s="3">
        <v>1627989</v>
      </c>
      <c r="E620" s="3">
        <v>3207929</v>
      </c>
      <c r="F620" s="3"/>
      <c r="G620" s="3">
        <v>43748831</v>
      </c>
      <c r="H620" s="3">
        <v>48750671</v>
      </c>
      <c r="I620" s="3">
        <v>92499502</v>
      </c>
      <c r="J620" s="3"/>
      <c r="K620" s="3">
        <v>2137661</v>
      </c>
      <c r="L620" s="3">
        <v>1089090</v>
      </c>
      <c r="M620" s="3">
        <v>3226751</v>
      </c>
      <c r="O620" s="3">
        <v>8365</v>
      </c>
      <c r="P620" s="3">
        <v>8371</v>
      </c>
      <c r="Q620" s="3">
        <v>16736</v>
      </c>
      <c r="S620" s="3">
        <v>8130</v>
      </c>
      <c r="T620" s="3">
        <v>8135</v>
      </c>
      <c r="U620" s="3">
        <v>16265</v>
      </c>
      <c r="W620" s="3">
        <v>1623500</v>
      </c>
      <c r="X620" s="3">
        <v>1671031</v>
      </c>
      <c r="Y620" s="3">
        <v>3294531</v>
      </c>
      <c r="AA620" s="3">
        <v>2093471</v>
      </c>
      <c r="AB620" s="3">
        <v>2096485</v>
      </c>
      <c r="AC620" s="3">
        <v>4189956</v>
      </c>
      <c r="AE620" s="39">
        <v>77.5506324186005</v>
      </c>
      <c r="AF620" s="39">
        <v>79.706317956007325</v>
      </c>
      <c r="AG620" s="39">
        <v>78.629250521962518</v>
      </c>
    </row>
    <row r="621" spans="1:33" x14ac:dyDescent="0.2">
      <c r="A621" s="2">
        <v>2019</v>
      </c>
      <c r="B621" s="17" t="s">
        <v>31</v>
      </c>
      <c r="C621" s="3">
        <v>1545754</v>
      </c>
      <c r="D621" s="3">
        <v>1782850</v>
      </c>
      <c r="E621" s="3">
        <v>3328604</v>
      </c>
      <c r="F621" s="3"/>
      <c r="G621" s="3">
        <v>43758979</v>
      </c>
      <c r="H621" s="3">
        <v>40924205</v>
      </c>
      <c r="I621" s="3">
        <v>84683184</v>
      </c>
      <c r="J621" s="3"/>
      <c r="K621" s="3">
        <v>2139505</v>
      </c>
      <c r="L621" s="3">
        <v>982010</v>
      </c>
      <c r="M621" s="3">
        <v>3121515</v>
      </c>
      <c r="O621" s="3">
        <v>8397</v>
      </c>
      <c r="P621" s="3">
        <v>8416</v>
      </c>
      <c r="Q621" s="3">
        <v>16813</v>
      </c>
      <c r="S621" s="3">
        <v>8150</v>
      </c>
      <c r="T621" s="3">
        <v>8169</v>
      </c>
      <c r="U621" s="3">
        <v>16319</v>
      </c>
      <c r="W621" s="3">
        <v>1585405</v>
      </c>
      <c r="X621" s="3">
        <v>1822953</v>
      </c>
      <c r="Y621" s="3">
        <v>3408358</v>
      </c>
      <c r="AA621" s="3">
        <v>2109439</v>
      </c>
      <c r="AB621" s="3">
        <v>2114041</v>
      </c>
      <c r="AC621" s="3">
        <v>4223480</v>
      </c>
      <c r="AE621" s="39">
        <v>75.15766040165181</v>
      </c>
      <c r="AF621" s="39">
        <v>86.230730624429711</v>
      </c>
      <c r="AG621" s="39">
        <v>80.700228247795664</v>
      </c>
    </row>
    <row r="622" spans="1:33" x14ac:dyDescent="0.2">
      <c r="B622" s="17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O622" s="3"/>
      <c r="P622" s="3"/>
      <c r="Q622" s="3"/>
      <c r="S622" s="3"/>
      <c r="T622" s="3"/>
      <c r="U622" s="3"/>
      <c r="W622" s="3"/>
      <c r="X622" s="3"/>
      <c r="Y622" s="3"/>
      <c r="AA622" s="3"/>
      <c r="AB622" s="3"/>
      <c r="AC622" s="3"/>
      <c r="AE622" s="39"/>
      <c r="AF622" s="39"/>
      <c r="AG622" s="39"/>
    </row>
    <row r="623" spans="1:33" x14ac:dyDescent="0.2">
      <c r="A623" s="2" t="s">
        <v>142</v>
      </c>
      <c r="B623" s="17"/>
      <c r="C623" s="3">
        <f>SUM(C607:C612,C616:C621)</f>
        <v>21189007</v>
      </c>
      <c r="D623" s="3">
        <f>SUM(D607:D612,D616:D621)</f>
        <v>20931997</v>
      </c>
      <c r="E623" s="3">
        <f>SUM(E607:E612,E616:E621)</f>
        <v>42121004</v>
      </c>
      <c r="F623" s="3"/>
      <c r="G623" s="3">
        <f>SUM(G607:G612,G616:G621)</f>
        <v>561398086</v>
      </c>
      <c r="H623" s="3">
        <f>SUM(H607:H612,H616:H621)</f>
        <v>579992684</v>
      </c>
      <c r="I623" s="3">
        <f>SUM(I607:I612,I616:I621)</f>
        <v>1141390770</v>
      </c>
      <c r="J623" s="3"/>
      <c r="K623" s="3">
        <f>SUM(K607:K612,K616:K621)</f>
        <v>25913248</v>
      </c>
      <c r="L623" s="3">
        <f>SUM(L607:L612,L616:L621)</f>
        <v>12021450</v>
      </c>
      <c r="M623" s="3">
        <f>SUM(M607:M612,M616:M621)</f>
        <v>37934698</v>
      </c>
      <c r="O623" s="3">
        <f>SUM(O607:O612,O616:O621)</f>
        <v>105752</v>
      </c>
      <c r="P623" s="3">
        <f>SUM(P607:P612,P616:P621)</f>
        <v>105753</v>
      </c>
      <c r="Q623" s="3">
        <f>SUM(Q607:Q612,Q616:Q621)</f>
        <v>211505</v>
      </c>
      <c r="S623" s="3">
        <f>SUM(S607:S612,S616:S621)</f>
        <v>102905</v>
      </c>
      <c r="T623" s="3">
        <f>SUM(T607:T612,T616:T621)</f>
        <v>102909</v>
      </c>
      <c r="U623" s="3">
        <f>SUM(U607:U612,U616:U621)</f>
        <v>205814</v>
      </c>
      <c r="W623" s="3">
        <f>SUM(W607:W612,W616:W621)</f>
        <v>21782420</v>
      </c>
      <c r="X623" s="3">
        <f>SUM(X607:X612,X616:X621)</f>
        <v>21523348</v>
      </c>
      <c r="Y623" s="3">
        <f>SUM(Y607:Y612,Y616:Y621)</f>
        <v>43305768</v>
      </c>
      <c r="AA623" s="3">
        <f>SUM(AA607:AA612,AA616:AA621)</f>
        <v>26910370</v>
      </c>
      <c r="AB623" s="3">
        <f>SUM(AB607:AB612,AB616:AB621)</f>
        <v>26952868</v>
      </c>
      <c r="AC623" s="3">
        <f>SUM(AC607:AC612,AC616:AC621)</f>
        <v>53863238</v>
      </c>
      <c r="AE623" s="39">
        <f>(W623/AA623)*100</f>
        <v>80.944334841921545</v>
      </c>
      <c r="AF623" s="39">
        <f>(X623/AB623)*100</f>
        <v>79.855501833793724</v>
      </c>
      <c r="AG623" s="39">
        <f>(Y623/AC623)*100</f>
        <v>80.399488794193914</v>
      </c>
    </row>
    <row r="624" spans="1:33" x14ac:dyDescent="0.2">
      <c r="B624" s="17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O624" s="3"/>
      <c r="P624" s="3"/>
      <c r="Q624" s="3"/>
      <c r="S624" s="3"/>
      <c r="T624" s="3"/>
      <c r="U624" s="3"/>
      <c r="W624" s="3"/>
      <c r="X624" s="3"/>
      <c r="Y624" s="3"/>
      <c r="AA624" s="3"/>
      <c r="AB624" s="3"/>
      <c r="AC624" s="3"/>
      <c r="AE624" s="39"/>
      <c r="AF624" s="39"/>
      <c r="AG624" s="39"/>
    </row>
    <row r="625" spans="1:33" x14ac:dyDescent="0.2">
      <c r="A625" s="2">
        <v>2019</v>
      </c>
      <c r="B625" s="17" t="s">
        <v>0</v>
      </c>
      <c r="C625" s="3">
        <v>1985113</v>
      </c>
      <c r="D625" s="3">
        <v>1750509</v>
      </c>
      <c r="E625" s="3">
        <v>3735622</v>
      </c>
      <c r="F625" s="3"/>
      <c r="G625" s="3">
        <v>46737990</v>
      </c>
      <c r="H625" s="3">
        <v>40819446</v>
      </c>
      <c r="I625" s="3">
        <v>87557436</v>
      </c>
      <c r="J625" s="3"/>
      <c r="K625" s="3">
        <v>2121735</v>
      </c>
      <c r="L625" s="3">
        <v>993317</v>
      </c>
      <c r="M625" s="3">
        <v>3115052</v>
      </c>
      <c r="O625" s="3">
        <v>9163</v>
      </c>
      <c r="P625" s="3">
        <v>9173</v>
      </c>
      <c r="Q625" s="3">
        <v>18336</v>
      </c>
      <c r="S625" s="3">
        <v>8935</v>
      </c>
      <c r="T625" s="3">
        <v>8945</v>
      </c>
      <c r="U625" s="3">
        <v>17880</v>
      </c>
      <c r="W625" s="3">
        <v>2021069</v>
      </c>
      <c r="X625" s="3">
        <v>1786597</v>
      </c>
      <c r="Y625" s="3">
        <v>3807666</v>
      </c>
      <c r="AA625" s="3">
        <v>2308517</v>
      </c>
      <c r="AB625" s="3">
        <v>2308959</v>
      </c>
      <c r="AC625" s="3">
        <v>4617476</v>
      </c>
      <c r="AE625" s="39">
        <v>87.548369797580008</v>
      </c>
      <c r="AF625" s="39">
        <v>77.376731245552648</v>
      </c>
      <c r="AG625" s="39">
        <v>82.462063690206506</v>
      </c>
    </row>
    <row r="626" spans="1:33" x14ac:dyDescent="0.2">
      <c r="A626" s="2">
        <v>2019</v>
      </c>
      <c r="B626" s="17" t="s">
        <v>21</v>
      </c>
      <c r="C626" s="3">
        <v>1766857</v>
      </c>
      <c r="D626" s="3">
        <v>1801853</v>
      </c>
      <c r="E626" s="3">
        <v>3568710</v>
      </c>
      <c r="F626" s="3"/>
      <c r="G626" s="3">
        <v>47958148</v>
      </c>
      <c r="H626" s="3">
        <v>43682225</v>
      </c>
      <c r="I626" s="3">
        <v>91640373</v>
      </c>
      <c r="J626" s="3"/>
      <c r="K626" s="3">
        <v>2256681</v>
      </c>
      <c r="L626" s="3">
        <v>1062611</v>
      </c>
      <c r="M626" s="3">
        <v>3319292</v>
      </c>
      <c r="O626" s="3">
        <v>8813</v>
      </c>
      <c r="P626" s="3">
        <v>8824</v>
      </c>
      <c r="Q626" s="3">
        <v>17637</v>
      </c>
      <c r="S626" s="3">
        <v>8595</v>
      </c>
      <c r="T626" s="3">
        <v>8606</v>
      </c>
      <c r="U626" s="3">
        <v>17201</v>
      </c>
      <c r="W626" s="3">
        <v>1800958</v>
      </c>
      <c r="X626" s="3">
        <v>1836673</v>
      </c>
      <c r="Y626" s="3">
        <v>3637631</v>
      </c>
      <c r="AA626" s="3">
        <v>2215487</v>
      </c>
      <c r="AB626" s="3">
        <v>2221239</v>
      </c>
      <c r="AC626" s="3">
        <v>4436726</v>
      </c>
      <c r="AE626" s="39">
        <v>81.289486239368586</v>
      </c>
      <c r="AF626" s="39">
        <v>82.686869805545456</v>
      </c>
      <c r="AG626" s="39">
        <v>81.989083842455003</v>
      </c>
    </row>
    <row r="627" spans="1:33" x14ac:dyDescent="0.2">
      <c r="A627" s="2">
        <v>2019</v>
      </c>
      <c r="B627" s="17" t="s">
        <v>22</v>
      </c>
      <c r="C627" s="3">
        <v>1721451</v>
      </c>
      <c r="D627" s="3">
        <v>1775323</v>
      </c>
      <c r="E627" s="3">
        <v>3496774</v>
      </c>
      <c r="F627" s="3"/>
      <c r="G627" s="3">
        <v>45557859</v>
      </c>
      <c r="H627" s="3">
        <v>44769887</v>
      </c>
      <c r="I627" s="3">
        <v>90327746</v>
      </c>
      <c r="J627" s="3"/>
      <c r="K627" s="3">
        <v>2186385</v>
      </c>
      <c r="L627" s="3">
        <v>994576</v>
      </c>
      <c r="M627" s="3">
        <v>3180961</v>
      </c>
      <c r="O627" s="3">
        <v>8592</v>
      </c>
      <c r="P627" s="3">
        <v>8602</v>
      </c>
      <c r="Q627" s="3">
        <v>17194</v>
      </c>
      <c r="S627" s="3">
        <v>8376</v>
      </c>
      <c r="T627" s="3">
        <v>8386</v>
      </c>
      <c r="U627" s="3">
        <v>16762</v>
      </c>
      <c r="W627" s="3">
        <v>1760402</v>
      </c>
      <c r="X627" s="3">
        <v>1814529</v>
      </c>
      <c r="Y627" s="3">
        <v>3574931</v>
      </c>
      <c r="AA627" s="3">
        <v>2151589</v>
      </c>
      <c r="AB627" s="3">
        <v>2156001</v>
      </c>
      <c r="AC627" s="3">
        <v>4307590</v>
      </c>
      <c r="AE627" s="39">
        <v>81.818693068239341</v>
      </c>
      <c r="AF627" s="39">
        <v>84.161788422176059</v>
      </c>
      <c r="AG627" s="39">
        <v>82.991440689573523</v>
      </c>
    </row>
    <row r="628" spans="1:33" x14ac:dyDescent="0.2">
      <c r="A628" s="2">
        <v>2019</v>
      </c>
      <c r="B628" s="17" t="s">
        <v>23</v>
      </c>
      <c r="C628" s="3">
        <v>1926829</v>
      </c>
      <c r="D628" s="3">
        <v>1660334</v>
      </c>
      <c r="E628" s="3">
        <v>3587163</v>
      </c>
      <c r="F628" s="3"/>
      <c r="G628" s="3">
        <v>48346261</v>
      </c>
      <c r="H628" s="3">
        <v>49193883</v>
      </c>
      <c r="I628" s="3">
        <v>97540144</v>
      </c>
      <c r="J628" s="3"/>
      <c r="K628" s="3">
        <v>2179091</v>
      </c>
      <c r="L628" s="3">
        <v>1103521</v>
      </c>
      <c r="M628" s="3">
        <v>3282612</v>
      </c>
      <c r="O628" s="3">
        <v>8915</v>
      </c>
      <c r="P628" s="3">
        <v>8910</v>
      </c>
      <c r="Q628" s="3">
        <v>17825</v>
      </c>
      <c r="S628" s="3">
        <v>8700</v>
      </c>
      <c r="T628" s="3">
        <v>8695</v>
      </c>
      <c r="U628" s="3">
        <v>17395</v>
      </c>
      <c r="W628" s="3">
        <v>1973309</v>
      </c>
      <c r="X628" s="3">
        <v>1702358</v>
      </c>
      <c r="Y628" s="3">
        <v>3675667</v>
      </c>
      <c r="AA628" s="3">
        <v>2237674</v>
      </c>
      <c r="AB628" s="3">
        <v>2238960</v>
      </c>
      <c r="AC628" s="3">
        <v>4476634</v>
      </c>
      <c r="AE628" s="39">
        <v>88.185723210798358</v>
      </c>
      <c r="AF628" s="39">
        <v>76.033426233608452</v>
      </c>
      <c r="AG628" s="39">
        <v>82.107829230622826</v>
      </c>
    </row>
    <row r="629" spans="1:33" x14ac:dyDescent="0.2">
      <c r="A629" s="2">
        <v>2019</v>
      </c>
      <c r="B629" s="17" t="s">
        <v>24</v>
      </c>
      <c r="C629" s="3">
        <v>1702426</v>
      </c>
      <c r="D629" s="3">
        <v>1724008</v>
      </c>
      <c r="E629" s="3">
        <v>3426434</v>
      </c>
      <c r="F629" s="3"/>
      <c r="G629" s="3">
        <v>49424631</v>
      </c>
      <c r="H629" s="3">
        <v>52601488</v>
      </c>
      <c r="I629" s="3">
        <v>102026119</v>
      </c>
      <c r="J629" s="3"/>
      <c r="K629" s="3">
        <v>2427776</v>
      </c>
      <c r="L629" s="3">
        <v>1261622</v>
      </c>
      <c r="M629" s="3">
        <v>3689398</v>
      </c>
      <c r="O629" s="3">
        <v>8662</v>
      </c>
      <c r="P629" s="3">
        <v>8659</v>
      </c>
      <c r="Q629" s="3">
        <v>17321</v>
      </c>
      <c r="S629" s="3">
        <v>8448</v>
      </c>
      <c r="T629" s="3">
        <v>8445</v>
      </c>
      <c r="U629" s="3">
        <v>16893</v>
      </c>
      <c r="W629" s="3">
        <v>1749818</v>
      </c>
      <c r="X629" s="3">
        <v>1771532</v>
      </c>
      <c r="Y629" s="3">
        <v>3521350</v>
      </c>
      <c r="AA629" s="3">
        <v>2184412</v>
      </c>
      <c r="AB629" s="3">
        <v>2185269</v>
      </c>
      <c r="AC629" s="3">
        <v>4369681</v>
      </c>
      <c r="AE629" s="39">
        <v>80.10476045727637</v>
      </c>
      <c r="AF629" s="39">
        <v>81.066999074255847</v>
      </c>
      <c r="AG629" s="39">
        <v>80.585974124884629</v>
      </c>
    </row>
    <row r="630" spans="1:33" x14ac:dyDescent="0.2">
      <c r="A630" s="2">
        <v>2019</v>
      </c>
      <c r="B630" s="17" t="s">
        <v>25</v>
      </c>
      <c r="C630" s="3">
        <v>1846338</v>
      </c>
      <c r="D630" s="3">
        <v>2192732</v>
      </c>
      <c r="E630" s="3">
        <v>4039070</v>
      </c>
      <c r="F630" s="3"/>
      <c r="G630" s="3">
        <v>44660835</v>
      </c>
      <c r="H630" s="3">
        <v>56671658</v>
      </c>
      <c r="I630" s="3">
        <v>101332493</v>
      </c>
      <c r="J630" s="3"/>
      <c r="K630" s="3">
        <v>2756775</v>
      </c>
      <c r="L630" s="3">
        <v>1556010</v>
      </c>
      <c r="M630" s="3">
        <v>4312785</v>
      </c>
      <c r="O630" s="3">
        <v>9654</v>
      </c>
      <c r="P630" s="3">
        <v>9655</v>
      </c>
      <c r="Q630" s="3">
        <v>19309</v>
      </c>
      <c r="S630" s="3">
        <v>9467</v>
      </c>
      <c r="T630" s="3">
        <v>9467</v>
      </c>
      <c r="U630" s="3">
        <v>18934</v>
      </c>
      <c r="W630" s="3">
        <v>1896769</v>
      </c>
      <c r="X630" s="3">
        <v>2243848</v>
      </c>
      <c r="Y630" s="3">
        <v>4140617</v>
      </c>
      <c r="AA630" s="3">
        <v>2484419</v>
      </c>
      <c r="AB630" s="3">
        <v>2487831</v>
      </c>
      <c r="AC630" s="3">
        <v>4972250</v>
      </c>
      <c r="AE630" s="39">
        <v>76.346582440401562</v>
      </c>
      <c r="AF630" s="39">
        <v>90.192943170175141</v>
      </c>
      <c r="AG630" s="39">
        <v>83.274513550203636</v>
      </c>
    </row>
    <row r="631" spans="1:33" x14ac:dyDescent="0.2">
      <c r="B631" s="17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O631" s="3"/>
      <c r="P631" s="3"/>
      <c r="Q631" s="3"/>
      <c r="S631" s="3"/>
      <c r="T631" s="3"/>
      <c r="U631" s="3"/>
      <c r="W631" s="3"/>
      <c r="X631" s="3"/>
      <c r="Y631" s="3"/>
      <c r="AA631" s="3"/>
      <c r="AB631" s="3"/>
      <c r="AC631" s="3"/>
      <c r="AE631" s="39"/>
      <c r="AF631" s="39"/>
      <c r="AG631" s="39"/>
    </row>
    <row r="632" spans="1:33" x14ac:dyDescent="0.2">
      <c r="A632" s="2" t="s">
        <v>154</v>
      </c>
      <c r="B632" s="17"/>
      <c r="C632" s="3">
        <f>SUM(C616:C621,C625:C630)</f>
        <v>21350917</v>
      </c>
      <c r="D632" s="3">
        <f>SUM(D616:D621,D625:D630)</f>
        <v>21157538</v>
      </c>
      <c r="E632" s="3">
        <f>SUM(E616:E621,E625:E630)</f>
        <v>42508455</v>
      </c>
      <c r="F632" s="3"/>
      <c r="G632" s="3">
        <f>SUM(G616:G621,G625:G630)</f>
        <v>537329912</v>
      </c>
      <c r="H632" s="3">
        <f>SUM(H616:H621,H625:H630)</f>
        <v>565454939</v>
      </c>
      <c r="I632" s="3">
        <f>SUM(I616:I621,I625:I630)</f>
        <v>1102784851</v>
      </c>
      <c r="J632" s="3"/>
      <c r="K632" s="3">
        <f>SUM(K616:K621,K625:K630)</f>
        <v>26180547</v>
      </c>
      <c r="L632" s="3">
        <f>SUM(L616:L621,L625:L630)</f>
        <v>12805305</v>
      </c>
      <c r="M632" s="3">
        <f>SUM(M616:M621,M625:M630)</f>
        <v>38985852</v>
      </c>
      <c r="O632" s="3">
        <f>SUM(O616:O621,O625:O630)</f>
        <v>105814</v>
      </c>
      <c r="P632" s="3">
        <f>SUM(P616:P621,P625:P630)</f>
        <v>105855</v>
      </c>
      <c r="Q632" s="3">
        <f>SUM(Q616:Q621,Q625:Q630)</f>
        <v>211669</v>
      </c>
      <c r="S632" s="3">
        <f>SUM(S616:S621,S625:S630)</f>
        <v>103196</v>
      </c>
      <c r="T632" s="3">
        <f>SUM(T616:T621,T625:T630)</f>
        <v>103234</v>
      </c>
      <c r="U632" s="3">
        <f>SUM(U616:U621,U625:U630)</f>
        <v>206430</v>
      </c>
      <c r="W632" s="3">
        <f>SUM(W616:W621,W625:W630)</f>
        <v>21897162</v>
      </c>
      <c r="X632" s="3">
        <f>SUM(X616:X621,X625:X630)</f>
        <v>21699837</v>
      </c>
      <c r="Y632" s="3">
        <f>SUM(Y616:Y621,Y625:Y630)</f>
        <v>43596999</v>
      </c>
      <c r="AA632" s="3">
        <f>SUM(AA616:AA621,AA625:AA630)</f>
        <v>26795264</v>
      </c>
      <c r="AB632" s="3">
        <f>SUM(AB616:AB621,AB625:AB630)</f>
        <v>26832156</v>
      </c>
      <c r="AC632" s="3">
        <f>SUM(AC616:AC621,AC625:AC630)</f>
        <v>53627420</v>
      </c>
      <c r="AE632" s="39">
        <f>(W632/AA632)*100</f>
        <v>81.720269671535988</v>
      </c>
      <c r="AF632" s="39">
        <f>(X632/AB632)*100</f>
        <v>80.872506107969855</v>
      </c>
      <c r="AG632" s="39">
        <f>(Y632/AC632)*100</f>
        <v>81.296096288055637</v>
      </c>
    </row>
    <row r="633" spans="1:33" x14ac:dyDescent="0.2">
      <c r="B633" s="17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O633" s="3"/>
      <c r="P633" s="3"/>
      <c r="Q633" s="3"/>
      <c r="S633" s="3"/>
      <c r="T633" s="3"/>
      <c r="U633" s="3"/>
      <c r="W633" s="3"/>
      <c r="X633" s="3"/>
      <c r="Y633" s="3"/>
      <c r="AA633" s="3"/>
      <c r="AB633" s="3"/>
      <c r="AC633" s="3"/>
      <c r="AE633" s="39"/>
      <c r="AF633" s="39"/>
      <c r="AG633" s="39"/>
    </row>
    <row r="634" spans="1:33" x14ac:dyDescent="0.2">
      <c r="A634" s="2">
        <v>2020</v>
      </c>
      <c r="B634" s="17" t="s">
        <v>26</v>
      </c>
      <c r="C634" s="3">
        <v>2215508</v>
      </c>
      <c r="D634" s="3">
        <v>1938543</v>
      </c>
      <c r="E634" s="3">
        <v>4154051</v>
      </c>
      <c r="F634" s="3"/>
      <c r="G634" s="3">
        <v>38346436</v>
      </c>
      <c r="H634" s="3">
        <v>46442042</v>
      </c>
      <c r="I634" s="3">
        <v>84788478</v>
      </c>
      <c r="J634" s="3"/>
      <c r="K634" s="3">
        <v>2024258</v>
      </c>
      <c r="L634" s="3">
        <v>1007280</v>
      </c>
      <c r="M634" s="3">
        <v>3031538</v>
      </c>
      <c r="O634" s="3">
        <v>9870</v>
      </c>
      <c r="P634" s="3">
        <v>9863</v>
      </c>
      <c r="Q634" s="3">
        <v>19733</v>
      </c>
      <c r="S634" s="3">
        <v>9683</v>
      </c>
      <c r="T634" s="3">
        <v>9676</v>
      </c>
      <c r="U634" s="3">
        <v>19359</v>
      </c>
      <c r="W634" s="3">
        <v>2271199</v>
      </c>
      <c r="X634" s="3">
        <v>1993998</v>
      </c>
      <c r="Y634" s="3">
        <v>4265197</v>
      </c>
      <c r="AA634" s="3">
        <v>2549922</v>
      </c>
      <c r="AB634" s="3">
        <v>2551725</v>
      </c>
      <c r="AC634" s="3">
        <v>5101647</v>
      </c>
      <c r="AE634" s="39">
        <v>89.069351925274574</v>
      </c>
      <c r="AF634" s="39">
        <v>78.143138465155928</v>
      </c>
      <c r="AG634" s="39">
        <v>83.604314449823761</v>
      </c>
    </row>
    <row r="635" spans="1:33" x14ac:dyDescent="0.2">
      <c r="A635" s="2">
        <v>2020</v>
      </c>
      <c r="B635" s="17" t="s">
        <v>27</v>
      </c>
      <c r="C635" s="3">
        <v>1529809</v>
      </c>
      <c r="D635" s="3">
        <v>1275620</v>
      </c>
      <c r="E635" s="3">
        <v>2805429</v>
      </c>
      <c r="F635" s="3"/>
      <c r="G635" s="3">
        <v>36699653</v>
      </c>
      <c r="H635" s="3">
        <v>46071499</v>
      </c>
      <c r="I635" s="3">
        <v>82771152</v>
      </c>
      <c r="J635" s="3"/>
      <c r="K635" s="3">
        <v>1685892</v>
      </c>
      <c r="L635" s="3">
        <v>1091401</v>
      </c>
      <c r="M635" s="3">
        <v>2777293</v>
      </c>
      <c r="O635" s="3">
        <v>7860</v>
      </c>
      <c r="P635" s="3">
        <v>7866</v>
      </c>
      <c r="Q635" s="3">
        <v>15726</v>
      </c>
      <c r="S635" s="3">
        <v>7697</v>
      </c>
      <c r="T635" s="3">
        <v>7703</v>
      </c>
      <c r="U635" s="3">
        <v>15400</v>
      </c>
      <c r="W635" s="3">
        <v>1581323</v>
      </c>
      <c r="X635" s="3">
        <v>1327430</v>
      </c>
      <c r="Y635" s="3">
        <v>2908753</v>
      </c>
      <c r="AA635" s="3">
        <v>2005900</v>
      </c>
      <c r="AB635" s="3">
        <v>2010451</v>
      </c>
      <c r="AC635" s="3">
        <v>4016351</v>
      </c>
      <c r="AE635" s="39">
        <v>78.833590906824867</v>
      </c>
      <c r="AF635" s="39">
        <v>66.026478635888168</v>
      </c>
      <c r="AG635" s="39">
        <v>72.42277878601746</v>
      </c>
    </row>
    <row r="636" spans="1:33" x14ac:dyDescent="0.2">
      <c r="A636" s="2">
        <v>2020</v>
      </c>
      <c r="B636" s="17" t="s">
        <v>28</v>
      </c>
      <c r="C636" s="3">
        <v>887482</v>
      </c>
      <c r="D636" s="3">
        <v>838247</v>
      </c>
      <c r="E636" s="3">
        <v>1725729</v>
      </c>
      <c r="F636" s="3"/>
      <c r="G636" s="3">
        <v>40072842</v>
      </c>
      <c r="H636" s="3">
        <v>40376699</v>
      </c>
      <c r="I636" s="3">
        <v>80449541</v>
      </c>
      <c r="J636" s="3"/>
      <c r="K636" s="3">
        <v>1512726</v>
      </c>
      <c r="L636" s="3">
        <v>886243</v>
      </c>
      <c r="M636" s="3">
        <v>2398969</v>
      </c>
      <c r="O636" s="3">
        <v>5914</v>
      </c>
      <c r="P636" s="3">
        <v>5905</v>
      </c>
      <c r="Q636" s="3">
        <v>11819</v>
      </c>
      <c r="S636" s="3">
        <v>5744</v>
      </c>
      <c r="T636" s="3">
        <v>5736</v>
      </c>
      <c r="U636" s="3">
        <v>11480</v>
      </c>
      <c r="W636" s="3">
        <v>918428</v>
      </c>
      <c r="X636" s="3">
        <v>870026</v>
      </c>
      <c r="Y636" s="3">
        <v>1788454</v>
      </c>
      <c r="AA636" s="3">
        <v>1461757</v>
      </c>
      <c r="AB636" s="3">
        <v>1467326</v>
      </c>
      <c r="AC636" s="3">
        <v>2929083</v>
      </c>
      <c r="AE636" s="39">
        <v>62.830415725732806</v>
      </c>
      <c r="AF636" s="39">
        <v>59.293299512173846</v>
      </c>
      <c r="AG636" s="39">
        <v>61.058495098978071</v>
      </c>
    </row>
    <row r="637" spans="1:33" x14ac:dyDescent="0.2">
      <c r="A637" s="2">
        <v>2020</v>
      </c>
      <c r="B637" s="17" t="s">
        <v>29</v>
      </c>
      <c r="C637" s="3">
        <v>17304</v>
      </c>
      <c r="D637" s="3">
        <v>58002</v>
      </c>
      <c r="E637" s="3">
        <v>75306</v>
      </c>
      <c r="F637" s="3"/>
      <c r="G637" s="3">
        <v>30667160</v>
      </c>
      <c r="H637" s="3">
        <v>25300318</v>
      </c>
      <c r="I637" s="3">
        <v>55967478</v>
      </c>
      <c r="J637" s="3"/>
      <c r="K637" s="3">
        <v>607922</v>
      </c>
      <c r="L637" s="3">
        <v>228200</v>
      </c>
      <c r="M637" s="3">
        <v>836122</v>
      </c>
      <c r="O637" s="3">
        <v>1302</v>
      </c>
      <c r="P637" s="3">
        <v>1289</v>
      </c>
      <c r="Q637" s="3">
        <v>2591</v>
      </c>
      <c r="S637" s="3">
        <v>1256</v>
      </c>
      <c r="T637" s="3">
        <v>1243</v>
      </c>
      <c r="U637" s="3">
        <v>2499</v>
      </c>
      <c r="W637" s="3">
        <v>17307</v>
      </c>
      <c r="X637" s="3">
        <v>58005</v>
      </c>
      <c r="Y637" s="3">
        <v>75312</v>
      </c>
      <c r="AA637" s="3">
        <v>121071</v>
      </c>
      <c r="AB637" s="3">
        <v>124931</v>
      </c>
      <c r="AC637" s="3">
        <v>246002</v>
      </c>
      <c r="AE637" s="39">
        <v>14.294917858116312</v>
      </c>
      <c r="AF637" s="39">
        <v>46.429629155293725</v>
      </c>
      <c r="AG637" s="39">
        <v>30.614385248900415</v>
      </c>
    </row>
    <row r="638" spans="1:33" x14ac:dyDescent="0.2">
      <c r="A638" s="2">
        <v>2020</v>
      </c>
      <c r="B638" s="17" t="s">
        <v>30</v>
      </c>
      <c r="C638" s="3">
        <v>18749</v>
      </c>
      <c r="D638" s="3">
        <v>34240</v>
      </c>
      <c r="E638" s="3">
        <v>52989</v>
      </c>
      <c r="F638" s="3"/>
      <c r="G638" s="3">
        <v>35904110</v>
      </c>
      <c r="H638" s="3">
        <v>29647893</v>
      </c>
      <c r="I638" s="3">
        <v>65552003</v>
      </c>
      <c r="J638" s="3"/>
      <c r="K638" s="3">
        <v>902799</v>
      </c>
      <c r="L638" s="3">
        <v>690625</v>
      </c>
      <c r="M638" s="3">
        <v>1593424</v>
      </c>
      <c r="O638" s="3">
        <v>1592</v>
      </c>
      <c r="P638" s="3">
        <v>1556</v>
      </c>
      <c r="Q638" s="3">
        <v>3148</v>
      </c>
      <c r="S638" s="3">
        <v>1534</v>
      </c>
      <c r="T638" s="3">
        <v>1495</v>
      </c>
      <c r="U638" s="3">
        <v>3029</v>
      </c>
      <c r="W638" s="3">
        <v>18749</v>
      </c>
      <c r="X638" s="3">
        <v>34240</v>
      </c>
      <c r="Y638" s="3">
        <v>52989</v>
      </c>
      <c r="AA638" s="3">
        <v>101772</v>
      </c>
      <c r="AB638" s="3">
        <v>99102</v>
      </c>
      <c r="AC638" s="3">
        <v>200874</v>
      </c>
      <c r="AE638" s="39">
        <v>18.422552371968713</v>
      </c>
      <c r="AF638" s="39">
        <v>34.55026134689512</v>
      </c>
      <c r="AG638" s="39">
        <v>26.379222796379821</v>
      </c>
    </row>
    <row r="639" spans="1:33" x14ac:dyDescent="0.2">
      <c r="A639" s="2">
        <v>2020</v>
      </c>
      <c r="B639" s="17" t="s">
        <v>31</v>
      </c>
      <c r="C639" s="3">
        <v>25244</v>
      </c>
      <c r="D639" s="3">
        <v>39591</v>
      </c>
      <c r="E639" s="3">
        <v>64835</v>
      </c>
      <c r="F639" s="3"/>
      <c r="G639" s="3">
        <v>34510567</v>
      </c>
      <c r="H639" s="3">
        <v>30310539</v>
      </c>
      <c r="I639" s="3">
        <v>64821106</v>
      </c>
      <c r="J639" s="3"/>
      <c r="K639" s="3">
        <v>1176670</v>
      </c>
      <c r="L639" s="3">
        <v>665908</v>
      </c>
      <c r="M639" s="3">
        <v>1842578</v>
      </c>
      <c r="O639" s="3">
        <v>1511</v>
      </c>
      <c r="P639" s="3">
        <v>1531</v>
      </c>
      <c r="Q639" s="3">
        <v>3042</v>
      </c>
      <c r="S639" s="3">
        <v>1437</v>
      </c>
      <c r="T639" s="3">
        <v>1457</v>
      </c>
      <c r="U639" s="3">
        <v>2894</v>
      </c>
      <c r="W639" s="3">
        <v>25244</v>
      </c>
      <c r="X639" s="3">
        <v>39591</v>
      </c>
      <c r="Y639" s="3">
        <v>64835</v>
      </c>
      <c r="AA639" s="3">
        <v>123956</v>
      </c>
      <c r="AB639" s="3">
        <v>122336</v>
      </c>
      <c r="AC639" s="3">
        <v>246292</v>
      </c>
      <c r="AE639" s="39">
        <v>20.365290909677629</v>
      </c>
      <c r="AF639" s="39">
        <v>32.362509809050479</v>
      </c>
      <c r="AG639" s="39">
        <v>26.324444155717604</v>
      </c>
    </row>
    <row r="640" spans="1:33" x14ac:dyDescent="0.2">
      <c r="B640" s="17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O640" s="3"/>
      <c r="P640" s="3"/>
      <c r="Q640" s="3"/>
      <c r="S640" s="3"/>
      <c r="T640" s="3"/>
      <c r="U640" s="3"/>
      <c r="W640" s="3"/>
      <c r="X640" s="3"/>
      <c r="Y640" s="3"/>
      <c r="AA640" s="3"/>
      <c r="AB640" s="3"/>
      <c r="AC640" s="3"/>
      <c r="AE640" s="39"/>
      <c r="AF640" s="39"/>
      <c r="AG640" s="39"/>
    </row>
    <row r="641" spans="1:33" x14ac:dyDescent="0.2">
      <c r="A641" s="2" t="s">
        <v>156</v>
      </c>
      <c r="B641" s="17"/>
      <c r="C641" s="3">
        <f>SUM(C625:C630,C634:C639)</f>
        <v>15643110</v>
      </c>
      <c r="D641" s="3">
        <f>SUM(D625:D630,D634:D639)</f>
        <v>15089002</v>
      </c>
      <c r="E641" s="3">
        <f>SUM(E625:E630,E634:E639)</f>
        <v>30732112</v>
      </c>
      <c r="F641" s="3"/>
      <c r="G641" s="3">
        <f>SUM(G625:G630,G634:G639)</f>
        <v>498886492</v>
      </c>
      <c r="H641" s="3">
        <f>SUM(H625:H630,H634:H639)</f>
        <v>505887577</v>
      </c>
      <c r="I641" s="3">
        <f>SUM(I625:I630,I634:I639)</f>
        <v>1004774069</v>
      </c>
      <c r="J641" s="3"/>
      <c r="K641" s="3">
        <f>SUM(K625:K630,K634:K639)</f>
        <v>21838710</v>
      </c>
      <c r="L641" s="3">
        <f>SUM(L625:L630,L634:L639)</f>
        <v>11541314</v>
      </c>
      <c r="M641" s="3">
        <f>SUM(M625:M630,M634:M639)</f>
        <v>33380024</v>
      </c>
      <c r="O641" s="3">
        <f>SUM(O625:O630,O634:O639)</f>
        <v>81848</v>
      </c>
      <c r="P641" s="3">
        <f>SUM(P625:P630,P634:P639)</f>
        <v>81833</v>
      </c>
      <c r="Q641" s="3">
        <f>SUM(Q625:Q630,Q634:Q639)</f>
        <v>163681</v>
      </c>
      <c r="S641" s="3">
        <f>SUM(S625:S630,S634:S639)</f>
        <v>79872</v>
      </c>
      <c r="T641" s="3">
        <f>SUM(T625:T630,T634:T639)</f>
        <v>79854</v>
      </c>
      <c r="U641" s="3">
        <f>SUM(U625:U630,U634:U639)</f>
        <v>159726</v>
      </c>
      <c r="W641" s="3">
        <f>SUM(W625:W630,W634:W639)</f>
        <v>16034575</v>
      </c>
      <c r="X641" s="3">
        <f>SUM(X625:X630,X634:X639)</f>
        <v>15478827</v>
      </c>
      <c r="Y641" s="3">
        <f>SUM(Y625:Y630,Y634:Y639)</f>
        <v>31513402</v>
      </c>
      <c r="AA641" s="3">
        <f>SUM(AA625:AA630,AA634:AA639)</f>
        <v>19946476</v>
      </c>
      <c r="AB641" s="3">
        <f>SUM(AB625:AB630,AB634:AB639)</f>
        <v>19974130</v>
      </c>
      <c r="AC641" s="3">
        <f>SUM(AC625:AC630,AC634:AC639)</f>
        <v>39920606</v>
      </c>
      <c r="AE641" s="39">
        <f>(W641/AA641)*100</f>
        <v>80.388009390731469</v>
      </c>
      <c r="AF641" s="39">
        <f>(X641/AB641)*100</f>
        <v>77.494373972733726</v>
      </c>
      <c r="AG641" s="39">
        <f>(Y641/AC641)*100</f>
        <v>78.940189435000065</v>
      </c>
    </row>
    <row r="642" spans="1:33" x14ac:dyDescent="0.2">
      <c r="B642" s="17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O642" s="3"/>
      <c r="P642" s="3"/>
      <c r="Q642" s="3"/>
      <c r="S642" s="3"/>
      <c r="T642" s="3"/>
      <c r="U642" s="3"/>
      <c r="W642" s="3"/>
      <c r="X642" s="3"/>
      <c r="Y642" s="3"/>
      <c r="AA642" s="3"/>
      <c r="AB642" s="3"/>
      <c r="AC642" s="3"/>
      <c r="AE642" s="39"/>
      <c r="AF642" s="39"/>
      <c r="AG642" s="39"/>
    </row>
    <row r="643" spans="1:33" x14ac:dyDescent="0.2">
      <c r="A643" s="2">
        <v>2020</v>
      </c>
      <c r="B643" s="17" t="s">
        <v>0</v>
      </c>
      <c r="C643" s="3">
        <v>20016</v>
      </c>
      <c r="D643" s="3">
        <v>53835</v>
      </c>
      <c r="E643" s="3">
        <v>73851</v>
      </c>
      <c r="F643" s="3"/>
      <c r="G643" s="3">
        <v>37264444</v>
      </c>
      <c r="H643" s="3">
        <v>31066584</v>
      </c>
      <c r="I643" s="3">
        <v>68331028</v>
      </c>
      <c r="J643" s="3"/>
      <c r="K643" s="3">
        <v>1086427</v>
      </c>
      <c r="L643" s="3">
        <v>538143</v>
      </c>
      <c r="M643" s="3">
        <v>1624570</v>
      </c>
      <c r="O643" s="3">
        <v>1611</v>
      </c>
      <c r="P643" s="3">
        <v>1593</v>
      </c>
      <c r="Q643" s="3">
        <v>3204</v>
      </c>
      <c r="S643" s="3">
        <v>1532</v>
      </c>
      <c r="T643" s="3">
        <v>1514</v>
      </c>
      <c r="U643" s="3">
        <v>3046</v>
      </c>
      <c r="W643" s="3">
        <v>20016</v>
      </c>
      <c r="X643" s="3">
        <v>53835</v>
      </c>
      <c r="Y643" s="3">
        <v>73851</v>
      </c>
      <c r="AA643" s="3">
        <v>109521</v>
      </c>
      <c r="AB643" s="3">
        <v>155043</v>
      </c>
      <c r="AC643" s="3">
        <v>264564</v>
      </c>
      <c r="AE643" s="39">
        <v>18.275947078642453</v>
      </c>
      <c r="AF643" s="39">
        <v>34.722625336197055</v>
      </c>
      <c r="AG643" s="39">
        <v>27.914228693246244</v>
      </c>
    </row>
    <row r="644" spans="1:33" x14ac:dyDescent="0.2">
      <c r="A644" s="2">
        <v>2020</v>
      </c>
      <c r="B644" s="17" t="s">
        <v>21</v>
      </c>
      <c r="C644" s="3">
        <v>15549</v>
      </c>
      <c r="D644" s="3">
        <v>56449</v>
      </c>
      <c r="E644" s="3">
        <v>71998</v>
      </c>
      <c r="F644" s="3"/>
      <c r="G644" s="3">
        <v>41269200</v>
      </c>
      <c r="H644" s="3">
        <v>32837203</v>
      </c>
      <c r="I644" s="3">
        <v>74106403</v>
      </c>
      <c r="J644" s="3"/>
      <c r="K644" s="3">
        <v>1133168</v>
      </c>
      <c r="L644" s="3">
        <v>474395</v>
      </c>
      <c r="M644" s="3">
        <v>1607563</v>
      </c>
      <c r="O644" s="3">
        <v>1769</v>
      </c>
      <c r="P644" s="3">
        <v>1750</v>
      </c>
      <c r="Q644" s="3">
        <v>3519</v>
      </c>
      <c r="S644" s="3">
        <v>1664</v>
      </c>
      <c r="T644" s="3">
        <v>1645</v>
      </c>
      <c r="U644" s="3">
        <v>3309</v>
      </c>
      <c r="W644" s="3">
        <v>15549</v>
      </c>
      <c r="X644" s="3">
        <v>56449</v>
      </c>
      <c r="Y644" s="3">
        <v>71998</v>
      </c>
      <c r="AA644" s="3">
        <v>124136</v>
      </c>
      <c r="AB644" s="3">
        <v>171103</v>
      </c>
      <c r="AC644" s="3">
        <v>295239</v>
      </c>
      <c r="AE644" s="39">
        <v>12.52577817877167</v>
      </c>
      <c r="AF644" s="39">
        <v>32.991239195104704</v>
      </c>
      <c r="AG644" s="39">
        <v>24.386344622492288</v>
      </c>
    </row>
    <row r="645" spans="1:33" x14ac:dyDescent="0.2">
      <c r="A645" s="2">
        <v>2020</v>
      </c>
      <c r="B645" s="17" t="s">
        <v>22</v>
      </c>
      <c r="C645" s="3">
        <v>15413</v>
      </c>
      <c r="D645" s="3">
        <v>46707</v>
      </c>
      <c r="E645" s="3">
        <v>62120</v>
      </c>
      <c r="F645" s="3"/>
      <c r="G645" s="3">
        <v>39374992</v>
      </c>
      <c r="H645" s="3">
        <v>35539271</v>
      </c>
      <c r="I645" s="3">
        <v>74914263</v>
      </c>
      <c r="J645" s="3"/>
      <c r="K645" s="3">
        <v>1187721</v>
      </c>
      <c r="L645" s="3">
        <v>519478</v>
      </c>
      <c r="M645" s="3">
        <v>1707199</v>
      </c>
      <c r="O645" s="3">
        <v>1764</v>
      </c>
      <c r="P645" s="3">
        <v>1739</v>
      </c>
      <c r="Q645" s="3">
        <v>3503</v>
      </c>
      <c r="S645" s="3">
        <v>1652</v>
      </c>
      <c r="T645" s="3">
        <v>1627</v>
      </c>
      <c r="U645" s="3">
        <v>3279</v>
      </c>
      <c r="W645" s="3">
        <v>15413</v>
      </c>
      <c r="X645" s="3">
        <v>46707</v>
      </c>
      <c r="Y645" s="3">
        <v>62120</v>
      </c>
      <c r="AA645" s="3">
        <v>139942</v>
      </c>
      <c r="AB645" s="3">
        <v>186567</v>
      </c>
      <c r="AC645" s="3">
        <v>326509</v>
      </c>
      <c r="AE645" s="39">
        <v>11.013848594417688</v>
      </c>
      <c r="AF645" s="39">
        <v>25.034974030777146</v>
      </c>
      <c r="AG645" s="39">
        <v>19.025509250893542</v>
      </c>
    </row>
    <row r="646" spans="1:33" x14ac:dyDescent="0.2">
      <c r="A646" s="2">
        <v>2020</v>
      </c>
      <c r="B646" s="17" t="s">
        <v>23</v>
      </c>
      <c r="C646" s="3">
        <v>23559</v>
      </c>
      <c r="D646" s="3">
        <v>45618</v>
      </c>
      <c r="E646" s="3">
        <v>69177</v>
      </c>
      <c r="F646" s="3"/>
      <c r="G646" s="3">
        <v>41074958</v>
      </c>
      <c r="H646" s="3">
        <v>37196422</v>
      </c>
      <c r="I646" s="3">
        <v>78271380</v>
      </c>
      <c r="J646" s="3"/>
      <c r="K646" s="3">
        <v>1181642</v>
      </c>
      <c r="L646" s="3">
        <v>646421</v>
      </c>
      <c r="M646" s="3">
        <v>1828063</v>
      </c>
      <c r="O646" s="3">
        <v>1920</v>
      </c>
      <c r="P646" s="3">
        <v>1911</v>
      </c>
      <c r="Q646" s="3">
        <v>3831</v>
      </c>
      <c r="S646" s="3">
        <v>1808</v>
      </c>
      <c r="T646" s="3">
        <v>1799</v>
      </c>
      <c r="U646" s="3">
        <v>3607</v>
      </c>
      <c r="W646" s="3">
        <v>23559</v>
      </c>
      <c r="X646" s="3">
        <v>45618</v>
      </c>
      <c r="Y646" s="3">
        <v>69177</v>
      </c>
      <c r="AA646" s="3">
        <v>159235</v>
      </c>
      <c r="AB646" s="3">
        <v>206961</v>
      </c>
      <c r="AC646" s="3">
        <v>366196</v>
      </c>
      <c r="AE646" s="39">
        <v>14.795114139479384</v>
      </c>
      <c r="AF646" s="39">
        <v>22.041833968718745</v>
      </c>
      <c r="AG646" s="39">
        <v>18.890703339195404</v>
      </c>
    </row>
    <row r="647" spans="1:33" x14ac:dyDescent="0.2">
      <c r="A647" s="2">
        <v>2020</v>
      </c>
      <c r="B647" s="17" t="s">
        <v>24</v>
      </c>
      <c r="C647" s="3">
        <v>26167</v>
      </c>
      <c r="D647" s="3">
        <v>41044</v>
      </c>
      <c r="E647" s="3">
        <v>67211</v>
      </c>
      <c r="F647" s="3"/>
      <c r="G647" s="3">
        <v>43329471</v>
      </c>
      <c r="H647" s="3">
        <v>38137181</v>
      </c>
      <c r="I647" s="3">
        <v>81466652</v>
      </c>
      <c r="J647" s="3"/>
      <c r="K647" s="3">
        <v>1377267</v>
      </c>
      <c r="L647" s="3">
        <v>700527</v>
      </c>
      <c r="M647" s="3">
        <v>2077794</v>
      </c>
      <c r="O647" s="3">
        <v>2000</v>
      </c>
      <c r="P647" s="3">
        <v>1983</v>
      </c>
      <c r="Q647" s="3">
        <v>3983</v>
      </c>
      <c r="S647" s="3">
        <v>1878</v>
      </c>
      <c r="T647" s="3">
        <v>1861</v>
      </c>
      <c r="U647" s="3">
        <v>3739</v>
      </c>
      <c r="W647" s="3">
        <v>26167</v>
      </c>
      <c r="X647" s="3">
        <v>41044</v>
      </c>
      <c r="Y647" s="3">
        <v>67211</v>
      </c>
      <c r="AA647" s="3">
        <v>176642</v>
      </c>
      <c r="AB647" s="3">
        <v>220497</v>
      </c>
      <c r="AC647" s="3">
        <v>397139</v>
      </c>
      <c r="AE647" s="39">
        <v>14.8135777448172</v>
      </c>
      <c r="AF647" s="39">
        <v>18.614312212864576</v>
      </c>
      <c r="AG647" s="39">
        <v>16.92379746134225</v>
      </c>
    </row>
    <row r="648" spans="1:33" x14ac:dyDescent="0.2">
      <c r="B648" s="17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O648" s="3"/>
      <c r="P648" s="3"/>
      <c r="Q648" s="3"/>
      <c r="S648" s="3"/>
      <c r="T648" s="3"/>
      <c r="U648" s="3"/>
      <c r="W648" s="3"/>
      <c r="X648" s="3"/>
      <c r="Y648" s="3"/>
      <c r="AA648" s="3"/>
      <c r="AB648" s="3"/>
      <c r="AC648" s="3"/>
      <c r="AE648" s="39"/>
      <c r="AF648" s="39"/>
      <c r="AG648" s="39"/>
    </row>
    <row r="649" spans="1:33" x14ac:dyDescent="0.2">
      <c r="B649" s="17"/>
      <c r="C649" s="3"/>
      <c r="D649" s="3" t="s">
        <v>155</v>
      </c>
      <c r="E649" s="3"/>
      <c r="F649" s="3"/>
      <c r="G649" s="3"/>
      <c r="H649" s="3"/>
      <c r="I649" s="3"/>
      <c r="J649" s="3"/>
      <c r="K649" s="3"/>
      <c r="L649" s="3"/>
      <c r="M649" s="3"/>
      <c r="O649" s="3"/>
      <c r="P649" s="3"/>
      <c r="Q649" s="3"/>
      <c r="S649" s="3"/>
      <c r="T649" s="3"/>
      <c r="U649" s="3"/>
      <c r="W649" s="3"/>
      <c r="X649" s="3"/>
      <c r="Y649" s="3"/>
      <c r="AA649" s="3"/>
      <c r="AB649" s="3"/>
      <c r="AC649" s="3"/>
      <c r="AE649" s="39"/>
      <c r="AF649" s="39"/>
      <c r="AG649" s="39"/>
    </row>
    <row r="650" spans="1:33" x14ac:dyDescent="0.2">
      <c r="A650" s="7" t="s">
        <v>1</v>
      </c>
      <c r="B650" s="8" t="s">
        <v>2</v>
      </c>
      <c r="C650" s="6" t="s">
        <v>71</v>
      </c>
      <c r="D650" s="6"/>
      <c r="E650" s="6"/>
      <c r="F650" s="6"/>
      <c r="G650" s="6" t="s">
        <v>72</v>
      </c>
      <c r="H650" s="6"/>
      <c r="I650" s="6"/>
      <c r="J650" s="6"/>
      <c r="K650" s="6" t="s">
        <v>73</v>
      </c>
      <c r="L650" s="6"/>
      <c r="M650" s="6"/>
      <c r="N650" s="6"/>
      <c r="O650" s="6" t="s">
        <v>74</v>
      </c>
      <c r="P650" s="6"/>
      <c r="Q650" s="6"/>
      <c r="R650" s="6"/>
      <c r="S650" s="9" t="s">
        <v>67</v>
      </c>
      <c r="T650" s="9"/>
      <c r="U650" s="9"/>
      <c r="W650" s="9" t="s">
        <v>82</v>
      </c>
      <c r="X650" s="9"/>
      <c r="Y650" s="9"/>
      <c r="AA650" s="9" t="s">
        <v>83</v>
      </c>
      <c r="AB650" s="9"/>
      <c r="AC650" s="9"/>
      <c r="AE650" s="31" t="s">
        <v>84</v>
      </c>
      <c r="AF650" s="31"/>
      <c r="AG650" s="31"/>
    </row>
    <row r="651" spans="1:33" x14ac:dyDescent="0.2">
      <c r="C651" s="5" t="s">
        <v>65</v>
      </c>
      <c r="D651" s="5" t="s">
        <v>66</v>
      </c>
      <c r="E651" s="5" t="s">
        <v>13</v>
      </c>
      <c r="G651" s="5" t="s">
        <v>65</v>
      </c>
      <c r="H651" s="5" t="s">
        <v>66</v>
      </c>
      <c r="I651" s="5" t="s">
        <v>13</v>
      </c>
      <c r="K651" s="5" t="s">
        <v>65</v>
      </c>
      <c r="L651" s="5" t="s">
        <v>66</v>
      </c>
      <c r="M651" s="5" t="s">
        <v>13</v>
      </c>
      <c r="O651" s="5" t="s">
        <v>65</v>
      </c>
      <c r="P651" s="5" t="s">
        <v>66</v>
      </c>
      <c r="Q651" s="5" t="s">
        <v>13</v>
      </c>
      <c r="S651" s="5" t="s">
        <v>68</v>
      </c>
      <c r="T651" s="5" t="s">
        <v>70</v>
      </c>
      <c r="W651" s="5" t="s">
        <v>68</v>
      </c>
      <c r="X651" s="5" t="s">
        <v>70</v>
      </c>
      <c r="AA651" s="5" t="s">
        <v>68</v>
      </c>
      <c r="AB651" s="5" t="s">
        <v>70</v>
      </c>
      <c r="AE651" s="29" t="s">
        <v>68</v>
      </c>
      <c r="AF651" s="29" t="s">
        <v>70</v>
      </c>
    </row>
    <row r="652" spans="1:33" x14ac:dyDescent="0.2">
      <c r="A652" s="41"/>
      <c r="D652" s="25"/>
      <c r="E652" s="25"/>
      <c r="F652" s="25"/>
      <c r="G652" s="25"/>
      <c r="H652" s="25"/>
      <c r="I652" s="25"/>
      <c r="J652" s="25"/>
      <c r="K652" s="25"/>
      <c r="L652" s="36"/>
      <c r="M652" s="36"/>
      <c r="O652" s="1"/>
      <c r="S652" s="5" t="s">
        <v>69</v>
      </c>
      <c r="T652" s="5" t="s">
        <v>69</v>
      </c>
      <c r="U652" s="5" t="s">
        <v>13</v>
      </c>
      <c r="W652" s="5" t="s">
        <v>69</v>
      </c>
      <c r="X652" s="5" t="s">
        <v>69</v>
      </c>
      <c r="Y652" s="5" t="s">
        <v>13</v>
      </c>
      <c r="AA652" s="5" t="s">
        <v>69</v>
      </c>
      <c r="AB652" s="5" t="s">
        <v>69</v>
      </c>
      <c r="AC652" s="5" t="s">
        <v>13</v>
      </c>
      <c r="AE652" s="29" t="s">
        <v>69</v>
      </c>
      <c r="AF652" s="29" t="s">
        <v>69</v>
      </c>
      <c r="AG652" s="29" t="s">
        <v>13</v>
      </c>
    </row>
    <row r="653" spans="1:33" x14ac:dyDescent="0.2">
      <c r="O653" s="1"/>
    </row>
    <row r="654" spans="1:33" x14ac:dyDescent="0.2">
      <c r="O654" s="1"/>
    </row>
    <row r="656" spans="1:33" x14ac:dyDescent="0.2">
      <c r="A656" s="2" t="s">
        <v>76</v>
      </c>
      <c r="B656" s="2" t="s">
        <v>111</v>
      </c>
      <c r="C656" s="2"/>
    </row>
    <row r="657" spans="2:3" x14ac:dyDescent="0.2">
      <c r="B657" s="2" t="s">
        <v>112</v>
      </c>
      <c r="C657" s="2"/>
    </row>
  </sheetData>
  <phoneticPr fontId="7" type="noConversion"/>
  <pageMargins left="0.75" right="0.75" top="1" bottom="1" header="0.5" footer="0.5"/>
  <pageSetup paperSize="9" orientation="portrait" horizontalDpi="3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C682"/>
  <sheetViews>
    <sheetView showOutlineSymbols="0" zoomScaleNormal="100" workbookViewId="0">
      <pane ySplit="5" topLeftCell="A639" activePane="bottomLeft" state="frozen"/>
      <selection pane="bottomLeft" activeCell="A667" sqref="A667"/>
    </sheetView>
  </sheetViews>
  <sheetFormatPr defaultColWidth="8.85546875" defaultRowHeight="12" outlineLevelRow="1" x14ac:dyDescent="0.2"/>
  <cols>
    <col min="1" max="1" width="7.42578125" style="2" customWidth="1"/>
    <col min="2" max="2" width="14.85546875" style="1" customWidth="1"/>
    <col min="3" max="3" width="8.85546875" style="3" customWidth="1"/>
    <col min="4" max="4" width="9.7109375" style="3" customWidth="1"/>
    <col min="5" max="5" width="8.85546875" style="3" customWidth="1"/>
    <col min="6" max="6" width="18.5703125" style="3" customWidth="1"/>
    <col min="7" max="7" width="11.42578125" style="3" customWidth="1"/>
    <col min="8" max="8" width="18.7109375" style="3" customWidth="1"/>
    <col min="9" max="9" width="26.28515625" style="20" customWidth="1"/>
    <col min="10" max="10" width="31.28515625" style="20" customWidth="1"/>
    <col min="11" max="11" width="12.7109375" style="3" customWidth="1"/>
    <col min="12" max="12" width="14.5703125" style="3" customWidth="1"/>
    <col min="13" max="13" width="11.28515625" style="4" customWidth="1"/>
    <col min="14" max="14" width="13.42578125" style="4" customWidth="1"/>
    <col min="15" max="15" width="11.42578125" style="4" customWidth="1"/>
    <col min="16" max="16" width="10" style="4" customWidth="1"/>
    <col min="17" max="17" width="12.85546875" style="4" customWidth="1"/>
    <col min="18" max="18" width="14" style="4" customWidth="1"/>
    <col min="19" max="19" width="11.5703125" style="4" customWidth="1"/>
    <col min="20" max="20" width="8.85546875" style="3" customWidth="1"/>
    <col min="21" max="22" width="8.85546875" style="4" customWidth="1"/>
    <col min="23" max="23" width="11.42578125" style="1" customWidth="1"/>
    <col min="24" max="24" width="12.85546875" style="1" customWidth="1"/>
    <col min="25" max="16384" width="8.85546875" style="1"/>
  </cols>
  <sheetData>
    <row r="1" spans="1:24" ht="15.75" x14ac:dyDescent="0.2">
      <c r="A1" s="44" t="s">
        <v>110</v>
      </c>
      <c r="B1" s="44"/>
      <c r="C1" s="44"/>
      <c r="F1" s="42"/>
    </row>
    <row r="2" spans="1:24" ht="15" customHeight="1" x14ac:dyDescent="0.2">
      <c r="A2" s="7"/>
      <c r="B2" s="8"/>
      <c r="C2" s="9"/>
      <c r="D2" s="9"/>
      <c r="E2" s="9"/>
      <c r="F2" s="9"/>
      <c r="G2" s="9"/>
      <c r="H2" s="9"/>
      <c r="I2" s="21"/>
      <c r="J2" s="21"/>
      <c r="K2" s="9"/>
      <c r="L2" s="9"/>
      <c r="M2" s="10"/>
      <c r="N2" s="10"/>
      <c r="O2" s="10"/>
      <c r="P2" s="10"/>
      <c r="Q2" s="10"/>
      <c r="R2" s="10"/>
      <c r="S2" s="10"/>
      <c r="T2" s="9"/>
      <c r="U2" s="10"/>
      <c r="V2" s="10"/>
    </row>
    <row r="3" spans="1:24" ht="21.75" customHeight="1" x14ac:dyDescent="0.2">
      <c r="A3" s="2" t="s">
        <v>1</v>
      </c>
      <c r="B3" s="1" t="s">
        <v>2</v>
      </c>
      <c r="C3" s="3" t="s">
        <v>3</v>
      </c>
      <c r="D3" s="3" t="s">
        <v>5</v>
      </c>
      <c r="E3" s="3" t="s">
        <v>5</v>
      </c>
      <c r="F3" s="3" t="s">
        <v>9</v>
      </c>
      <c r="G3" s="3" t="s">
        <v>10</v>
      </c>
      <c r="H3" s="3" t="s">
        <v>11</v>
      </c>
      <c r="I3" s="20" t="s">
        <v>9</v>
      </c>
      <c r="J3" s="20" t="s">
        <v>150</v>
      </c>
      <c r="K3" s="3" t="s">
        <v>10</v>
      </c>
      <c r="L3" s="3" t="s">
        <v>11</v>
      </c>
      <c r="M3" s="4" t="s">
        <v>13</v>
      </c>
      <c r="N3" s="4" t="s">
        <v>14</v>
      </c>
      <c r="O3" s="4" t="s">
        <v>10</v>
      </c>
      <c r="P3" s="4" t="s">
        <v>11</v>
      </c>
      <c r="Q3" s="4" t="s">
        <v>13</v>
      </c>
      <c r="R3" s="4" t="s">
        <v>16</v>
      </c>
      <c r="S3" s="4" t="s">
        <v>16</v>
      </c>
      <c r="T3" s="3" t="s">
        <v>16</v>
      </c>
      <c r="U3" s="4" t="s">
        <v>18</v>
      </c>
      <c r="V3" s="4" t="s">
        <v>20</v>
      </c>
      <c r="W3" s="23" t="s">
        <v>120</v>
      </c>
      <c r="X3" s="14" t="s">
        <v>121</v>
      </c>
    </row>
    <row r="4" spans="1:24" x14ac:dyDescent="0.2">
      <c r="C4" s="3" t="s">
        <v>4</v>
      </c>
      <c r="D4" s="3" t="s">
        <v>6</v>
      </c>
      <c r="E4" s="3" t="s">
        <v>145</v>
      </c>
      <c r="F4" s="3" t="s">
        <v>8</v>
      </c>
      <c r="G4" s="3" t="s">
        <v>146</v>
      </c>
      <c r="H4" s="3" t="s">
        <v>146</v>
      </c>
      <c r="I4" s="20" t="s">
        <v>79</v>
      </c>
      <c r="J4" s="20" t="s">
        <v>103</v>
      </c>
      <c r="K4" s="3" t="s">
        <v>147</v>
      </c>
      <c r="L4" s="3" t="s">
        <v>147</v>
      </c>
      <c r="M4" s="4" t="s">
        <v>12</v>
      </c>
      <c r="N4" s="4" t="s">
        <v>15</v>
      </c>
      <c r="O4" s="4" t="s">
        <v>148</v>
      </c>
      <c r="P4" s="4" t="s">
        <v>148</v>
      </c>
      <c r="Q4" s="4" t="s">
        <v>148</v>
      </c>
      <c r="R4" s="4" t="s">
        <v>17</v>
      </c>
      <c r="S4" s="4" t="s">
        <v>15</v>
      </c>
      <c r="T4" s="3" t="s">
        <v>91</v>
      </c>
      <c r="U4" s="4" t="s">
        <v>19</v>
      </c>
      <c r="V4" s="4" t="s">
        <v>149</v>
      </c>
      <c r="W4" s="24" t="s">
        <v>151</v>
      </c>
      <c r="X4" s="18" t="s">
        <v>152</v>
      </c>
    </row>
    <row r="5" spans="1:24" x14ac:dyDescent="0.2">
      <c r="A5" s="7"/>
      <c r="B5" s="8"/>
      <c r="C5" s="9"/>
      <c r="D5" s="9" t="s">
        <v>7</v>
      </c>
      <c r="E5" s="9"/>
      <c r="F5" s="9"/>
      <c r="G5" s="9"/>
      <c r="H5" s="9"/>
      <c r="I5" s="21"/>
      <c r="J5" s="21"/>
      <c r="K5" s="9"/>
      <c r="L5" s="9"/>
      <c r="M5" s="10"/>
      <c r="N5" s="10" t="s">
        <v>7</v>
      </c>
      <c r="O5" s="10" t="s">
        <v>7</v>
      </c>
      <c r="P5" s="10" t="s">
        <v>7</v>
      </c>
      <c r="Q5" s="10" t="s">
        <v>7</v>
      </c>
      <c r="R5" s="10" t="s">
        <v>7</v>
      </c>
      <c r="S5" s="10" t="s">
        <v>7</v>
      </c>
      <c r="T5" s="9" t="s">
        <v>7</v>
      </c>
      <c r="U5" s="10"/>
      <c r="V5" s="10"/>
      <c r="W5" s="8"/>
      <c r="X5" s="8"/>
    </row>
    <row r="6" spans="1:24" x14ac:dyDescent="0.2">
      <c r="A6" s="16"/>
      <c r="B6" s="17"/>
      <c r="C6" s="18"/>
      <c r="D6" s="18"/>
      <c r="E6" s="18"/>
      <c r="F6" s="18"/>
      <c r="G6" s="18"/>
      <c r="H6" s="18"/>
      <c r="I6" s="24"/>
      <c r="J6" s="24"/>
      <c r="K6" s="18"/>
      <c r="L6" s="18"/>
      <c r="M6" s="19"/>
      <c r="N6" s="19"/>
      <c r="O6" s="19"/>
      <c r="P6" s="19"/>
      <c r="Q6" s="19"/>
      <c r="R6" s="19"/>
      <c r="S6" s="19"/>
      <c r="T6" s="18"/>
      <c r="U6" s="19"/>
      <c r="V6" s="19"/>
    </row>
    <row r="7" spans="1:24" x14ac:dyDescent="0.2">
      <c r="A7" s="16"/>
      <c r="B7" s="17"/>
      <c r="C7" s="18"/>
      <c r="D7" s="18"/>
      <c r="E7" s="18"/>
      <c r="F7" s="18"/>
      <c r="G7" s="18"/>
      <c r="H7" s="18"/>
      <c r="I7" s="24"/>
      <c r="J7" s="24"/>
      <c r="K7" s="18"/>
      <c r="L7" s="18"/>
      <c r="M7" s="19"/>
      <c r="N7" s="19"/>
      <c r="O7" s="19"/>
      <c r="P7" s="19"/>
      <c r="Q7" s="19"/>
      <c r="R7" s="19"/>
      <c r="S7" s="19"/>
      <c r="T7" s="18"/>
      <c r="U7" s="19"/>
      <c r="V7" s="19"/>
    </row>
    <row r="9" spans="1:24" x14ac:dyDescent="0.2">
      <c r="A9" s="2">
        <v>1984</v>
      </c>
      <c r="B9" s="1" t="s">
        <v>26</v>
      </c>
      <c r="C9" s="3">
        <v>34261.73333333333</v>
      </c>
      <c r="D9" s="3">
        <v>14985.156999999999</v>
      </c>
      <c r="E9" s="3">
        <v>35917</v>
      </c>
      <c r="F9" s="5">
        <v>1021490</v>
      </c>
      <c r="G9" s="5">
        <v>12375.463</v>
      </c>
      <c r="H9" s="5">
        <v>1227.73</v>
      </c>
      <c r="I9" s="20">
        <v>1154667</v>
      </c>
      <c r="J9" s="20" t="s">
        <v>87</v>
      </c>
      <c r="K9" s="3">
        <v>13746.436</v>
      </c>
      <c r="L9" s="3">
        <v>1330.1030000000001</v>
      </c>
      <c r="M9" s="3">
        <v>939301.14500000002</v>
      </c>
      <c r="N9" s="3">
        <v>84537.103050000005</v>
      </c>
      <c r="O9" s="3">
        <v>11188.007175000001</v>
      </c>
      <c r="P9" s="3">
        <v>1208.8085639999999</v>
      </c>
      <c r="Q9" s="3">
        <v>96933.918789000003</v>
      </c>
      <c r="R9" s="3">
        <v>1273165.6610000001</v>
      </c>
      <c r="S9" s="3">
        <v>150782.95505600001</v>
      </c>
      <c r="T9" s="3">
        <v>1770.0719999999999</v>
      </c>
      <c r="U9" s="4">
        <v>73.776820548414079</v>
      </c>
      <c r="V9" s="19">
        <v>64.287053369526575</v>
      </c>
      <c r="W9" s="20" t="s">
        <v>87</v>
      </c>
      <c r="X9" s="20" t="s">
        <v>87</v>
      </c>
    </row>
    <row r="10" spans="1:24" x14ac:dyDescent="0.2">
      <c r="A10" s="2">
        <v>1984</v>
      </c>
      <c r="B10" s="1" t="s">
        <v>27</v>
      </c>
      <c r="C10" s="3">
        <v>29168.066666666666</v>
      </c>
      <c r="D10" s="3">
        <v>12494.823</v>
      </c>
      <c r="E10" s="3">
        <v>31756</v>
      </c>
      <c r="F10" s="5">
        <v>840094</v>
      </c>
      <c r="G10" s="5">
        <v>12301.934999999999</v>
      </c>
      <c r="H10" s="5">
        <v>1380.769</v>
      </c>
      <c r="I10" s="20">
        <v>946049</v>
      </c>
      <c r="J10" s="20" t="s">
        <v>87</v>
      </c>
      <c r="K10" s="3">
        <v>13429.145</v>
      </c>
      <c r="L10" s="3">
        <v>1502.0239999999999</v>
      </c>
      <c r="M10" s="3">
        <v>698718.26399999997</v>
      </c>
      <c r="N10" s="3">
        <v>62884.643759999999</v>
      </c>
      <c r="O10" s="3">
        <v>10876.728638000001</v>
      </c>
      <c r="P10" s="3">
        <v>1348.2530420000001</v>
      </c>
      <c r="Q10" s="3">
        <v>75109.625440000003</v>
      </c>
      <c r="R10" s="3">
        <v>1019196.932</v>
      </c>
      <c r="S10" s="3">
        <v>119740.762248</v>
      </c>
      <c r="T10" s="3">
        <v>1544.4010000000001</v>
      </c>
      <c r="U10" s="4">
        <v>68.555766021477766</v>
      </c>
      <c r="V10" s="19">
        <v>62.726864294080052</v>
      </c>
      <c r="W10" s="20" t="s">
        <v>87</v>
      </c>
      <c r="X10" s="20" t="s">
        <v>87</v>
      </c>
    </row>
    <row r="11" spans="1:24" x14ac:dyDescent="0.2">
      <c r="A11" s="2">
        <v>1984</v>
      </c>
      <c r="B11" s="1" t="s">
        <v>28</v>
      </c>
      <c r="C11" s="3">
        <v>32455.566666666666</v>
      </c>
      <c r="D11" s="3">
        <v>13866.076999999999</v>
      </c>
      <c r="E11" s="3">
        <v>34176</v>
      </c>
      <c r="F11" s="5">
        <v>940934</v>
      </c>
      <c r="G11" s="5">
        <v>13789.68</v>
      </c>
      <c r="H11" s="5">
        <v>1550.229</v>
      </c>
      <c r="I11" s="20">
        <v>1054804</v>
      </c>
      <c r="J11" s="20" t="s">
        <v>87</v>
      </c>
      <c r="K11" s="3">
        <v>15092.65</v>
      </c>
      <c r="L11" s="3">
        <v>1678.6310000000001</v>
      </c>
      <c r="M11" s="3">
        <v>776761.88500000001</v>
      </c>
      <c r="N11" s="3">
        <v>69908.569650000005</v>
      </c>
      <c r="O11" s="3">
        <v>12537.671899000001</v>
      </c>
      <c r="P11" s="3">
        <v>1539.021718</v>
      </c>
      <c r="Q11" s="3">
        <v>83985.263267000002</v>
      </c>
      <c r="R11" s="3">
        <v>1126724.665</v>
      </c>
      <c r="S11" s="3">
        <v>131972.742287</v>
      </c>
      <c r="T11" s="3">
        <v>1677.0730000000001</v>
      </c>
      <c r="U11" s="4">
        <v>68.939813703288365</v>
      </c>
      <c r="V11" s="19">
        <v>63.638340623670572</v>
      </c>
      <c r="W11" s="20" t="s">
        <v>87</v>
      </c>
      <c r="X11" s="20" t="s">
        <v>87</v>
      </c>
    </row>
    <row r="12" spans="1:24" x14ac:dyDescent="0.2">
      <c r="A12" s="2">
        <v>1984</v>
      </c>
      <c r="B12" s="1" t="s">
        <v>29</v>
      </c>
      <c r="C12" s="3">
        <v>31691.35</v>
      </c>
      <c r="D12" s="3">
        <v>13611.254999999999</v>
      </c>
      <c r="E12" s="3">
        <v>32388</v>
      </c>
      <c r="F12" s="5">
        <v>978119</v>
      </c>
      <c r="G12" s="5">
        <v>11169.566999999999</v>
      </c>
      <c r="H12" s="5">
        <v>1327.268</v>
      </c>
      <c r="I12" s="20">
        <v>1093738</v>
      </c>
      <c r="J12" s="20" t="s">
        <v>87</v>
      </c>
      <c r="K12" s="3">
        <v>12050.187</v>
      </c>
      <c r="L12" s="3">
        <v>1435.9380000000001</v>
      </c>
      <c r="M12" s="3">
        <v>836269.60699999996</v>
      </c>
      <c r="N12" s="3">
        <v>75264.264630000005</v>
      </c>
      <c r="O12" s="3">
        <v>9960.628815</v>
      </c>
      <c r="P12" s="3">
        <v>1311.551115</v>
      </c>
      <c r="Q12" s="3">
        <v>86536.444560000004</v>
      </c>
      <c r="R12" s="3">
        <v>1151781.923</v>
      </c>
      <c r="S12" s="3">
        <v>132653.44557800001</v>
      </c>
      <c r="T12" s="3">
        <v>1654.027</v>
      </c>
      <c r="U12" s="4">
        <v>72.606592472106371</v>
      </c>
      <c r="V12" s="19">
        <v>65.234976885026867</v>
      </c>
      <c r="W12" s="20" t="s">
        <v>87</v>
      </c>
      <c r="X12" s="20" t="s">
        <v>87</v>
      </c>
    </row>
    <row r="13" spans="1:24" x14ac:dyDescent="0.2">
      <c r="A13" s="2">
        <v>1984</v>
      </c>
      <c r="B13" s="1" t="s">
        <v>30</v>
      </c>
      <c r="C13" s="3">
        <v>34374.833333333336</v>
      </c>
      <c r="D13" s="3">
        <v>14901.03</v>
      </c>
      <c r="E13" s="3">
        <v>35193</v>
      </c>
      <c r="F13" s="5">
        <v>1039302</v>
      </c>
      <c r="G13" s="5">
        <v>13726.563</v>
      </c>
      <c r="H13" s="5">
        <v>1614.328</v>
      </c>
      <c r="I13" s="20">
        <v>1163429</v>
      </c>
      <c r="J13" s="20" t="s">
        <v>87</v>
      </c>
      <c r="K13" s="3">
        <v>14859.127</v>
      </c>
      <c r="L13" s="3">
        <v>1743.09</v>
      </c>
      <c r="M13" s="3">
        <v>895868.99300000002</v>
      </c>
      <c r="N13" s="3">
        <v>80628.209369999997</v>
      </c>
      <c r="O13" s="3">
        <v>12159.287533000001</v>
      </c>
      <c r="P13" s="3">
        <v>1618.7681560000001</v>
      </c>
      <c r="Q13" s="3">
        <v>94406.265058999998</v>
      </c>
      <c r="R13" s="3">
        <v>1286499.6000000001</v>
      </c>
      <c r="S13" s="3">
        <v>146279.28809399999</v>
      </c>
      <c r="T13" s="3">
        <v>1875.5619999999999</v>
      </c>
      <c r="U13" s="4">
        <v>69.636165685554815</v>
      </c>
      <c r="V13" s="19">
        <v>64.538367864036871</v>
      </c>
      <c r="W13" s="20" t="s">
        <v>87</v>
      </c>
      <c r="X13" s="20" t="s">
        <v>87</v>
      </c>
    </row>
    <row r="14" spans="1:24" ht="12" customHeight="1" x14ac:dyDescent="0.2">
      <c r="A14" s="2">
        <v>1984</v>
      </c>
      <c r="B14" s="1" t="s">
        <v>31</v>
      </c>
      <c r="C14" s="3">
        <v>30992.616666666665</v>
      </c>
      <c r="D14" s="3">
        <v>13077.628000000001</v>
      </c>
      <c r="E14" s="3">
        <v>32100</v>
      </c>
      <c r="F14" s="5">
        <v>898813</v>
      </c>
      <c r="G14" s="5">
        <v>12541.61</v>
      </c>
      <c r="H14" s="5">
        <v>1485.4159999999999</v>
      </c>
      <c r="I14" s="20">
        <v>1021796</v>
      </c>
      <c r="J14" s="20" t="s">
        <v>87</v>
      </c>
      <c r="K14" s="3">
        <v>13609.183999999999</v>
      </c>
      <c r="L14" s="3">
        <v>1607.75</v>
      </c>
      <c r="M14" s="3">
        <v>759314.23199999996</v>
      </c>
      <c r="N14" s="3">
        <v>68338.280880000006</v>
      </c>
      <c r="O14" s="3">
        <v>11100.092648</v>
      </c>
      <c r="P14" s="3">
        <v>1485.3688830000001</v>
      </c>
      <c r="Q14" s="3">
        <v>80923.742410999999</v>
      </c>
      <c r="R14" s="3">
        <v>1076317.608</v>
      </c>
      <c r="S14" s="3">
        <v>124363.182294</v>
      </c>
      <c r="T14" s="3">
        <v>1601.2719999999999</v>
      </c>
      <c r="U14" s="4">
        <v>70.547413361651508</v>
      </c>
      <c r="V14" s="19">
        <v>65.070498292406782</v>
      </c>
      <c r="W14" s="20" t="s">
        <v>87</v>
      </c>
      <c r="X14" s="20" t="s">
        <v>87</v>
      </c>
    </row>
    <row r="15" spans="1:24" x14ac:dyDescent="0.2">
      <c r="A15" s="2">
        <v>1984</v>
      </c>
      <c r="B15" s="1" t="s">
        <v>0</v>
      </c>
      <c r="C15" s="3">
        <v>31785.366666666665</v>
      </c>
      <c r="D15" s="3">
        <v>13765.040999999999</v>
      </c>
      <c r="E15" s="3">
        <v>33089</v>
      </c>
      <c r="F15" s="5">
        <v>955900</v>
      </c>
      <c r="G15" s="5">
        <v>13254.767</v>
      </c>
      <c r="H15" s="5">
        <v>1529.8219999999999</v>
      </c>
      <c r="I15" s="20">
        <v>1083781</v>
      </c>
      <c r="J15" s="20" t="s">
        <v>87</v>
      </c>
      <c r="K15" s="3">
        <v>14398.079</v>
      </c>
      <c r="L15" s="3">
        <v>1653.375</v>
      </c>
      <c r="M15" s="3">
        <v>829464.88800000004</v>
      </c>
      <c r="N15" s="3">
        <v>74651.839919999999</v>
      </c>
      <c r="O15" s="3">
        <v>11833.20896</v>
      </c>
      <c r="P15" s="3">
        <v>1502.4348869999999</v>
      </c>
      <c r="Q15" s="3">
        <v>87987.483766999998</v>
      </c>
      <c r="R15" s="3">
        <v>1167894.0689999999</v>
      </c>
      <c r="S15" s="3">
        <v>135775.82078000001</v>
      </c>
      <c r="T15" s="3">
        <v>1688.077</v>
      </c>
      <c r="U15" s="4">
        <v>71.022270770689232</v>
      </c>
      <c r="V15" s="19">
        <v>64.803499814276719</v>
      </c>
      <c r="W15" s="20" t="s">
        <v>87</v>
      </c>
      <c r="X15" s="20" t="s">
        <v>87</v>
      </c>
    </row>
    <row r="16" spans="1:24" ht="12" customHeight="1" x14ac:dyDescent="0.2">
      <c r="A16" s="2">
        <v>1984</v>
      </c>
      <c r="B16" s="1" t="s">
        <v>21</v>
      </c>
      <c r="C16" s="3">
        <v>33486.1</v>
      </c>
      <c r="D16" s="3">
        <v>14755.878000000001</v>
      </c>
      <c r="E16" s="3">
        <v>34370</v>
      </c>
      <c r="F16" s="5">
        <v>1073627</v>
      </c>
      <c r="G16" s="5">
        <v>14231.661</v>
      </c>
      <c r="H16" s="5">
        <v>1569.626</v>
      </c>
      <c r="I16" s="20">
        <v>1206852</v>
      </c>
      <c r="J16" s="20" t="s">
        <v>87</v>
      </c>
      <c r="K16" s="3">
        <v>15157.829</v>
      </c>
      <c r="L16" s="3">
        <v>1693.4670000000001</v>
      </c>
      <c r="M16" s="3">
        <v>949397.40500000003</v>
      </c>
      <c r="N16" s="3">
        <v>85445.766449999996</v>
      </c>
      <c r="O16" s="3">
        <v>12682.048162999999</v>
      </c>
      <c r="P16" s="3">
        <v>1561.5421429999999</v>
      </c>
      <c r="Q16" s="3">
        <v>99689.356755999994</v>
      </c>
      <c r="R16" s="3">
        <v>1291210.848</v>
      </c>
      <c r="S16" s="3">
        <v>150247.158299</v>
      </c>
      <c r="T16" s="3">
        <v>1799.6120000000001</v>
      </c>
      <c r="U16" s="4">
        <v>73.527681901879433</v>
      </c>
      <c r="V16" s="19">
        <v>66.350244413683185</v>
      </c>
      <c r="W16" s="20" t="s">
        <v>87</v>
      </c>
      <c r="X16" s="20" t="s">
        <v>87</v>
      </c>
    </row>
    <row r="17" spans="1:24" x14ac:dyDescent="0.2">
      <c r="A17" s="2">
        <v>1984</v>
      </c>
      <c r="B17" s="1" t="s">
        <v>22</v>
      </c>
      <c r="C17" s="3">
        <v>33031.4</v>
      </c>
      <c r="D17" s="3">
        <v>14582.949000000001</v>
      </c>
      <c r="E17" s="3">
        <v>33605</v>
      </c>
      <c r="F17" s="5">
        <v>1060160</v>
      </c>
      <c r="G17" s="5">
        <v>12894.647000000001</v>
      </c>
      <c r="H17" s="5">
        <v>1493.5940000000001</v>
      </c>
      <c r="I17" s="20">
        <v>1191048</v>
      </c>
      <c r="J17" s="20" t="s">
        <v>87</v>
      </c>
      <c r="K17" s="3">
        <v>13696.117</v>
      </c>
      <c r="L17" s="3">
        <v>1610.578</v>
      </c>
      <c r="M17" s="3">
        <v>944481.03399999999</v>
      </c>
      <c r="N17" s="3">
        <v>85003.293059999996</v>
      </c>
      <c r="O17" s="3">
        <v>11710.058531999999</v>
      </c>
      <c r="P17" s="3">
        <v>1495.332533</v>
      </c>
      <c r="Q17" s="3">
        <v>98208.684125</v>
      </c>
      <c r="R17" s="3">
        <v>1280165.6440000001</v>
      </c>
      <c r="S17" s="3">
        <v>148430.975748</v>
      </c>
      <c r="T17" s="3">
        <v>1781.8579999999999</v>
      </c>
      <c r="U17" s="4">
        <v>73.778033212083301</v>
      </c>
      <c r="V17" s="19">
        <v>66.164547952399545</v>
      </c>
      <c r="W17" s="20" t="s">
        <v>87</v>
      </c>
      <c r="X17" s="20" t="s">
        <v>87</v>
      </c>
    </row>
    <row r="18" spans="1:24" x14ac:dyDescent="0.2">
      <c r="A18" s="2">
        <v>1984</v>
      </c>
      <c r="B18" s="1" t="s">
        <v>23</v>
      </c>
      <c r="C18" s="3">
        <v>33010.98333333333</v>
      </c>
      <c r="D18" s="3">
        <v>14439.614</v>
      </c>
      <c r="E18" s="3">
        <v>35103</v>
      </c>
      <c r="F18" s="5">
        <v>1041351</v>
      </c>
      <c r="G18" s="5">
        <v>13890.446</v>
      </c>
      <c r="H18" s="5">
        <v>1687.482</v>
      </c>
      <c r="I18" s="20">
        <v>1171861</v>
      </c>
      <c r="J18" s="20" t="s">
        <v>87</v>
      </c>
      <c r="K18" s="3">
        <v>14818.893</v>
      </c>
      <c r="L18" s="3">
        <v>1823.896</v>
      </c>
      <c r="M18" s="3">
        <v>888884.74300000002</v>
      </c>
      <c r="N18" s="3">
        <v>79999.626869999993</v>
      </c>
      <c r="O18" s="3">
        <v>12619.848442</v>
      </c>
      <c r="P18" s="3">
        <v>1652.0170539999999</v>
      </c>
      <c r="Q18" s="3">
        <v>94271.492366000006</v>
      </c>
      <c r="R18" s="3">
        <v>1230756.652</v>
      </c>
      <c r="S18" s="3">
        <v>143186.85945399999</v>
      </c>
      <c r="T18" s="3">
        <v>1783.539</v>
      </c>
      <c r="U18" s="4">
        <v>72.222623502017854</v>
      </c>
      <c r="V18" s="19">
        <v>65.838089281010824</v>
      </c>
      <c r="W18" s="20" t="s">
        <v>87</v>
      </c>
      <c r="X18" s="20" t="s">
        <v>87</v>
      </c>
    </row>
    <row r="19" spans="1:24" x14ac:dyDescent="0.2">
      <c r="A19" s="2">
        <v>1984</v>
      </c>
      <c r="B19" s="1" t="s">
        <v>24</v>
      </c>
      <c r="C19" s="3">
        <v>32060.716666666667</v>
      </c>
      <c r="D19" s="3">
        <v>13835.964</v>
      </c>
      <c r="E19" s="3">
        <v>33870</v>
      </c>
      <c r="F19" s="5">
        <v>996070</v>
      </c>
      <c r="G19" s="5">
        <v>14588.584999999999</v>
      </c>
      <c r="H19" s="5">
        <v>1699.9059999999999</v>
      </c>
      <c r="I19" s="20">
        <v>1109161</v>
      </c>
      <c r="J19" s="20" t="s">
        <v>87</v>
      </c>
      <c r="K19" s="3">
        <v>15469.534</v>
      </c>
      <c r="L19" s="3">
        <v>1832.2850000000001</v>
      </c>
      <c r="M19" s="3">
        <v>826202.43099999998</v>
      </c>
      <c r="N19" s="3">
        <v>74358.218789999999</v>
      </c>
      <c r="O19" s="3">
        <v>13144.5461</v>
      </c>
      <c r="P19" s="3">
        <v>1707.479151</v>
      </c>
      <c r="Q19" s="3">
        <v>89210.244040999998</v>
      </c>
      <c r="R19" s="3">
        <v>1153259.3</v>
      </c>
      <c r="S19" s="3">
        <v>133990.53010599999</v>
      </c>
      <c r="T19" s="3">
        <v>1701.5239999999999</v>
      </c>
      <c r="U19" s="4">
        <v>71.640647597639145</v>
      </c>
      <c r="V19" s="19">
        <v>66.579514216732875</v>
      </c>
      <c r="W19" s="20" t="s">
        <v>87</v>
      </c>
      <c r="X19" s="20" t="s">
        <v>87</v>
      </c>
    </row>
    <row r="20" spans="1:24" x14ac:dyDescent="0.2">
      <c r="A20" s="2">
        <v>1984</v>
      </c>
      <c r="B20" s="1" t="s">
        <v>25</v>
      </c>
      <c r="C20" s="3">
        <v>32168.616666666665</v>
      </c>
      <c r="D20" s="3">
        <v>14286.65</v>
      </c>
      <c r="E20" s="3">
        <v>33380</v>
      </c>
      <c r="F20" s="5">
        <v>976605</v>
      </c>
      <c r="G20" s="5">
        <v>12613.364</v>
      </c>
      <c r="H20" s="5">
        <v>1931.778</v>
      </c>
      <c r="I20" s="20">
        <v>1102480</v>
      </c>
      <c r="J20" s="20" t="s">
        <v>87</v>
      </c>
      <c r="K20" s="3">
        <v>13398.743</v>
      </c>
      <c r="L20" s="3">
        <v>2086.828</v>
      </c>
      <c r="M20" s="3">
        <v>876623.27800000005</v>
      </c>
      <c r="N20" s="3">
        <v>78896.095019999993</v>
      </c>
      <c r="O20" s="3">
        <v>10901.182132</v>
      </c>
      <c r="P20" s="3">
        <v>1971.3353139999999</v>
      </c>
      <c r="Q20" s="3">
        <v>91768.612466000006</v>
      </c>
      <c r="R20" s="3">
        <v>1203482.622</v>
      </c>
      <c r="S20" s="3">
        <v>139019.40093999999</v>
      </c>
      <c r="T20" s="3">
        <v>1680.412</v>
      </c>
      <c r="U20" s="4">
        <v>72.840543101751592</v>
      </c>
      <c r="V20" s="19">
        <v>66.011370963687881</v>
      </c>
      <c r="W20" s="20" t="s">
        <v>87</v>
      </c>
      <c r="X20" s="20" t="s">
        <v>87</v>
      </c>
    </row>
    <row r="21" spans="1:24" x14ac:dyDescent="0.2">
      <c r="F21" s="5"/>
      <c r="G21" s="5"/>
      <c r="H21" s="5"/>
      <c r="M21" s="3"/>
      <c r="N21" s="3"/>
      <c r="O21" s="3"/>
      <c r="P21" s="3"/>
      <c r="Q21" s="3"/>
      <c r="R21" s="3"/>
      <c r="S21" s="3"/>
      <c r="V21" s="19"/>
      <c r="W21" s="20"/>
      <c r="X21" s="20"/>
    </row>
    <row r="22" spans="1:24" x14ac:dyDescent="0.2">
      <c r="A22" s="2" t="s">
        <v>32</v>
      </c>
      <c r="C22" s="3">
        <v>388487.35000000003</v>
      </c>
      <c r="D22" s="3">
        <v>168602.06599999999</v>
      </c>
      <c r="E22" s="3">
        <v>404947</v>
      </c>
      <c r="F22" s="3">
        <v>11822465</v>
      </c>
      <c r="G22" s="3">
        <v>157378.28799999997</v>
      </c>
      <c r="H22" s="3">
        <v>18497.947999999997</v>
      </c>
      <c r="I22" s="20">
        <v>13299666</v>
      </c>
      <c r="J22" s="20" t="s">
        <v>87</v>
      </c>
      <c r="K22" s="3">
        <v>169725.92399999997</v>
      </c>
      <c r="L22" s="3">
        <v>19997.965000000004</v>
      </c>
      <c r="M22" s="3">
        <v>10221287.905000001</v>
      </c>
      <c r="N22" s="3">
        <v>919915.91145000001</v>
      </c>
      <c r="O22" s="3">
        <v>140713.309037</v>
      </c>
      <c r="P22" s="3">
        <v>18401.912560000001</v>
      </c>
      <c r="Q22" s="3">
        <v>1079031.133047</v>
      </c>
      <c r="R22" s="3">
        <v>14260455.524</v>
      </c>
      <c r="S22" s="3">
        <v>1656443.1208839999</v>
      </c>
      <c r="T22" s="3">
        <v>20557.429</v>
      </c>
      <c r="U22" s="4">
        <v>71.675746176535682</v>
      </c>
      <c r="V22" s="19">
        <v>65.141453964996373</v>
      </c>
      <c r="W22" s="20" t="s">
        <v>87</v>
      </c>
      <c r="X22" s="20" t="s">
        <v>87</v>
      </c>
    </row>
    <row r="23" spans="1:24" x14ac:dyDescent="0.2">
      <c r="F23" s="5"/>
      <c r="G23" s="5"/>
      <c r="H23" s="5"/>
      <c r="M23" s="3"/>
      <c r="N23" s="3"/>
      <c r="O23" s="3"/>
      <c r="P23" s="3"/>
      <c r="Q23" s="3"/>
      <c r="R23" s="3"/>
      <c r="S23" s="3"/>
      <c r="V23" s="19"/>
      <c r="W23" s="20"/>
      <c r="X23" s="20"/>
    </row>
    <row r="24" spans="1:24" x14ac:dyDescent="0.2">
      <c r="A24" s="2">
        <v>1985</v>
      </c>
      <c r="B24" s="1" t="s">
        <v>26</v>
      </c>
      <c r="C24" s="3">
        <v>33259.216666666667</v>
      </c>
      <c r="D24" s="3">
        <v>15108.447</v>
      </c>
      <c r="E24" s="3">
        <v>34670</v>
      </c>
      <c r="F24" s="5">
        <v>1081515</v>
      </c>
      <c r="G24" s="5">
        <v>10706.547</v>
      </c>
      <c r="H24" s="5">
        <v>1332.8979999999999</v>
      </c>
      <c r="I24" s="20">
        <v>1214566</v>
      </c>
      <c r="J24" s="20" t="s">
        <v>87</v>
      </c>
      <c r="K24" s="3">
        <v>11407.977999999999</v>
      </c>
      <c r="L24" s="3">
        <v>1423.6210000000001</v>
      </c>
      <c r="M24" s="3">
        <v>998918.46699999995</v>
      </c>
      <c r="N24" s="3">
        <v>89902.662030000007</v>
      </c>
      <c r="O24" s="3">
        <v>9600.315321</v>
      </c>
      <c r="P24" s="3">
        <v>1331.70379</v>
      </c>
      <c r="Q24" s="3">
        <v>100834.68114099999</v>
      </c>
      <c r="R24" s="3">
        <v>1343583.4539999999</v>
      </c>
      <c r="S24" s="3">
        <v>154841.25595799999</v>
      </c>
      <c r="T24" s="3">
        <v>1829.653</v>
      </c>
      <c r="U24" s="4">
        <v>74.347333172800447</v>
      </c>
      <c r="V24" s="19">
        <v>65.12132733433198</v>
      </c>
      <c r="W24" s="20" t="s">
        <v>87</v>
      </c>
      <c r="X24" s="20" t="s">
        <v>87</v>
      </c>
    </row>
    <row r="25" spans="1:24" x14ac:dyDescent="0.2">
      <c r="A25" s="2">
        <v>1985</v>
      </c>
      <c r="B25" s="1" t="s">
        <v>27</v>
      </c>
      <c r="C25" s="3">
        <v>29064.666666666668</v>
      </c>
      <c r="D25" s="3">
        <v>12852.491</v>
      </c>
      <c r="E25" s="3">
        <v>31181</v>
      </c>
      <c r="F25" s="5">
        <v>902366</v>
      </c>
      <c r="G25" s="5">
        <v>11158.954</v>
      </c>
      <c r="H25" s="5">
        <v>1464.924</v>
      </c>
      <c r="I25" s="20">
        <v>976131</v>
      </c>
      <c r="J25" s="20" t="s">
        <v>87</v>
      </c>
      <c r="K25" s="3">
        <v>11573.797</v>
      </c>
      <c r="L25" s="3">
        <v>1510.87</v>
      </c>
      <c r="M25" s="3">
        <v>728690.55799999996</v>
      </c>
      <c r="N25" s="3">
        <v>65582.150219999996</v>
      </c>
      <c r="O25" s="3">
        <v>9713.3707940000004</v>
      </c>
      <c r="P25" s="3">
        <v>1396.6000349999999</v>
      </c>
      <c r="Q25" s="3">
        <v>76692.121048999994</v>
      </c>
      <c r="R25" s="3">
        <v>1083956.2649999999</v>
      </c>
      <c r="S25" s="3">
        <v>126223.128172</v>
      </c>
      <c r="T25" s="3">
        <v>1604.9380000000001</v>
      </c>
      <c r="U25" s="4">
        <v>67.225088458711951</v>
      </c>
      <c r="V25" s="19">
        <v>60.759166849750571</v>
      </c>
      <c r="W25" s="20" t="s">
        <v>87</v>
      </c>
      <c r="X25" s="20" t="s">
        <v>87</v>
      </c>
    </row>
    <row r="26" spans="1:24" x14ac:dyDescent="0.2">
      <c r="A26" s="2">
        <v>1985</v>
      </c>
      <c r="B26" s="1" t="s">
        <v>28</v>
      </c>
      <c r="C26" s="3">
        <v>32616.066666666666</v>
      </c>
      <c r="D26" s="3">
        <v>14602.921</v>
      </c>
      <c r="E26" s="3">
        <v>35812</v>
      </c>
      <c r="F26" s="5">
        <v>1056145</v>
      </c>
      <c r="G26" s="5">
        <v>13384.491</v>
      </c>
      <c r="H26" s="5">
        <v>1580.1880000000001</v>
      </c>
      <c r="I26" s="20">
        <v>1146753</v>
      </c>
      <c r="J26" s="20" t="s">
        <v>87</v>
      </c>
      <c r="K26" s="3">
        <v>13896.424000000001</v>
      </c>
      <c r="L26" s="3">
        <v>1623.4010000000001</v>
      </c>
      <c r="M26" s="3">
        <v>854984.78799999994</v>
      </c>
      <c r="N26" s="3">
        <v>76948.630919999996</v>
      </c>
      <c r="O26" s="3">
        <v>11357.167238</v>
      </c>
      <c r="P26" s="3">
        <v>1515.746433</v>
      </c>
      <c r="Q26" s="3">
        <v>89821.544590999998</v>
      </c>
      <c r="R26" s="3">
        <v>1235253.294</v>
      </c>
      <c r="S26" s="3">
        <v>143369.54630700001</v>
      </c>
      <c r="T26" s="3">
        <v>1818.07</v>
      </c>
      <c r="U26" s="4">
        <v>69.215341675502543</v>
      </c>
      <c r="V26" s="19">
        <v>62.65036537024632</v>
      </c>
      <c r="W26" s="20" t="s">
        <v>87</v>
      </c>
      <c r="X26" s="20" t="s">
        <v>87</v>
      </c>
    </row>
    <row r="27" spans="1:24" x14ac:dyDescent="0.2">
      <c r="A27" s="2">
        <v>1985</v>
      </c>
      <c r="B27" s="1" t="s">
        <v>29</v>
      </c>
      <c r="C27" s="3">
        <v>31481.15</v>
      </c>
      <c r="D27" s="3">
        <v>14082.932000000001</v>
      </c>
      <c r="E27" s="3">
        <v>34463</v>
      </c>
      <c r="F27" s="5">
        <v>1035538</v>
      </c>
      <c r="G27" s="5">
        <v>11950.308000000001</v>
      </c>
      <c r="H27" s="5">
        <v>1405.5429999999999</v>
      </c>
      <c r="I27" s="20">
        <v>1156701</v>
      </c>
      <c r="J27" s="20" t="s">
        <v>87</v>
      </c>
      <c r="K27" s="3">
        <v>12621.477000000001</v>
      </c>
      <c r="L27" s="3">
        <v>1492.7819999999999</v>
      </c>
      <c r="M27" s="3">
        <v>867556.40700000001</v>
      </c>
      <c r="N27" s="3">
        <v>78080.076629999996</v>
      </c>
      <c r="O27" s="3">
        <v>10028.916096999999</v>
      </c>
      <c r="P27" s="3">
        <v>1408.9230239999999</v>
      </c>
      <c r="Q27" s="3">
        <v>89517.915750999993</v>
      </c>
      <c r="R27" s="3">
        <v>1187207.923</v>
      </c>
      <c r="S27" s="3">
        <v>137400.58831600001</v>
      </c>
      <c r="T27" s="3">
        <v>1743.126</v>
      </c>
      <c r="U27" s="4">
        <v>73.075355225708023</v>
      </c>
      <c r="V27" s="19">
        <v>65.151042545118287</v>
      </c>
      <c r="W27" s="20" t="s">
        <v>87</v>
      </c>
      <c r="X27" s="20" t="s">
        <v>87</v>
      </c>
    </row>
    <row r="28" spans="1:24" x14ac:dyDescent="0.2">
      <c r="A28" s="2">
        <v>1985</v>
      </c>
      <c r="B28" s="1" t="s">
        <v>30</v>
      </c>
      <c r="C28" s="3">
        <v>35039.033333333333</v>
      </c>
      <c r="D28" s="3">
        <v>15621.973</v>
      </c>
      <c r="E28" s="3">
        <v>37863</v>
      </c>
      <c r="F28" s="5">
        <v>1145804</v>
      </c>
      <c r="G28" s="5">
        <v>13500.373</v>
      </c>
      <c r="H28" s="5">
        <v>1617.7719999999999</v>
      </c>
      <c r="I28" s="20">
        <v>1284683</v>
      </c>
      <c r="J28" s="20" t="s">
        <v>87</v>
      </c>
      <c r="K28" s="3">
        <v>14265.315000000001</v>
      </c>
      <c r="L28" s="3">
        <v>1729.068</v>
      </c>
      <c r="M28" s="3">
        <v>984219.66700000002</v>
      </c>
      <c r="N28" s="3">
        <v>88579.77003</v>
      </c>
      <c r="O28" s="3">
        <v>11964.261270000001</v>
      </c>
      <c r="P28" s="3">
        <v>1619.814357</v>
      </c>
      <c r="Q28" s="3">
        <v>102163.845657</v>
      </c>
      <c r="R28" s="3">
        <v>1352671.679</v>
      </c>
      <c r="S28" s="3">
        <v>158062.54691100001</v>
      </c>
      <c r="T28" s="3">
        <v>1936.91</v>
      </c>
      <c r="U28" s="4">
        <v>72.761164610736259</v>
      </c>
      <c r="V28" s="19">
        <v>64.635074945695521</v>
      </c>
      <c r="W28" s="20" t="s">
        <v>87</v>
      </c>
      <c r="X28" s="20" t="s">
        <v>87</v>
      </c>
    </row>
    <row r="29" spans="1:24" x14ac:dyDescent="0.2">
      <c r="A29" s="2">
        <v>1985</v>
      </c>
      <c r="B29" s="1" t="s">
        <v>31</v>
      </c>
      <c r="C29" s="3">
        <v>31704.65</v>
      </c>
      <c r="D29" s="3">
        <v>14021.155000000001</v>
      </c>
      <c r="E29" s="3">
        <v>34215</v>
      </c>
      <c r="F29" s="5">
        <v>992366</v>
      </c>
      <c r="G29" s="5">
        <v>12309.558999999999</v>
      </c>
      <c r="H29" s="5">
        <v>1488.835</v>
      </c>
      <c r="I29" s="20">
        <v>1124251</v>
      </c>
      <c r="J29" s="20" t="s">
        <v>87</v>
      </c>
      <c r="K29" s="3">
        <v>13062.009</v>
      </c>
      <c r="L29" s="3">
        <v>1593.9690000000001</v>
      </c>
      <c r="M29" s="3">
        <v>855224.23</v>
      </c>
      <c r="N29" s="3">
        <v>76970.180699999997</v>
      </c>
      <c r="O29" s="3">
        <v>10898.038329000001</v>
      </c>
      <c r="P29" s="3">
        <v>1481.5719079999999</v>
      </c>
      <c r="Q29" s="3">
        <v>89349.790936999998</v>
      </c>
      <c r="R29" s="3">
        <v>1203652.199</v>
      </c>
      <c r="S29" s="3">
        <v>139698.354758</v>
      </c>
      <c r="T29" s="3">
        <v>1754.9880000000001</v>
      </c>
      <c r="U29" s="4">
        <v>71.05243779810516</v>
      </c>
      <c r="V29" s="19">
        <v>63.959086054936712</v>
      </c>
      <c r="W29" s="20" t="s">
        <v>87</v>
      </c>
      <c r="X29" s="20" t="s">
        <v>87</v>
      </c>
    </row>
    <row r="30" spans="1:24" x14ac:dyDescent="0.2">
      <c r="F30" s="5"/>
      <c r="G30" s="5"/>
      <c r="H30" s="5"/>
      <c r="M30" s="3"/>
      <c r="N30" s="3"/>
      <c r="O30" s="3"/>
      <c r="P30" s="3"/>
      <c r="Q30" s="3"/>
      <c r="R30" s="3"/>
      <c r="S30" s="3"/>
      <c r="V30" s="19"/>
      <c r="W30" s="20"/>
      <c r="X30" s="20"/>
    </row>
    <row r="31" spans="1:24" x14ac:dyDescent="0.2">
      <c r="A31" s="2" t="s">
        <v>33</v>
      </c>
      <c r="C31" s="5">
        <v>388707.96666666673</v>
      </c>
      <c r="D31" s="5">
        <v>171956.01499999998</v>
      </c>
      <c r="E31" s="5">
        <v>411621</v>
      </c>
      <c r="F31" s="5">
        <v>12317447</v>
      </c>
      <c r="G31" s="5">
        <v>154483.70200000002</v>
      </c>
      <c r="H31" s="5">
        <v>18802.367999999999</v>
      </c>
      <c r="I31" s="22">
        <v>13768268</v>
      </c>
      <c r="J31" s="20" t="s">
        <v>87</v>
      </c>
      <c r="K31" s="5">
        <v>163766.19500000001</v>
      </c>
      <c r="L31" s="5">
        <v>20074.14</v>
      </c>
      <c r="M31" s="5">
        <v>10604647.896</v>
      </c>
      <c r="N31" s="5">
        <v>954418.31064000004</v>
      </c>
      <c r="O31" s="5">
        <v>136452.96137799998</v>
      </c>
      <c r="P31" s="5">
        <v>18644.500629000002</v>
      </c>
      <c r="Q31" s="5">
        <v>1109515.7726469999</v>
      </c>
      <c r="R31" s="5">
        <v>14733093.949000001</v>
      </c>
      <c r="S31" s="5">
        <v>1710246.1657490002</v>
      </c>
      <c r="T31" s="5">
        <v>21122.707000000002</v>
      </c>
      <c r="U31" s="4">
        <v>71.978417654221118</v>
      </c>
      <c r="V31" s="19">
        <v>64.874624183769996</v>
      </c>
      <c r="W31" s="20" t="s">
        <v>87</v>
      </c>
      <c r="X31" s="20" t="s">
        <v>87</v>
      </c>
    </row>
    <row r="32" spans="1:24" x14ac:dyDescent="0.2">
      <c r="F32" s="5"/>
      <c r="G32" s="5"/>
      <c r="H32" s="5"/>
      <c r="M32" s="3"/>
      <c r="N32" s="3"/>
      <c r="O32" s="3"/>
      <c r="P32" s="3"/>
      <c r="Q32" s="3"/>
      <c r="R32" s="3"/>
      <c r="S32" s="3"/>
      <c r="V32" s="19"/>
      <c r="W32" s="20"/>
      <c r="X32" s="20"/>
    </row>
    <row r="33" spans="1:24" x14ac:dyDescent="0.2">
      <c r="A33" s="2">
        <v>1985</v>
      </c>
      <c r="B33" s="1" t="s">
        <v>0</v>
      </c>
      <c r="C33" s="3">
        <v>31525.9</v>
      </c>
      <c r="D33" s="3">
        <v>14229.297</v>
      </c>
      <c r="E33" s="3">
        <v>34088</v>
      </c>
      <c r="F33" s="5">
        <v>960699</v>
      </c>
      <c r="G33" s="5">
        <v>13017.511</v>
      </c>
      <c r="H33" s="5">
        <v>1451.1780000000001</v>
      </c>
      <c r="I33" s="20">
        <v>1094082</v>
      </c>
      <c r="J33" s="20" t="s">
        <v>87</v>
      </c>
      <c r="K33" s="3">
        <v>13835.239</v>
      </c>
      <c r="L33" s="3">
        <v>1554.85</v>
      </c>
      <c r="M33" s="3">
        <v>845677.223</v>
      </c>
      <c r="N33" s="3">
        <v>76110.950070000006</v>
      </c>
      <c r="O33" s="3">
        <v>11646.275087</v>
      </c>
      <c r="P33" s="3">
        <v>1453.9051790000001</v>
      </c>
      <c r="Q33" s="3">
        <v>89211.130336000002</v>
      </c>
      <c r="R33" s="3">
        <v>1197416.0730000001</v>
      </c>
      <c r="S33" s="3">
        <v>139826.16757200001</v>
      </c>
      <c r="T33" s="3">
        <v>1731.5139999999999</v>
      </c>
      <c r="U33" s="4">
        <v>70.625177168471154</v>
      </c>
      <c r="V33" s="19">
        <v>63.801455682508745</v>
      </c>
      <c r="W33" s="20" t="s">
        <v>87</v>
      </c>
      <c r="X33" s="20" t="s">
        <v>87</v>
      </c>
    </row>
    <row r="34" spans="1:24" x14ac:dyDescent="0.2">
      <c r="A34" s="2">
        <v>1985</v>
      </c>
      <c r="B34" s="1" t="s">
        <v>21</v>
      </c>
      <c r="C34" s="3">
        <v>35000.116666666669</v>
      </c>
      <c r="D34" s="3">
        <v>15907.579</v>
      </c>
      <c r="E34" s="3">
        <v>37299</v>
      </c>
      <c r="F34" s="5">
        <v>1157579</v>
      </c>
      <c r="G34" s="5">
        <v>13814.218999999999</v>
      </c>
      <c r="H34" s="5">
        <v>1570.2090000000001</v>
      </c>
      <c r="I34" s="20">
        <v>1298212</v>
      </c>
      <c r="J34" s="20" t="s">
        <v>87</v>
      </c>
      <c r="K34" s="3">
        <v>14598.37</v>
      </c>
      <c r="L34" s="3">
        <v>1665.376</v>
      </c>
      <c r="M34" s="3">
        <v>1027555.127</v>
      </c>
      <c r="N34" s="3">
        <v>92479.961429999996</v>
      </c>
      <c r="O34" s="3">
        <v>12828.151272999999</v>
      </c>
      <c r="P34" s="3">
        <v>1574.964604</v>
      </c>
      <c r="Q34" s="3">
        <v>106883.077307</v>
      </c>
      <c r="R34" s="3">
        <v>1412999.02</v>
      </c>
      <c r="S34" s="3">
        <v>164982.91593799999</v>
      </c>
      <c r="T34" s="3">
        <v>1965.498</v>
      </c>
      <c r="U34" s="4">
        <v>72.721573932867983</v>
      </c>
      <c r="V34" s="19">
        <v>64.784330364949</v>
      </c>
      <c r="W34" s="20" t="s">
        <v>87</v>
      </c>
      <c r="X34" s="20" t="s">
        <v>87</v>
      </c>
    </row>
    <row r="35" spans="1:24" x14ac:dyDescent="0.2">
      <c r="A35" s="2">
        <v>1985</v>
      </c>
      <c r="B35" s="1" t="s">
        <v>22</v>
      </c>
      <c r="C35" s="3">
        <v>34278.633333333331</v>
      </c>
      <c r="D35" s="3">
        <v>15756.741</v>
      </c>
      <c r="E35" s="3">
        <v>35965</v>
      </c>
      <c r="F35" s="5">
        <v>1168316</v>
      </c>
      <c r="G35" s="5">
        <v>13158.439</v>
      </c>
      <c r="H35" s="5">
        <v>1493.7070000000001</v>
      </c>
      <c r="I35" s="20">
        <v>1310687</v>
      </c>
      <c r="J35" s="20" t="s">
        <v>87</v>
      </c>
      <c r="K35" s="3">
        <v>13955.031000000001</v>
      </c>
      <c r="L35" s="3">
        <v>1582.98</v>
      </c>
      <c r="M35" s="3">
        <v>1044734.81</v>
      </c>
      <c r="N35" s="3">
        <v>94026.132899999997</v>
      </c>
      <c r="O35" s="3">
        <v>12225.075726999999</v>
      </c>
      <c r="P35" s="3">
        <v>1555.4728279999999</v>
      </c>
      <c r="Q35" s="3">
        <v>107806.681455</v>
      </c>
      <c r="R35" s="3">
        <v>1421733.085</v>
      </c>
      <c r="S35" s="3">
        <v>165742.476314</v>
      </c>
      <c r="T35" s="3">
        <v>1947.404</v>
      </c>
      <c r="U35" s="4">
        <v>73.48318900519925</v>
      </c>
      <c r="V35" s="19">
        <v>65.044690928087547</v>
      </c>
      <c r="W35" s="20" t="s">
        <v>87</v>
      </c>
      <c r="X35" s="20" t="s">
        <v>87</v>
      </c>
    </row>
    <row r="36" spans="1:24" x14ac:dyDescent="0.2">
      <c r="A36" s="2">
        <v>1985</v>
      </c>
      <c r="B36" s="1" t="s">
        <v>23</v>
      </c>
      <c r="C36" s="3">
        <v>35140.933333333334</v>
      </c>
      <c r="D36" s="3">
        <v>15795.415000000001</v>
      </c>
      <c r="E36" s="3">
        <v>37207</v>
      </c>
      <c r="F36" s="5">
        <v>1143421</v>
      </c>
      <c r="G36" s="5">
        <v>14986.289000000001</v>
      </c>
      <c r="H36" s="5">
        <v>1374.8420000000001</v>
      </c>
      <c r="I36" s="20">
        <v>1277915</v>
      </c>
      <c r="J36" s="20" t="s">
        <v>87</v>
      </c>
      <c r="K36" s="3">
        <v>15878.99</v>
      </c>
      <c r="L36" s="3">
        <v>1474.627</v>
      </c>
      <c r="M36" s="3">
        <v>980481.10600000003</v>
      </c>
      <c r="N36" s="3">
        <v>88243.299540000007</v>
      </c>
      <c r="O36" s="3">
        <v>13668.897333999999</v>
      </c>
      <c r="P36" s="3">
        <v>1371.3162620000001</v>
      </c>
      <c r="Q36" s="3">
        <v>103283.51313599999</v>
      </c>
      <c r="R36" s="3">
        <v>1364464.5390000001</v>
      </c>
      <c r="S36" s="3">
        <v>160986.860995</v>
      </c>
      <c r="T36" s="3">
        <v>1948.1110000000001</v>
      </c>
      <c r="U36" s="4">
        <v>71.858306168849424</v>
      </c>
      <c r="V36" s="19">
        <v>64.156486124173711</v>
      </c>
      <c r="W36" s="20" t="s">
        <v>87</v>
      </c>
      <c r="X36" s="20" t="s">
        <v>87</v>
      </c>
    </row>
    <row r="37" spans="1:24" x14ac:dyDescent="0.2">
      <c r="A37" s="2">
        <v>1985</v>
      </c>
      <c r="B37" s="1" t="s">
        <v>24</v>
      </c>
      <c r="C37" s="3">
        <v>33754.133333333331</v>
      </c>
      <c r="D37" s="3">
        <v>15232.481</v>
      </c>
      <c r="E37" s="3">
        <v>35955</v>
      </c>
      <c r="F37" s="5">
        <v>1105218</v>
      </c>
      <c r="G37" s="5">
        <v>14923.13</v>
      </c>
      <c r="H37" s="5">
        <v>1690.373</v>
      </c>
      <c r="I37" s="20">
        <v>1234409</v>
      </c>
      <c r="J37" s="20" t="s">
        <v>87</v>
      </c>
      <c r="K37" s="3">
        <v>15825.27</v>
      </c>
      <c r="L37" s="3">
        <v>1818.607</v>
      </c>
      <c r="M37" s="3">
        <v>940714.57700000005</v>
      </c>
      <c r="N37" s="3">
        <v>84664.311929999996</v>
      </c>
      <c r="O37" s="3">
        <v>13560.022913000001</v>
      </c>
      <c r="P37" s="3">
        <v>1644.030203</v>
      </c>
      <c r="Q37" s="3">
        <v>99868.365046000006</v>
      </c>
      <c r="R37" s="3">
        <v>1329271.9450000001</v>
      </c>
      <c r="S37" s="3">
        <v>156611.37730699999</v>
      </c>
      <c r="T37" s="3">
        <v>1924.556</v>
      </c>
      <c r="U37" s="4">
        <v>70.769159052702349</v>
      </c>
      <c r="V37" s="19">
        <v>63.768269434366466</v>
      </c>
      <c r="W37" s="20" t="s">
        <v>87</v>
      </c>
      <c r="X37" s="20" t="s">
        <v>87</v>
      </c>
    </row>
    <row r="38" spans="1:24" x14ac:dyDescent="0.2">
      <c r="A38" s="2">
        <v>1985</v>
      </c>
      <c r="B38" s="1" t="s">
        <v>25</v>
      </c>
      <c r="C38" s="3">
        <v>34933.25</v>
      </c>
      <c r="D38" s="3">
        <v>15910.472</v>
      </c>
      <c r="E38" s="3">
        <v>36472</v>
      </c>
      <c r="F38" s="5">
        <v>1104895</v>
      </c>
      <c r="G38" s="5">
        <v>13154.214</v>
      </c>
      <c r="H38" s="5">
        <v>2153.17</v>
      </c>
      <c r="I38" s="20">
        <v>1241890</v>
      </c>
      <c r="J38" s="20" t="s">
        <v>87</v>
      </c>
      <c r="K38" s="3">
        <v>13935.120999999999</v>
      </c>
      <c r="L38" s="3">
        <v>2300.9850000000001</v>
      </c>
      <c r="M38" s="3">
        <v>1009057.861</v>
      </c>
      <c r="N38" s="3">
        <v>90815.207490000001</v>
      </c>
      <c r="O38" s="3">
        <v>12064.325212</v>
      </c>
      <c r="P38" s="3">
        <v>2184.9037410000001</v>
      </c>
      <c r="Q38" s="3">
        <v>105064.436443</v>
      </c>
      <c r="R38" s="3">
        <v>1430813.135</v>
      </c>
      <c r="S38" s="3">
        <v>167551.29213300001</v>
      </c>
      <c r="T38" s="3">
        <v>1944.425</v>
      </c>
      <c r="U38" s="4">
        <v>70.52338536156924</v>
      </c>
      <c r="V38" s="19">
        <v>62.705834795712121</v>
      </c>
      <c r="W38" s="20" t="s">
        <v>87</v>
      </c>
      <c r="X38" s="20" t="s">
        <v>87</v>
      </c>
    </row>
    <row r="39" spans="1:24" x14ac:dyDescent="0.2">
      <c r="F39" s="5"/>
      <c r="G39" s="5"/>
      <c r="H39" s="5"/>
      <c r="M39" s="3"/>
      <c r="N39" s="3"/>
      <c r="O39" s="3"/>
      <c r="P39" s="3"/>
      <c r="Q39" s="3"/>
      <c r="R39" s="3"/>
      <c r="S39" s="3"/>
      <c r="V39" s="19"/>
      <c r="W39" s="20"/>
      <c r="X39" s="20"/>
    </row>
    <row r="40" spans="1:24" x14ac:dyDescent="0.2">
      <c r="A40" s="2" t="s">
        <v>34</v>
      </c>
      <c r="C40" s="5">
        <v>397797.75</v>
      </c>
      <c r="D40" s="5">
        <v>179121.90400000004</v>
      </c>
      <c r="E40" s="5">
        <v>425190</v>
      </c>
      <c r="F40" s="5">
        <v>12853862</v>
      </c>
      <c r="G40" s="5">
        <v>156064.03400000001</v>
      </c>
      <c r="H40" s="5">
        <v>18623.639000000003</v>
      </c>
      <c r="I40" s="22">
        <v>14360280</v>
      </c>
      <c r="J40" s="20" t="s">
        <v>87</v>
      </c>
      <c r="K40" s="5">
        <v>164855.02100000001</v>
      </c>
      <c r="L40" s="5">
        <v>19771.135999999999</v>
      </c>
      <c r="M40" s="5">
        <v>11137814.821</v>
      </c>
      <c r="N40" s="5">
        <v>1002403.3338900001</v>
      </c>
      <c r="O40" s="5">
        <v>139554.81659499998</v>
      </c>
      <c r="P40" s="5">
        <v>18538.952364000001</v>
      </c>
      <c r="Q40" s="5">
        <v>1160497.1028490001</v>
      </c>
      <c r="R40" s="5">
        <v>15563022.611</v>
      </c>
      <c r="S40" s="5">
        <v>1815296.5106810003</v>
      </c>
      <c r="T40" s="5">
        <v>22149.192999999999</v>
      </c>
      <c r="U40" s="4">
        <v>71.565884721697657</v>
      </c>
      <c r="V40" s="19">
        <v>63.928790476969787</v>
      </c>
      <c r="W40" s="20" t="s">
        <v>87</v>
      </c>
      <c r="X40" s="20" t="s">
        <v>87</v>
      </c>
    </row>
    <row r="41" spans="1:24" x14ac:dyDescent="0.2">
      <c r="F41" s="5"/>
      <c r="G41" s="5"/>
      <c r="H41" s="5"/>
      <c r="M41" s="3"/>
      <c r="N41" s="3"/>
      <c r="O41" s="3"/>
      <c r="P41" s="3"/>
      <c r="Q41" s="3"/>
      <c r="R41" s="3"/>
      <c r="S41" s="3"/>
      <c r="V41" s="19"/>
      <c r="W41" s="20"/>
      <c r="X41" s="20"/>
    </row>
    <row r="42" spans="1:24" x14ac:dyDescent="0.2">
      <c r="A42" s="2">
        <v>1986</v>
      </c>
      <c r="B42" s="1" t="s">
        <v>26</v>
      </c>
      <c r="C42" s="3">
        <v>33833.449999999997</v>
      </c>
      <c r="D42" s="3">
        <v>15601.929</v>
      </c>
      <c r="E42" s="3">
        <v>35804</v>
      </c>
      <c r="F42" s="5">
        <v>1154074</v>
      </c>
      <c r="G42" s="5">
        <v>10042.255999999999</v>
      </c>
      <c r="H42" s="5">
        <v>1301.038</v>
      </c>
      <c r="I42" s="20">
        <v>1295140</v>
      </c>
      <c r="J42" s="20" t="s">
        <v>87</v>
      </c>
      <c r="K42" s="3">
        <v>10713.924000000001</v>
      </c>
      <c r="L42" s="3">
        <v>1396.9670000000001</v>
      </c>
      <c r="M42" s="3">
        <v>1079769.834</v>
      </c>
      <c r="N42" s="3">
        <v>97179.285059999995</v>
      </c>
      <c r="O42" s="3">
        <v>9281.9143440000007</v>
      </c>
      <c r="P42" s="3">
        <v>1284.855057</v>
      </c>
      <c r="Q42" s="3">
        <v>107746.05446100001</v>
      </c>
      <c r="R42" s="3">
        <v>1441566.2509999999</v>
      </c>
      <c r="S42" s="3">
        <v>167209.611527</v>
      </c>
      <c r="T42" s="3">
        <v>1929.8009999999999</v>
      </c>
      <c r="U42" s="4">
        <v>74.902546674561407</v>
      </c>
      <c r="V42" s="19">
        <v>64.437715916588814</v>
      </c>
      <c r="W42" s="20" t="s">
        <v>87</v>
      </c>
      <c r="X42" s="20" t="s">
        <v>87</v>
      </c>
    </row>
    <row r="43" spans="1:24" x14ac:dyDescent="0.2">
      <c r="A43" s="2">
        <v>1986</v>
      </c>
      <c r="B43" s="1" t="s">
        <v>27</v>
      </c>
      <c r="C43" s="3">
        <v>29402.5</v>
      </c>
      <c r="D43" s="3">
        <v>13258.731</v>
      </c>
      <c r="E43" s="3">
        <v>31883</v>
      </c>
      <c r="F43" s="5">
        <v>990070</v>
      </c>
      <c r="G43" s="5">
        <v>11565.671</v>
      </c>
      <c r="H43" s="5">
        <v>1395.1790000000001</v>
      </c>
      <c r="I43" s="20">
        <v>1104824</v>
      </c>
      <c r="J43" s="20" t="s">
        <v>87</v>
      </c>
      <c r="K43" s="3">
        <v>12322.514999999999</v>
      </c>
      <c r="L43" s="3">
        <v>1508.9880000000001</v>
      </c>
      <c r="M43" s="3">
        <v>836815.99899999995</v>
      </c>
      <c r="N43" s="3">
        <v>75313.439910000001</v>
      </c>
      <c r="O43" s="3">
        <v>10385.377516</v>
      </c>
      <c r="P43" s="3">
        <v>1336.5182050000001</v>
      </c>
      <c r="Q43" s="3">
        <v>87035.335630999994</v>
      </c>
      <c r="R43" s="3">
        <v>1148580.3319999999</v>
      </c>
      <c r="S43" s="3">
        <v>134871.558831</v>
      </c>
      <c r="T43" s="3">
        <v>1666.6610000000001</v>
      </c>
      <c r="U43" s="4">
        <v>72.856549575672176</v>
      </c>
      <c r="V43" s="19">
        <v>64.532015782555831</v>
      </c>
      <c r="W43" s="20" t="s">
        <v>87</v>
      </c>
      <c r="X43" s="20" t="s">
        <v>87</v>
      </c>
    </row>
    <row r="44" spans="1:24" x14ac:dyDescent="0.2">
      <c r="A44" s="2">
        <v>1986</v>
      </c>
      <c r="B44" s="1" t="s">
        <v>28</v>
      </c>
      <c r="C44" s="3">
        <v>33051.449999999997</v>
      </c>
      <c r="D44" s="3">
        <v>15001.956</v>
      </c>
      <c r="E44" s="3">
        <v>35225</v>
      </c>
      <c r="F44" s="5">
        <v>1122407</v>
      </c>
      <c r="G44" s="5">
        <v>11930.037</v>
      </c>
      <c r="H44" s="5">
        <v>1457.963</v>
      </c>
      <c r="I44" s="20">
        <v>1253104</v>
      </c>
      <c r="J44" s="20" t="s">
        <v>87</v>
      </c>
      <c r="K44" s="3">
        <v>12733.121999999999</v>
      </c>
      <c r="L44" s="3">
        <v>1556.1679999999999</v>
      </c>
      <c r="M44" s="3">
        <v>958670.54</v>
      </c>
      <c r="N44" s="3">
        <v>86280.348599999998</v>
      </c>
      <c r="O44" s="3">
        <v>10829.140819</v>
      </c>
      <c r="P44" s="3">
        <v>1406.7535049999999</v>
      </c>
      <c r="Q44" s="3">
        <v>98516.242924000006</v>
      </c>
      <c r="R44" s="3">
        <v>1319080.1329999999</v>
      </c>
      <c r="S44" s="3">
        <v>154017.60848200001</v>
      </c>
      <c r="T44" s="3">
        <v>1888.635</v>
      </c>
      <c r="U44" s="4">
        <v>72.677202545662183</v>
      </c>
      <c r="V44" s="19">
        <v>63.964272588684921</v>
      </c>
      <c r="W44" s="20" t="s">
        <v>87</v>
      </c>
      <c r="X44" s="20" t="s">
        <v>87</v>
      </c>
    </row>
    <row r="45" spans="1:24" x14ac:dyDescent="0.2">
      <c r="A45" s="2">
        <v>1986</v>
      </c>
      <c r="B45" s="1" t="s">
        <v>29</v>
      </c>
      <c r="C45" s="3">
        <v>33154.300000000003</v>
      </c>
      <c r="D45" s="3">
        <v>15077.998</v>
      </c>
      <c r="E45" s="3">
        <v>35040</v>
      </c>
      <c r="F45" s="5">
        <v>1103271</v>
      </c>
      <c r="G45" s="5">
        <v>12409.405000000001</v>
      </c>
      <c r="H45" s="5">
        <v>1441.5630000000001</v>
      </c>
      <c r="I45" s="20">
        <v>1231000</v>
      </c>
      <c r="J45" s="20" t="s">
        <v>87</v>
      </c>
      <c r="K45" s="3">
        <v>13343.34</v>
      </c>
      <c r="L45" s="3">
        <v>1540.85</v>
      </c>
      <c r="M45" s="3">
        <v>952946.79299999995</v>
      </c>
      <c r="N45" s="3">
        <v>85765.211370000005</v>
      </c>
      <c r="O45" s="3">
        <v>11229.992459999999</v>
      </c>
      <c r="P45" s="3">
        <v>1417.7101849999999</v>
      </c>
      <c r="Q45" s="3">
        <v>98412.914015000002</v>
      </c>
      <c r="R45" s="3">
        <v>1325217.0560000001</v>
      </c>
      <c r="S45" s="3">
        <v>156548.05807699999</v>
      </c>
      <c r="T45" s="3">
        <v>1867.751</v>
      </c>
      <c r="U45" s="4">
        <v>71.908732889112457</v>
      </c>
      <c r="V45" s="19">
        <v>62.864346721308074</v>
      </c>
      <c r="W45" s="20" t="s">
        <v>87</v>
      </c>
      <c r="X45" s="20" t="s">
        <v>87</v>
      </c>
    </row>
    <row r="46" spans="1:24" x14ac:dyDescent="0.2">
      <c r="A46" s="2">
        <v>1986</v>
      </c>
      <c r="B46" s="1" t="s">
        <v>30</v>
      </c>
      <c r="C46" s="3">
        <v>35092.73333333333</v>
      </c>
      <c r="D46" s="3">
        <v>16019.862999999999</v>
      </c>
      <c r="E46" s="3">
        <v>36834</v>
      </c>
      <c r="F46" s="5">
        <v>1160631</v>
      </c>
      <c r="G46" s="5">
        <v>12945.578</v>
      </c>
      <c r="H46" s="5">
        <v>1640.625</v>
      </c>
      <c r="I46" s="20">
        <v>1294559</v>
      </c>
      <c r="J46" s="20" t="s">
        <v>87</v>
      </c>
      <c r="K46" s="3">
        <v>13722.380999999999</v>
      </c>
      <c r="L46" s="3">
        <v>1754.6849999999999</v>
      </c>
      <c r="M46" s="3">
        <v>1009968.3149999999</v>
      </c>
      <c r="N46" s="3">
        <v>90897.148350000003</v>
      </c>
      <c r="O46" s="3">
        <v>11671.759298999999</v>
      </c>
      <c r="P46" s="3">
        <v>1621.008826</v>
      </c>
      <c r="Q46" s="3">
        <v>104189.91647500001</v>
      </c>
      <c r="R46" s="3">
        <v>1424495.0759999999</v>
      </c>
      <c r="S46" s="3">
        <v>168479.86660199999</v>
      </c>
      <c r="T46" s="3">
        <v>1987.4159999999999</v>
      </c>
      <c r="U46" s="4">
        <v>70.900091689751832</v>
      </c>
      <c r="V46" s="19">
        <v>61.841167479748691</v>
      </c>
      <c r="W46" s="20" t="s">
        <v>87</v>
      </c>
      <c r="X46" s="20" t="s">
        <v>87</v>
      </c>
    </row>
    <row r="47" spans="1:24" x14ac:dyDescent="0.2">
      <c r="A47" s="2">
        <v>1986</v>
      </c>
      <c r="B47" s="1" t="s">
        <v>31</v>
      </c>
      <c r="C47" s="3">
        <v>32912.433333333334</v>
      </c>
      <c r="D47" s="3">
        <v>14862.491</v>
      </c>
      <c r="E47" s="3">
        <v>34678</v>
      </c>
      <c r="F47" s="5">
        <v>1030787</v>
      </c>
      <c r="G47" s="5">
        <v>11638.751</v>
      </c>
      <c r="H47" s="5">
        <v>1477.6669999999999</v>
      </c>
      <c r="I47" s="20">
        <v>1162797</v>
      </c>
      <c r="J47" s="20" t="s">
        <v>87</v>
      </c>
      <c r="K47" s="3">
        <v>12305.623</v>
      </c>
      <c r="L47" s="3">
        <v>1585.8489999999999</v>
      </c>
      <c r="M47" s="3">
        <v>902527.951</v>
      </c>
      <c r="N47" s="3">
        <v>81227.515589999995</v>
      </c>
      <c r="O47" s="3">
        <v>10493.053226</v>
      </c>
      <c r="P47" s="3">
        <v>1494.6140439999999</v>
      </c>
      <c r="Q47" s="3">
        <v>93215.182860000001</v>
      </c>
      <c r="R47" s="3">
        <v>1294208.497</v>
      </c>
      <c r="S47" s="3">
        <v>151769.137376</v>
      </c>
      <c r="T47" s="3">
        <v>1840.567</v>
      </c>
      <c r="U47" s="4">
        <v>69.735900598093508</v>
      </c>
      <c r="V47" s="19">
        <v>61.419063501075534</v>
      </c>
      <c r="W47" s="20" t="s">
        <v>87</v>
      </c>
      <c r="X47" s="20" t="s">
        <v>87</v>
      </c>
    </row>
    <row r="48" spans="1:24" x14ac:dyDescent="0.2">
      <c r="F48" s="5"/>
      <c r="G48" s="5"/>
      <c r="H48" s="5"/>
      <c r="M48" s="3"/>
      <c r="N48" s="3"/>
      <c r="O48" s="3"/>
      <c r="P48" s="3"/>
      <c r="Q48" s="3"/>
      <c r="R48" s="3"/>
      <c r="S48" s="3"/>
      <c r="V48" s="19"/>
      <c r="W48" s="20"/>
      <c r="X48" s="20"/>
    </row>
    <row r="49" spans="1:24" x14ac:dyDescent="0.2">
      <c r="A49" s="2" t="s">
        <v>49</v>
      </c>
      <c r="C49" s="5">
        <v>402079.83333333331</v>
      </c>
      <c r="D49" s="5">
        <v>182654.95300000001</v>
      </c>
      <c r="E49" s="5">
        <v>426450</v>
      </c>
      <c r="F49" s="5">
        <v>13201368</v>
      </c>
      <c r="G49" s="5">
        <v>153585.49999999997</v>
      </c>
      <c r="H49" s="5">
        <v>18447.514000000003</v>
      </c>
      <c r="I49" s="22">
        <v>14798619</v>
      </c>
      <c r="J49" s="20" t="s">
        <v>87</v>
      </c>
      <c r="K49" s="5">
        <v>163168.92599999998</v>
      </c>
      <c r="L49" s="5">
        <v>19740.932000000001</v>
      </c>
      <c r="M49" s="5">
        <v>11588920.135999998</v>
      </c>
      <c r="N49" s="5">
        <v>1043002.8122400001</v>
      </c>
      <c r="O49" s="5">
        <v>139883.98520999998</v>
      </c>
      <c r="P49" s="5">
        <v>18346.052639000001</v>
      </c>
      <c r="Q49" s="5">
        <v>1201232.8500890001</v>
      </c>
      <c r="R49" s="5">
        <v>16109845.141999999</v>
      </c>
      <c r="S49" s="5">
        <v>1888596.9311540001</v>
      </c>
      <c r="T49" s="5">
        <v>22642.338999999996</v>
      </c>
      <c r="U49" s="4">
        <v>71.936881042925165</v>
      </c>
      <c r="V49" s="19">
        <v>63.604511384809037</v>
      </c>
      <c r="W49" s="20" t="s">
        <v>87</v>
      </c>
      <c r="X49" s="20" t="s">
        <v>87</v>
      </c>
    </row>
    <row r="50" spans="1:24" x14ac:dyDescent="0.2">
      <c r="F50" s="5"/>
      <c r="G50" s="5"/>
      <c r="H50" s="5"/>
      <c r="M50" s="3"/>
      <c r="N50" s="3"/>
      <c r="O50" s="3"/>
      <c r="P50" s="3"/>
      <c r="Q50" s="3"/>
      <c r="R50" s="3"/>
      <c r="S50" s="3"/>
      <c r="V50" s="19"/>
      <c r="W50" s="20"/>
      <c r="X50" s="20"/>
    </row>
    <row r="51" spans="1:24" x14ac:dyDescent="0.2">
      <c r="A51" s="2">
        <v>1986</v>
      </c>
      <c r="B51" s="1" t="s">
        <v>0</v>
      </c>
      <c r="C51" s="3">
        <v>33937.949999999997</v>
      </c>
      <c r="D51" s="3">
        <v>15300.226000000001</v>
      </c>
      <c r="E51" s="3">
        <v>35573</v>
      </c>
      <c r="F51" s="5">
        <v>1063940</v>
      </c>
      <c r="G51" s="5">
        <v>12018.339</v>
      </c>
      <c r="H51" s="5">
        <v>1573.4880000000001</v>
      </c>
      <c r="I51" s="20">
        <v>1205877</v>
      </c>
      <c r="J51" s="20" t="s">
        <v>87</v>
      </c>
      <c r="K51" s="3">
        <v>12797.498</v>
      </c>
      <c r="L51" s="3">
        <v>1685.655</v>
      </c>
      <c r="M51" s="3">
        <v>951044.14800000004</v>
      </c>
      <c r="N51" s="3">
        <v>85593.973320000005</v>
      </c>
      <c r="O51" s="3">
        <v>10811.026497000001</v>
      </c>
      <c r="P51" s="3">
        <v>1593.5749229999999</v>
      </c>
      <c r="Q51" s="3">
        <v>97998.574739999996</v>
      </c>
      <c r="R51" s="3">
        <v>1343961.5870000001</v>
      </c>
      <c r="S51" s="3">
        <v>157844.435833</v>
      </c>
      <c r="T51" s="3">
        <v>1896.7049999999999</v>
      </c>
      <c r="U51" s="4">
        <v>70.764235912644423</v>
      </c>
      <c r="V51" s="19">
        <v>62.08554278320134</v>
      </c>
      <c r="W51" s="20" t="s">
        <v>87</v>
      </c>
      <c r="X51" s="20" t="s">
        <v>87</v>
      </c>
    </row>
    <row r="52" spans="1:24" x14ac:dyDescent="0.2">
      <c r="A52" s="2">
        <v>1986</v>
      </c>
      <c r="B52" s="1" t="s">
        <v>21</v>
      </c>
      <c r="C52" s="3">
        <v>36112.166666666664</v>
      </c>
      <c r="D52" s="3">
        <v>16496.739000000001</v>
      </c>
      <c r="E52" s="3">
        <v>36781</v>
      </c>
      <c r="F52" s="5">
        <v>1209341</v>
      </c>
      <c r="G52" s="5">
        <v>12255.243</v>
      </c>
      <c r="H52" s="5">
        <v>1522.7639999999999</v>
      </c>
      <c r="I52" s="20">
        <v>1361158</v>
      </c>
      <c r="J52" s="20" t="s">
        <v>87</v>
      </c>
      <c r="K52" s="3">
        <v>13037.752</v>
      </c>
      <c r="L52" s="3">
        <v>1635.123</v>
      </c>
      <c r="M52" s="3">
        <v>1093597.1000000001</v>
      </c>
      <c r="N52" s="3">
        <v>98423.739000000001</v>
      </c>
      <c r="O52" s="3">
        <v>11384.655793</v>
      </c>
      <c r="P52" s="3">
        <v>1565.0710449999999</v>
      </c>
      <c r="Q52" s="3">
        <v>111373.465838</v>
      </c>
      <c r="R52" s="3">
        <v>1485112.514</v>
      </c>
      <c r="S52" s="3">
        <v>174513.34252100001</v>
      </c>
      <c r="T52" s="3">
        <v>2030.2349999999999</v>
      </c>
      <c r="U52" s="4">
        <v>73.637323077596804</v>
      </c>
      <c r="V52" s="19">
        <v>63.819455996379141</v>
      </c>
      <c r="W52" s="20" t="s">
        <v>87</v>
      </c>
      <c r="X52" s="20" t="s">
        <v>87</v>
      </c>
    </row>
    <row r="53" spans="1:24" x14ac:dyDescent="0.2">
      <c r="A53" s="2">
        <v>1986</v>
      </c>
      <c r="B53" s="1" t="s">
        <v>22</v>
      </c>
      <c r="C53" s="3">
        <v>35986.199999999997</v>
      </c>
      <c r="D53" s="3">
        <v>16573.442999999999</v>
      </c>
      <c r="E53" s="3">
        <v>36729</v>
      </c>
      <c r="F53" s="5">
        <v>1177850</v>
      </c>
      <c r="G53" s="5">
        <v>11448.401</v>
      </c>
      <c r="H53" s="5">
        <v>1528.2339999999999</v>
      </c>
      <c r="I53" s="20">
        <v>1317249</v>
      </c>
      <c r="J53" s="20" t="s">
        <v>87</v>
      </c>
      <c r="K53" s="3">
        <v>12169.887000000001</v>
      </c>
      <c r="L53" s="3">
        <v>1628.2639999999999</v>
      </c>
      <c r="M53" s="3">
        <v>1065166.1140000001</v>
      </c>
      <c r="N53" s="3">
        <v>95864.950259999998</v>
      </c>
      <c r="O53" s="3">
        <v>10484.943735000001</v>
      </c>
      <c r="P53" s="3">
        <v>1574.961546</v>
      </c>
      <c r="Q53" s="3">
        <v>107924.855541</v>
      </c>
      <c r="R53" s="3">
        <v>1485914.648</v>
      </c>
      <c r="S53" s="3">
        <v>175535.83338699999</v>
      </c>
      <c r="T53" s="3">
        <v>1995.989</v>
      </c>
      <c r="U53" s="4">
        <v>71.684205780842404</v>
      </c>
      <c r="V53" s="19">
        <v>61.483090636576996</v>
      </c>
      <c r="W53" s="20" t="s">
        <v>87</v>
      </c>
      <c r="X53" s="20" t="s">
        <v>87</v>
      </c>
    </row>
    <row r="54" spans="1:24" x14ac:dyDescent="0.2">
      <c r="A54" s="2">
        <v>1986</v>
      </c>
      <c r="B54" s="1" t="s">
        <v>23</v>
      </c>
      <c r="C54" s="3">
        <v>36160.85</v>
      </c>
      <c r="D54" s="3">
        <v>16779.094000000001</v>
      </c>
      <c r="E54" s="3">
        <v>36695</v>
      </c>
      <c r="F54" s="5">
        <v>1216430</v>
      </c>
      <c r="G54" s="5">
        <v>12403.531999999999</v>
      </c>
      <c r="H54" s="5">
        <v>1622.374</v>
      </c>
      <c r="I54" s="20">
        <v>1349724</v>
      </c>
      <c r="J54" s="20" t="s">
        <v>87</v>
      </c>
      <c r="K54" s="3">
        <v>13201.362999999999</v>
      </c>
      <c r="L54" s="3">
        <v>1723.7239999999999</v>
      </c>
      <c r="M54" s="3">
        <v>1079913.7120000001</v>
      </c>
      <c r="N54" s="3">
        <v>97192.234079999995</v>
      </c>
      <c r="O54" s="3">
        <v>11565.7291</v>
      </c>
      <c r="P54" s="3">
        <v>1635.868565</v>
      </c>
      <c r="Q54" s="3">
        <v>110393.831745</v>
      </c>
      <c r="R54" s="3">
        <v>1505185.0660000001</v>
      </c>
      <c r="S54" s="3">
        <v>178647.08606999999</v>
      </c>
      <c r="T54" s="3">
        <v>2037.3340000000001</v>
      </c>
      <c r="U54" s="4">
        <v>71.746241468489288</v>
      </c>
      <c r="V54" s="19">
        <v>61.794364617704403</v>
      </c>
      <c r="W54" s="20" t="s">
        <v>87</v>
      </c>
      <c r="X54" s="20" t="s">
        <v>87</v>
      </c>
    </row>
    <row r="55" spans="1:24" x14ac:dyDescent="0.2">
      <c r="A55" s="2">
        <v>1986</v>
      </c>
      <c r="B55" s="1" t="s">
        <v>24</v>
      </c>
      <c r="C55" s="3">
        <v>33943.166666666664</v>
      </c>
      <c r="D55" s="3">
        <v>15712.406999999999</v>
      </c>
      <c r="E55" s="3">
        <v>34938</v>
      </c>
      <c r="F55" s="5">
        <v>1115848</v>
      </c>
      <c r="G55" s="5">
        <v>12089.843000000001</v>
      </c>
      <c r="H55" s="5">
        <v>1588.1410000000001</v>
      </c>
      <c r="I55" s="20">
        <v>1235804</v>
      </c>
      <c r="J55" s="20" t="s">
        <v>87</v>
      </c>
      <c r="K55" s="3">
        <v>12721.07</v>
      </c>
      <c r="L55" s="3">
        <v>1689.3979999999999</v>
      </c>
      <c r="M55" s="3">
        <v>977297.21699999995</v>
      </c>
      <c r="N55" s="3">
        <v>87956.749530000001</v>
      </c>
      <c r="O55" s="3">
        <v>11218.026981999999</v>
      </c>
      <c r="P55" s="3">
        <v>1608.3231659999999</v>
      </c>
      <c r="Q55" s="3">
        <v>100783.099678</v>
      </c>
      <c r="R55" s="3">
        <v>1396050.608</v>
      </c>
      <c r="S55" s="3">
        <v>165299.28167600001</v>
      </c>
      <c r="T55" s="3">
        <v>1901.329</v>
      </c>
      <c r="U55" s="4">
        <v>70.004426157593841</v>
      </c>
      <c r="V55" s="19">
        <v>60.970077217602828</v>
      </c>
      <c r="W55" s="20" t="s">
        <v>87</v>
      </c>
      <c r="X55" s="20" t="s">
        <v>87</v>
      </c>
    </row>
    <row r="56" spans="1:24" x14ac:dyDescent="0.2">
      <c r="A56" s="2">
        <v>1986</v>
      </c>
      <c r="B56" s="1" t="s">
        <v>25</v>
      </c>
      <c r="C56" s="3">
        <v>36417.683333333334</v>
      </c>
      <c r="D56" s="3">
        <v>16934.483</v>
      </c>
      <c r="E56" s="3">
        <v>37517</v>
      </c>
      <c r="F56" s="5">
        <v>1147188</v>
      </c>
      <c r="G56" s="5">
        <v>12570.130999999999</v>
      </c>
      <c r="H56" s="5">
        <v>2260.02</v>
      </c>
      <c r="I56" s="20">
        <v>1277548</v>
      </c>
      <c r="J56" s="20" t="s">
        <v>87</v>
      </c>
      <c r="K56" s="3">
        <v>13277.093000000001</v>
      </c>
      <c r="L56" s="3">
        <v>2408.4749999999999</v>
      </c>
      <c r="M56" s="3">
        <v>1060306.689</v>
      </c>
      <c r="N56" s="3">
        <v>95427.602010000002</v>
      </c>
      <c r="O56" s="3">
        <v>11708.580769</v>
      </c>
      <c r="P56" s="3">
        <v>2374.3989980000001</v>
      </c>
      <c r="Q56" s="3">
        <v>109510.581777</v>
      </c>
      <c r="R56" s="3">
        <v>1514614.7960000001</v>
      </c>
      <c r="S56" s="3">
        <v>180725.46225400001</v>
      </c>
      <c r="T56" s="3">
        <v>1993.8620000000001</v>
      </c>
      <c r="U56" s="4">
        <v>70.005039684030663</v>
      </c>
      <c r="V56" s="19">
        <v>60.594993318146116</v>
      </c>
      <c r="W56" s="20" t="s">
        <v>87</v>
      </c>
      <c r="X56" s="20" t="s">
        <v>87</v>
      </c>
    </row>
    <row r="57" spans="1:24" x14ac:dyDescent="0.2">
      <c r="F57" s="5"/>
      <c r="G57" s="5"/>
      <c r="H57" s="5"/>
      <c r="M57" s="3"/>
      <c r="N57" s="3"/>
      <c r="O57" s="3"/>
      <c r="P57" s="3"/>
      <c r="Q57" s="3"/>
      <c r="R57" s="3"/>
      <c r="S57" s="3"/>
      <c r="V57" s="19"/>
      <c r="W57" s="20"/>
      <c r="X57" s="20"/>
    </row>
    <row r="58" spans="1:24" x14ac:dyDescent="0.2">
      <c r="A58" s="2" t="s">
        <v>35</v>
      </c>
      <c r="C58" s="5">
        <v>410004.88333333336</v>
      </c>
      <c r="D58" s="5">
        <v>187619.36000000002</v>
      </c>
      <c r="E58" s="5">
        <v>427697</v>
      </c>
      <c r="F58" s="5">
        <v>13491837</v>
      </c>
      <c r="G58" s="5">
        <v>143317.18700000001</v>
      </c>
      <c r="H58" s="5">
        <v>18809.056</v>
      </c>
      <c r="I58" s="22">
        <v>15088784</v>
      </c>
      <c r="J58" s="20" t="s">
        <v>87</v>
      </c>
      <c r="K58" s="5">
        <v>152345.568</v>
      </c>
      <c r="L58" s="5">
        <v>20114.145999999997</v>
      </c>
      <c r="M58" s="5">
        <v>11968024.412</v>
      </c>
      <c r="N58" s="5">
        <v>1077122.1970799998</v>
      </c>
      <c r="O58" s="5">
        <v>131064.20053999999</v>
      </c>
      <c r="P58" s="5">
        <v>18913.658065000003</v>
      </c>
      <c r="Q58" s="5">
        <v>1227100.055685</v>
      </c>
      <c r="R58" s="5">
        <v>16683986.563999999</v>
      </c>
      <c r="S58" s="5">
        <v>1965461.2826359998</v>
      </c>
      <c r="T58" s="5">
        <v>23036.285</v>
      </c>
      <c r="U58" s="4">
        <v>71.733601355350501</v>
      </c>
      <c r="V58" s="19">
        <v>62.433183829460191</v>
      </c>
      <c r="W58" s="20" t="s">
        <v>87</v>
      </c>
      <c r="X58" s="20" t="s">
        <v>87</v>
      </c>
    </row>
    <row r="59" spans="1:24" x14ac:dyDescent="0.2">
      <c r="F59" s="5"/>
      <c r="G59" s="5"/>
      <c r="H59" s="5"/>
      <c r="M59" s="3"/>
      <c r="N59" s="3"/>
      <c r="O59" s="3"/>
      <c r="P59" s="3"/>
      <c r="Q59" s="3"/>
      <c r="R59" s="3"/>
      <c r="S59" s="3"/>
      <c r="V59" s="19"/>
      <c r="W59" s="20"/>
      <c r="X59" s="20"/>
    </row>
    <row r="60" spans="1:24" x14ac:dyDescent="0.2">
      <c r="A60" s="2">
        <v>1987</v>
      </c>
      <c r="B60" s="1" t="s">
        <v>26</v>
      </c>
      <c r="C60" s="3">
        <v>35516.133333333331</v>
      </c>
      <c r="D60" s="3">
        <v>16905.113000000001</v>
      </c>
      <c r="E60" s="3">
        <v>35518</v>
      </c>
      <c r="F60" s="5">
        <v>1191668</v>
      </c>
      <c r="G60" s="5">
        <v>8880.0660000000007</v>
      </c>
      <c r="H60" s="5">
        <v>1287.0540000000001</v>
      </c>
      <c r="I60" s="20">
        <v>1327193</v>
      </c>
      <c r="J60" s="20" t="s">
        <v>87</v>
      </c>
      <c r="K60" s="3">
        <v>9476.9150000000009</v>
      </c>
      <c r="L60" s="3">
        <v>1383.624</v>
      </c>
      <c r="M60" s="3">
        <v>1183007.2579999999</v>
      </c>
      <c r="N60" s="3">
        <v>106470.65321999999</v>
      </c>
      <c r="O60" s="3">
        <v>8510.3943999999992</v>
      </c>
      <c r="P60" s="3">
        <v>1298.513236</v>
      </c>
      <c r="Q60" s="3">
        <v>116279.560856</v>
      </c>
      <c r="R60" s="3">
        <v>1589521.4180000001</v>
      </c>
      <c r="S60" s="3">
        <v>189525.80094099999</v>
      </c>
      <c r="T60" s="3">
        <v>1990.2719999999999</v>
      </c>
      <c r="U60" s="4">
        <v>74.425373864323731</v>
      </c>
      <c r="V60" s="19">
        <v>61.352892470929696</v>
      </c>
      <c r="W60" s="20" t="s">
        <v>87</v>
      </c>
      <c r="X60" s="20" t="s">
        <v>87</v>
      </c>
    </row>
    <row r="61" spans="1:24" x14ac:dyDescent="0.2">
      <c r="A61" s="2">
        <v>1987</v>
      </c>
      <c r="B61" s="1" t="s">
        <v>27</v>
      </c>
      <c r="C61" s="3">
        <v>32156.816666666666</v>
      </c>
      <c r="D61" s="3">
        <v>14831.888999999999</v>
      </c>
      <c r="E61" s="3">
        <v>33194</v>
      </c>
      <c r="F61" s="5">
        <v>1043394</v>
      </c>
      <c r="G61" s="5">
        <v>10291.118</v>
      </c>
      <c r="H61" s="5">
        <v>1407.5509999999999</v>
      </c>
      <c r="I61" s="20">
        <v>1154531</v>
      </c>
      <c r="J61" s="20" t="s">
        <v>87</v>
      </c>
      <c r="K61" s="3">
        <v>10950.156999999999</v>
      </c>
      <c r="L61" s="3">
        <v>1505.279</v>
      </c>
      <c r="M61" s="3">
        <v>953669.32700000005</v>
      </c>
      <c r="N61" s="3">
        <v>85830.239430000001</v>
      </c>
      <c r="O61" s="3">
        <v>9553.8373059999994</v>
      </c>
      <c r="P61" s="3">
        <v>1396.7236109999999</v>
      </c>
      <c r="Q61" s="3">
        <v>96780.800346999997</v>
      </c>
      <c r="R61" s="3">
        <v>1338692.2309999999</v>
      </c>
      <c r="S61" s="3">
        <v>161430.65057999999</v>
      </c>
      <c r="T61" s="3">
        <v>1784.056</v>
      </c>
      <c r="U61" s="4">
        <v>71.238878131653266</v>
      </c>
      <c r="V61" s="19">
        <v>59.95193601666027</v>
      </c>
      <c r="W61" s="20" t="s">
        <v>87</v>
      </c>
      <c r="X61" s="20" t="s">
        <v>87</v>
      </c>
    </row>
    <row r="62" spans="1:24" x14ac:dyDescent="0.2">
      <c r="A62" s="2">
        <v>1987</v>
      </c>
      <c r="B62" s="1" t="s">
        <v>28</v>
      </c>
      <c r="C62" s="3">
        <v>34899.616666666669</v>
      </c>
      <c r="D62" s="3">
        <v>16163.097</v>
      </c>
      <c r="E62" s="3">
        <v>35950</v>
      </c>
      <c r="F62" s="5">
        <v>1137041</v>
      </c>
      <c r="G62" s="5">
        <v>11968.300999999999</v>
      </c>
      <c r="H62" s="5">
        <v>1585.0119999999999</v>
      </c>
      <c r="I62" s="20">
        <v>1262328</v>
      </c>
      <c r="J62" s="20" t="s">
        <v>87</v>
      </c>
      <c r="K62" s="3">
        <v>12702.091</v>
      </c>
      <c r="L62" s="3">
        <v>1691.385</v>
      </c>
      <c r="M62" s="3">
        <v>992876.63199999998</v>
      </c>
      <c r="N62" s="3">
        <v>89358.89688</v>
      </c>
      <c r="O62" s="3">
        <v>10953.842060000001</v>
      </c>
      <c r="P62" s="3">
        <v>1593.698664</v>
      </c>
      <c r="Q62" s="3">
        <v>101906.43760400001</v>
      </c>
      <c r="R62" s="3">
        <v>1421731.7590000001</v>
      </c>
      <c r="S62" s="3">
        <v>171411.719201</v>
      </c>
      <c r="T62" s="3">
        <v>1959.704</v>
      </c>
      <c r="U62" s="4">
        <v>69.835721521643237</v>
      </c>
      <c r="V62" s="19">
        <v>59.451266272233674</v>
      </c>
      <c r="W62" s="20" t="s">
        <v>87</v>
      </c>
      <c r="X62" s="20" t="s">
        <v>87</v>
      </c>
    </row>
    <row r="63" spans="1:24" x14ac:dyDescent="0.2">
      <c r="A63" s="2">
        <v>1987</v>
      </c>
      <c r="B63" s="1" t="s">
        <v>29</v>
      </c>
      <c r="C63" s="3">
        <v>35205.1</v>
      </c>
      <c r="D63" s="3">
        <v>16394.161</v>
      </c>
      <c r="E63" s="3">
        <v>35736</v>
      </c>
      <c r="F63" s="5">
        <v>1204950</v>
      </c>
      <c r="G63" s="5">
        <v>11512.715</v>
      </c>
      <c r="H63" s="5">
        <v>1508.009</v>
      </c>
      <c r="I63" s="20">
        <v>1344595</v>
      </c>
      <c r="J63" s="20" t="s">
        <v>87</v>
      </c>
      <c r="K63" s="3">
        <v>12216.156999999999</v>
      </c>
      <c r="L63" s="3">
        <v>1606.021</v>
      </c>
      <c r="M63" s="3">
        <v>1079638.0589999999</v>
      </c>
      <c r="N63" s="3">
        <v>97167.425310000006</v>
      </c>
      <c r="O63" s="3">
        <v>10434.534581</v>
      </c>
      <c r="P63" s="3">
        <v>1499.170126</v>
      </c>
      <c r="Q63" s="3">
        <v>109101.130017</v>
      </c>
      <c r="R63" s="3">
        <v>1454163.669</v>
      </c>
      <c r="S63" s="3">
        <v>175959.09476000001</v>
      </c>
      <c r="T63" s="3">
        <v>1988.4949999999999</v>
      </c>
      <c r="U63" s="4">
        <v>74.244604098962668</v>
      </c>
      <c r="V63" s="19">
        <v>62.003689076605475</v>
      </c>
      <c r="W63" s="20" t="s">
        <v>87</v>
      </c>
      <c r="X63" s="20" t="s">
        <v>87</v>
      </c>
    </row>
    <row r="64" spans="1:24" x14ac:dyDescent="0.2">
      <c r="A64" s="2">
        <v>1987</v>
      </c>
      <c r="B64" s="1" t="s">
        <v>30</v>
      </c>
      <c r="C64" s="3">
        <v>34100.316666666666</v>
      </c>
      <c r="D64" s="3">
        <v>15856.376</v>
      </c>
      <c r="E64" s="3">
        <v>34216</v>
      </c>
      <c r="F64" s="5">
        <v>1098117</v>
      </c>
      <c r="G64" s="5">
        <v>11878.093000000001</v>
      </c>
      <c r="H64" s="5">
        <v>1578.6659999999999</v>
      </c>
      <c r="I64" s="20">
        <v>1228224</v>
      </c>
      <c r="J64" s="20" t="s">
        <v>87</v>
      </c>
      <c r="K64" s="3">
        <v>12683.884</v>
      </c>
      <c r="L64" s="3">
        <v>1687.8979999999999</v>
      </c>
      <c r="M64" s="3">
        <v>978533.08799999999</v>
      </c>
      <c r="N64" s="3">
        <v>88067.977920000005</v>
      </c>
      <c r="O64" s="3">
        <v>11170.620459</v>
      </c>
      <c r="P64" s="3">
        <v>1587.017398</v>
      </c>
      <c r="Q64" s="3">
        <v>100825.615777</v>
      </c>
      <c r="R64" s="3">
        <v>1399860.875</v>
      </c>
      <c r="S64" s="3">
        <v>169710.08681199999</v>
      </c>
      <c r="T64" s="3">
        <v>1902.229</v>
      </c>
      <c r="U64" s="4">
        <v>69.902167099284057</v>
      </c>
      <c r="V64" s="19">
        <v>59.410502740884077</v>
      </c>
      <c r="W64" s="20" t="s">
        <v>87</v>
      </c>
      <c r="X64" s="20" t="s">
        <v>87</v>
      </c>
    </row>
    <row r="65" spans="1:24" x14ac:dyDescent="0.2">
      <c r="A65" s="2">
        <v>1987</v>
      </c>
      <c r="B65" s="1" t="s">
        <v>31</v>
      </c>
      <c r="C65" s="3">
        <v>33993.366666666669</v>
      </c>
      <c r="D65" s="3">
        <v>15845.253000000001</v>
      </c>
      <c r="E65" s="3">
        <v>34302</v>
      </c>
      <c r="F65" s="5">
        <v>1070108</v>
      </c>
      <c r="G65" s="5">
        <v>11678.071</v>
      </c>
      <c r="H65" s="5">
        <v>1569.0840000000001</v>
      </c>
      <c r="I65" s="20">
        <v>1202863</v>
      </c>
      <c r="J65" s="20" t="s">
        <v>87</v>
      </c>
      <c r="K65" s="3">
        <v>12571.33</v>
      </c>
      <c r="L65" s="3">
        <v>1684.3040000000001</v>
      </c>
      <c r="M65" s="3">
        <v>957595.57299999997</v>
      </c>
      <c r="N65" s="3">
        <v>86183.601569999999</v>
      </c>
      <c r="O65" s="3">
        <v>10850.101078</v>
      </c>
      <c r="P65" s="3">
        <v>1548.6916229999999</v>
      </c>
      <c r="Q65" s="3">
        <v>98582.394270999997</v>
      </c>
      <c r="R65" s="3">
        <v>1381386.7749999999</v>
      </c>
      <c r="S65" s="3">
        <v>167001.40504400001</v>
      </c>
      <c r="T65" s="3">
        <v>1872.2429999999999</v>
      </c>
      <c r="U65" s="4">
        <v>69.321321901319052</v>
      </c>
      <c r="V65" s="19">
        <v>59.030877162396564</v>
      </c>
      <c r="W65" s="20" t="s">
        <v>87</v>
      </c>
      <c r="X65" s="20" t="s">
        <v>87</v>
      </c>
    </row>
    <row r="66" spans="1:24" x14ac:dyDescent="0.2">
      <c r="F66" s="5"/>
      <c r="G66" s="5"/>
      <c r="H66" s="5"/>
      <c r="M66" s="3"/>
      <c r="N66" s="3"/>
      <c r="O66" s="3"/>
      <c r="P66" s="3"/>
      <c r="Q66" s="3"/>
      <c r="R66" s="3"/>
      <c r="S66" s="3"/>
      <c r="V66" s="19"/>
      <c r="W66" s="20"/>
      <c r="X66" s="20"/>
    </row>
    <row r="67" spans="1:24" x14ac:dyDescent="0.2">
      <c r="A67" s="2" t="s">
        <v>50</v>
      </c>
      <c r="C67" s="5">
        <v>418429.3666666667</v>
      </c>
      <c r="D67" s="5">
        <v>193792.28099999999</v>
      </c>
      <c r="E67" s="5">
        <v>427149</v>
      </c>
      <c r="F67" s="5">
        <v>13675875</v>
      </c>
      <c r="G67" s="5">
        <v>138993.853</v>
      </c>
      <c r="H67" s="5">
        <v>19030.397000000001</v>
      </c>
      <c r="I67" s="22">
        <v>15267094</v>
      </c>
      <c r="J67" s="20" t="s">
        <v>87</v>
      </c>
      <c r="K67" s="5">
        <v>147805.19699999999</v>
      </c>
      <c r="L67" s="5">
        <v>20329.150000000001</v>
      </c>
      <c r="M67" s="5">
        <v>12372644.916999999</v>
      </c>
      <c r="N67" s="5">
        <v>1113538.04253</v>
      </c>
      <c r="O67" s="5">
        <v>128646.29276000001</v>
      </c>
      <c r="P67" s="5">
        <v>19276.012900999998</v>
      </c>
      <c r="Q67" s="5">
        <v>1261460.3481910001</v>
      </c>
      <c r="R67" s="5">
        <v>17316195.945999999</v>
      </c>
      <c r="S67" s="5">
        <v>2067604.1990789999</v>
      </c>
      <c r="T67" s="5">
        <v>23352.453000000001</v>
      </c>
      <c r="U67" s="4">
        <v>71.45128731266206</v>
      </c>
      <c r="V67" s="19">
        <v>61.010726750937586</v>
      </c>
      <c r="W67" s="20" t="s">
        <v>87</v>
      </c>
      <c r="X67" s="20" t="s">
        <v>87</v>
      </c>
    </row>
    <row r="68" spans="1:24" x14ac:dyDescent="0.2">
      <c r="F68" s="5"/>
      <c r="G68" s="5"/>
      <c r="H68" s="5"/>
      <c r="M68" s="3"/>
      <c r="N68" s="3"/>
      <c r="O68" s="3"/>
      <c r="P68" s="3"/>
      <c r="Q68" s="3"/>
      <c r="R68" s="3"/>
      <c r="S68" s="3"/>
      <c r="V68" s="19"/>
      <c r="W68" s="20"/>
      <c r="X68" s="20"/>
    </row>
    <row r="69" spans="1:24" x14ac:dyDescent="0.2">
      <c r="A69" s="2">
        <v>1987</v>
      </c>
      <c r="B69" s="1" t="s">
        <v>0</v>
      </c>
      <c r="C69" s="3">
        <v>37021.183333333334</v>
      </c>
      <c r="D69" s="3">
        <v>17515.653999999999</v>
      </c>
      <c r="E69" s="3">
        <v>36872</v>
      </c>
      <c r="F69" s="5">
        <v>1260165</v>
      </c>
      <c r="G69" s="5">
        <v>11912.831</v>
      </c>
      <c r="H69" s="5">
        <v>1651.2919999999999</v>
      </c>
      <c r="I69" s="20">
        <v>1411198</v>
      </c>
      <c r="J69" s="20" t="s">
        <v>87</v>
      </c>
      <c r="K69" s="3">
        <v>12638.684999999999</v>
      </c>
      <c r="L69" s="3">
        <v>1769.1990000000001</v>
      </c>
      <c r="M69" s="3">
        <v>1186164.324</v>
      </c>
      <c r="N69" s="3">
        <v>106754.78916</v>
      </c>
      <c r="O69" s="3">
        <v>11297.488119</v>
      </c>
      <c r="P69" s="3">
        <v>1650.1463779999999</v>
      </c>
      <c r="Q69" s="3">
        <v>119702.42365700001</v>
      </c>
      <c r="R69" s="3">
        <v>1579875.314</v>
      </c>
      <c r="S69" s="3">
        <v>189656.24119199999</v>
      </c>
      <c r="T69" s="3">
        <v>2070.8879999999999</v>
      </c>
      <c r="U69" s="4">
        <v>75.079616314582154</v>
      </c>
      <c r="V69" s="19">
        <v>63.115467703389903</v>
      </c>
      <c r="W69" s="20" t="s">
        <v>87</v>
      </c>
      <c r="X69" s="20" t="s">
        <v>87</v>
      </c>
    </row>
    <row r="70" spans="1:24" x14ac:dyDescent="0.2">
      <c r="A70" s="2">
        <v>1987</v>
      </c>
      <c r="B70" s="1" t="s">
        <v>21</v>
      </c>
      <c r="C70" s="3">
        <v>35951.316666666666</v>
      </c>
      <c r="D70" s="3">
        <v>16914.466</v>
      </c>
      <c r="E70" s="3">
        <v>35812</v>
      </c>
      <c r="F70" s="5">
        <v>1198814</v>
      </c>
      <c r="G70" s="5">
        <v>11657.38</v>
      </c>
      <c r="H70" s="5">
        <v>1670.2650000000001</v>
      </c>
      <c r="I70" s="20">
        <v>1339374</v>
      </c>
      <c r="J70" s="20" t="s">
        <v>87</v>
      </c>
      <c r="K70" s="3">
        <v>12519.939</v>
      </c>
      <c r="L70" s="3">
        <v>1784.3630000000001</v>
      </c>
      <c r="M70" s="3">
        <v>1102936.2150000001</v>
      </c>
      <c r="N70" s="3">
        <v>99264.259349999993</v>
      </c>
      <c r="O70" s="3">
        <v>10945.021220000001</v>
      </c>
      <c r="P70" s="3">
        <v>1657.2390089999999</v>
      </c>
      <c r="Q70" s="3">
        <v>111866.519579</v>
      </c>
      <c r="R70" s="3">
        <v>1502377.3289999999</v>
      </c>
      <c r="S70" s="3">
        <v>179953.72172199999</v>
      </c>
      <c r="T70" s="3">
        <v>1999.567</v>
      </c>
      <c r="U70" s="4">
        <v>73.412730191697406</v>
      </c>
      <c r="V70" s="19">
        <v>62.164048905760374</v>
      </c>
      <c r="W70" s="20" t="s">
        <v>87</v>
      </c>
      <c r="X70" s="20" t="s">
        <v>87</v>
      </c>
    </row>
    <row r="71" spans="1:24" x14ac:dyDescent="0.2">
      <c r="A71" s="2">
        <v>1987</v>
      </c>
      <c r="B71" s="1" t="s">
        <v>22</v>
      </c>
      <c r="C71" s="3">
        <v>36427.033333333333</v>
      </c>
      <c r="D71" s="3">
        <v>17340.341</v>
      </c>
      <c r="E71" s="3">
        <v>36264</v>
      </c>
      <c r="F71" s="5">
        <v>1266726</v>
      </c>
      <c r="G71" s="5">
        <v>11886.450999999999</v>
      </c>
      <c r="H71" s="5">
        <v>1761.682</v>
      </c>
      <c r="I71" s="20">
        <v>1402701</v>
      </c>
      <c r="J71" s="20" t="s">
        <v>87</v>
      </c>
      <c r="K71" s="3">
        <v>12735.915999999999</v>
      </c>
      <c r="L71" s="3">
        <v>1871.2660000000001</v>
      </c>
      <c r="M71" s="3">
        <v>1177924.9080000001</v>
      </c>
      <c r="N71" s="3">
        <v>106013.24172000001</v>
      </c>
      <c r="O71" s="3">
        <v>11078.809454</v>
      </c>
      <c r="P71" s="3">
        <v>1766.607567</v>
      </c>
      <c r="Q71" s="3">
        <v>118858.65874100001</v>
      </c>
      <c r="R71" s="3">
        <v>1556192.861</v>
      </c>
      <c r="S71" s="3">
        <v>187284.554649</v>
      </c>
      <c r="T71" s="3">
        <v>2024.633</v>
      </c>
      <c r="U71" s="4">
        <v>75.692733048722033</v>
      </c>
      <c r="V71" s="19">
        <v>63.464207693880248</v>
      </c>
      <c r="W71" s="20" t="s">
        <v>87</v>
      </c>
      <c r="X71" s="20" t="s">
        <v>87</v>
      </c>
    </row>
    <row r="72" spans="1:24" x14ac:dyDescent="0.2">
      <c r="A72" s="2">
        <v>1987</v>
      </c>
      <c r="B72" s="1" t="s">
        <v>23</v>
      </c>
      <c r="C72" s="3">
        <v>37908.01666666667</v>
      </c>
      <c r="D72" s="3">
        <v>17935.744999999999</v>
      </c>
      <c r="E72" s="3">
        <v>37469</v>
      </c>
      <c r="F72" s="5">
        <v>1346263</v>
      </c>
      <c r="G72" s="5">
        <v>13276.289000000001</v>
      </c>
      <c r="H72" s="5">
        <v>1760.336</v>
      </c>
      <c r="I72" s="20">
        <v>1484068</v>
      </c>
      <c r="J72" s="20" t="s">
        <v>87</v>
      </c>
      <c r="K72" s="3">
        <v>14072.683000000001</v>
      </c>
      <c r="L72" s="3">
        <v>1868.556</v>
      </c>
      <c r="M72" s="3">
        <v>1248920.3130000001</v>
      </c>
      <c r="N72" s="3">
        <v>112402.82816999999</v>
      </c>
      <c r="O72" s="3">
        <v>12608.682884</v>
      </c>
      <c r="P72" s="3">
        <v>1764.282972</v>
      </c>
      <c r="Q72" s="3">
        <v>126775.794026</v>
      </c>
      <c r="R72" s="3">
        <v>1639624.118</v>
      </c>
      <c r="S72" s="3">
        <v>198335.84729199999</v>
      </c>
      <c r="T72" s="3">
        <v>2114.2919999999999</v>
      </c>
      <c r="U72" s="4">
        <v>76.171135767594265</v>
      </c>
      <c r="V72" s="19">
        <v>63.919758206570854</v>
      </c>
      <c r="W72" s="20" t="s">
        <v>87</v>
      </c>
      <c r="X72" s="20" t="s">
        <v>87</v>
      </c>
    </row>
    <row r="73" spans="1:24" x14ac:dyDescent="0.2">
      <c r="A73" s="2">
        <v>1987</v>
      </c>
      <c r="B73" s="1" t="s">
        <v>24</v>
      </c>
      <c r="C73" s="3">
        <v>36476.383333333331</v>
      </c>
      <c r="D73" s="3">
        <v>17031.455999999998</v>
      </c>
      <c r="E73" s="3">
        <v>36667</v>
      </c>
      <c r="F73" s="5">
        <v>1233656</v>
      </c>
      <c r="G73" s="5">
        <v>13232.255999999999</v>
      </c>
      <c r="H73" s="5">
        <v>1731.548</v>
      </c>
      <c r="I73" s="20">
        <v>1361482</v>
      </c>
      <c r="J73" s="20" t="s">
        <v>87</v>
      </c>
      <c r="K73" s="3">
        <v>14123.107</v>
      </c>
      <c r="L73" s="3">
        <v>1846.826</v>
      </c>
      <c r="M73" s="3">
        <v>1097286.507</v>
      </c>
      <c r="N73" s="3">
        <v>98755.785629999998</v>
      </c>
      <c r="O73" s="3">
        <v>12451.41172</v>
      </c>
      <c r="P73" s="3">
        <v>1714.566155</v>
      </c>
      <c r="Q73" s="3">
        <v>112921.763505</v>
      </c>
      <c r="R73" s="3">
        <v>1506271.048</v>
      </c>
      <c r="S73" s="3">
        <v>181955.164303</v>
      </c>
      <c r="T73" s="3">
        <v>2001.0989999999999</v>
      </c>
      <c r="U73" s="4">
        <v>72.84787877035528</v>
      </c>
      <c r="V73" s="19">
        <v>62.060213535328714</v>
      </c>
      <c r="W73" s="20" t="s">
        <v>87</v>
      </c>
      <c r="X73" s="20" t="s">
        <v>87</v>
      </c>
    </row>
    <row r="74" spans="1:24" x14ac:dyDescent="0.2">
      <c r="A74" s="2">
        <v>1987</v>
      </c>
      <c r="B74" s="1" t="s">
        <v>25</v>
      </c>
      <c r="C74" s="3">
        <v>37957.9</v>
      </c>
      <c r="D74" s="3">
        <v>17769.181</v>
      </c>
      <c r="E74" s="3">
        <v>37913</v>
      </c>
      <c r="F74" s="5">
        <v>1216269</v>
      </c>
      <c r="G74" s="5">
        <v>14109.206</v>
      </c>
      <c r="H74" s="5">
        <v>2403.7939999999999</v>
      </c>
      <c r="I74" s="20">
        <v>1356469</v>
      </c>
      <c r="J74" s="20" t="s">
        <v>87</v>
      </c>
      <c r="K74" s="3">
        <v>14927.745000000001</v>
      </c>
      <c r="L74" s="3">
        <v>2563.8209999999999</v>
      </c>
      <c r="M74" s="3">
        <v>1130698.4620000001</v>
      </c>
      <c r="N74" s="3">
        <v>101762.86158</v>
      </c>
      <c r="O74" s="3">
        <v>13354.063276000001</v>
      </c>
      <c r="P74" s="3">
        <v>2492.2067390000002</v>
      </c>
      <c r="Q74" s="3">
        <v>117609.131595</v>
      </c>
      <c r="R74" s="3">
        <v>1568454.514</v>
      </c>
      <c r="S74" s="3">
        <v>190731.08787799999</v>
      </c>
      <c r="T74" s="3">
        <v>2039.5060000000001</v>
      </c>
      <c r="U74" s="4">
        <v>72.089974679367714</v>
      </c>
      <c r="V74" s="19">
        <v>61.662276927937398</v>
      </c>
      <c r="W74" s="20" t="s">
        <v>87</v>
      </c>
      <c r="X74" s="20" t="s">
        <v>87</v>
      </c>
    </row>
    <row r="75" spans="1:24" x14ac:dyDescent="0.2">
      <c r="F75" s="5"/>
      <c r="G75" s="5"/>
      <c r="H75" s="5"/>
      <c r="M75" s="3"/>
      <c r="N75" s="3"/>
      <c r="O75" s="3"/>
      <c r="P75" s="3"/>
      <c r="Q75" s="3"/>
      <c r="R75" s="3"/>
      <c r="S75" s="3"/>
      <c r="V75" s="19"/>
      <c r="W75" s="20"/>
      <c r="X75" s="20"/>
    </row>
    <row r="76" spans="1:24" x14ac:dyDescent="0.2">
      <c r="A76" s="2" t="s">
        <v>36</v>
      </c>
      <c r="C76" s="5">
        <v>427613.18333333335</v>
      </c>
      <c r="D76" s="5">
        <v>200502.73199999999</v>
      </c>
      <c r="E76" s="5">
        <v>429913</v>
      </c>
      <c r="F76" s="5">
        <v>14267171</v>
      </c>
      <c r="G76" s="5">
        <v>142282.777</v>
      </c>
      <c r="H76" s="5">
        <v>19914.292999999998</v>
      </c>
      <c r="I76" s="22">
        <v>15875026</v>
      </c>
      <c r="J76" s="20" t="s">
        <v>87</v>
      </c>
      <c r="K76" s="5">
        <v>151618.609</v>
      </c>
      <c r="L76" s="5">
        <v>21262.542000000001</v>
      </c>
      <c r="M76" s="5">
        <v>13089250.665999999</v>
      </c>
      <c r="N76" s="5">
        <v>1178032.5599400001</v>
      </c>
      <c r="O76" s="5">
        <v>133208.80655699997</v>
      </c>
      <c r="P76" s="5">
        <v>19968.863477999999</v>
      </c>
      <c r="Q76" s="5">
        <v>1331210.2299749998</v>
      </c>
      <c r="R76" s="5">
        <v>17938151.910999998</v>
      </c>
      <c r="S76" s="5">
        <v>2162955.3743740004</v>
      </c>
      <c r="T76" s="5">
        <v>23746.984</v>
      </c>
      <c r="U76" s="4">
        <v>72.968780345613155</v>
      </c>
      <c r="V76" s="19">
        <v>61.545894369655073</v>
      </c>
      <c r="W76" s="20" t="s">
        <v>87</v>
      </c>
      <c r="X76" s="20" t="s">
        <v>87</v>
      </c>
    </row>
    <row r="77" spans="1:24" x14ac:dyDescent="0.2">
      <c r="F77" s="5"/>
      <c r="G77" s="5"/>
      <c r="H77" s="5"/>
      <c r="M77" s="3"/>
      <c r="N77" s="3"/>
      <c r="O77" s="3"/>
      <c r="P77" s="3"/>
      <c r="Q77" s="3"/>
      <c r="R77" s="3"/>
      <c r="S77" s="3"/>
      <c r="V77" s="19"/>
      <c r="W77" s="20"/>
      <c r="X77" s="20"/>
    </row>
    <row r="78" spans="1:24" x14ac:dyDescent="0.2">
      <c r="A78" s="2">
        <v>1988</v>
      </c>
      <c r="B78" s="1" t="s">
        <v>26</v>
      </c>
      <c r="C78" s="3">
        <v>36575.566666666666</v>
      </c>
      <c r="D78" s="3">
        <v>17467.592000000001</v>
      </c>
      <c r="E78" s="3">
        <v>35486</v>
      </c>
      <c r="F78" s="5">
        <v>1248956</v>
      </c>
      <c r="G78" s="5">
        <v>9496.6769999999997</v>
      </c>
      <c r="H78" s="5">
        <v>1368.6410000000001</v>
      </c>
      <c r="I78" s="20">
        <v>1386970</v>
      </c>
      <c r="J78" s="20" t="s">
        <v>87</v>
      </c>
      <c r="K78" s="3">
        <v>10065.049000000001</v>
      </c>
      <c r="L78" s="3">
        <v>1454.527</v>
      </c>
      <c r="M78" s="3">
        <v>1218046.7379999999</v>
      </c>
      <c r="N78" s="3">
        <v>109624.20642</v>
      </c>
      <c r="O78" s="3">
        <v>9073.2652479999997</v>
      </c>
      <c r="P78" s="3">
        <v>1390.6890980000001</v>
      </c>
      <c r="Q78" s="3">
        <v>120088.160766</v>
      </c>
      <c r="R78" s="3">
        <v>1612055.3330000001</v>
      </c>
      <c r="S78" s="3">
        <v>194258.11823399999</v>
      </c>
      <c r="T78" s="3">
        <v>2016.492</v>
      </c>
      <c r="U78" s="4">
        <v>75.55861843360185</v>
      </c>
      <c r="V78" s="19">
        <v>61.818863405926685</v>
      </c>
      <c r="W78" s="20" t="s">
        <v>87</v>
      </c>
      <c r="X78" s="20" t="s">
        <v>87</v>
      </c>
    </row>
    <row r="79" spans="1:24" x14ac:dyDescent="0.2">
      <c r="A79" s="2">
        <v>1988</v>
      </c>
      <c r="B79" s="1" t="s">
        <v>27</v>
      </c>
      <c r="C79" s="3">
        <v>33306.583333333336</v>
      </c>
      <c r="D79" s="3">
        <v>15543.934999999999</v>
      </c>
      <c r="E79" s="3">
        <v>33515</v>
      </c>
      <c r="F79" s="5">
        <v>1128984</v>
      </c>
      <c r="G79" s="5">
        <v>11405.834000000001</v>
      </c>
      <c r="H79" s="5">
        <v>1667.5029999999999</v>
      </c>
      <c r="I79" s="20">
        <v>1243706</v>
      </c>
      <c r="J79" s="20" t="s">
        <v>87</v>
      </c>
      <c r="K79" s="3">
        <v>12154.476000000001</v>
      </c>
      <c r="L79" s="3">
        <v>1780.4390000000001</v>
      </c>
      <c r="M79" s="3">
        <v>993829.96200000006</v>
      </c>
      <c r="N79" s="3">
        <v>89444.696580000003</v>
      </c>
      <c r="O79" s="3">
        <v>10197.450486</v>
      </c>
      <c r="P79" s="3">
        <v>1610.8319080000001</v>
      </c>
      <c r="Q79" s="3">
        <v>101252.978974</v>
      </c>
      <c r="R79" s="3">
        <v>1363650.7830000001</v>
      </c>
      <c r="S79" s="3">
        <v>165395.18181499999</v>
      </c>
      <c r="T79" s="3">
        <v>1857.662</v>
      </c>
      <c r="U79" s="4">
        <v>72.880093231318156</v>
      </c>
      <c r="V79" s="19">
        <v>61.218820199523606</v>
      </c>
      <c r="W79" s="20" t="s">
        <v>87</v>
      </c>
      <c r="X79" s="20" t="s">
        <v>87</v>
      </c>
    </row>
    <row r="80" spans="1:24" x14ac:dyDescent="0.2">
      <c r="A80" s="2">
        <v>1988</v>
      </c>
      <c r="B80" s="1" t="s">
        <v>28</v>
      </c>
      <c r="C80" s="3">
        <v>36851.133333333331</v>
      </c>
      <c r="D80" s="3">
        <v>17258.375</v>
      </c>
      <c r="E80" s="3">
        <v>37193</v>
      </c>
      <c r="F80" s="5">
        <v>1273159</v>
      </c>
      <c r="G80" s="5">
        <v>13604.806</v>
      </c>
      <c r="H80" s="5">
        <v>1867.43</v>
      </c>
      <c r="I80" s="20">
        <v>1398611</v>
      </c>
      <c r="J80" s="20" t="s">
        <v>87</v>
      </c>
      <c r="K80" s="3">
        <v>14449.707</v>
      </c>
      <c r="L80" s="3">
        <v>1977.4449999999999</v>
      </c>
      <c r="M80" s="3">
        <v>1129726.416</v>
      </c>
      <c r="N80" s="3">
        <v>101675.37744</v>
      </c>
      <c r="O80" s="3">
        <v>12532.541861</v>
      </c>
      <c r="P80" s="3">
        <v>1834.43299</v>
      </c>
      <c r="Q80" s="3">
        <v>116042.352291</v>
      </c>
      <c r="R80" s="3">
        <v>1518566.4410000001</v>
      </c>
      <c r="S80" s="3">
        <v>185535.001128</v>
      </c>
      <c r="T80" s="3">
        <v>2038.462</v>
      </c>
      <c r="U80" s="4">
        <v>74.394269852036061</v>
      </c>
      <c r="V80" s="19">
        <v>62.544722874657353</v>
      </c>
      <c r="W80" s="20" t="s">
        <v>87</v>
      </c>
      <c r="X80" s="20" t="s">
        <v>87</v>
      </c>
    </row>
    <row r="81" spans="1:24" x14ac:dyDescent="0.2">
      <c r="A81" s="2">
        <v>1988</v>
      </c>
      <c r="B81" s="1" t="s">
        <v>29</v>
      </c>
      <c r="C81" s="3">
        <v>35732.25</v>
      </c>
      <c r="D81" s="3">
        <v>16707.501</v>
      </c>
      <c r="E81" s="3">
        <v>35852</v>
      </c>
      <c r="F81" s="5">
        <v>1210384</v>
      </c>
      <c r="G81" s="5">
        <v>11397.785</v>
      </c>
      <c r="H81" s="5">
        <v>1577.4390000000001</v>
      </c>
      <c r="I81" s="20">
        <v>1340290</v>
      </c>
      <c r="J81" s="20" t="s">
        <v>87</v>
      </c>
      <c r="K81" s="3">
        <v>12066.717000000001</v>
      </c>
      <c r="L81" s="3">
        <v>1675.797</v>
      </c>
      <c r="M81" s="3">
        <v>1098378.084</v>
      </c>
      <c r="N81" s="3">
        <v>98854.027560000002</v>
      </c>
      <c r="O81" s="3">
        <v>10510.856298000001</v>
      </c>
      <c r="P81" s="3">
        <v>1549.2534929999999</v>
      </c>
      <c r="Q81" s="3">
        <v>110914.137351</v>
      </c>
      <c r="R81" s="3">
        <v>1474341.325</v>
      </c>
      <c r="S81" s="3">
        <v>179282.060501</v>
      </c>
      <c r="T81" s="3">
        <v>1963.5719999999999</v>
      </c>
      <c r="U81" s="4">
        <v>74.499579261267741</v>
      </c>
      <c r="V81" s="19">
        <v>61.865719883547044</v>
      </c>
      <c r="W81" s="20" t="s">
        <v>87</v>
      </c>
      <c r="X81" s="20" t="s">
        <v>87</v>
      </c>
    </row>
    <row r="82" spans="1:24" x14ac:dyDescent="0.2">
      <c r="A82" s="2">
        <v>1988</v>
      </c>
      <c r="B82" s="1" t="s">
        <v>30</v>
      </c>
      <c r="C82" s="3">
        <v>36177.416666666664</v>
      </c>
      <c r="D82" s="3">
        <v>17056.600999999999</v>
      </c>
      <c r="E82" s="3">
        <v>36162</v>
      </c>
      <c r="F82" s="5">
        <v>1246035</v>
      </c>
      <c r="G82" s="5">
        <v>12780.673000000001</v>
      </c>
      <c r="H82" s="5">
        <v>1805.2270000000001</v>
      </c>
      <c r="I82" s="20">
        <v>1373449</v>
      </c>
      <c r="J82" s="20" t="s">
        <v>87</v>
      </c>
      <c r="K82" s="3">
        <v>13482.781999999999</v>
      </c>
      <c r="L82" s="3">
        <v>1907.0550000000001</v>
      </c>
      <c r="M82" s="3">
        <v>1118799.8910000001</v>
      </c>
      <c r="N82" s="3">
        <v>100691.99019</v>
      </c>
      <c r="O82" s="3">
        <v>11878.747101000001</v>
      </c>
      <c r="P82" s="3">
        <v>1779.1436940000001</v>
      </c>
      <c r="Q82" s="3">
        <v>114349.880985</v>
      </c>
      <c r="R82" s="3">
        <v>1509963.389</v>
      </c>
      <c r="S82" s="3">
        <v>184665.92497699999</v>
      </c>
      <c r="T82" s="3">
        <v>2014.7449999999999</v>
      </c>
      <c r="U82" s="4">
        <v>74.094504486028967</v>
      </c>
      <c r="V82" s="19">
        <v>61.922566926866551</v>
      </c>
      <c r="W82" s="20" t="s">
        <v>87</v>
      </c>
      <c r="X82" s="20" t="s">
        <v>87</v>
      </c>
    </row>
    <row r="83" spans="1:24" x14ac:dyDescent="0.2">
      <c r="A83" s="2">
        <v>1988</v>
      </c>
      <c r="B83" s="1" t="s">
        <v>31</v>
      </c>
      <c r="C83" s="3">
        <v>36724.816666666666</v>
      </c>
      <c r="D83" s="3">
        <v>17133.338</v>
      </c>
      <c r="E83" s="3">
        <v>36417</v>
      </c>
      <c r="F83" s="5">
        <v>1242155</v>
      </c>
      <c r="G83" s="5">
        <v>12282.612999999999</v>
      </c>
      <c r="H83" s="5">
        <v>1796.096</v>
      </c>
      <c r="I83" s="20">
        <v>1372822</v>
      </c>
      <c r="J83" s="20" t="s">
        <v>87</v>
      </c>
      <c r="K83" s="3">
        <v>12969.654</v>
      </c>
      <c r="L83" s="3">
        <v>1893.912</v>
      </c>
      <c r="M83" s="3">
        <v>1120685.9580000001</v>
      </c>
      <c r="N83" s="3">
        <v>100861.73622000001</v>
      </c>
      <c r="O83" s="3">
        <v>11595.493919</v>
      </c>
      <c r="P83" s="3">
        <v>1749.093785</v>
      </c>
      <c r="Q83" s="3">
        <v>114206.323924</v>
      </c>
      <c r="R83" s="3">
        <v>1490468.1910000001</v>
      </c>
      <c r="S83" s="3">
        <v>181173.77338200001</v>
      </c>
      <c r="T83" s="3">
        <v>1989.335</v>
      </c>
      <c r="U83" s="4">
        <v>75.190196259612762</v>
      </c>
      <c r="V83" s="19">
        <v>63.036896451452186</v>
      </c>
      <c r="W83" s="20" t="s">
        <v>87</v>
      </c>
      <c r="X83" s="20" t="s">
        <v>87</v>
      </c>
    </row>
    <row r="84" spans="1:24" x14ac:dyDescent="0.2">
      <c r="F84" s="5"/>
      <c r="G84" s="5"/>
      <c r="H84" s="5"/>
      <c r="M84" s="3"/>
      <c r="N84" s="3"/>
      <c r="O84" s="3"/>
      <c r="P84" s="3"/>
      <c r="Q84" s="3"/>
      <c r="R84" s="3"/>
      <c r="S84" s="3"/>
      <c r="V84" s="19"/>
      <c r="W84" s="20"/>
      <c r="X84" s="20"/>
    </row>
    <row r="85" spans="1:24" x14ac:dyDescent="0.2">
      <c r="A85" s="2" t="s">
        <v>51</v>
      </c>
      <c r="C85" s="5">
        <v>437109.59999999992</v>
      </c>
      <c r="D85" s="5">
        <v>205674.18499999997</v>
      </c>
      <c r="E85" s="5">
        <v>435622</v>
      </c>
      <c r="F85" s="5">
        <v>14871566</v>
      </c>
      <c r="G85" s="5">
        <v>147042.80100000001</v>
      </c>
      <c r="H85" s="5">
        <v>21061.253000000001</v>
      </c>
      <c r="I85" s="22">
        <v>16471140</v>
      </c>
      <c r="J85" s="20" t="s">
        <v>87</v>
      </c>
      <c r="K85" s="5">
        <v>156206.46</v>
      </c>
      <c r="L85" s="5">
        <v>22393.205999999998</v>
      </c>
      <c r="M85" s="5">
        <v>13623397.778000001</v>
      </c>
      <c r="N85" s="5">
        <v>1226105.80002</v>
      </c>
      <c r="O85" s="5">
        <v>137523.83158599999</v>
      </c>
      <c r="P85" s="5">
        <v>20958.493788</v>
      </c>
      <c r="Q85" s="5">
        <v>1384588.125394</v>
      </c>
      <c r="R85" s="5">
        <v>18321840.645999998</v>
      </c>
      <c r="S85" s="5">
        <v>2218226.677073</v>
      </c>
      <c r="T85" s="5">
        <v>24130.252999999997</v>
      </c>
      <c r="U85" s="4">
        <v>74.356054291817259</v>
      </c>
      <c r="V85" s="19">
        <v>62.418694162536859</v>
      </c>
      <c r="W85" s="20" t="s">
        <v>87</v>
      </c>
      <c r="X85" s="20" t="s">
        <v>87</v>
      </c>
    </row>
    <row r="86" spans="1:24" x14ac:dyDescent="0.2">
      <c r="F86" s="5"/>
      <c r="G86" s="5"/>
      <c r="H86" s="5"/>
      <c r="M86" s="3"/>
      <c r="N86" s="3"/>
      <c r="O86" s="3"/>
      <c r="P86" s="3"/>
      <c r="Q86" s="3"/>
      <c r="R86" s="3"/>
      <c r="S86" s="3"/>
      <c r="V86" s="19"/>
      <c r="W86" s="20"/>
      <c r="X86" s="20"/>
    </row>
    <row r="87" spans="1:24" x14ac:dyDescent="0.2">
      <c r="A87" s="2">
        <v>1988</v>
      </c>
      <c r="B87" s="1" t="s">
        <v>0</v>
      </c>
      <c r="C87" s="3">
        <v>39891.533333333333</v>
      </c>
      <c r="D87" s="3">
        <v>18886.786</v>
      </c>
      <c r="E87" s="3">
        <v>39467</v>
      </c>
      <c r="F87" s="5">
        <v>1427111</v>
      </c>
      <c r="G87" s="5">
        <v>12431.317999999999</v>
      </c>
      <c r="H87" s="5">
        <v>1745.2249999999999</v>
      </c>
      <c r="I87" s="20">
        <v>1572864</v>
      </c>
      <c r="J87" s="20" t="s">
        <v>87</v>
      </c>
      <c r="K87" s="3">
        <v>13139.414000000001</v>
      </c>
      <c r="L87" s="3">
        <v>1861.203</v>
      </c>
      <c r="M87" s="3">
        <v>1343684.939</v>
      </c>
      <c r="N87" s="3">
        <v>120931.64451</v>
      </c>
      <c r="O87" s="3">
        <v>11924.374953</v>
      </c>
      <c r="P87" s="3">
        <v>1768.7078220000001</v>
      </c>
      <c r="Q87" s="3">
        <v>134624.727285</v>
      </c>
      <c r="R87" s="3">
        <v>1690620.7620000001</v>
      </c>
      <c r="S87" s="3">
        <v>204522.41409999999</v>
      </c>
      <c r="T87" s="3">
        <v>2152.3809999999999</v>
      </c>
      <c r="U87" s="4">
        <v>79.478790820622848</v>
      </c>
      <c r="V87" s="19">
        <v>65.823947892173834</v>
      </c>
      <c r="W87" s="20" t="s">
        <v>87</v>
      </c>
      <c r="X87" s="20" t="s">
        <v>87</v>
      </c>
    </row>
    <row r="88" spans="1:24" x14ac:dyDescent="0.2">
      <c r="A88" s="2">
        <v>1988</v>
      </c>
      <c r="B88" s="1" t="s">
        <v>21</v>
      </c>
      <c r="C88" s="3">
        <v>39892.400000000001</v>
      </c>
      <c r="D88" s="3">
        <v>18618.373</v>
      </c>
      <c r="E88" s="3">
        <v>40066</v>
      </c>
      <c r="F88" s="5">
        <v>1389327</v>
      </c>
      <c r="G88" s="5">
        <v>13071.353999999999</v>
      </c>
      <c r="H88" s="5">
        <v>1762.6510000000001</v>
      </c>
      <c r="I88" s="20">
        <v>1533698</v>
      </c>
      <c r="J88" s="20" t="s">
        <v>87</v>
      </c>
      <c r="K88" s="3">
        <v>13794.383</v>
      </c>
      <c r="L88" s="3">
        <v>1878.6089999999999</v>
      </c>
      <c r="M88" s="3">
        <v>1279329.6299999999</v>
      </c>
      <c r="N88" s="3">
        <v>115139.6667</v>
      </c>
      <c r="O88" s="3">
        <v>12617.578588</v>
      </c>
      <c r="P88" s="3">
        <v>1839.612206</v>
      </c>
      <c r="Q88" s="3">
        <v>129596.857494</v>
      </c>
      <c r="R88" s="3">
        <v>1630920.551</v>
      </c>
      <c r="S88" s="3">
        <v>197195.287152</v>
      </c>
      <c r="T88" s="3">
        <v>2146.8270000000002</v>
      </c>
      <c r="U88" s="4">
        <v>78.442179738036785</v>
      </c>
      <c r="V88" s="19">
        <v>65.720058205095697</v>
      </c>
      <c r="W88" s="20" t="s">
        <v>87</v>
      </c>
      <c r="X88" s="20" t="s">
        <v>87</v>
      </c>
    </row>
    <row r="89" spans="1:24" x14ac:dyDescent="0.2">
      <c r="A89" s="2">
        <v>1988</v>
      </c>
      <c r="B89" s="1" t="s">
        <v>22</v>
      </c>
      <c r="C89" s="3">
        <v>40355.1</v>
      </c>
      <c r="D89" s="3">
        <v>18835.103999999999</v>
      </c>
      <c r="E89" s="3">
        <v>40441</v>
      </c>
      <c r="F89" s="5">
        <v>1488648</v>
      </c>
      <c r="G89" s="5">
        <v>13088.616</v>
      </c>
      <c r="H89" s="5">
        <v>1752.7660000000001</v>
      </c>
      <c r="I89" s="20">
        <v>1633906</v>
      </c>
      <c r="J89" s="20" t="s">
        <v>87</v>
      </c>
      <c r="K89" s="3">
        <v>13767.198</v>
      </c>
      <c r="L89" s="3">
        <v>1845.54</v>
      </c>
      <c r="M89" s="3">
        <v>1366106.2890000001</v>
      </c>
      <c r="N89" s="3">
        <v>122949.56601</v>
      </c>
      <c r="O89" s="3">
        <v>12688.215149</v>
      </c>
      <c r="P89" s="3">
        <v>1761.760006</v>
      </c>
      <c r="Q89" s="3">
        <v>137399.541165</v>
      </c>
      <c r="R89" s="3">
        <v>1658937.7960000001</v>
      </c>
      <c r="S89" s="3">
        <v>200616.62299800001</v>
      </c>
      <c r="T89" s="3">
        <v>2160.877</v>
      </c>
      <c r="U89" s="4">
        <v>82.348252737018228</v>
      </c>
      <c r="V89" s="19">
        <v>68.488612315226632</v>
      </c>
      <c r="W89" s="20" t="s">
        <v>87</v>
      </c>
      <c r="X89" s="20" t="s">
        <v>87</v>
      </c>
    </row>
    <row r="90" spans="1:24" x14ac:dyDescent="0.2">
      <c r="A90" s="2">
        <v>1988</v>
      </c>
      <c r="B90" s="1" t="s">
        <v>23</v>
      </c>
      <c r="C90" s="3">
        <v>40456.866666666669</v>
      </c>
      <c r="D90" s="3">
        <v>18881.548999999999</v>
      </c>
      <c r="E90" s="3">
        <v>39981</v>
      </c>
      <c r="F90" s="5">
        <v>1433876</v>
      </c>
      <c r="G90" s="5">
        <v>12870.915000000001</v>
      </c>
      <c r="H90" s="5">
        <v>1785.761</v>
      </c>
      <c r="I90" s="20">
        <v>1576671</v>
      </c>
      <c r="J90" s="20" t="s">
        <v>87</v>
      </c>
      <c r="K90" s="3">
        <v>13502.888999999999</v>
      </c>
      <c r="L90" s="3">
        <v>1884.4090000000001</v>
      </c>
      <c r="M90" s="3">
        <v>1328121.4779999999</v>
      </c>
      <c r="N90" s="3">
        <v>119530.93302</v>
      </c>
      <c r="O90" s="3">
        <v>12514.842096</v>
      </c>
      <c r="P90" s="3">
        <v>1810.677741</v>
      </c>
      <c r="Q90" s="3">
        <v>133856.452857</v>
      </c>
      <c r="R90" s="3">
        <v>1650230.0530000001</v>
      </c>
      <c r="S90" s="3">
        <v>199207.84963099999</v>
      </c>
      <c r="T90" s="3">
        <v>2136.029</v>
      </c>
      <c r="U90" s="4">
        <v>80.480989640539519</v>
      </c>
      <c r="V90" s="19">
        <v>67.194366640143556</v>
      </c>
      <c r="W90" s="20" t="s">
        <v>87</v>
      </c>
      <c r="X90" s="20" t="s">
        <v>87</v>
      </c>
    </row>
    <row r="91" spans="1:24" x14ac:dyDescent="0.2">
      <c r="A91" s="2">
        <v>1988</v>
      </c>
      <c r="B91" s="1" t="s">
        <v>24</v>
      </c>
      <c r="C91" s="3">
        <v>38031.716666666667</v>
      </c>
      <c r="D91" s="3">
        <v>17753.944</v>
      </c>
      <c r="E91" s="3">
        <v>37938</v>
      </c>
      <c r="F91" s="5">
        <v>1274855</v>
      </c>
      <c r="G91" s="5">
        <v>14517.816000000001</v>
      </c>
      <c r="H91" s="5">
        <v>1931.885</v>
      </c>
      <c r="I91" s="20">
        <v>1385329</v>
      </c>
      <c r="J91" s="20" t="s">
        <v>87</v>
      </c>
      <c r="K91" s="3">
        <v>15191.109</v>
      </c>
      <c r="L91" s="3">
        <v>2030.7239999999999</v>
      </c>
      <c r="M91" s="3">
        <v>1141742.344</v>
      </c>
      <c r="N91" s="3">
        <v>102756.81096</v>
      </c>
      <c r="O91" s="3">
        <v>13907.925603</v>
      </c>
      <c r="P91" s="3">
        <v>2007.1107239999999</v>
      </c>
      <c r="Q91" s="3">
        <v>118671.847287</v>
      </c>
      <c r="R91" s="3">
        <v>1544393.8840000001</v>
      </c>
      <c r="S91" s="3">
        <v>187852.76079900001</v>
      </c>
      <c r="T91" s="3">
        <v>2033.7470000000001</v>
      </c>
      <c r="U91" s="4">
        <v>73.928183465922089</v>
      </c>
      <c r="V91" s="19">
        <v>63.172799155173088</v>
      </c>
      <c r="W91" s="20" t="s">
        <v>87</v>
      </c>
      <c r="X91" s="20" t="s">
        <v>87</v>
      </c>
    </row>
    <row r="92" spans="1:24" x14ac:dyDescent="0.2">
      <c r="A92" s="2">
        <v>1988</v>
      </c>
      <c r="B92" s="1" t="s">
        <v>25</v>
      </c>
      <c r="C92" s="3">
        <v>38180.566666666666</v>
      </c>
      <c r="D92" s="3">
        <v>17858.782999999999</v>
      </c>
      <c r="E92" s="3">
        <v>37962</v>
      </c>
      <c r="F92" s="5">
        <v>1245377</v>
      </c>
      <c r="G92" s="5">
        <v>13714.058999999999</v>
      </c>
      <c r="H92" s="5">
        <v>2444.328</v>
      </c>
      <c r="I92" s="20">
        <v>1370481</v>
      </c>
      <c r="J92" s="20" t="s">
        <v>87</v>
      </c>
      <c r="K92" s="3">
        <v>14303.331</v>
      </c>
      <c r="L92" s="3">
        <v>2565.6109999999999</v>
      </c>
      <c r="M92" s="3">
        <v>1164620.5</v>
      </c>
      <c r="N92" s="3">
        <v>104815.845</v>
      </c>
      <c r="O92" s="3">
        <v>12567.234023999999</v>
      </c>
      <c r="P92" s="3">
        <v>2519.2092459999999</v>
      </c>
      <c r="Q92" s="3">
        <v>119902.28827</v>
      </c>
      <c r="R92" s="3">
        <v>1575636.726</v>
      </c>
      <c r="S92" s="3">
        <v>190122.84459200001</v>
      </c>
      <c r="T92" s="3">
        <v>2036.374</v>
      </c>
      <c r="U92" s="4">
        <v>73.914277370049064</v>
      </c>
      <c r="V92" s="19">
        <v>63.065692356596081</v>
      </c>
      <c r="W92" s="20" t="s">
        <v>87</v>
      </c>
      <c r="X92" s="20" t="s">
        <v>87</v>
      </c>
    </row>
    <row r="93" spans="1:24" x14ac:dyDescent="0.2">
      <c r="F93" s="5"/>
      <c r="G93" s="5"/>
      <c r="H93" s="5"/>
      <c r="M93" s="3"/>
      <c r="N93" s="3"/>
      <c r="O93" s="3"/>
      <c r="P93" s="3"/>
      <c r="Q93" s="3"/>
      <c r="R93" s="3"/>
      <c r="S93" s="3"/>
      <c r="V93" s="19"/>
      <c r="W93" s="20"/>
      <c r="X93" s="20"/>
    </row>
    <row r="94" spans="1:24" x14ac:dyDescent="0.2">
      <c r="A94" s="2" t="s">
        <v>37</v>
      </c>
      <c r="C94" s="5">
        <v>452175.94999999995</v>
      </c>
      <c r="D94" s="5">
        <v>212001.88099999996</v>
      </c>
      <c r="E94" s="5">
        <v>450480</v>
      </c>
      <c r="F94" s="5">
        <v>15608867</v>
      </c>
      <c r="G94" s="5">
        <v>150662.46599999999</v>
      </c>
      <c r="H94" s="5">
        <v>21504.952000000001</v>
      </c>
      <c r="I94" s="22">
        <v>17188797</v>
      </c>
      <c r="J94" s="20" t="s">
        <v>87</v>
      </c>
      <c r="K94" s="5">
        <v>158886.70900000003</v>
      </c>
      <c r="L94" s="5">
        <v>22755.271000000001</v>
      </c>
      <c r="M94" s="5">
        <v>14303072.229000002</v>
      </c>
      <c r="N94" s="5">
        <v>1287276.5006099998</v>
      </c>
      <c r="O94" s="5">
        <v>142008.52532599997</v>
      </c>
      <c r="P94" s="5">
        <v>21620.522712999998</v>
      </c>
      <c r="Q94" s="5">
        <v>1450905.548649</v>
      </c>
      <c r="R94" s="5">
        <v>18719785.233999997</v>
      </c>
      <c r="S94" s="5">
        <v>2269827.8393089999</v>
      </c>
      <c r="T94" s="5">
        <v>24546.502999999997</v>
      </c>
      <c r="U94" s="4">
        <v>76.406176941719949</v>
      </c>
      <c r="V94" s="19">
        <v>63.921391901277268</v>
      </c>
      <c r="W94" s="20" t="s">
        <v>87</v>
      </c>
      <c r="X94" s="20" t="s">
        <v>87</v>
      </c>
    </row>
    <row r="95" spans="1:24" x14ac:dyDescent="0.2">
      <c r="F95" s="5"/>
      <c r="G95" s="5"/>
      <c r="H95" s="5"/>
      <c r="M95" s="3"/>
      <c r="N95" s="3"/>
      <c r="O95" s="3"/>
      <c r="P95" s="3"/>
      <c r="Q95" s="3"/>
      <c r="R95" s="3"/>
      <c r="S95" s="3"/>
      <c r="V95" s="19"/>
      <c r="W95" s="20"/>
      <c r="X95" s="20"/>
    </row>
    <row r="96" spans="1:24" x14ac:dyDescent="0.2">
      <c r="A96" s="2">
        <v>1989</v>
      </c>
      <c r="B96" s="1" t="s">
        <v>26</v>
      </c>
      <c r="C96" s="3">
        <v>36955.183333333334</v>
      </c>
      <c r="D96" s="3">
        <v>17543.439999999999</v>
      </c>
      <c r="E96" s="3">
        <v>37156</v>
      </c>
      <c r="F96" s="5">
        <v>1226129</v>
      </c>
      <c r="G96" s="5">
        <v>9686.884</v>
      </c>
      <c r="H96" s="5">
        <v>1506.3579999999999</v>
      </c>
      <c r="I96" s="20">
        <v>1346007</v>
      </c>
      <c r="J96" s="20" t="s">
        <v>87</v>
      </c>
      <c r="K96" s="3">
        <v>10189.886</v>
      </c>
      <c r="L96" s="3">
        <v>1507.124</v>
      </c>
      <c r="M96" s="3">
        <v>1188713.6529999999</v>
      </c>
      <c r="N96" s="3">
        <v>106984.22877</v>
      </c>
      <c r="O96" s="3">
        <v>8793.6383960000003</v>
      </c>
      <c r="P96" s="3">
        <v>1490.403642</v>
      </c>
      <c r="Q96" s="3">
        <v>117268.270808</v>
      </c>
      <c r="R96" s="3">
        <v>1564486.7609999999</v>
      </c>
      <c r="S96" s="3">
        <v>189004.67903999999</v>
      </c>
      <c r="T96" s="3">
        <v>1964.644</v>
      </c>
      <c r="U96" s="4">
        <v>75.981061817371298</v>
      </c>
      <c r="V96" s="19">
        <v>62.045168089823818</v>
      </c>
      <c r="W96" s="20" t="s">
        <v>87</v>
      </c>
      <c r="X96" s="20" t="s">
        <v>87</v>
      </c>
    </row>
    <row r="97" spans="1:24" x14ac:dyDescent="0.2">
      <c r="A97" s="2">
        <v>1989</v>
      </c>
      <c r="B97" s="1" t="s">
        <v>27</v>
      </c>
      <c r="C97" s="3">
        <v>33814.816666666666</v>
      </c>
      <c r="D97" s="3">
        <v>15769.058999999999</v>
      </c>
      <c r="E97" s="3">
        <v>34391</v>
      </c>
      <c r="F97" s="5">
        <v>1081633</v>
      </c>
      <c r="G97" s="5">
        <v>11660.259</v>
      </c>
      <c r="H97" s="5">
        <v>1698.1690000000001</v>
      </c>
      <c r="I97" s="20">
        <v>1178088</v>
      </c>
      <c r="J97" s="20" t="s">
        <v>87</v>
      </c>
      <c r="K97" s="3">
        <v>12209.477000000001</v>
      </c>
      <c r="L97" s="3">
        <v>1701.021</v>
      </c>
      <c r="M97" s="3">
        <v>962848.46699999995</v>
      </c>
      <c r="N97" s="3">
        <v>86656.362030000004</v>
      </c>
      <c r="O97" s="3">
        <v>10211.364172</v>
      </c>
      <c r="P97" s="3">
        <v>1660.2299049999999</v>
      </c>
      <c r="Q97" s="3">
        <v>98527.956107000005</v>
      </c>
      <c r="R97" s="3">
        <v>1336369.675</v>
      </c>
      <c r="S97" s="3">
        <v>163203.53276</v>
      </c>
      <c r="T97" s="3">
        <v>1777.402</v>
      </c>
      <c r="U97" s="4">
        <v>72.049559714829641</v>
      </c>
      <c r="V97" s="19">
        <v>60.371215279935711</v>
      </c>
      <c r="W97" s="20" t="s">
        <v>87</v>
      </c>
      <c r="X97" s="20" t="s">
        <v>87</v>
      </c>
    </row>
    <row r="98" spans="1:24" x14ac:dyDescent="0.2">
      <c r="A98" s="2">
        <v>1989</v>
      </c>
      <c r="B98" s="1" t="s">
        <v>28</v>
      </c>
      <c r="C98" s="3">
        <v>38526</v>
      </c>
      <c r="D98" s="3">
        <v>18157.54</v>
      </c>
      <c r="E98" s="3">
        <v>37501</v>
      </c>
      <c r="F98" s="5">
        <v>1311444</v>
      </c>
      <c r="G98" s="5">
        <v>12458.359</v>
      </c>
      <c r="H98" s="5">
        <v>1872.0650000000001</v>
      </c>
      <c r="I98" s="20">
        <v>1423610</v>
      </c>
      <c r="J98" s="20" t="s">
        <v>87</v>
      </c>
      <c r="K98" s="3">
        <v>12997.295</v>
      </c>
      <c r="L98" s="3">
        <v>1878.1179999999999</v>
      </c>
      <c r="M98" s="3">
        <v>1176455.9099999999</v>
      </c>
      <c r="N98" s="3">
        <v>105881.0319</v>
      </c>
      <c r="O98" s="3">
        <v>11271.110420000001</v>
      </c>
      <c r="P98" s="3">
        <v>1868.9124489999999</v>
      </c>
      <c r="Q98" s="3">
        <v>119021.05476899999</v>
      </c>
      <c r="R98" s="3">
        <v>1579486.9210000001</v>
      </c>
      <c r="S98" s="3">
        <v>192863.047769</v>
      </c>
      <c r="T98" s="3">
        <v>2073.027</v>
      </c>
      <c r="U98" s="4">
        <v>74.483422075769113</v>
      </c>
      <c r="V98" s="19">
        <v>61.712731467127078</v>
      </c>
      <c r="W98" s="20" t="s">
        <v>87</v>
      </c>
      <c r="X98" s="20" t="s">
        <v>87</v>
      </c>
    </row>
    <row r="99" spans="1:24" x14ac:dyDescent="0.2">
      <c r="A99" s="2">
        <v>1989</v>
      </c>
      <c r="B99" s="1" t="s">
        <v>29</v>
      </c>
      <c r="C99" s="3">
        <v>37249.73333333333</v>
      </c>
      <c r="D99" s="3">
        <v>17418.544999999998</v>
      </c>
      <c r="E99" s="3">
        <v>35663</v>
      </c>
      <c r="F99" s="5">
        <v>1177337</v>
      </c>
      <c r="G99" s="5">
        <v>11467.94</v>
      </c>
      <c r="H99" s="5">
        <v>1704.269</v>
      </c>
      <c r="I99" s="20">
        <v>1281455</v>
      </c>
      <c r="J99" s="20" t="s">
        <v>87</v>
      </c>
      <c r="K99" s="3">
        <v>12023.748</v>
      </c>
      <c r="L99" s="3">
        <v>1704.65</v>
      </c>
      <c r="M99" s="3">
        <v>1098595.4140000001</v>
      </c>
      <c r="N99" s="3">
        <v>98873.58726</v>
      </c>
      <c r="O99" s="3">
        <v>10292.840969999999</v>
      </c>
      <c r="P99" s="3">
        <v>1717.8237630000001</v>
      </c>
      <c r="Q99" s="3">
        <v>110884.251993</v>
      </c>
      <c r="R99" s="3">
        <v>1515385.612</v>
      </c>
      <c r="S99" s="3">
        <v>184920.72207700001</v>
      </c>
      <c r="T99" s="3">
        <v>1943.2470000000001</v>
      </c>
      <c r="U99" s="4">
        <v>72.49609639292261</v>
      </c>
      <c r="V99" s="19">
        <v>59.963129468436961</v>
      </c>
      <c r="W99" s="20" t="s">
        <v>87</v>
      </c>
      <c r="X99" s="20" t="s">
        <v>87</v>
      </c>
    </row>
    <row r="100" spans="1:24" x14ac:dyDescent="0.2">
      <c r="A100" s="2">
        <v>1989</v>
      </c>
      <c r="B100" s="1" t="s">
        <v>30</v>
      </c>
      <c r="C100" s="3">
        <v>38445.466666666667</v>
      </c>
      <c r="D100" s="3">
        <v>17818.433000000001</v>
      </c>
      <c r="E100" s="3">
        <v>36759</v>
      </c>
      <c r="F100" s="5">
        <v>1145914</v>
      </c>
      <c r="G100" s="5">
        <v>13110.793</v>
      </c>
      <c r="H100" s="5">
        <v>1905.461</v>
      </c>
      <c r="I100" s="20">
        <v>1249502</v>
      </c>
      <c r="J100" s="20" t="s">
        <v>87</v>
      </c>
      <c r="K100" s="3">
        <v>13762.81</v>
      </c>
      <c r="L100" s="3">
        <v>1893.7650000000001</v>
      </c>
      <c r="M100" s="3">
        <v>1033158.232</v>
      </c>
      <c r="N100" s="3">
        <v>92984.240879999998</v>
      </c>
      <c r="O100" s="3">
        <v>11846.453593</v>
      </c>
      <c r="P100" s="3">
        <v>1864.8576700000001</v>
      </c>
      <c r="Q100" s="3">
        <v>106695.55214299999</v>
      </c>
      <c r="R100" s="3">
        <v>1520700.872</v>
      </c>
      <c r="S100" s="3">
        <v>187582.75260000001</v>
      </c>
      <c r="T100" s="3">
        <v>2002.279</v>
      </c>
      <c r="U100" s="4">
        <v>67.939609361912687</v>
      </c>
      <c r="V100" s="19">
        <v>56.879191004578523</v>
      </c>
      <c r="W100" s="20" t="s">
        <v>87</v>
      </c>
      <c r="X100" s="20" t="s">
        <v>87</v>
      </c>
    </row>
    <row r="101" spans="1:24" x14ac:dyDescent="0.2">
      <c r="A101" s="2">
        <v>1989</v>
      </c>
      <c r="B101" s="1" t="s">
        <v>31</v>
      </c>
      <c r="C101" s="3">
        <v>37346.533333333333</v>
      </c>
      <c r="D101" s="3">
        <v>17508.637999999999</v>
      </c>
      <c r="E101" s="3">
        <v>35108</v>
      </c>
      <c r="F101" s="5">
        <v>1181106</v>
      </c>
      <c r="G101" s="5">
        <v>11852.972</v>
      </c>
      <c r="H101" s="5">
        <v>1738.4549999999999</v>
      </c>
      <c r="I101" s="20">
        <v>1293020</v>
      </c>
      <c r="J101" s="20" t="s">
        <v>87</v>
      </c>
      <c r="K101" s="3">
        <v>12408.825999999999</v>
      </c>
      <c r="L101" s="3">
        <v>1733.9880000000001</v>
      </c>
      <c r="M101" s="3">
        <v>1085253.0789999999</v>
      </c>
      <c r="N101" s="3">
        <v>97672.777109999995</v>
      </c>
      <c r="O101" s="3">
        <v>11009.152629</v>
      </c>
      <c r="P101" s="3">
        <v>1750.4483230000001</v>
      </c>
      <c r="Q101" s="3">
        <v>110432.378062</v>
      </c>
      <c r="R101" s="3">
        <v>1554190.4029999999</v>
      </c>
      <c r="S101" s="3">
        <v>190887.75240299999</v>
      </c>
      <c r="T101" s="3">
        <v>2003.566</v>
      </c>
      <c r="U101" s="4">
        <v>69.827549887399471</v>
      </c>
      <c r="V101" s="19">
        <v>57.851997664499955</v>
      </c>
      <c r="W101" s="20" t="s">
        <v>87</v>
      </c>
      <c r="X101" s="20" t="s">
        <v>87</v>
      </c>
    </row>
    <row r="102" spans="1:24" x14ac:dyDescent="0.2">
      <c r="F102" s="5"/>
      <c r="G102" s="5"/>
      <c r="H102" s="5"/>
      <c r="M102" s="3"/>
      <c r="N102" s="3"/>
      <c r="O102" s="3"/>
      <c r="P102" s="3"/>
      <c r="Q102" s="3"/>
      <c r="R102" s="3"/>
      <c r="S102" s="3"/>
      <c r="V102" s="19"/>
      <c r="W102" s="20"/>
      <c r="X102" s="20"/>
    </row>
    <row r="103" spans="1:24" x14ac:dyDescent="0.2">
      <c r="A103" s="2" t="s">
        <v>52</v>
      </c>
      <c r="C103" s="5">
        <v>459145.91666666669</v>
      </c>
      <c r="D103" s="5">
        <v>215050.19400000002</v>
      </c>
      <c r="E103" s="5">
        <v>452433</v>
      </c>
      <c r="F103" s="5">
        <v>15382757</v>
      </c>
      <c r="G103" s="5">
        <v>149931.285</v>
      </c>
      <c r="H103" s="5">
        <v>21847.392999999996</v>
      </c>
      <c r="I103" s="22">
        <v>16844631</v>
      </c>
      <c r="J103" s="20" t="s">
        <v>87</v>
      </c>
      <c r="K103" s="5">
        <v>157290.36599999998</v>
      </c>
      <c r="L103" s="5">
        <v>22484.762000000002</v>
      </c>
      <c r="M103" s="5">
        <v>14168629.935000002</v>
      </c>
      <c r="N103" s="5">
        <v>1275176.6941499999</v>
      </c>
      <c r="O103" s="5">
        <v>139644.73059300001</v>
      </c>
      <c r="P103" s="5">
        <v>22059.753497000002</v>
      </c>
      <c r="Q103" s="5">
        <v>1436881.1782400003</v>
      </c>
      <c r="R103" s="5">
        <v>18821360.016000003</v>
      </c>
      <c r="S103" s="5">
        <v>2287980.2659210004</v>
      </c>
      <c r="T103" s="5">
        <v>24430.400000000001</v>
      </c>
      <c r="U103" s="4">
        <v>75.279522430660037</v>
      </c>
      <c r="V103" s="19">
        <v>62.801292460518674</v>
      </c>
      <c r="W103" s="20" t="s">
        <v>87</v>
      </c>
      <c r="X103" s="20" t="s">
        <v>87</v>
      </c>
    </row>
    <row r="104" spans="1:24" x14ac:dyDescent="0.2">
      <c r="F104" s="5"/>
      <c r="G104" s="5"/>
      <c r="H104" s="5"/>
      <c r="M104" s="3"/>
      <c r="N104" s="3"/>
      <c r="O104" s="3"/>
      <c r="P104" s="3"/>
      <c r="Q104" s="3"/>
      <c r="R104" s="3"/>
      <c r="S104" s="3"/>
      <c r="V104" s="19"/>
      <c r="W104" s="20"/>
      <c r="X104" s="20"/>
    </row>
    <row r="105" spans="1:24" x14ac:dyDescent="0.2">
      <c r="A105" s="2">
        <v>1989</v>
      </c>
      <c r="B105" s="1" t="s">
        <v>0</v>
      </c>
      <c r="C105" s="3">
        <v>38814.01666666667</v>
      </c>
      <c r="D105" s="3">
        <v>18697.154999999999</v>
      </c>
      <c r="E105" s="3">
        <v>36075</v>
      </c>
      <c r="F105" s="5">
        <v>1277612</v>
      </c>
      <c r="G105" s="5">
        <v>11043.951999999999</v>
      </c>
      <c r="H105" s="5">
        <v>1787.539</v>
      </c>
      <c r="I105" s="20">
        <v>1402438</v>
      </c>
      <c r="J105" s="20" t="s">
        <v>87</v>
      </c>
      <c r="K105" s="3">
        <v>11613.195</v>
      </c>
      <c r="L105" s="3">
        <v>1770.963</v>
      </c>
      <c r="M105" s="3">
        <v>1245050.3389999999</v>
      </c>
      <c r="N105" s="3">
        <v>112054.53051</v>
      </c>
      <c r="O105" s="3">
        <v>10518.544793999999</v>
      </c>
      <c r="P105" s="3">
        <v>1796.5866659999999</v>
      </c>
      <c r="Q105" s="3">
        <v>124369.66197</v>
      </c>
      <c r="R105" s="3">
        <v>1728777.709</v>
      </c>
      <c r="S105" s="3">
        <v>211148.82665999999</v>
      </c>
      <c r="T105" s="3">
        <v>2136.8879999999999</v>
      </c>
      <c r="U105" s="4">
        <v>72.019111104815849</v>
      </c>
      <c r="V105" s="19">
        <v>58.901422251455294</v>
      </c>
      <c r="W105" s="20" t="s">
        <v>87</v>
      </c>
      <c r="X105" s="20" t="s">
        <v>87</v>
      </c>
    </row>
    <row r="106" spans="1:24" x14ac:dyDescent="0.2">
      <c r="A106" s="2">
        <v>1989</v>
      </c>
      <c r="B106" s="1" t="s">
        <v>21</v>
      </c>
      <c r="C106" s="3">
        <v>29293.033333333333</v>
      </c>
      <c r="D106" s="3">
        <v>13272.367</v>
      </c>
      <c r="E106" s="3">
        <v>28818</v>
      </c>
      <c r="F106" s="5">
        <v>840457</v>
      </c>
      <c r="G106" s="5">
        <v>7798.37</v>
      </c>
      <c r="H106" s="5">
        <v>1295.8309999999999</v>
      </c>
      <c r="I106" s="20">
        <v>922334</v>
      </c>
      <c r="J106" s="20" t="s">
        <v>87</v>
      </c>
      <c r="K106" s="3">
        <v>8216.2350000000006</v>
      </c>
      <c r="L106" s="3">
        <v>1295.3</v>
      </c>
      <c r="M106" s="3">
        <v>783146.48899999994</v>
      </c>
      <c r="N106" s="3">
        <v>70483.184009999997</v>
      </c>
      <c r="O106" s="3">
        <v>7460.0775590000003</v>
      </c>
      <c r="P106" s="3">
        <v>1345.679343</v>
      </c>
      <c r="Q106" s="3">
        <v>79288.940912000005</v>
      </c>
      <c r="R106" s="3">
        <v>1128668.4850000001</v>
      </c>
      <c r="S106" s="3">
        <v>139325.04689600001</v>
      </c>
      <c r="T106" s="3">
        <v>1454.6959999999999</v>
      </c>
      <c r="U106" s="4">
        <v>69.386759656002965</v>
      </c>
      <c r="V106" s="19">
        <v>56.909322967022355</v>
      </c>
      <c r="W106" s="20" t="s">
        <v>87</v>
      </c>
      <c r="X106" s="20" t="s">
        <v>87</v>
      </c>
    </row>
    <row r="107" spans="1:24" x14ac:dyDescent="0.2">
      <c r="A107" s="2">
        <v>1989</v>
      </c>
      <c r="B107" s="1" t="s">
        <v>22</v>
      </c>
      <c r="C107" s="3">
        <v>19820.05</v>
      </c>
      <c r="D107" s="3">
        <v>6923.2730000000001</v>
      </c>
      <c r="E107" s="3">
        <v>22160</v>
      </c>
      <c r="F107" s="5">
        <v>362590</v>
      </c>
      <c r="G107" s="5">
        <v>621.51599999999996</v>
      </c>
      <c r="H107" s="5">
        <v>71.123000000000005</v>
      </c>
      <c r="I107" s="20">
        <v>408746</v>
      </c>
      <c r="J107" s="20" t="s">
        <v>87</v>
      </c>
      <c r="K107" s="3">
        <v>655.49699999999996</v>
      </c>
      <c r="L107" s="3">
        <v>77.573999999999998</v>
      </c>
      <c r="M107" s="3">
        <v>285801.23</v>
      </c>
      <c r="N107" s="3">
        <v>25722.110700000001</v>
      </c>
      <c r="O107" s="3">
        <v>528.60705199999995</v>
      </c>
      <c r="P107" s="3">
        <v>76.591493999999997</v>
      </c>
      <c r="Q107" s="3">
        <v>26327.309246000001</v>
      </c>
      <c r="R107" s="3">
        <v>360801.69500000001</v>
      </c>
      <c r="S107" s="3">
        <v>50178.194480999999</v>
      </c>
      <c r="T107" s="3">
        <v>603.59799999999996</v>
      </c>
      <c r="U107" s="4">
        <v>79.212829086071778</v>
      </c>
      <c r="V107" s="19">
        <v>52.467629651299731</v>
      </c>
      <c r="W107" s="20" t="s">
        <v>87</v>
      </c>
      <c r="X107" s="20" t="s">
        <v>87</v>
      </c>
    </row>
    <row r="108" spans="1:24" x14ac:dyDescent="0.2">
      <c r="A108" s="2">
        <v>1989</v>
      </c>
      <c r="B108" s="1" t="s">
        <v>23</v>
      </c>
      <c r="C108" s="3">
        <v>24116.75</v>
      </c>
      <c r="D108" s="3">
        <v>9257.8960000000006</v>
      </c>
      <c r="E108" s="3">
        <v>26147</v>
      </c>
      <c r="F108" s="5">
        <v>590429</v>
      </c>
      <c r="G108" s="5">
        <v>2221.7710000000002</v>
      </c>
      <c r="H108" s="5">
        <v>190.245</v>
      </c>
      <c r="I108" s="20">
        <v>643446</v>
      </c>
      <c r="J108" s="20" t="s">
        <v>87</v>
      </c>
      <c r="K108" s="3">
        <v>2314.297</v>
      </c>
      <c r="L108" s="3">
        <v>199.53700000000001</v>
      </c>
      <c r="M108" s="3">
        <v>510032.71</v>
      </c>
      <c r="N108" s="3">
        <v>45902.943899999998</v>
      </c>
      <c r="O108" s="3">
        <v>2115.760217</v>
      </c>
      <c r="P108" s="3">
        <v>238.14725000000001</v>
      </c>
      <c r="Q108" s="3">
        <v>48256.851367000003</v>
      </c>
      <c r="R108" s="3">
        <v>606533.74</v>
      </c>
      <c r="S108" s="3">
        <v>77238.295570000002</v>
      </c>
      <c r="T108" s="3">
        <v>873.80499999999995</v>
      </c>
      <c r="U108" s="4">
        <v>84.089750720215505</v>
      </c>
      <c r="V108" s="19">
        <v>62.477882261481909</v>
      </c>
      <c r="W108" s="20" t="s">
        <v>87</v>
      </c>
      <c r="X108" s="20" t="s">
        <v>87</v>
      </c>
    </row>
    <row r="109" spans="1:24" x14ac:dyDescent="0.2">
      <c r="A109" s="2">
        <v>1989</v>
      </c>
      <c r="B109" s="1" t="s">
        <v>24</v>
      </c>
      <c r="C109" s="3">
        <v>27002.766666666666</v>
      </c>
      <c r="D109" s="3">
        <v>11057.709000000001</v>
      </c>
      <c r="E109" s="3">
        <v>27709</v>
      </c>
      <c r="F109" s="5">
        <v>745597</v>
      </c>
      <c r="G109" s="5">
        <v>5075.7160000000003</v>
      </c>
      <c r="H109" s="5">
        <v>425.72500000000002</v>
      </c>
      <c r="I109" s="20">
        <v>803483</v>
      </c>
      <c r="J109" s="20" t="s">
        <v>87</v>
      </c>
      <c r="K109" s="3">
        <v>5183.2920000000004</v>
      </c>
      <c r="L109" s="3">
        <v>446.34399999999999</v>
      </c>
      <c r="M109" s="3">
        <v>671327.29700000002</v>
      </c>
      <c r="N109" s="3">
        <v>60419.456729999998</v>
      </c>
      <c r="O109" s="3">
        <v>4387.8994249999996</v>
      </c>
      <c r="P109" s="3">
        <v>488.95510000000002</v>
      </c>
      <c r="Q109" s="3">
        <v>65296.311255000001</v>
      </c>
      <c r="R109" s="3">
        <v>880687.61</v>
      </c>
      <c r="S109" s="3">
        <v>107267.194237</v>
      </c>
      <c r="T109" s="3">
        <v>1191.4359999999999</v>
      </c>
      <c r="U109" s="4">
        <v>76.227630476145791</v>
      </c>
      <c r="V109" s="19">
        <v>60.872582451193772</v>
      </c>
      <c r="W109" s="20" t="s">
        <v>87</v>
      </c>
      <c r="X109" s="20" t="s">
        <v>87</v>
      </c>
    </row>
    <row r="110" spans="1:24" x14ac:dyDescent="0.2">
      <c r="A110" s="2">
        <v>1989</v>
      </c>
      <c r="B110" s="1" t="s">
        <v>25</v>
      </c>
      <c r="C110" s="3">
        <v>29091.883333333335</v>
      </c>
      <c r="D110" s="3">
        <v>12913.204</v>
      </c>
      <c r="E110" s="3">
        <v>28833</v>
      </c>
      <c r="F110" s="5">
        <v>913757</v>
      </c>
      <c r="G110" s="5">
        <v>6808.7749999999996</v>
      </c>
      <c r="H110" s="5">
        <v>1014.6079999999999</v>
      </c>
      <c r="I110" s="20">
        <v>983423</v>
      </c>
      <c r="J110" s="20" t="s">
        <v>87</v>
      </c>
      <c r="K110" s="3">
        <v>6980.1009999999997</v>
      </c>
      <c r="L110" s="3">
        <v>1051.7339999999999</v>
      </c>
      <c r="M110" s="3">
        <v>870046.81200000003</v>
      </c>
      <c r="N110" s="3">
        <v>78304.213080000001</v>
      </c>
      <c r="O110" s="3">
        <v>6099.5186229999999</v>
      </c>
      <c r="P110" s="3">
        <v>1182.0310770000001</v>
      </c>
      <c r="Q110" s="3">
        <v>85585.762780000005</v>
      </c>
      <c r="R110" s="3">
        <v>1196828.57</v>
      </c>
      <c r="S110" s="3">
        <v>135159.593364</v>
      </c>
      <c r="T110" s="3">
        <v>1465.3209999999999</v>
      </c>
      <c r="U110" s="4">
        <v>72.696026298904286</v>
      </c>
      <c r="V110" s="19">
        <v>63.322003751156544</v>
      </c>
      <c r="W110" s="20" t="s">
        <v>87</v>
      </c>
      <c r="X110" s="20" t="s">
        <v>87</v>
      </c>
    </row>
    <row r="111" spans="1:24" x14ac:dyDescent="0.2">
      <c r="F111" s="5"/>
      <c r="G111" s="5"/>
      <c r="H111" s="5"/>
      <c r="M111" s="3"/>
      <c r="N111" s="3"/>
      <c r="O111" s="3"/>
      <c r="P111" s="3"/>
      <c r="Q111" s="3"/>
      <c r="R111" s="3"/>
      <c r="S111" s="3"/>
      <c r="V111" s="19"/>
      <c r="W111" s="20"/>
      <c r="X111" s="20"/>
    </row>
    <row r="112" spans="1:24" x14ac:dyDescent="0.2">
      <c r="A112" s="2" t="s">
        <v>38</v>
      </c>
      <c r="C112" s="5">
        <v>390476.23333333334</v>
      </c>
      <c r="D112" s="5">
        <v>176337.25899999999</v>
      </c>
      <c r="E112" s="5">
        <v>386320</v>
      </c>
      <c r="F112" s="5">
        <v>11854005</v>
      </c>
      <c r="G112" s="5">
        <v>103807.30699999999</v>
      </c>
      <c r="H112" s="5">
        <v>15209.848000000002</v>
      </c>
      <c r="I112" s="22">
        <v>12935552</v>
      </c>
      <c r="J112" s="20" t="s">
        <v>87</v>
      </c>
      <c r="K112" s="5">
        <v>108554.659</v>
      </c>
      <c r="L112" s="5">
        <v>15260.117999999999</v>
      </c>
      <c r="M112" s="5">
        <v>10910429.632000001</v>
      </c>
      <c r="N112" s="5">
        <v>981938.6668799998</v>
      </c>
      <c r="O112" s="5">
        <v>94534.967850000001</v>
      </c>
      <c r="P112" s="5">
        <v>15480.666681999999</v>
      </c>
      <c r="Q112" s="5">
        <v>1091954.3014120001</v>
      </c>
      <c r="R112" s="5">
        <v>14972918.052999999</v>
      </c>
      <c r="S112" s="5">
        <v>1828779.6378570001</v>
      </c>
      <c r="T112" s="5">
        <v>19489.909</v>
      </c>
      <c r="U112" s="4">
        <v>72.86775759661603</v>
      </c>
      <c r="V112" s="19">
        <v>59.709452074366574</v>
      </c>
      <c r="W112" s="20" t="s">
        <v>87</v>
      </c>
      <c r="X112" s="20" t="s">
        <v>87</v>
      </c>
    </row>
    <row r="113" spans="1:24" x14ac:dyDescent="0.2">
      <c r="F113" s="5"/>
      <c r="G113" s="5"/>
      <c r="H113" s="5"/>
      <c r="M113" s="3"/>
      <c r="N113" s="3"/>
      <c r="O113" s="3"/>
      <c r="P113" s="3"/>
      <c r="Q113" s="3"/>
      <c r="R113" s="3"/>
      <c r="S113" s="3"/>
      <c r="V113" s="19"/>
      <c r="W113" s="20"/>
      <c r="X113" s="20"/>
    </row>
    <row r="114" spans="1:24" x14ac:dyDescent="0.2">
      <c r="A114" s="2">
        <v>1990</v>
      </c>
      <c r="B114" s="1" t="s">
        <v>26</v>
      </c>
      <c r="C114" s="3">
        <v>30872.05</v>
      </c>
      <c r="D114" s="3">
        <v>14152.137000000001</v>
      </c>
      <c r="E114" s="3">
        <v>30592</v>
      </c>
      <c r="F114" s="5">
        <v>1067314</v>
      </c>
      <c r="G114" s="5">
        <v>6635.8440000000001</v>
      </c>
      <c r="H114" s="5">
        <v>650.15599999999995</v>
      </c>
      <c r="I114" s="20">
        <v>1145201</v>
      </c>
      <c r="J114" s="20" t="s">
        <v>87</v>
      </c>
      <c r="K114" s="3">
        <v>6853.018</v>
      </c>
      <c r="L114" s="3">
        <v>671.23199999999997</v>
      </c>
      <c r="M114" s="3">
        <v>1025055.84</v>
      </c>
      <c r="N114" s="3">
        <v>92255.025599999994</v>
      </c>
      <c r="O114" s="3">
        <v>5829.5165209999996</v>
      </c>
      <c r="P114" s="3">
        <v>708.58675100000005</v>
      </c>
      <c r="Q114" s="3">
        <v>98793.128872000001</v>
      </c>
      <c r="R114" s="3">
        <v>1356004.673</v>
      </c>
      <c r="S114" s="3">
        <v>155298.59585000001</v>
      </c>
      <c r="T114" s="3">
        <v>1648.9059999999999</v>
      </c>
      <c r="U114" s="4">
        <v>75.593827986756494</v>
      </c>
      <c r="V114" s="19">
        <v>63.614953072352577</v>
      </c>
      <c r="W114" s="20" t="s">
        <v>87</v>
      </c>
      <c r="X114" s="20" t="s">
        <v>87</v>
      </c>
    </row>
    <row r="115" spans="1:24" x14ac:dyDescent="0.2">
      <c r="A115" s="2">
        <v>1990</v>
      </c>
      <c r="B115" s="1" t="s">
        <v>27</v>
      </c>
      <c r="C115" s="3">
        <v>29769.983333333334</v>
      </c>
      <c r="D115" s="3">
        <v>13803.508</v>
      </c>
      <c r="E115" s="3">
        <v>28707</v>
      </c>
      <c r="F115" s="5">
        <v>978400</v>
      </c>
      <c r="G115" s="5">
        <v>9453.5589999999993</v>
      </c>
      <c r="H115" s="5">
        <v>748.47799999999995</v>
      </c>
      <c r="I115" s="20">
        <v>1042280</v>
      </c>
      <c r="J115" s="20" t="s">
        <v>87</v>
      </c>
      <c r="K115" s="3">
        <v>9702.223</v>
      </c>
      <c r="L115" s="3">
        <v>763.66399999999999</v>
      </c>
      <c r="M115" s="3">
        <v>888399.79200000002</v>
      </c>
      <c r="N115" s="3">
        <v>79955.981280000007</v>
      </c>
      <c r="O115" s="3">
        <v>8358.7137330000005</v>
      </c>
      <c r="P115" s="3">
        <v>845.76807799999995</v>
      </c>
      <c r="Q115" s="3">
        <v>89160.463090999998</v>
      </c>
      <c r="R115" s="3">
        <v>1358488.4879999999</v>
      </c>
      <c r="S115" s="3">
        <v>153868.19222200001</v>
      </c>
      <c r="T115" s="3">
        <v>1715.8910000000001</v>
      </c>
      <c r="U115" s="4">
        <v>65.396195834380904</v>
      </c>
      <c r="V115" s="19">
        <v>57.946000276886252</v>
      </c>
      <c r="W115" s="20" t="s">
        <v>87</v>
      </c>
      <c r="X115" s="20" t="s">
        <v>87</v>
      </c>
    </row>
    <row r="116" spans="1:24" x14ac:dyDescent="0.2">
      <c r="A116" s="2">
        <v>1990</v>
      </c>
      <c r="B116" s="1" t="s">
        <v>28</v>
      </c>
      <c r="C116" s="3">
        <v>34008.683333333334</v>
      </c>
      <c r="D116" s="3">
        <v>16000.107</v>
      </c>
      <c r="E116" s="3">
        <v>32357</v>
      </c>
      <c r="F116" s="5">
        <v>1144383</v>
      </c>
      <c r="G116" s="5">
        <v>9197.6509999999998</v>
      </c>
      <c r="H116" s="5">
        <v>860.17399999999998</v>
      </c>
      <c r="I116" s="20">
        <v>1218133</v>
      </c>
      <c r="J116" s="20" t="s">
        <v>87</v>
      </c>
      <c r="K116" s="3">
        <v>9437.4619999999995</v>
      </c>
      <c r="L116" s="3">
        <v>877.55499999999995</v>
      </c>
      <c r="M116" s="3">
        <v>1041049.974</v>
      </c>
      <c r="N116" s="3">
        <v>93694.497659999994</v>
      </c>
      <c r="O116" s="3">
        <v>8429.2564569999995</v>
      </c>
      <c r="P116" s="3">
        <v>992.37823600000002</v>
      </c>
      <c r="Q116" s="3">
        <v>103116.13235299999</v>
      </c>
      <c r="R116" s="3">
        <v>1551961.5730000001</v>
      </c>
      <c r="S116" s="3">
        <v>182088.30914500001</v>
      </c>
      <c r="T116" s="3">
        <v>1901.855</v>
      </c>
      <c r="U116" s="4">
        <v>67.079623111261142</v>
      </c>
      <c r="V116" s="19">
        <v>56.629737975592306</v>
      </c>
      <c r="W116" s="20" t="s">
        <v>87</v>
      </c>
      <c r="X116" s="20" t="s">
        <v>87</v>
      </c>
    </row>
    <row r="117" spans="1:24" x14ac:dyDescent="0.2">
      <c r="A117" s="2">
        <v>1990</v>
      </c>
      <c r="B117" s="1" t="s">
        <v>29</v>
      </c>
      <c r="C117" s="3">
        <v>35274.533333333333</v>
      </c>
      <c r="D117" s="3">
        <v>16475.864000000001</v>
      </c>
      <c r="E117" s="3">
        <v>33873</v>
      </c>
      <c r="F117" s="5">
        <v>1208269</v>
      </c>
      <c r="G117" s="5">
        <v>8405.7129999999997</v>
      </c>
      <c r="H117" s="5">
        <v>1453.693</v>
      </c>
      <c r="I117" s="20">
        <v>1296768</v>
      </c>
      <c r="J117" s="20" t="s">
        <v>87</v>
      </c>
      <c r="K117" s="3">
        <v>8645.7530000000006</v>
      </c>
      <c r="L117" s="3">
        <v>1471.4939999999999</v>
      </c>
      <c r="M117" s="3">
        <v>1124904.483</v>
      </c>
      <c r="N117" s="3">
        <v>101241.40347</v>
      </c>
      <c r="O117" s="3">
        <v>8301.7656790000001</v>
      </c>
      <c r="P117" s="3">
        <v>1565.9937520000001</v>
      </c>
      <c r="Q117" s="3">
        <v>111109.162901</v>
      </c>
      <c r="R117" s="3">
        <v>1533688.3659999999</v>
      </c>
      <c r="S117" s="3">
        <v>182950.60768799999</v>
      </c>
      <c r="T117" s="3">
        <v>1908.663</v>
      </c>
      <c r="U117" s="4">
        <v>73.346353010022128</v>
      </c>
      <c r="V117" s="19">
        <v>60.73178127425691</v>
      </c>
      <c r="W117" s="20" t="s">
        <v>87</v>
      </c>
      <c r="X117" s="20" t="s">
        <v>87</v>
      </c>
    </row>
    <row r="118" spans="1:24" x14ac:dyDescent="0.2">
      <c r="A118" s="2">
        <v>1990</v>
      </c>
      <c r="B118" s="1" t="s">
        <v>30</v>
      </c>
      <c r="C118" s="3">
        <v>36753.550000000003</v>
      </c>
      <c r="D118" s="3">
        <v>17237.93</v>
      </c>
      <c r="E118" s="3">
        <v>35219</v>
      </c>
      <c r="F118" s="5">
        <v>1121778</v>
      </c>
      <c r="G118" s="5">
        <v>10060.407999999999</v>
      </c>
      <c r="H118" s="5">
        <v>1589.6189999999999</v>
      </c>
      <c r="I118" s="20">
        <v>1198446</v>
      </c>
      <c r="J118" s="20" t="s">
        <v>87</v>
      </c>
      <c r="K118" s="3">
        <v>10355.593999999999</v>
      </c>
      <c r="L118" s="3">
        <v>1614.0129999999999</v>
      </c>
      <c r="M118" s="3">
        <v>1016018.906</v>
      </c>
      <c r="N118" s="3">
        <v>91441.701539999995</v>
      </c>
      <c r="O118" s="3">
        <v>9824.4216980000001</v>
      </c>
      <c r="P118" s="3">
        <v>1776.706717</v>
      </c>
      <c r="Q118" s="3">
        <v>103042.82995499999</v>
      </c>
      <c r="R118" s="3">
        <v>1602464.584</v>
      </c>
      <c r="S118" s="3">
        <v>194253.166929</v>
      </c>
      <c r="T118" s="3">
        <v>2000.5419999999999</v>
      </c>
      <c r="U118" s="4">
        <v>63.403517066433956</v>
      </c>
      <c r="V118" s="19">
        <v>53.04563708485761</v>
      </c>
      <c r="W118" s="20" t="s">
        <v>87</v>
      </c>
      <c r="X118" s="20" t="s">
        <v>87</v>
      </c>
    </row>
    <row r="119" spans="1:24" x14ac:dyDescent="0.2">
      <c r="A119" s="2">
        <v>1990</v>
      </c>
      <c r="B119" s="1" t="s">
        <v>31</v>
      </c>
      <c r="C119" s="3">
        <v>35874.916666666664</v>
      </c>
      <c r="D119" s="3">
        <v>16749.528999999999</v>
      </c>
      <c r="E119" s="3">
        <v>34105</v>
      </c>
      <c r="F119" s="5">
        <v>1123232</v>
      </c>
      <c r="G119" s="5">
        <v>9291.6669999999995</v>
      </c>
      <c r="H119" s="5">
        <v>1548.0060000000001</v>
      </c>
      <c r="I119" s="20">
        <v>1208028</v>
      </c>
      <c r="J119" s="20" t="s">
        <v>87</v>
      </c>
      <c r="K119" s="3">
        <v>9640.9060000000009</v>
      </c>
      <c r="L119" s="3">
        <v>1572.058</v>
      </c>
      <c r="M119" s="3">
        <v>1029409.411</v>
      </c>
      <c r="N119" s="3">
        <v>92646.846990000005</v>
      </c>
      <c r="O119" s="3">
        <v>9497.9818899999991</v>
      </c>
      <c r="P119" s="3">
        <v>1799.2552920000001</v>
      </c>
      <c r="Q119" s="3">
        <v>103944.084172</v>
      </c>
      <c r="R119" s="3">
        <v>1542059.554</v>
      </c>
      <c r="S119" s="3">
        <v>186394.24414900001</v>
      </c>
      <c r="T119" s="3">
        <v>1934.3820000000001</v>
      </c>
      <c r="U119" s="4">
        <v>66.755489976361829</v>
      </c>
      <c r="V119" s="19">
        <v>55.765715645655391</v>
      </c>
      <c r="W119" s="20" t="s">
        <v>87</v>
      </c>
      <c r="X119" s="20" t="s">
        <v>87</v>
      </c>
    </row>
    <row r="120" spans="1:24" x14ac:dyDescent="0.2">
      <c r="F120" s="5"/>
      <c r="G120" s="5"/>
      <c r="H120" s="5"/>
      <c r="M120" s="3"/>
      <c r="N120" s="3"/>
      <c r="O120" s="3"/>
      <c r="P120" s="3"/>
      <c r="Q120" s="3"/>
      <c r="R120" s="3"/>
      <c r="S120" s="3"/>
      <c r="V120" s="19"/>
      <c r="W120" s="20"/>
      <c r="X120" s="20"/>
    </row>
    <row r="121" spans="1:24" x14ac:dyDescent="0.2">
      <c r="A121" s="2" t="s">
        <v>53</v>
      </c>
      <c r="C121" s="5">
        <v>370692.21666666667</v>
      </c>
      <c r="D121" s="5">
        <v>166540.67900000003</v>
      </c>
      <c r="E121" s="5">
        <v>364595</v>
      </c>
      <c r="F121" s="5">
        <v>11373818</v>
      </c>
      <c r="G121" s="5">
        <v>86614.941999999995</v>
      </c>
      <c r="H121" s="5">
        <v>11635.197</v>
      </c>
      <c r="I121" s="22">
        <v>12272726</v>
      </c>
      <c r="J121" s="20" t="s">
        <v>87</v>
      </c>
      <c r="K121" s="5">
        <v>89597.572999999989</v>
      </c>
      <c r="L121" s="5">
        <v>11811.468000000001</v>
      </c>
      <c r="M121" s="5">
        <v>10490243.283</v>
      </c>
      <c r="N121" s="5">
        <v>944121.89546999999</v>
      </c>
      <c r="O121" s="5">
        <v>81352.063647999996</v>
      </c>
      <c r="P121" s="5">
        <v>12816.679756</v>
      </c>
      <c r="Q121" s="5">
        <v>1038290.6388739999</v>
      </c>
      <c r="R121" s="5">
        <v>14846965.047000002</v>
      </c>
      <c r="S121" s="5">
        <v>1775170.267191</v>
      </c>
      <c r="T121" s="5">
        <v>18835.983</v>
      </c>
      <c r="U121" s="4">
        <v>70.655809115140826</v>
      </c>
      <c r="V121" s="19">
        <v>58.489636631700336</v>
      </c>
      <c r="W121" s="20" t="s">
        <v>87</v>
      </c>
      <c r="X121" s="20" t="s">
        <v>87</v>
      </c>
    </row>
    <row r="122" spans="1:24" x14ac:dyDescent="0.2">
      <c r="F122" s="5"/>
      <c r="G122" s="5"/>
      <c r="H122" s="5"/>
      <c r="M122" s="3"/>
      <c r="N122" s="3"/>
      <c r="O122" s="3"/>
      <c r="P122" s="3"/>
      <c r="Q122" s="3"/>
      <c r="R122" s="3"/>
      <c r="S122" s="3"/>
      <c r="V122" s="19"/>
      <c r="W122" s="20"/>
      <c r="X122" s="20"/>
    </row>
    <row r="123" spans="1:24" x14ac:dyDescent="0.2">
      <c r="A123" s="2">
        <v>1990</v>
      </c>
      <c r="B123" s="1" t="s">
        <v>0</v>
      </c>
      <c r="C123" s="3">
        <v>38283.01666666667</v>
      </c>
      <c r="D123" s="3">
        <v>18429.86</v>
      </c>
      <c r="E123" s="3">
        <v>36419</v>
      </c>
      <c r="F123" s="5">
        <v>1294592</v>
      </c>
      <c r="G123" s="5">
        <v>9642.0040000000008</v>
      </c>
      <c r="H123" s="5">
        <v>1888.2919999999999</v>
      </c>
      <c r="I123" s="20">
        <v>1391402</v>
      </c>
      <c r="J123" s="20" t="s">
        <v>87</v>
      </c>
      <c r="K123" s="3">
        <v>9985.3919999999998</v>
      </c>
      <c r="L123" s="3">
        <v>1911.761</v>
      </c>
      <c r="M123" s="3">
        <v>1250666.162</v>
      </c>
      <c r="N123" s="3">
        <v>112559.95458000001</v>
      </c>
      <c r="O123" s="3">
        <v>9501.8280070000001</v>
      </c>
      <c r="P123" s="3">
        <v>2088.0936430000002</v>
      </c>
      <c r="Q123" s="3">
        <v>124149.87622999999</v>
      </c>
      <c r="R123" s="3">
        <v>1725345.3829999999</v>
      </c>
      <c r="S123" s="3">
        <v>209926.477701</v>
      </c>
      <c r="T123" s="3">
        <v>2112.8530000000001</v>
      </c>
      <c r="U123" s="4">
        <v>72.487872533982951</v>
      </c>
      <c r="V123" s="19">
        <v>59.139693853591766</v>
      </c>
      <c r="W123" s="20" t="s">
        <v>87</v>
      </c>
      <c r="X123" s="20" t="s">
        <v>87</v>
      </c>
    </row>
    <row r="124" spans="1:24" x14ac:dyDescent="0.2">
      <c r="A124" s="2">
        <v>1990</v>
      </c>
      <c r="B124" s="1" t="s">
        <v>21</v>
      </c>
      <c r="C124" s="3">
        <v>37615.466666666667</v>
      </c>
      <c r="D124" s="3">
        <v>17972.059000000001</v>
      </c>
      <c r="E124" s="3">
        <v>35941</v>
      </c>
      <c r="F124" s="5">
        <v>1243138</v>
      </c>
      <c r="G124" s="5">
        <v>10528.632</v>
      </c>
      <c r="H124" s="5">
        <v>1886.7170000000001</v>
      </c>
      <c r="I124" s="20">
        <v>1335241</v>
      </c>
      <c r="J124" s="20" t="s">
        <v>87</v>
      </c>
      <c r="K124" s="3">
        <v>10868.45</v>
      </c>
      <c r="L124" s="3">
        <v>1910.9280000000001</v>
      </c>
      <c r="M124" s="3">
        <v>1159917.5930000001</v>
      </c>
      <c r="N124" s="3">
        <v>104392.58336999999</v>
      </c>
      <c r="O124" s="3">
        <v>9582.0496060000005</v>
      </c>
      <c r="P124" s="3">
        <v>1945.8516629999999</v>
      </c>
      <c r="Q124" s="3">
        <v>115920.484639</v>
      </c>
      <c r="R124" s="3">
        <v>1643026.226</v>
      </c>
      <c r="S124" s="3">
        <v>198475.86905199999</v>
      </c>
      <c r="T124" s="3">
        <v>2073.529</v>
      </c>
      <c r="U124" s="4">
        <v>70.5964137787293</v>
      </c>
      <c r="V124" s="19">
        <v>58.40532916806589</v>
      </c>
      <c r="W124" s="20" t="s">
        <v>87</v>
      </c>
      <c r="X124" s="20" t="s">
        <v>87</v>
      </c>
    </row>
    <row r="125" spans="1:24" x14ac:dyDescent="0.2">
      <c r="A125" s="2">
        <v>1990</v>
      </c>
      <c r="B125" s="1" t="s">
        <v>22</v>
      </c>
      <c r="C125" s="3">
        <v>37630.116666666669</v>
      </c>
      <c r="D125" s="3">
        <v>17954.304</v>
      </c>
      <c r="E125" s="3">
        <v>36236</v>
      </c>
      <c r="F125" s="5">
        <v>1322988</v>
      </c>
      <c r="G125" s="5">
        <v>9120.4989999999998</v>
      </c>
      <c r="H125" s="5">
        <v>1601.181</v>
      </c>
      <c r="I125" s="20">
        <v>1426627</v>
      </c>
      <c r="J125" s="20" t="s">
        <v>87</v>
      </c>
      <c r="K125" s="3">
        <v>9438.06</v>
      </c>
      <c r="L125" s="3">
        <v>1623.866</v>
      </c>
      <c r="M125" s="3">
        <v>1238874.9350000001</v>
      </c>
      <c r="N125" s="3">
        <v>111498.74415</v>
      </c>
      <c r="O125" s="3">
        <v>8192.4719970000006</v>
      </c>
      <c r="P125" s="3">
        <v>1621.2317370000001</v>
      </c>
      <c r="Q125" s="3">
        <v>121312.44788399999</v>
      </c>
      <c r="R125" s="3">
        <v>1625754.7</v>
      </c>
      <c r="S125" s="3">
        <v>196599.427818</v>
      </c>
      <c r="T125" s="3">
        <v>2059.837</v>
      </c>
      <c r="U125" s="4">
        <v>76.203066489674001</v>
      </c>
      <c r="V125" s="19">
        <v>61.705392141987211</v>
      </c>
      <c r="W125" s="20" t="s">
        <v>87</v>
      </c>
      <c r="X125" s="20" t="s">
        <v>87</v>
      </c>
    </row>
    <row r="126" spans="1:24" x14ac:dyDescent="0.2">
      <c r="A126" s="2">
        <v>1990</v>
      </c>
      <c r="B126" s="1" t="s">
        <v>23</v>
      </c>
      <c r="C126" s="3">
        <v>40444.866666666669</v>
      </c>
      <c r="D126" s="3">
        <v>19318.126</v>
      </c>
      <c r="E126" s="3">
        <v>39250</v>
      </c>
      <c r="F126" s="5">
        <v>1400420</v>
      </c>
      <c r="G126" s="5">
        <v>10500.084000000001</v>
      </c>
      <c r="H126" s="5">
        <v>1908.3710000000001</v>
      </c>
      <c r="I126" s="20">
        <v>1495721</v>
      </c>
      <c r="J126" s="20" t="s">
        <v>87</v>
      </c>
      <c r="K126" s="3">
        <v>10842.334999999999</v>
      </c>
      <c r="L126" s="3">
        <v>1930.5219999999999</v>
      </c>
      <c r="M126" s="3">
        <v>1311041.101</v>
      </c>
      <c r="N126" s="3">
        <v>117993.69908999999</v>
      </c>
      <c r="O126" s="3">
        <v>10382.398435999999</v>
      </c>
      <c r="P126" s="3">
        <v>2001.0748470000001</v>
      </c>
      <c r="Q126" s="3">
        <v>130377.17237299999</v>
      </c>
      <c r="R126" s="3">
        <v>1766163.6070000001</v>
      </c>
      <c r="S126" s="3">
        <v>214422.356309</v>
      </c>
      <c r="T126" s="3">
        <v>2211.3049999999998</v>
      </c>
      <c r="U126" s="4">
        <v>74.231010977908795</v>
      </c>
      <c r="V126" s="19">
        <v>60.803908051973799</v>
      </c>
      <c r="W126" s="20" t="s">
        <v>87</v>
      </c>
      <c r="X126" s="20" t="s">
        <v>87</v>
      </c>
    </row>
    <row r="127" spans="1:24" x14ac:dyDescent="0.2">
      <c r="A127" s="2">
        <v>1990</v>
      </c>
      <c r="B127" s="1" t="s">
        <v>24</v>
      </c>
      <c r="C127" s="3">
        <v>39742.183333333334</v>
      </c>
      <c r="D127" s="3">
        <v>19091.582999999999</v>
      </c>
      <c r="E127" s="3">
        <v>37188</v>
      </c>
      <c r="F127" s="5">
        <v>1316913</v>
      </c>
      <c r="G127" s="5">
        <v>11015.648999999999</v>
      </c>
      <c r="H127" s="5">
        <v>1834.4359999999999</v>
      </c>
      <c r="I127" s="20">
        <v>1397890</v>
      </c>
      <c r="J127" s="20" t="s">
        <v>87</v>
      </c>
      <c r="K127" s="3">
        <v>11368.002</v>
      </c>
      <c r="L127" s="3">
        <v>1867.1389999999999</v>
      </c>
      <c r="M127" s="3">
        <v>1212831.8829999999</v>
      </c>
      <c r="N127" s="3">
        <v>109154.86947000001</v>
      </c>
      <c r="O127" s="3">
        <v>10611.802964</v>
      </c>
      <c r="P127" s="3">
        <v>1953.2348079999999</v>
      </c>
      <c r="Q127" s="3">
        <v>121719.907242</v>
      </c>
      <c r="R127" s="3">
        <v>1750317.5330000001</v>
      </c>
      <c r="S127" s="3">
        <v>211582.71605399999</v>
      </c>
      <c r="T127" s="3">
        <v>2147.7429999999999</v>
      </c>
      <c r="U127" s="4">
        <v>69.292106154089467</v>
      </c>
      <c r="V127" s="19">
        <v>57.528284687930153</v>
      </c>
      <c r="W127" s="20" t="s">
        <v>87</v>
      </c>
      <c r="X127" s="20" t="s">
        <v>87</v>
      </c>
    </row>
    <row r="128" spans="1:24" x14ac:dyDescent="0.2">
      <c r="A128" s="2">
        <v>1990</v>
      </c>
      <c r="B128" s="1" t="s">
        <v>25</v>
      </c>
      <c r="C128" s="3">
        <v>38744.816666666666</v>
      </c>
      <c r="D128" s="3">
        <v>19177.227999999999</v>
      </c>
      <c r="E128" s="3">
        <v>35305</v>
      </c>
      <c r="F128" s="5">
        <v>1341918</v>
      </c>
      <c r="G128" s="5">
        <v>10525.651</v>
      </c>
      <c r="H128" s="5">
        <v>2279.7979999999998</v>
      </c>
      <c r="I128" s="20">
        <v>1422268</v>
      </c>
      <c r="J128" s="20" t="s">
        <v>87</v>
      </c>
      <c r="K128" s="3">
        <v>10807.472</v>
      </c>
      <c r="L128" s="3">
        <v>2310.768</v>
      </c>
      <c r="M128" s="3">
        <v>1325169.1910000001</v>
      </c>
      <c r="N128" s="3">
        <v>119265.22719000001</v>
      </c>
      <c r="O128" s="3">
        <v>10222.192027999999</v>
      </c>
      <c r="P128" s="3">
        <v>2495.9668660000002</v>
      </c>
      <c r="Q128" s="3">
        <v>131983.386084</v>
      </c>
      <c r="R128" s="3">
        <v>1932231.5859999999</v>
      </c>
      <c r="S128" s="3">
        <v>234601.43523999999</v>
      </c>
      <c r="T128" s="3">
        <v>2241.6010000000001</v>
      </c>
      <c r="U128" s="4">
        <v>68.582316974917731</v>
      </c>
      <c r="V128" s="19">
        <v>56.258558669506634</v>
      </c>
      <c r="W128" s="20" t="s">
        <v>87</v>
      </c>
      <c r="X128" s="20" t="s">
        <v>87</v>
      </c>
    </row>
    <row r="129" spans="1:24" x14ac:dyDescent="0.2">
      <c r="F129" s="5"/>
      <c r="G129" s="5"/>
      <c r="H129" s="5"/>
      <c r="M129" s="3"/>
      <c r="N129" s="3"/>
      <c r="O129" s="3"/>
      <c r="P129" s="3"/>
      <c r="Q129" s="3"/>
      <c r="R129" s="3"/>
      <c r="S129" s="3"/>
      <c r="V129" s="19"/>
      <c r="W129" s="20"/>
      <c r="X129" s="20"/>
    </row>
    <row r="130" spans="1:24" x14ac:dyDescent="0.2">
      <c r="A130" s="2" t="s">
        <v>39</v>
      </c>
      <c r="C130" s="5">
        <v>435014.18333333335</v>
      </c>
      <c r="D130" s="5">
        <v>206362.23499999999</v>
      </c>
      <c r="E130" s="5">
        <v>415192</v>
      </c>
      <c r="F130" s="5">
        <v>14563345</v>
      </c>
      <c r="G130" s="5">
        <v>114377.36099999999</v>
      </c>
      <c r="H130" s="5">
        <v>18248.921000000002</v>
      </c>
      <c r="I130" s="22">
        <v>15578005</v>
      </c>
      <c r="J130" s="20" t="s">
        <v>87</v>
      </c>
      <c r="K130" s="5">
        <v>117944.667</v>
      </c>
      <c r="L130" s="5">
        <v>18525</v>
      </c>
      <c r="M130" s="5">
        <v>13623339.271</v>
      </c>
      <c r="N130" s="5">
        <v>1226100.5343900002</v>
      </c>
      <c r="O130" s="5">
        <v>108734.39901600001</v>
      </c>
      <c r="P130" s="5">
        <v>19794.142389999997</v>
      </c>
      <c r="Q130" s="5">
        <v>1354629.0757960002</v>
      </c>
      <c r="R130" s="5">
        <v>19387506.272999998</v>
      </c>
      <c r="S130" s="5">
        <v>2320461.3981569996</v>
      </c>
      <c r="T130" s="5">
        <v>23957.107</v>
      </c>
      <c r="U130" s="4">
        <v>70.268651775873508</v>
      </c>
      <c r="V130" s="19">
        <v>58.377574256218999</v>
      </c>
      <c r="W130" s="20" t="s">
        <v>87</v>
      </c>
      <c r="X130" s="20" t="s">
        <v>87</v>
      </c>
    </row>
    <row r="131" spans="1:24" x14ac:dyDescent="0.2">
      <c r="F131" s="5"/>
      <c r="G131" s="5"/>
      <c r="H131" s="5"/>
      <c r="M131" s="3"/>
      <c r="N131" s="3"/>
      <c r="O131" s="3"/>
      <c r="P131" s="3"/>
      <c r="Q131" s="3"/>
      <c r="R131" s="3"/>
      <c r="S131" s="3"/>
      <c r="V131" s="19"/>
      <c r="W131" s="20"/>
      <c r="X131" s="20"/>
    </row>
    <row r="132" spans="1:24" x14ac:dyDescent="0.2">
      <c r="A132" s="2">
        <v>1991</v>
      </c>
      <c r="B132" s="1" t="s">
        <v>26</v>
      </c>
      <c r="C132" s="3">
        <v>40330.35</v>
      </c>
      <c r="D132" s="3">
        <v>19666.877</v>
      </c>
      <c r="E132" s="3">
        <v>37068</v>
      </c>
      <c r="F132" s="5">
        <v>1428745</v>
      </c>
      <c r="G132" s="5">
        <v>8710.8559999999998</v>
      </c>
      <c r="H132" s="5">
        <v>1412.9739999999999</v>
      </c>
      <c r="I132" s="20">
        <v>1523161</v>
      </c>
      <c r="J132" s="20" t="s">
        <v>87</v>
      </c>
      <c r="K132" s="3">
        <v>8956.0609999999997</v>
      </c>
      <c r="L132" s="3">
        <v>1439.1590000000001</v>
      </c>
      <c r="M132" s="3">
        <v>1425579.416</v>
      </c>
      <c r="N132" s="3">
        <v>128302.14744</v>
      </c>
      <c r="O132" s="3">
        <v>9101.4957790000008</v>
      </c>
      <c r="P132" s="3">
        <v>1486.5530779999999</v>
      </c>
      <c r="Q132" s="3">
        <v>138890.19629699999</v>
      </c>
      <c r="R132" s="3">
        <v>1891596.7720000001</v>
      </c>
      <c r="S132" s="3">
        <v>230508.527657</v>
      </c>
      <c r="T132" s="3">
        <v>2196.7750000000001</v>
      </c>
      <c r="U132" s="4">
        <v>75.363810993012194</v>
      </c>
      <c r="V132" s="19">
        <v>60.253821283206754</v>
      </c>
      <c r="W132" s="20" t="s">
        <v>87</v>
      </c>
      <c r="X132" s="20" t="s">
        <v>87</v>
      </c>
    </row>
    <row r="133" spans="1:24" x14ac:dyDescent="0.2">
      <c r="A133" s="2">
        <v>1991</v>
      </c>
      <c r="B133" s="1" t="s">
        <v>27</v>
      </c>
      <c r="C133" s="3">
        <v>36543.51666666667</v>
      </c>
      <c r="D133" s="3">
        <v>17640.036</v>
      </c>
      <c r="E133" s="3">
        <v>33831</v>
      </c>
      <c r="F133" s="5">
        <v>1154843</v>
      </c>
      <c r="G133" s="5">
        <v>10090.780000000001</v>
      </c>
      <c r="H133" s="5">
        <v>1550.047</v>
      </c>
      <c r="I133" s="20">
        <v>1227193</v>
      </c>
      <c r="J133" s="20" t="s">
        <v>87</v>
      </c>
      <c r="K133" s="3">
        <v>10342.259</v>
      </c>
      <c r="L133" s="3">
        <v>1581.876</v>
      </c>
      <c r="M133" s="3">
        <v>1060441.7420000001</v>
      </c>
      <c r="N133" s="3">
        <v>95439.756779999996</v>
      </c>
      <c r="O133" s="3">
        <v>10441.522018</v>
      </c>
      <c r="P133" s="3">
        <v>1632.638868</v>
      </c>
      <c r="Q133" s="3">
        <v>107513.91766599999</v>
      </c>
      <c r="R133" s="3">
        <v>1677970.8130000001</v>
      </c>
      <c r="S133" s="3">
        <v>206838.845267</v>
      </c>
      <c r="T133" s="3">
        <v>2002.8119999999999</v>
      </c>
      <c r="U133" s="4">
        <v>63.197865766452999</v>
      </c>
      <c r="V133" s="19">
        <v>51.979558059906282</v>
      </c>
      <c r="W133" s="20" t="s">
        <v>87</v>
      </c>
      <c r="X133" s="20" t="s">
        <v>87</v>
      </c>
    </row>
    <row r="134" spans="1:24" x14ac:dyDescent="0.2">
      <c r="A134" s="2">
        <v>1991</v>
      </c>
      <c r="B134" s="1" t="s">
        <v>28</v>
      </c>
      <c r="C134" s="3">
        <v>41074.366666666669</v>
      </c>
      <c r="D134" s="3">
        <v>19983.955000000002</v>
      </c>
      <c r="E134" s="3">
        <v>37322</v>
      </c>
      <c r="F134" s="5">
        <v>1320558</v>
      </c>
      <c r="G134" s="5">
        <v>10084.505999999999</v>
      </c>
      <c r="H134" s="5">
        <v>1759.318</v>
      </c>
      <c r="I134" s="20">
        <v>1398145</v>
      </c>
      <c r="J134" s="20" t="s">
        <v>87</v>
      </c>
      <c r="K134" s="3">
        <v>10316.778</v>
      </c>
      <c r="L134" s="3">
        <v>1788.1210000000001</v>
      </c>
      <c r="M134" s="3">
        <v>1244674.98</v>
      </c>
      <c r="N134" s="3">
        <v>112020.7482</v>
      </c>
      <c r="O134" s="3">
        <v>10762.008534000001</v>
      </c>
      <c r="P134" s="3">
        <v>1919.856074</v>
      </c>
      <c r="Q134" s="3">
        <v>124702.61280800001</v>
      </c>
      <c r="R134" s="3">
        <v>1895198.6240000001</v>
      </c>
      <c r="S134" s="3">
        <v>238199.90221100001</v>
      </c>
      <c r="T134" s="3">
        <v>2226.8180000000002</v>
      </c>
      <c r="U134" s="4">
        <v>65.67517326352808</v>
      </c>
      <c r="V134" s="19">
        <v>52.352083964139119</v>
      </c>
      <c r="W134" s="20" t="s">
        <v>87</v>
      </c>
      <c r="X134" s="20" t="s">
        <v>87</v>
      </c>
    </row>
    <row r="135" spans="1:24" x14ac:dyDescent="0.2">
      <c r="A135" s="2">
        <v>1991</v>
      </c>
      <c r="B135" s="1" t="s">
        <v>29</v>
      </c>
      <c r="C135" s="3">
        <v>40987.050000000003</v>
      </c>
      <c r="D135" s="3">
        <v>19836.687000000002</v>
      </c>
      <c r="E135" s="3">
        <v>38070</v>
      </c>
      <c r="F135" s="5">
        <v>1381769</v>
      </c>
      <c r="G135" s="5">
        <v>9007.64</v>
      </c>
      <c r="H135" s="5">
        <v>1574.0160000000001</v>
      </c>
      <c r="I135" s="20">
        <v>1463534</v>
      </c>
      <c r="J135" s="20" t="s">
        <v>87</v>
      </c>
      <c r="K135" s="3">
        <v>9225.19</v>
      </c>
      <c r="L135" s="3">
        <v>1603.865</v>
      </c>
      <c r="M135" s="3">
        <v>1323414.936</v>
      </c>
      <c r="N135" s="3">
        <v>119107.34424000001</v>
      </c>
      <c r="O135" s="3">
        <v>9612.0263849999992</v>
      </c>
      <c r="P135" s="3">
        <v>1659.692323</v>
      </c>
      <c r="Q135" s="3">
        <v>130379.06294800001</v>
      </c>
      <c r="R135" s="3">
        <v>1905361.5049999999</v>
      </c>
      <c r="S135" s="3">
        <v>238834.28679099999</v>
      </c>
      <c r="T135" s="3">
        <v>2243.529</v>
      </c>
      <c r="U135" s="4">
        <v>69.457419630192447</v>
      </c>
      <c r="V135" s="19">
        <v>54.589759577565431</v>
      </c>
      <c r="W135" s="20" t="s">
        <v>87</v>
      </c>
      <c r="X135" s="20" t="s">
        <v>87</v>
      </c>
    </row>
    <row r="136" spans="1:24" x14ac:dyDescent="0.2">
      <c r="A136" s="2">
        <v>1991</v>
      </c>
      <c r="B136" s="1" t="s">
        <v>30</v>
      </c>
      <c r="C136" s="3">
        <v>42214.716666666667</v>
      </c>
      <c r="D136" s="3">
        <v>20465.866000000002</v>
      </c>
      <c r="E136" s="3">
        <v>39047</v>
      </c>
      <c r="F136" s="5">
        <v>1307932</v>
      </c>
      <c r="G136" s="5">
        <v>9907.3430000000008</v>
      </c>
      <c r="H136" s="5">
        <v>1764.3</v>
      </c>
      <c r="I136" s="20">
        <v>1392266</v>
      </c>
      <c r="J136" s="20" t="s">
        <v>87</v>
      </c>
      <c r="K136" s="3">
        <v>10164.056</v>
      </c>
      <c r="L136" s="3">
        <v>1791.3910000000001</v>
      </c>
      <c r="M136" s="3">
        <v>1239712.3659999999</v>
      </c>
      <c r="N136" s="3">
        <v>111574.11294000001</v>
      </c>
      <c r="O136" s="3">
        <v>11016.470090000001</v>
      </c>
      <c r="P136" s="3">
        <v>1910.3788239999999</v>
      </c>
      <c r="Q136" s="3">
        <v>124500.96185399999</v>
      </c>
      <c r="R136" s="3">
        <v>1959757.375</v>
      </c>
      <c r="S136" s="3">
        <v>248388.04044099999</v>
      </c>
      <c r="T136" s="3">
        <v>2307.723</v>
      </c>
      <c r="U136" s="4">
        <v>63.258461573591475</v>
      </c>
      <c r="V136" s="19">
        <v>50.123573434918626</v>
      </c>
      <c r="W136" s="20" t="s">
        <v>87</v>
      </c>
      <c r="X136" s="20" t="s">
        <v>87</v>
      </c>
    </row>
    <row r="137" spans="1:24" x14ac:dyDescent="0.2">
      <c r="A137" s="2">
        <v>1991</v>
      </c>
      <c r="B137" s="1" t="s">
        <v>31</v>
      </c>
      <c r="C137" s="3">
        <v>42047.183333333334</v>
      </c>
      <c r="D137" s="3">
        <v>20318.636999999999</v>
      </c>
      <c r="E137" s="3">
        <v>38506</v>
      </c>
      <c r="F137" s="5">
        <v>1379503</v>
      </c>
      <c r="G137" s="5">
        <v>8750.5319999999992</v>
      </c>
      <c r="H137" s="5">
        <v>1644.9639999999999</v>
      </c>
      <c r="I137" s="20">
        <v>1461557</v>
      </c>
      <c r="J137" s="20" t="s">
        <v>87</v>
      </c>
      <c r="K137" s="3">
        <v>8953.5259999999998</v>
      </c>
      <c r="L137" s="3">
        <v>1678.2950000000001</v>
      </c>
      <c r="M137" s="3">
        <v>1347627.017</v>
      </c>
      <c r="N137" s="3">
        <v>121286.43153</v>
      </c>
      <c r="O137" s="3">
        <v>9744.3832789999997</v>
      </c>
      <c r="P137" s="3">
        <v>1743.4180919999999</v>
      </c>
      <c r="Q137" s="3">
        <v>132774.23290100001</v>
      </c>
      <c r="R137" s="3">
        <v>1975386.6869999999</v>
      </c>
      <c r="S137" s="3">
        <v>249475.296087</v>
      </c>
      <c r="T137" s="3">
        <v>2298.739</v>
      </c>
      <c r="U137" s="4">
        <v>68.220922306944772</v>
      </c>
      <c r="V137" s="19">
        <v>53.22139505736768</v>
      </c>
      <c r="W137" s="20" t="s">
        <v>87</v>
      </c>
      <c r="X137" s="20" t="s">
        <v>87</v>
      </c>
    </row>
    <row r="138" spans="1:24" x14ac:dyDescent="0.2">
      <c r="F138" s="5"/>
      <c r="G138" s="5"/>
      <c r="H138" s="5"/>
      <c r="M138" s="3"/>
      <c r="N138" s="3"/>
      <c r="O138" s="3"/>
      <c r="P138" s="3"/>
      <c r="Q138" s="3"/>
      <c r="R138" s="3"/>
      <c r="S138" s="3"/>
      <c r="V138" s="19"/>
      <c r="W138" s="20"/>
      <c r="X138" s="20"/>
    </row>
    <row r="139" spans="1:24" x14ac:dyDescent="0.2">
      <c r="A139" s="2" t="s">
        <v>54</v>
      </c>
      <c r="C139" s="5">
        <v>475657.64999999997</v>
      </c>
      <c r="D139" s="5">
        <v>229855.21799999999</v>
      </c>
      <c r="E139" s="5">
        <v>444183</v>
      </c>
      <c r="F139" s="5">
        <v>15893319</v>
      </c>
      <c r="G139" s="5">
        <v>117884.17600000001</v>
      </c>
      <c r="H139" s="5">
        <v>21104.414000000001</v>
      </c>
      <c r="I139" s="22">
        <v>16935005</v>
      </c>
      <c r="J139" s="20" t="s">
        <v>87</v>
      </c>
      <c r="K139" s="5">
        <v>121267.58100000001</v>
      </c>
      <c r="L139" s="5">
        <v>21437.690999999999</v>
      </c>
      <c r="M139" s="5">
        <v>15139951.322000001</v>
      </c>
      <c r="N139" s="5">
        <v>1362595.6189799998</v>
      </c>
      <c r="O139" s="5">
        <v>119170.64912300002</v>
      </c>
      <c r="P139" s="5">
        <v>22457.990823</v>
      </c>
      <c r="Q139" s="5">
        <v>1504224.258926</v>
      </c>
      <c r="R139" s="5">
        <v>21748110.811000001</v>
      </c>
      <c r="S139" s="5">
        <v>2677853.1806279998</v>
      </c>
      <c r="T139" s="5">
        <v>26123.264000000003</v>
      </c>
      <c r="U139" s="4">
        <v>69.6150183046812</v>
      </c>
      <c r="V139" s="19">
        <v>56.172768163982582</v>
      </c>
      <c r="W139" s="20" t="s">
        <v>87</v>
      </c>
      <c r="X139" s="20" t="s">
        <v>87</v>
      </c>
    </row>
    <row r="140" spans="1:24" x14ac:dyDescent="0.2">
      <c r="F140" s="5"/>
      <c r="G140" s="5"/>
      <c r="H140" s="5"/>
      <c r="M140" s="3"/>
      <c r="N140" s="3"/>
      <c r="O140" s="3"/>
      <c r="P140" s="3"/>
      <c r="Q140" s="3"/>
      <c r="R140" s="3"/>
      <c r="S140" s="3"/>
      <c r="V140" s="19"/>
      <c r="W140" s="20"/>
      <c r="X140" s="20"/>
    </row>
    <row r="141" spans="1:24" x14ac:dyDescent="0.2">
      <c r="A141" s="2">
        <v>1991</v>
      </c>
      <c r="B141" s="1" t="s">
        <v>0</v>
      </c>
      <c r="C141" s="3">
        <v>45863.933333333334</v>
      </c>
      <c r="D141" s="3">
        <v>22756.514999999999</v>
      </c>
      <c r="E141" s="3">
        <v>41158</v>
      </c>
      <c r="F141" s="5">
        <v>1707133</v>
      </c>
      <c r="G141" s="5">
        <v>9708.0889999999999</v>
      </c>
      <c r="H141" s="5">
        <v>1756.768</v>
      </c>
      <c r="I141" s="20">
        <v>1799002</v>
      </c>
      <c r="J141" s="20" t="s">
        <v>87</v>
      </c>
      <c r="K141" s="3">
        <v>9903.18</v>
      </c>
      <c r="L141" s="3">
        <v>1789.8969999999999</v>
      </c>
      <c r="M141" s="3">
        <v>1733399.581</v>
      </c>
      <c r="N141" s="3">
        <v>156005.96229</v>
      </c>
      <c r="O141" s="3">
        <v>11150.079637999999</v>
      </c>
      <c r="P141" s="3">
        <v>1898.2964340000001</v>
      </c>
      <c r="Q141" s="3">
        <v>169054.33836200001</v>
      </c>
      <c r="R141" s="3">
        <v>2255664.3820000002</v>
      </c>
      <c r="S141" s="3">
        <v>282910.74335399998</v>
      </c>
      <c r="T141" s="3">
        <v>2522.1869999999999</v>
      </c>
      <c r="U141" s="4">
        <v>76.846520024537938</v>
      </c>
      <c r="V141" s="19">
        <v>59.755361835257716</v>
      </c>
      <c r="W141" s="20" t="s">
        <v>87</v>
      </c>
      <c r="X141" s="20" t="s">
        <v>87</v>
      </c>
    </row>
    <row r="142" spans="1:24" x14ac:dyDescent="0.2">
      <c r="A142" s="2">
        <v>1991</v>
      </c>
      <c r="B142" s="1" t="s">
        <v>21</v>
      </c>
      <c r="C142" s="3">
        <v>45032.183333333334</v>
      </c>
      <c r="D142" s="3">
        <v>22389.462</v>
      </c>
      <c r="E142" s="3">
        <v>39839</v>
      </c>
      <c r="F142" s="5">
        <v>1661027</v>
      </c>
      <c r="G142" s="5">
        <v>9974.1669999999995</v>
      </c>
      <c r="H142" s="5">
        <v>1767.761</v>
      </c>
      <c r="I142" s="20">
        <v>1746978</v>
      </c>
      <c r="J142" s="20" t="s">
        <v>87</v>
      </c>
      <c r="K142" s="3">
        <v>10164.951999999999</v>
      </c>
      <c r="L142" s="3">
        <v>1799.816</v>
      </c>
      <c r="M142" s="3">
        <v>1668508.53</v>
      </c>
      <c r="N142" s="3">
        <v>150165.7677</v>
      </c>
      <c r="O142" s="3">
        <v>11656.186975000001</v>
      </c>
      <c r="P142" s="3">
        <v>1951.35293</v>
      </c>
      <c r="Q142" s="3">
        <v>163773.30760500001</v>
      </c>
      <c r="R142" s="3">
        <v>2208125.3829999999</v>
      </c>
      <c r="S142" s="3">
        <v>276415.55098300002</v>
      </c>
      <c r="T142" s="3">
        <v>2501.1999999999998</v>
      </c>
      <c r="U142" s="4">
        <v>75.562218651421574</v>
      </c>
      <c r="V142" s="19">
        <v>59.248948556831493</v>
      </c>
      <c r="W142" s="20" t="s">
        <v>87</v>
      </c>
      <c r="X142" s="20" t="s">
        <v>87</v>
      </c>
    </row>
    <row r="143" spans="1:24" x14ac:dyDescent="0.2">
      <c r="A143" s="2">
        <v>1991</v>
      </c>
      <c r="B143" s="1" t="s">
        <v>22</v>
      </c>
      <c r="C143" s="3">
        <v>45270.133333333331</v>
      </c>
      <c r="D143" s="3">
        <v>22602.94</v>
      </c>
      <c r="E143" s="3">
        <v>39849</v>
      </c>
      <c r="F143" s="5">
        <v>1822608</v>
      </c>
      <c r="G143" s="5">
        <v>10198.18</v>
      </c>
      <c r="H143" s="5">
        <v>1601.5619999999999</v>
      </c>
      <c r="I143" s="20">
        <v>1909067</v>
      </c>
      <c r="J143" s="20" t="s">
        <v>87</v>
      </c>
      <c r="K143" s="3">
        <v>10400.832</v>
      </c>
      <c r="L143" s="3">
        <v>1635.4390000000001</v>
      </c>
      <c r="M143" s="3">
        <v>1858295.2180000001</v>
      </c>
      <c r="N143" s="3">
        <v>167246.56961999999</v>
      </c>
      <c r="O143" s="3">
        <v>11757.179575</v>
      </c>
      <c r="P143" s="3">
        <v>1748.695964</v>
      </c>
      <c r="Q143" s="3">
        <v>180752.445159</v>
      </c>
      <c r="R143" s="3">
        <v>2271627.0529999998</v>
      </c>
      <c r="S143" s="3">
        <v>286132.36948699999</v>
      </c>
      <c r="T143" s="3">
        <v>2512.9830000000002</v>
      </c>
      <c r="U143" s="4">
        <v>81.804590922874524</v>
      </c>
      <c r="V143" s="19">
        <v>63.1709182302816</v>
      </c>
      <c r="W143" s="20" t="s">
        <v>87</v>
      </c>
      <c r="X143" s="20" t="s">
        <v>87</v>
      </c>
    </row>
    <row r="144" spans="1:24" x14ac:dyDescent="0.2">
      <c r="A144" s="2">
        <v>1991</v>
      </c>
      <c r="B144" s="1" t="s">
        <v>23</v>
      </c>
      <c r="C144" s="3">
        <v>47752.2</v>
      </c>
      <c r="D144" s="3">
        <v>23816.141</v>
      </c>
      <c r="E144" s="3">
        <v>42247</v>
      </c>
      <c r="F144" s="5">
        <v>1904654</v>
      </c>
      <c r="G144" s="5">
        <v>10645.123</v>
      </c>
      <c r="H144" s="5">
        <v>1731.623</v>
      </c>
      <c r="I144" s="20">
        <v>1992784</v>
      </c>
      <c r="J144" s="20" t="s">
        <v>87</v>
      </c>
      <c r="K144" s="3">
        <v>10812.414000000001</v>
      </c>
      <c r="L144" s="3">
        <v>1766.886</v>
      </c>
      <c r="M144" s="3">
        <v>1923384.2069999999</v>
      </c>
      <c r="N144" s="3">
        <v>173104.57863</v>
      </c>
      <c r="O144" s="3">
        <v>12222.437275</v>
      </c>
      <c r="P144" s="3">
        <v>1946.082122</v>
      </c>
      <c r="Q144" s="3">
        <v>187273.098027</v>
      </c>
      <c r="R144" s="3">
        <v>2381914.8739999998</v>
      </c>
      <c r="S144" s="3">
        <v>298280.68477400002</v>
      </c>
      <c r="T144" s="3">
        <v>2645.6239999999998</v>
      </c>
      <c r="U144" s="4">
        <v>80.749493946860511</v>
      </c>
      <c r="V144" s="19">
        <v>62.784185361815247</v>
      </c>
      <c r="W144" s="20" t="s">
        <v>87</v>
      </c>
      <c r="X144" s="20" t="s">
        <v>87</v>
      </c>
    </row>
    <row r="145" spans="1:24" x14ac:dyDescent="0.2">
      <c r="A145" s="2">
        <v>1991</v>
      </c>
      <c r="B145" s="1" t="s">
        <v>24</v>
      </c>
      <c r="C145" s="3">
        <v>46708.51666666667</v>
      </c>
      <c r="D145" s="3">
        <v>23094.284</v>
      </c>
      <c r="E145" s="3">
        <v>41630</v>
      </c>
      <c r="F145" s="5">
        <v>1780139</v>
      </c>
      <c r="G145" s="5">
        <v>10712.781999999999</v>
      </c>
      <c r="H145" s="5">
        <v>1437.5740000000001</v>
      </c>
      <c r="I145" s="20">
        <v>1857943</v>
      </c>
      <c r="J145" s="20" t="s">
        <v>87</v>
      </c>
      <c r="K145" s="3">
        <v>10883.171</v>
      </c>
      <c r="L145" s="3">
        <v>1470.8430000000001</v>
      </c>
      <c r="M145" s="3">
        <v>1731631.9650000001</v>
      </c>
      <c r="N145" s="3">
        <v>155846.87685</v>
      </c>
      <c r="O145" s="3">
        <v>12148.559310000001</v>
      </c>
      <c r="P145" s="3">
        <v>1678.3446289999999</v>
      </c>
      <c r="Q145" s="3">
        <v>169673.78078900001</v>
      </c>
      <c r="R145" s="3">
        <v>2281252.1170000001</v>
      </c>
      <c r="S145" s="3">
        <v>285139.63831299997</v>
      </c>
      <c r="T145" s="3">
        <v>2557.4079999999999</v>
      </c>
      <c r="U145" s="4">
        <v>75.907084188362859</v>
      </c>
      <c r="V145" s="19">
        <v>59.505504668820478</v>
      </c>
      <c r="W145" s="20" t="s">
        <v>87</v>
      </c>
      <c r="X145" s="20" t="s">
        <v>87</v>
      </c>
    </row>
    <row r="146" spans="1:24" x14ac:dyDescent="0.2">
      <c r="A146" s="2">
        <v>1991</v>
      </c>
      <c r="B146" s="1" t="s">
        <v>25</v>
      </c>
      <c r="C146" s="3">
        <v>48527.433333333334</v>
      </c>
      <c r="D146" s="3">
        <v>24084.053</v>
      </c>
      <c r="E146" s="3">
        <v>41254</v>
      </c>
      <c r="F146" s="5">
        <v>1800844</v>
      </c>
      <c r="G146" s="5">
        <v>9707.0049999999992</v>
      </c>
      <c r="H146" s="5">
        <v>1736.8209999999999</v>
      </c>
      <c r="I146" s="20">
        <v>1872961</v>
      </c>
      <c r="J146" s="20" t="s">
        <v>87</v>
      </c>
      <c r="K146" s="3">
        <v>9851.5210000000006</v>
      </c>
      <c r="L146" s="3">
        <v>1773.395</v>
      </c>
      <c r="M146" s="3">
        <v>1839564.9790000001</v>
      </c>
      <c r="N146" s="3">
        <v>165560.84810999999</v>
      </c>
      <c r="O146" s="3">
        <v>10265.837013</v>
      </c>
      <c r="P146" s="3">
        <v>2036.9003729999999</v>
      </c>
      <c r="Q146" s="3">
        <v>177863.58549600001</v>
      </c>
      <c r="R146" s="3">
        <v>2366897.04</v>
      </c>
      <c r="S146" s="3">
        <v>295306.36888600001</v>
      </c>
      <c r="T146" s="3">
        <v>2578.2260000000001</v>
      </c>
      <c r="U146" s="4">
        <v>77.720532321929809</v>
      </c>
      <c r="V146" s="19">
        <v>60.230189469656317</v>
      </c>
      <c r="W146" s="20" t="s">
        <v>87</v>
      </c>
      <c r="X146" s="20" t="s">
        <v>87</v>
      </c>
    </row>
    <row r="147" spans="1:24" x14ac:dyDescent="0.2">
      <c r="F147" s="5"/>
      <c r="G147" s="5"/>
      <c r="H147" s="5"/>
      <c r="M147" s="3"/>
      <c r="N147" s="3"/>
      <c r="O147" s="3"/>
      <c r="P147" s="3"/>
      <c r="Q147" s="3"/>
      <c r="R147" s="3"/>
      <c r="S147" s="3"/>
      <c r="V147" s="19"/>
      <c r="W147" s="20"/>
      <c r="X147" s="20"/>
    </row>
    <row r="148" spans="1:24" x14ac:dyDescent="0.2">
      <c r="A148" s="2" t="s">
        <v>40</v>
      </c>
      <c r="C148" s="5">
        <v>522351.58333333337</v>
      </c>
      <c r="D148" s="5">
        <v>256655.45300000004</v>
      </c>
      <c r="E148" s="5">
        <v>469821</v>
      </c>
      <c r="F148" s="5">
        <v>18649755</v>
      </c>
      <c r="G148" s="5">
        <v>117497.003</v>
      </c>
      <c r="H148" s="5">
        <v>19737.727999999999</v>
      </c>
      <c r="I148" s="22">
        <v>19644591</v>
      </c>
      <c r="J148" s="20" t="s">
        <v>87</v>
      </c>
      <c r="K148" s="5">
        <v>119973.94</v>
      </c>
      <c r="L148" s="5">
        <v>20118.983</v>
      </c>
      <c r="M148" s="5">
        <v>18396234.936999999</v>
      </c>
      <c r="N148" s="5">
        <v>1655661.1443299998</v>
      </c>
      <c r="O148" s="5">
        <v>129878.18587100001</v>
      </c>
      <c r="P148" s="5">
        <v>21612.209711000003</v>
      </c>
      <c r="Q148" s="5">
        <v>1807151.5399120001</v>
      </c>
      <c r="R148" s="5">
        <v>25070752.625</v>
      </c>
      <c r="S148" s="5">
        <v>3136430.2542510005</v>
      </c>
      <c r="T148" s="3">
        <v>63603.490000000013</v>
      </c>
      <c r="U148" s="4">
        <v>73.377274356956008</v>
      </c>
      <c r="V148" s="19">
        <v>57.618100624512671</v>
      </c>
      <c r="W148" s="20" t="s">
        <v>87</v>
      </c>
      <c r="X148" s="20" t="s">
        <v>87</v>
      </c>
    </row>
    <row r="149" spans="1:24" x14ac:dyDescent="0.2">
      <c r="F149" s="5"/>
      <c r="G149" s="5"/>
      <c r="H149" s="5"/>
      <c r="M149" s="3"/>
      <c r="N149" s="3"/>
      <c r="O149" s="3"/>
      <c r="P149" s="3"/>
      <c r="Q149" s="3"/>
      <c r="R149" s="3"/>
      <c r="S149" s="3"/>
      <c r="V149" s="19"/>
      <c r="W149" s="20"/>
      <c r="X149" s="20"/>
    </row>
    <row r="150" spans="1:24" x14ac:dyDescent="0.2">
      <c r="A150" s="2">
        <v>1992</v>
      </c>
      <c r="B150" s="1" t="s">
        <v>26</v>
      </c>
      <c r="C150" s="3">
        <v>47117.51666666667</v>
      </c>
      <c r="D150" s="3">
        <v>23529.07</v>
      </c>
      <c r="E150" s="3">
        <v>40729</v>
      </c>
      <c r="F150" s="5">
        <v>1758721</v>
      </c>
      <c r="G150" s="5">
        <v>8107.6019999999999</v>
      </c>
      <c r="H150" s="5">
        <v>1141.3119999999999</v>
      </c>
      <c r="I150" s="20">
        <v>1847892</v>
      </c>
      <c r="J150" s="20" t="s">
        <v>87</v>
      </c>
      <c r="K150" s="3">
        <v>8248.69</v>
      </c>
      <c r="L150" s="3">
        <v>1171.643</v>
      </c>
      <c r="M150" s="3">
        <v>1830374.08</v>
      </c>
      <c r="N150" s="3">
        <v>164733.6672</v>
      </c>
      <c r="O150" s="3">
        <v>8920.6207770000001</v>
      </c>
      <c r="P150" s="3">
        <v>1286.4028920000001</v>
      </c>
      <c r="Q150" s="3">
        <v>174940.69086900001</v>
      </c>
      <c r="R150" s="3">
        <v>2191196.9350000001</v>
      </c>
      <c r="S150" s="3">
        <v>273852.846143</v>
      </c>
      <c r="T150" s="3">
        <v>2427.9870000000001</v>
      </c>
      <c r="U150" s="4">
        <v>83.533070476844202</v>
      </c>
      <c r="V150" s="19">
        <v>63.881275412288318</v>
      </c>
      <c r="W150" s="20" t="s">
        <v>87</v>
      </c>
      <c r="X150" s="20" t="s">
        <v>87</v>
      </c>
    </row>
    <row r="151" spans="1:24" x14ac:dyDescent="0.2">
      <c r="A151" s="2">
        <v>1992</v>
      </c>
      <c r="B151" s="1" t="s">
        <v>27</v>
      </c>
      <c r="C151" s="3">
        <v>41688.449999999997</v>
      </c>
      <c r="D151" s="3">
        <v>20100.391</v>
      </c>
      <c r="E151" s="3">
        <v>38030</v>
      </c>
      <c r="F151" s="5">
        <v>1441032</v>
      </c>
      <c r="G151" s="5">
        <v>9940.9339999999993</v>
      </c>
      <c r="H151" s="5">
        <v>1905.001</v>
      </c>
      <c r="I151" s="20">
        <v>1519718</v>
      </c>
      <c r="J151" s="20" t="s">
        <v>87</v>
      </c>
      <c r="K151" s="3">
        <v>10065.022999999999</v>
      </c>
      <c r="L151" s="3">
        <v>1964.1579999999999</v>
      </c>
      <c r="M151" s="3">
        <v>1368605.7279999999</v>
      </c>
      <c r="N151" s="3">
        <v>123174.51552</v>
      </c>
      <c r="O151" s="3">
        <v>10918.318805999999</v>
      </c>
      <c r="P151" s="3">
        <v>2126.0607369999998</v>
      </c>
      <c r="Q151" s="3">
        <v>136218.895063</v>
      </c>
      <c r="R151" s="3">
        <v>1813337.7490000001</v>
      </c>
      <c r="S151" s="3">
        <v>226666.804615</v>
      </c>
      <c r="T151" s="3">
        <v>2182.125</v>
      </c>
      <c r="U151" s="4">
        <v>75.4743967997547</v>
      </c>
      <c r="V151" s="19">
        <v>60.096534776837593</v>
      </c>
      <c r="W151" s="20" t="s">
        <v>87</v>
      </c>
      <c r="X151" s="20" t="s">
        <v>87</v>
      </c>
    </row>
    <row r="152" spans="1:24" x14ac:dyDescent="0.2">
      <c r="A152" s="2">
        <v>1992</v>
      </c>
      <c r="B152" s="1" t="s">
        <v>28</v>
      </c>
      <c r="C152" s="3">
        <v>45195.533333333333</v>
      </c>
      <c r="D152" s="3">
        <v>21965.144</v>
      </c>
      <c r="E152" s="3">
        <v>41314</v>
      </c>
      <c r="F152" s="5">
        <v>1540326</v>
      </c>
      <c r="G152" s="5">
        <v>10576.958000000001</v>
      </c>
      <c r="H152" s="5">
        <v>1684.7159999999999</v>
      </c>
      <c r="I152" s="20">
        <v>1617167</v>
      </c>
      <c r="J152" s="20" t="s">
        <v>87</v>
      </c>
      <c r="K152" s="3">
        <v>10717.537</v>
      </c>
      <c r="L152" s="3">
        <v>1724.2449999999999</v>
      </c>
      <c r="M152" s="3">
        <v>1469295.4080000001</v>
      </c>
      <c r="N152" s="3">
        <v>132236.58671999999</v>
      </c>
      <c r="O152" s="3">
        <v>11794.912211000001</v>
      </c>
      <c r="P152" s="3">
        <v>1961.3420510000001</v>
      </c>
      <c r="Q152" s="3">
        <v>145992.84098199999</v>
      </c>
      <c r="R152" s="3">
        <v>1966640.2009999999</v>
      </c>
      <c r="S152" s="3">
        <v>245973.986879</v>
      </c>
      <c r="T152" s="3">
        <v>2347.777</v>
      </c>
      <c r="U152" s="4">
        <v>74.710941394002361</v>
      </c>
      <c r="V152" s="19">
        <v>59.352959568776299</v>
      </c>
      <c r="W152" s="20" t="s">
        <v>87</v>
      </c>
      <c r="X152" s="20" t="s">
        <v>87</v>
      </c>
    </row>
    <row r="153" spans="1:24" x14ac:dyDescent="0.2">
      <c r="A153" s="2">
        <v>1992</v>
      </c>
      <c r="B153" s="1" t="s">
        <v>29</v>
      </c>
      <c r="C153" s="3">
        <v>45762.216666666667</v>
      </c>
      <c r="D153" s="3">
        <v>22276.964</v>
      </c>
      <c r="E153" s="3">
        <v>41245</v>
      </c>
      <c r="F153" s="5">
        <v>1614781</v>
      </c>
      <c r="G153" s="5">
        <v>9775.08</v>
      </c>
      <c r="H153" s="5">
        <v>1656.81</v>
      </c>
      <c r="I153" s="20">
        <v>1699823</v>
      </c>
      <c r="J153" s="20" t="s">
        <v>87</v>
      </c>
      <c r="K153" s="3">
        <v>9933.098</v>
      </c>
      <c r="L153" s="3">
        <v>1672.5139999999999</v>
      </c>
      <c r="M153" s="3">
        <v>1562944.9820000001</v>
      </c>
      <c r="N153" s="3">
        <v>140665.04837999999</v>
      </c>
      <c r="O153" s="3">
        <v>11092.578493999999</v>
      </c>
      <c r="P153" s="3">
        <v>1878.1227819999999</v>
      </c>
      <c r="Q153" s="3">
        <v>153635.749656</v>
      </c>
      <c r="R153" s="3">
        <v>2025668.7320000001</v>
      </c>
      <c r="S153" s="3">
        <v>252378.30656999999</v>
      </c>
      <c r="T153" s="3">
        <v>2396.4389999999999</v>
      </c>
      <c r="U153" s="4">
        <v>77.156988075580372</v>
      </c>
      <c r="V153" s="19">
        <v>60.875180495510371</v>
      </c>
      <c r="W153" s="20" t="s">
        <v>87</v>
      </c>
      <c r="X153" s="20" t="s">
        <v>87</v>
      </c>
    </row>
    <row r="154" spans="1:24" x14ac:dyDescent="0.2">
      <c r="A154" s="2">
        <v>1992</v>
      </c>
      <c r="B154" s="1" t="s">
        <v>30</v>
      </c>
      <c r="C154" s="3">
        <v>45846.066666666666</v>
      </c>
      <c r="D154" s="3">
        <v>22162.125</v>
      </c>
      <c r="E154" s="3">
        <v>41861</v>
      </c>
      <c r="F154" s="5">
        <v>1497395</v>
      </c>
      <c r="G154" s="5">
        <v>9763.0889999999999</v>
      </c>
      <c r="H154" s="5">
        <v>1833.768</v>
      </c>
      <c r="I154" s="20">
        <v>1574635</v>
      </c>
      <c r="J154" s="20" t="s">
        <v>87</v>
      </c>
      <c r="K154" s="3">
        <v>9957.9369999999999</v>
      </c>
      <c r="L154" s="3">
        <v>1855.6780000000001</v>
      </c>
      <c r="M154" s="3">
        <v>1416691.196</v>
      </c>
      <c r="N154" s="3">
        <v>127502.20763999999</v>
      </c>
      <c r="O154" s="3">
        <v>11308.298462999999</v>
      </c>
      <c r="P154" s="3">
        <v>2085.015864</v>
      </c>
      <c r="Q154" s="3">
        <v>140895.52196700001</v>
      </c>
      <c r="R154" s="3">
        <v>1988875.5149999999</v>
      </c>
      <c r="S154" s="3">
        <v>248843.70574800001</v>
      </c>
      <c r="T154" s="3">
        <v>2373.9540000000002</v>
      </c>
      <c r="U154" s="4">
        <v>71.230762574901533</v>
      </c>
      <c r="V154" s="19">
        <v>56.620086710042251</v>
      </c>
      <c r="W154" s="20" t="s">
        <v>87</v>
      </c>
      <c r="X154" s="20" t="s">
        <v>87</v>
      </c>
    </row>
    <row r="155" spans="1:24" x14ac:dyDescent="0.2">
      <c r="A155" s="2">
        <v>1992</v>
      </c>
      <c r="B155" s="1" t="s">
        <v>31</v>
      </c>
      <c r="C155" s="3">
        <v>45285.55</v>
      </c>
      <c r="D155" s="3">
        <v>21808.474999999999</v>
      </c>
      <c r="E155" s="3">
        <v>41584</v>
      </c>
      <c r="F155" s="5">
        <v>1478085</v>
      </c>
      <c r="G155" s="5">
        <v>9363.527</v>
      </c>
      <c r="H155" s="5">
        <v>1809.768</v>
      </c>
      <c r="I155" s="20">
        <v>1559060</v>
      </c>
      <c r="J155" s="20" t="s">
        <v>87</v>
      </c>
      <c r="K155" s="3">
        <v>9531.2849999999999</v>
      </c>
      <c r="L155" s="3">
        <v>1844.098</v>
      </c>
      <c r="M155" s="3">
        <v>1404284.75</v>
      </c>
      <c r="N155" s="3">
        <v>126385.6275</v>
      </c>
      <c r="O155" s="3">
        <v>10926.328181000001</v>
      </c>
      <c r="P155" s="3">
        <v>2217.6334320000001</v>
      </c>
      <c r="Q155" s="3">
        <v>139529.58911299999</v>
      </c>
      <c r="R155" s="3">
        <v>1952200.074</v>
      </c>
      <c r="S155" s="3">
        <v>243336.512502</v>
      </c>
      <c r="T155" s="3">
        <v>2338.2339999999999</v>
      </c>
      <c r="U155" s="4">
        <v>71.933444153736886</v>
      </c>
      <c r="V155" s="19">
        <v>57.340177878917039</v>
      </c>
      <c r="W155" s="20" t="s">
        <v>87</v>
      </c>
      <c r="X155" s="20" t="s">
        <v>87</v>
      </c>
    </row>
    <row r="156" spans="1:24" x14ac:dyDescent="0.2">
      <c r="F156" s="5"/>
      <c r="G156" s="5"/>
      <c r="H156" s="5"/>
      <c r="M156" s="3"/>
      <c r="N156" s="3"/>
      <c r="O156" s="3"/>
      <c r="P156" s="3"/>
      <c r="Q156" s="3"/>
      <c r="R156" s="3"/>
      <c r="S156" s="3"/>
      <c r="V156" s="19"/>
      <c r="W156" s="20"/>
      <c r="X156" s="20"/>
    </row>
    <row r="157" spans="1:24" x14ac:dyDescent="0.2">
      <c r="A157" s="2" t="s">
        <v>55</v>
      </c>
      <c r="C157" s="5">
        <v>550049.7333333334</v>
      </c>
      <c r="D157" s="5">
        <v>270585.56400000001</v>
      </c>
      <c r="E157" s="5">
        <v>490740</v>
      </c>
      <c r="F157" s="5">
        <v>20006745</v>
      </c>
      <c r="G157" s="5">
        <v>118472.53599999999</v>
      </c>
      <c r="H157" s="5">
        <v>20063.484</v>
      </c>
      <c r="I157" s="22">
        <v>20997030</v>
      </c>
      <c r="J157" s="20" t="s">
        <v>87</v>
      </c>
      <c r="K157" s="5">
        <v>120469.64</v>
      </c>
      <c r="L157" s="5">
        <v>20468.612000000001</v>
      </c>
      <c r="M157" s="5">
        <v>19806980.623999998</v>
      </c>
      <c r="N157" s="5">
        <v>1782628.2561599999</v>
      </c>
      <c r="O157" s="5">
        <v>134161.33671800001</v>
      </c>
      <c r="P157" s="5">
        <v>22814.250209999998</v>
      </c>
      <c r="Q157" s="5">
        <v>1939603.8430880003</v>
      </c>
      <c r="R157" s="5">
        <v>25703400.055000003</v>
      </c>
      <c r="S157" s="5">
        <v>3215237.5182540002</v>
      </c>
      <c r="T157" s="5">
        <v>29384.144</v>
      </c>
      <c r="U157" s="4">
        <v>77.059768675027911</v>
      </c>
      <c r="V157" s="19">
        <v>60.325367319714559</v>
      </c>
      <c r="W157" s="20" t="s">
        <v>87</v>
      </c>
      <c r="X157" s="20" t="s">
        <v>87</v>
      </c>
    </row>
    <row r="158" spans="1:24" x14ac:dyDescent="0.2">
      <c r="F158" s="5"/>
      <c r="G158" s="5"/>
      <c r="H158" s="5"/>
      <c r="M158" s="3"/>
      <c r="N158" s="3"/>
      <c r="O158" s="3"/>
      <c r="P158" s="3"/>
      <c r="Q158" s="3"/>
      <c r="R158" s="3"/>
      <c r="S158" s="3"/>
      <c r="V158" s="19"/>
      <c r="W158" s="20"/>
      <c r="X158" s="20"/>
    </row>
    <row r="159" spans="1:24" x14ac:dyDescent="0.2">
      <c r="A159" s="2">
        <v>1992</v>
      </c>
      <c r="B159" s="1" t="s">
        <v>0</v>
      </c>
      <c r="C159" s="3">
        <v>48112.966666666667</v>
      </c>
      <c r="D159" s="3">
        <v>23592.762999999999</v>
      </c>
      <c r="E159" s="3">
        <v>43983</v>
      </c>
      <c r="F159" s="5">
        <v>1731624</v>
      </c>
      <c r="G159" s="5">
        <v>10497.323</v>
      </c>
      <c r="H159" s="5">
        <v>1964.829</v>
      </c>
      <c r="I159" s="20">
        <v>1794645</v>
      </c>
      <c r="J159" s="20" t="s">
        <v>87</v>
      </c>
      <c r="K159" s="3">
        <v>10524.166999999999</v>
      </c>
      <c r="L159" s="3">
        <v>1968.558</v>
      </c>
      <c r="M159" s="3">
        <v>1657895.7819999999</v>
      </c>
      <c r="N159" s="3">
        <v>149210.62038000001</v>
      </c>
      <c r="O159" s="3">
        <v>12029.383879000001</v>
      </c>
      <c r="P159" s="3">
        <v>2237.8369520000001</v>
      </c>
      <c r="Q159" s="3">
        <v>163477.84121099999</v>
      </c>
      <c r="R159" s="3">
        <v>2143324.2009999999</v>
      </c>
      <c r="S159" s="3">
        <v>268992.85426300002</v>
      </c>
      <c r="T159" s="3">
        <v>2538.3519999999999</v>
      </c>
      <c r="U159" s="4">
        <v>77.351610233602727</v>
      </c>
      <c r="V159" s="19">
        <v>60.77404608345627</v>
      </c>
      <c r="W159" s="20" t="s">
        <v>87</v>
      </c>
      <c r="X159" s="20" t="s">
        <v>87</v>
      </c>
    </row>
    <row r="160" spans="1:24" x14ac:dyDescent="0.2">
      <c r="A160" s="2">
        <v>1992</v>
      </c>
      <c r="B160" s="1" t="s">
        <v>21</v>
      </c>
      <c r="C160" s="3">
        <v>46666.65</v>
      </c>
      <c r="D160" s="3">
        <v>22876.428</v>
      </c>
      <c r="E160" s="3">
        <v>42167</v>
      </c>
      <c r="F160" s="5">
        <v>1626101</v>
      </c>
      <c r="G160" s="5">
        <v>10522.758</v>
      </c>
      <c r="H160" s="5">
        <v>1942.885</v>
      </c>
      <c r="I160" s="20">
        <v>1678897</v>
      </c>
      <c r="J160" s="20" t="s">
        <v>87</v>
      </c>
      <c r="K160" s="3">
        <v>10552.136</v>
      </c>
      <c r="L160" s="3">
        <v>1945.4949999999999</v>
      </c>
      <c r="M160" s="3">
        <v>1544617.8119999999</v>
      </c>
      <c r="N160" s="3">
        <v>139015.60308</v>
      </c>
      <c r="O160" s="3">
        <v>12111.933283</v>
      </c>
      <c r="P160" s="3">
        <v>2181.8113990000002</v>
      </c>
      <c r="Q160" s="3">
        <v>153309.34776199999</v>
      </c>
      <c r="R160" s="3">
        <v>2093051.013</v>
      </c>
      <c r="S160" s="3">
        <v>263390.28794000001</v>
      </c>
      <c r="T160" s="3">
        <v>2472.172</v>
      </c>
      <c r="U160" s="4">
        <v>73.797427889064053</v>
      </c>
      <c r="V160" s="19">
        <v>58.206150637157762</v>
      </c>
      <c r="W160" s="20" t="s">
        <v>87</v>
      </c>
      <c r="X160" s="20" t="s">
        <v>87</v>
      </c>
    </row>
    <row r="161" spans="1:24" x14ac:dyDescent="0.2">
      <c r="A161" s="2">
        <v>1992</v>
      </c>
      <c r="B161" s="1" t="s">
        <v>22</v>
      </c>
      <c r="C161" s="3">
        <v>48608.1</v>
      </c>
      <c r="D161" s="3">
        <v>23832.010999999999</v>
      </c>
      <c r="E161" s="3">
        <v>44195</v>
      </c>
      <c r="F161" s="5">
        <v>1782099</v>
      </c>
      <c r="G161" s="5">
        <v>11005.824000000001</v>
      </c>
      <c r="H161" s="5">
        <v>1757.309</v>
      </c>
      <c r="I161" s="20">
        <v>1836321</v>
      </c>
      <c r="J161" s="20" t="s">
        <v>87</v>
      </c>
      <c r="K161" s="3">
        <v>11035.986000000001</v>
      </c>
      <c r="L161" s="3">
        <v>1761.114</v>
      </c>
      <c r="M161" s="3">
        <v>1695691.882</v>
      </c>
      <c r="N161" s="3">
        <v>152612.26938000001</v>
      </c>
      <c r="O161" s="3">
        <v>12509.639095</v>
      </c>
      <c r="P161" s="3">
        <v>2005.3280830000001</v>
      </c>
      <c r="Q161" s="3">
        <v>167127.236558</v>
      </c>
      <c r="R161" s="3">
        <v>2215859.2850000001</v>
      </c>
      <c r="S161" s="3">
        <v>280213.21283400001</v>
      </c>
      <c r="T161" s="3">
        <v>2625.4690000000001</v>
      </c>
      <c r="U161" s="4">
        <v>76.525251105915771</v>
      </c>
      <c r="V161" s="19">
        <v>59.642882242318528</v>
      </c>
      <c r="W161" s="20" t="s">
        <v>87</v>
      </c>
      <c r="X161" s="20" t="s">
        <v>87</v>
      </c>
    </row>
    <row r="162" spans="1:24" x14ac:dyDescent="0.2">
      <c r="A162" s="2">
        <v>1992</v>
      </c>
      <c r="B162" s="1" t="s">
        <v>23</v>
      </c>
      <c r="C162" s="3">
        <v>50316.26666666667</v>
      </c>
      <c r="D162" s="3">
        <v>24690.51</v>
      </c>
      <c r="E162" s="3">
        <v>45739</v>
      </c>
      <c r="F162" s="5">
        <v>1883093</v>
      </c>
      <c r="G162" s="5">
        <v>11448.232</v>
      </c>
      <c r="H162" s="5">
        <v>2173.183</v>
      </c>
      <c r="I162" s="20">
        <v>1930688</v>
      </c>
      <c r="J162" s="20" t="s">
        <v>87</v>
      </c>
      <c r="K162" s="3">
        <v>11475.861999999999</v>
      </c>
      <c r="L162" s="3">
        <v>2176.636</v>
      </c>
      <c r="M162" s="3">
        <v>1762259.182</v>
      </c>
      <c r="N162" s="3">
        <v>158603.32638000001</v>
      </c>
      <c r="O162" s="3">
        <v>13607.487450000001</v>
      </c>
      <c r="P162" s="3">
        <v>2566.5614690000002</v>
      </c>
      <c r="Q162" s="3">
        <v>174777.37529900001</v>
      </c>
      <c r="R162" s="3">
        <v>2294702.9330000002</v>
      </c>
      <c r="S162" s="3">
        <v>289755.53580200003</v>
      </c>
      <c r="T162" s="3">
        <v>2745.1489999999999</v>
      </c>
      <c r="U162" s="4">
        <v>76.796833117570245</v>
      </c>
      <c r="V162" s="19">
        <v>60.31890808064886</v>
      </c>
      <c r="W162" s="20" t="s">
        <v>87</v>
      </c>
      <c r="X162" s="20" t="s">
        <v>87</v>
      </c>
    </row>
    <row r="163" spans="1:24" x14ac:dyDescent="0.2">
      <c r="A163" s="2">
        <v>1992</v>
      </c>
      <c r="B163" s="1" t="s">
        <v>24</v>
      </c>
      <c r="C163" s="3">
        <v>48482.95</v>
      </c>
      <c r="D163" s="3">
        <v>23526.001</v>
      </c>
      <c r="E163" s="3">
        <v>43473</v>
      </c>
      <c r="F163" s="5">
        <v>1758142</v>
      </c>
      <c r="G163" s="5">
        <v>11328.486999999999</v>
      </c>
      <c r="H163" s="5">
        <v>2175.5549999999998</v>
      </c>
      <c r="I163" s="20">
        <v>1800911</v>
      </c>
      <c r="J163" s="20" t="s">
        <v>87</v>
      </c>
      <c r="K163" s="3">
        <v>11358.596</v>
      </c>
      <c r="L163" s="3">
        <v>2179.85</v>
      </c>
      <c r="M163" s="3">
        <v>1644703.034</v>
      </c>
      <c r="N163" s="3">
        <v>148023.27306000001</v>
      </c>
      <c r="O163" s="3">
        <v>13078.053711</v>
      </c>
      <c r="P163" s="3">
        <v>2550.3954950000002</v>
      </c>
      <c r="Q163" s="3">
        <v>163651.722266</v>
      </c>
      <c r="R163" s="3">
        <v>2192055.986</v>
      </c>
      <c r="S163" s="3">
        <v>276085.71825500001</v>
      </c>
      <c r="T163" s="3">
        <v>2611.085</v>
      </c>
      <c r="U163" s="4">
        <v>75.030156369372946</v>
      </c>
      <c r="V163" s="19">
        <v>59.275692817564348</v>
      </c>
      <c r="W163" s="20" t="s">
        <v>87</v>
      </c>
      <c r="X163" s="20" t="s">
        <v>87</v>
      </c>
    </row>
    <row r="164" spans="1:24" x14ac:dyDescent="0.2">
      <c r="A164" s="2">
        <v>1992</v>
      </c>
      <c r="B164" s="1" t="s">
        <v>25</v>
      </c>
      <c r="C164" s="3">
        <v>49777.066666666666</v>
      </c>
      <c r="D164" s="3">
        <v>24256.364000000001</v>
      </c>
      <c r="E164" s="3">
        <v>44472</v>
      </c>
      <c r="F164" s="5">
        <v>1793321</v>
      </c>
      <c r="G164" s="5">
        <v>11964.455</v>
      </c>
      <c r="H164" s="5">
        <v>2523.4679999999998</v>
      </c>
      <c r="I164" s="20">
        <v>1839219</v>
      </c>
      <c r="J164" s="20" t="s">
        <v>87</v>
      </c>
      <c r="K164" s="3">
        <v>12009.269</v>
      </c>
      <c r="L164" s="3">
        <v>2529.7399999999998</v>
      </c>
      <c r="M164" s="3">
        <v>1712203.351</v>
      </c>
      <c r="N164" s="3">
        <v>154098.30158999999</v>
      </c>
      <c r="O164" s="3">
        <v>13288.469988999999</v>
      </c>
      <c r="P164" s="3">
        <v>2897.881198</v>
      </c>
      <c r="Q164" s="3">
        <v>170284.65277700001</v>
      </c>
      <c r="R164" s="3">
        <v>2272262.8990000002</v>
      </c>
      <c r="S164" s="3">
        <v>286467.203668</v>
      </c>
      <c r="T164" s="3">
        <v>2669.2919999999999</v>
      </c>
      <c r="U164" s="4">
        <v>75.35234376944338</v>
      </c>
      <c r="V164" s="19">
        <v>59.442983558547489</v>
      </c>
      <c r="W164" s="20" t="s">
        <v>87</v>
      </c>
      <c r="X164" s="20" t="s">
        <v>87</v>
      </c>
    </row>
    <row r="165" spans="1:24" x14ac:dyDescent="0.2">
      <c r="F165" s="5"/>
      <c r="G165" s="5"/>
      <c r="H165" s="5"/>
      <c r="M165" s="3"/>
      <c r="N165" s="3"/>
      <c r="O165" s="3"/>
      <c r="P165" s="3"/>
      <c r="Q165" s="3"/>
      <c r="R165" s="3"/>
      <c r="S165" s="3"/>
      <c r="V165" s="19"/>
      <c r="W165" s="20"/>
      <c r="X165" s="20"/>
    </row>
    <row r="166" spans="1:24" x14ac:dyDescent="0.2">
      <c r="A166" s="2" t="s">
        <v>41</v>
      </c>
      <c r="C166" s="5">
        <v>562859.33333333337</v>
      </c>
      <c r="D166" s="5">
        <v>274616.24599999998</v>
      </c>
      <c r="E166" s="5">
        <v>508792</v>
      </c>
      <c r="F166" s="5">
        <v>19904720</v>
      </c>
      <c r="G166" s="5">
        <v>124294.269</v>
      </c>
      <c r="H166" s="5">
        <v>22568.603999999999</v>
      </c>
      <c r="I166" s="22">
        <v>20698976</v>
      </c>
      <c r="J166" s="20" t="s">
        <v>87</v>
      </c>
      <c r="K166" s="5">
        <v>125409.586</v>
      </c>
      <c r="L166" s="5">
        <v>22793.728999999999</v>
      </c>
      <c r="M166" s="5">
        <v>19069567.186999995</v>
      </c>
      <c r="N166" s="5">
        <v>1716261.0468300001</v>
      </c>
      <c r="O166" s="5">
        <v>141586.02433900003</v>
      </c>
      <c r="P166" s="5">
        <v>25994.392354</v>
      </c>
      <c r="Q166" s="5">
        <v>1883841.463523</v>
      </c>
      <c r="R166" s="5">
        <v>25149175.522999998</v>
      </c>
      <c r="S166" s="5">
        <v>3155956.9752190006</v>
      </c>
      <c r="T166" s="5">
        <v>29728.035</v>
      </c>
      <c r="U166" s="4">
        <v>75.825814526444645</v>
      </c>
      <c r="V166" s="19">
        <v>59.691607912122279</v>
      </c>
      <c r="W166" s="20" t="s">
        <v>87</v>
      </c>
      <c r="X166" s="20" t="s">
        <v>87</v>
      </c>
    </row>
    <row r="167" spans="1:24" x14ac:dyDescent="0.2">
      <c r="F167" s="5"/>
      <c r="G167" s="5"/>
      <c r="H167" s="5"/>
      <c r="M167" s="3"/>
      <c r="N167" s="3"/>
      <c r="O167" s="3"/>
      <c r="P167" s="3"/>
      <c r="Q167" s="3"/>
      <c r="R167" s="3"/>
      <c r="S167" s="3"/>
      <c r="V167" s="19"/>
      <c r="W167" s="20"/>
      <c r="X167" s="20"/>
    </row>
    <row r="168" spans="1:24" x14ac:dyDescent="0.2">
      <c r="A168" s="2">
        <v>1993</v>
      </c>
      <c r="B168" s="1" t="s">
        <v>26</v>
      </c>
      <c r="C168" s="3">
        <v>49143.583333333336</v>
      </c>
      <c r="D168" s="3">
        <v>24126.998</v>
      </c>
      <c r="E168" s="3">
        <v>42926</v>
      </c>
      <c r="F168" s="5">
        <v>1879330</v>
      </c>
      <c r="G168" s="5">
        <v>8268.8629999999994</v>
      </c>
      <c r="H168" s="5">
        <v>1557.271</v>
      </c>
      <c r="I168" s="20">
        <v>1925182</v>
      </c>
      <c r="J168" s="20" t="s">
        <v>87</v>
      </c>
      <c r="K168" s="3">
        <v>8302.2980000000007</v>
      </c>
      <c r="L168" s="3">
        <v>1560.7909999999999</v>
      </c>
      <c r="M168" s="3">
        <v>1835078.9669999999</v>
      </c>
      <c r="N168" s="3">
        <v>165157.10703000001</v>
      </c>
      <c r="O168" s="3">
        <v>9377.1908660000008</v>
      </c>
      <c r="P168" s="3">
        <v>1694.8753670000001</v>
      </c>
      <c r="Q168" s="3">
        <v>176229.173263</v>
      </c>
      <c r="R168" s="3">
        <v>2308153.4909999999</v>
      </c>
      <c r="S168" s="3">
        <v>289685.213047</v>
      </c>
      <c r="T168" s="3">
        <v>2658.7420000000002</v>
      </c>
      <c r="U168" s="4">
        <v>79.504199965703236</v>
      </c>
      <c r="V168" s="19">
        <v>60.834714830407201</v>
      </c>
      <c r="W168" s="20" t="s">
        <v>87</v>
      </c>
      <c r="X168" s="20" t="s">
        <v>87</v>
      </c>
    </row>
    <row r="169" spans="1:24" x14ac:dyDescent="0.2">
      <c r="A169" s="2">
        <v>1993</v>
      </c>
      <c r="B169" s="1" t="s">
        <v>27</v>
      </c>
      <c r="C169" s="3">
        <v>45029.933333333334</v>
      </c>
      <c r="D169" s="3">
        <v>21621.364000000001</v>
      </c>
      <c r="E169" s="3">
        <v>40449</v>
      </c>
      <c r="F169" s="5">
        <v>1582441</v>
      </c>
      <c r="G169" s="5">
        <v>9078.8850000000002</v>
      </c>
      <c r="H169" s="5">
        <v>1552.798</v>
      </c>
      <c r="I169" s="20">
        <v>1624207</v>
      </c>
      <c r="J169" s="20" t="s">
        <v>87</v>
      </c>
      <c r="K169" s="3">
        <v>9108.1679999999997</v>
      </c>
      <c r="L169" s="3">
        <v>1556.4659999999999</v>
      </c>
      <c r="M169" s="3">
        <v>1458212.7760000001</v>
      </c>
      <c r="N169" s="3">
        <v>131239.14984</v>
      </c>
      <c r="O169" s="3">
        <v>10462.868280999999</v>
      </c>
      <c r="P169" s="3">
        <v>1703.5133229999999</v>
      </c>
      <c r="Q169" s="3">
        <v>143405.53144399999</v>
      </c>
      <c r="R169" s="3">
        <v>2003730.5919999999</v>
      </c>
      <c r="S169" s="3">
        <v>251788.75668200001</v>
      </c>
      <c r="T169" s="3">
        <v>2411.6289999999999</v>
      </c>
      <c r="U169" s="4">
        <v>72.774892084893622</v>
      </c>
      <c r="V169" s="19">
        <v>56.954700175558649</v>
      </c>
      <c r="W169" s="20" t="s">
        <v>87</v>
      </c>
      <c r="X169" s="20" t="s">
        <v>87</v>
      </c>
    </row>
    <row r="170" spans="1:24" x14ac:dyDescent="0.2">
      <c r="A170" s="2">
        <v>1993</v>
      </c>
      <c r="B170" s="1" t="s">
        <v>28</v>
      </c>
      <c r="C170" s="3">
        <v>49347.866666666669</v>
      </c>
      <c r="D170" s="3">
        <v>23900.018</v>
      </c>
      <c r="E170" s="3">
        <v>44596</v>
      </c>
      <c r="F170" s="5">
        <v>1729121</v>
      </c>
      <c r="G170" s="5">
        <v>10404.42</v>
      </c>
      <c r="H170" s="5">
        <v>2039.3820000000001</v>
      </c>
      <c r="I170" s="20">
        <v>1776640</v>
      </c>
      <c r="J170" s="20" t="s">
        <v>87</v>
      </c>
      <c r="K170" s="3">
        <v>10441.603999999999</v>
      </c>
      <c r="L170" s="3">
        <v>2043.673</v>
      </c>
      <c r="M170" s="3">
        <v>1623351.3130000001</v>
      </c>
      <c r="N170" s="3">
        <v>146101.61817</v>
      </c>
      <c r="O170" s="3">
        <v>12490.132366</v>
      </c>
      <c r="P170" s="3">
        <v>2264.4765900000002</v>
      </c>
      <c r="Q170" s="3">
        <v>160856.22712600001</v>
      </c>
      <c r="R170" s="3">
        <v>2171765.6770000001</v>
      </c>
      <c r="S170" s="3">
        <v>273271.08746200002</v>
      </c>
      <c r="T170" s="3">
        <v>2594.1149999999998</v>
      </c>
      <c r="U170" s="4">
        <v>74.747995614445841</v>
      </c>
      <c r="V170" s="19">
        <v>58.863244048226662</v>
      </c>
      <c r="W170" s="20" t="s">
        <v>87</v>
      </c>
      <c r="X170" s="20" t="s">
        <v>87</v>
      </c>
    </row>
    <row r="171" spans="1:24" x14ac:dyDescent="0.2">
      <c r="A171" s="2">
        <v>1993</v>
      </c>
      <c r="B171" s="1" t="s">
        <v>29</v>
      </c>
      <c r="C171" s="3">
        <v>48465.433333333334</v>
      </c>
      <c r="D171" s="3">
        <v>23738.105</v>
      </c>
      <c r="E171" s="3">
        <v>44170</v>
      </c>
      <c r="F171" s="5">
        <v>1816245</v>
      </c>
      <c r="G171" s="5">
        <v>9396.277</v>
      </c>
      <c r="H171" s="5">
        <v>1936.0119999999999</v>
      </c>
      <c r="I171" s="20">
        <v>1870419</v>
      </c>
      <c r="J171" s="20" t="s">
        <v>87</v>
      </c>
      <c r="K171" s="3">
        <v>9418.8670000000002</v>
      </c>
      <c r="L171" s="3">
        <v>1939.951</v>
      </c>
      <c r="M171" s="3">
        <v>1741491.9620000001</v>
      </c>
      <c r="N171" s="3">
        <v>156734.27658000001</v>
      </c>
      <c r="O171" s="3">
        <v>11522.423938</v>
      </c>
      <c r="P171" s="3">
        <v>2247.619295</v>
      </c>
      <c r="Q171" s="3">
        <v>170504.31981300001</v>
      </c>
      <c r="R171" s="3">
        <v>2185023.6809999999</v>
      </c>
      <c r="S171" s="3">
        <v>274453.76607100002</v>
      </c>
      <c r="T171" s="3">
        <v>2554.8589999999999</v>
      </c>
      <c r="U171" s="4">
        <v>79.701285489180023</v>
      </c>
      <c r="V171" s="19">
        <v>62.124969991809579</v>
      </c>
      <c r="W171" s="20" t="s">
        <v>87</v>
      </c>
      <c r="X171" s="20" t="s">
        <v>87</v>
      </c>
    </row>
    <row r="172" spans="1:24" x14ac:dyDescent="0.2">
      <c r="A172" s="2">
        <v>1993</v>
      </c>
      <c r="B172" s="1" t="s">
        <v>30</v>
      </c>
      <c r="C172" s="3">
        <v>48732.55</v>
      </c>
      <c r="D172" s="3">
        <v>23947.48</v>
      </c>
      <c r="E172" s="3">
        <v>43563</v>
      </c>
      <c r="F172" s="5">
        <v>1646109</v>
      </c>
      <c r="G172" s="5">
        <v>9368.1149999999998</v>
      </c>
      <c r="H172" s="5">
        <v>2142.0520000000001</v>
      </c>
      <c r="I172" s="20">
        <v>1693380</v>
      </c>
      <c r="J172" s="20" t="s">
        <v>87</v>
      </c>
      <c r="K172" s="3">
        <v>9395.8860000000004</v>
      </c>
      <c r="L172" s="3">
        <v>2145.4769999999999</v>
      </c>
      <c r="M172" s="3">
        <v>1575818.2849999999</v>
      </c>
      <c r="N172" s="3">
        <v>141823.64564999999</v>
      </c>
      <c r="O172" s="3">
        <v>11827.666746999999</v>
      </c>
      <c r="P172" s="3">
        <v>2608.2239039999999</v>
      </c>
      <c r="Q172" s="3">
        <v>156259.53630099999</v>
      </c>
      <c r="R172" s="3">
        <v>2216597.0329999998</v>
      </c>
      <c r="S172" s="3">
        <v>273971.69459999999</v>
      </c>
      <c r="T172" s="3">
        <v>2536.145</v>
      </c>
      <c r="U172" s="4">
        <v>71.091779946454523</v>
      </c>
      <c r="V172" s="19">
        <v>57.034919804084019</v>
      </c>
      <c r="W172" s="20" t="s">
        <v>87</v>
      </c>
      <c r="X172" s="20" t="s">
        <v>87</v>
      </c>
    </row>
    <row r="173" spans="1:24" x14ac:dyDescent="0.2">
      <c r="A173" s="2">
        <v>1993</v>
      </c>
      <c r="B173" s="1" t="s">
        <v>31</v>
      </c>
      <c r="C173" s="3">
        <v>47880.23333333333</v>
      </c>
      <c r="D173" s="3">
        <v>23515.669000000002</v>
      </c>
      <c r="E173" s="3">
        <v>43146</v>
      </c>
      <c r="F173" s="5">
        <v>1656336</v>
      </c>
      <c r="G173" s="5">
        <v>9573.8279999999995</v>
      </c>
      <c r="H173" s="5">
        <v>1857.8009999999999</v>
      </c>
      <c r="I173" s="20">
        <v>1705176</v>
      </c>
      <c r="J173" s="20" t="s">
        <v>87</v>
      </c>
      <c r="K173" s="3">
        <v>9603.8389999999999</v>
      </c>
      <c r="L173" s="3">
        <v>1862.3409999999999</v>
      </c>
      <c r="M173" s="3">
        <v>1597937.3559999999</v>
      </c>
      <c r="N173" s="3">
        <v>143814.36204000001</v>
      </c>
      <c r="O173" s="3">
        <v>12252.717783</v>
      </c>
      <c r="P173" s="3">
        <v>2187.9552389999999</v>
      </c>
      <c r="Q173" s="3">
        <v>158255.03506200001</v>
      </c>
      <c r="R173" s="3">
        <v>2197273.977</v>
      </c>
      <c r="S173" s="3">
        <v>271674.97547</v>
      </c>
      <c r="T173" s="3">
        <v>2525.4949999999999</v>
      </c>
      <c r="U173" s="4">
        <v>72.723628128600922</v>
      </c>
      <c r="V173" s="19">
        <v>58.251605540119201</v>
      </c>
      <c r="W173" s="20" t="s">
        <v>87</v>
      </c>
      <c r="X173" s="20" t="s">
        <v>87</v>
      </c>
    </row>
    <row r="174" spans="1:24" x14ac:dyDescent="0.2">
      <c r="F174" s="5"/>
      <c r="G174" s="5"/>
      <c r="H174" s="5"/>
      <c r="M174" s="3"/>
      <c r="N174" s="3"/>
      <c r="O174" s="3"/>
      <c r="P174" s="3"/>
      <c r="Q174" s="3"/>
      <c r="R174" s="3"/>
      <c r="S174" s="3"/>
      <c r="V174" s="19"/>
    </row>
    <row r="175" spans="1:24" x14ac:dyDescent="0.2">
      <c r="A175" s="2" t="s">
        <v>56</v>
      </c>
      <c r="C175" s="5">
        <v>580563.6</v>
      </c>
      <c r="D175" s="5">
        <v>283623.71100000001</v>
      </c>
      <c r="E175" s="5">
        <v>522879</v>
      </c>
      <c r="F175" s="5">
        <v>20883962</v>
      </c>
      <c r="G175" s="5">
        <v>122857.46699999999</v>
      </c>
      <c r="H175" s="5">
        <v>23622.544999999998</v>
      </c>
      <c r="I175" s="22">
        <v>21475685</v>
      </c>
      <c r="J175" s="20" t="s">
        <v>87</v>
      </c>
      <c r="K175" s="5">
        <v>123226.67800000001</v>
      </c>
      <c r="L175" s="5">
        <v>23670.092000000001</v>
      </c>
      <c r="M175" s="5">
        <v>19849261.701999996</v>
      </c>
      <c r="N175" s="5">
        <v>1786433.5531800003</v>
      </c>
      <c r="O175" s="5">
        <v>144557.96738800002</v>
      </c>
      <c r="P175" s="5">
        <v>27146.478314</v>
      </c>
      <c r="Q175" s="5">
        <v>1958137.9988820001</v>
      </c>
      <c r="R175" s="5">
        <v>26293800.767999999</v>
      </c>
      <c r="S175" s="5">
        <v>3299750.3060940001</v>
      </c>
      <c r="T175" s="5">
        <v>30942.503999999997</v>
      </c>
      <c r="U175" s="4">
        <v>75.490271935721381</v>
      </c>
      <c r="V175" s="19">
        <v>59.342005219779757</v>
      </c>
      <c r="W175" s="20" t="s">
        <v>87</v>
      </c>
      <c r="X175" s="20" t="s">
        <v>87</v>
      </c>
    </row>
    <row r="176" spans="1:24" x14ac:dyDescent="0.2">
      <c r="F176" s="5"/>
      <c r="G176" s="5"/>
      <c r="H176" s="5"/>
      <c r="M176" s="3"/>
      <c r="N176" s="3"/>
      <c r="O176" s="3"/>
      <c r="P176" s="3"/>
      <c r="Q176" s="3"/>
      <c r="R176" s="3"/>
      <c r="S176" s="3"/>
      <c r="V176" s="19"/>
      <c r="W176" s="20"/>
      <c r="X176" s="20"/>
    </row>
    <row r="177" spans="1:24" x14ac:dyDescent="0.2">
      <c r="A177" s="2">
        <v>1993</v>
      </c>
      <c r="B177" s="1" t="s">
        <v>0</v>
      </c>
      <c r="C177" s="3">
        <v>50382.916666666664</v>
      </c>
      <c r="D177" s="3">
        <v>25110.584999999999</v>
      </c>
      <c r="E177" s="3">
        <v>44088</v>
      </c>
      <c r="F177" s="5">
        <v>1816327</v>
      </c>
      <c r="G177" s="5">
        <v>10285.532999999999</v>
      </c>
      <c r="H177" s="5">
        <v>1964.347</v>
      </c>
      <c r="I177" s="20">
        <v>1869065</v>
      </c>
      <c r="J177" s="20">
        <v>2000913</v>
      </c>
      <c r="K177" s="3">
        <v>10316.790000000001</v>
      </c>
      <c r="L177" s="3">
        <v>1968.183</v>
      </c>
      <c r="M177" s="3">
        <v>1809669.7080000001</v>
      </c>
      <c r="N177" s="3">
        <v>162870.27372</v>
      </c>
      <c r="O177" s="3">
        <v>12614.648751000001</v>
      </c>
      <c r="P177" s="3">
        <v>2203.4452919999999</v>
      </c>
      <c r="Q177" s="3">
        <v>177688.36776299999</v>
      </c>
      <c r="R177" s="3">
        <v>2399276.4019999998</v>
      </c>
      <c r="S177" s="3">
        <v>299324.77956300002</v>
      </c>
      <c r="T177" s="3">
        <v>2692.4290000000001</v>
      </c>
      <c r="U177" s="4">
        <v>75.425645269193964</v>
      </c>
      <c r="V177" s="19">
        <v>59.363066439877308</v>
      </c>
      <c r="W177" s="20" t="s">
        <v>87</v>
      </c>
      <c r="X177" s="20" t="s">
        <v>87</v>
      </c>
    </row>
    <row r="178" spans="1:24" x14ac:dyDescent="0.2">
      <c r="A178" s="2">
        <v>1993</v>
      </c>
      <c r="B178" s="1" t="s">
        <v>21</v>
      </c>
      <c r="C178" s="3">
        <v>49622.48333333333</v>
      </c>
      <c r="D178" s="3">
        <v>24536.226999999999</v>
      </c>
      <c r="E178" s="3">
        <v>44230</v>
      </c>
      <c r="F178" s="5">
        <v>1798686</v>
      </c>
      <c r="G178" s="5">
        <v>9957.9009999999998</v>
      </c>
      <c r="H178" s="5">
        <v>1824.181</v>
      </c>
      <c r="I178" s="20">
        <v>1850425</v>
      </c>
      <c r="J178" s="20">
        <v>1981723</v>
      </c>
      <c r="K178" s="3">
        <v>9988.51</v>
      </c>
      <c r="L178" s="3">
        <v>1828.683</v>
      </c>
      <c r="M178" s="3">
        <v>1741424.8740000001</v>
      </c>
      <c r="N178" s="3">
        <v>156728.23866</v>
      </c>
      <c r="O178" s="3">
        <v>12014.788424</v>
      </c>
      <c r="P178" s="3">
        <v>2048.7660190000001</v>
      </c>
      <c r="Q178" s="3">
        <v>170791.793103</v>
      </c>
      <c r="R178" s="3">
        <v>2324206.7379999999</v>
      </c>
      <c r="S178" s="3">
        <v>290460.77283899998</v>
      </c>
      <c r="T178" s="3">
        <v>2654.5030000000002</v>
      </c>
      <c r="U178" s="4">
        <v>74.92555827880058</v>
      </c>
      <c r="V178" s="19">
        <v>58.800295624658581</v>
      </c>
      <c r="W178" s="20" t="s">
        <v>87</v>
      </c>
      <c r="X178" s="20" t="s">
        <v>87</v>
      </c>
    </row>
    <row r="179" spans="1:24" x14ac:dyDescent="0.2">
      <c r="A179" s="2">
        <v>1993</v>
      </c>
      <c r="B179" s="1" t="s">
        <v>22</v>
      </c>
      <c r="C179" s="3">
        <v>49901.26666666667</v>
      </c>
      <c r="D179" s="3">
        <v>24645.473000000002</v>
      </c>
      <c r="E179" s="3">
        <v>44372</v>
      </c>
      <c r="F179" s="5">
        <v>1904842</v>
      </c>
      <c r="G179" s="5">
        <v>10459.281999999999</v>
      </c>
      <c r="H179" s="5">
        <v>1941.654</v>
      </c>
      <c r="I179" s="20">
        <v>1959146</v>
      </c>
      <c r="J179" s="20">
        <v>2080576</v>
      </c>
      <c r="K179" s="3">
        <v>10491.992</v>
      </c>
      <c r="L179" s="3">
        <v>1946.1969999999999</v>
      </c>
      <c r="M179" s="3">
        <v>1877136.3089999999</v>
      </c>
      <c r="N179" s="3">
        <v>168942.26780999999</v>
      </c>
      <c r="O179" s="3">
        <v>12815.516197999999</v>
      </c>
      <c r="P179" s="3">
        <v>2247.6506509999999</v>
      </c>
      <c r="Q179" s="3">
        <v>184005.43465899999</v>
      </c>
      <c r="R179" s="3">
        <v>2335925.301</v>
      </c>
      <c r="S179" s="3">
        <v>291513.51204200002</v>
      </c>
      <c r="T179" s="3">
        <v>2648.011</v>
      </c>
      <c r="U179" s="4">
        <v>80.359432221415886</v>
      </c>
      <c r="V179" s="19">
        <v>63.12072238781483</v>
      </c>
      <c r="W179" s="20" t="s">
        <v>87</v>
      </c>
      <c r="X179" s="20" t="s">
        <v>87</v>
      </c>
    </row>
    <row r="180" spans="1:24" x14ac:dyDescent="0.2">
      <c r="A180" s="2">
        <v>1993</v>
      </c>
      <c r="B180" s="1" t="s">
        <v>23</v>
      </c>
      <c r="C180" s="3">
        <v>52089.166666666664</v>
      </c>
      <c r="D180" s="3">
        <v>25636.094000000001</v>
      </c>
      <c r="E180" s="3">
        <v>46191</v>
      </c>
      <c r="F180" s="5">
        <v>1981066</v>
      </c>
      <c r="G180" s="5">
        <v>11117.477999999999</v>
      </c>
      <c r="H180" s="5">
        <v>2061.6640000000002</v>
      </c>
      <c r="I180" s="20">
        <v>2041297</v>
      </c>
      <c r="J180" s="20">
        <v>2178159</v>
      </c>
      <c r="K180" s="3">
        <v>11145.745999999999</v>
      </c>
      <c r="L180" s="3">
        <v>2065.9279999999999</v>
      </c>
      <c r="M180" s="3">
        <v>1939782.341</v>
      </c>
      <c r="N180" s="3">
        <v>174580.41068999999</v>
      </c>
      <c r="O180" s="3">
        <v>13951.43851</v>
      </c>
      <c r="P180" s="3">
        <v>2367.286908</v>
      </c>
      <c r="Q180" s="3">
        <v>190899.13610800001</v>
      </c>
      <c r="R180" s="3">
        <v>2468895.52</v>
      </c>
      <c r="S180" s="3">
        <v>301294.432409</v>
      </c>
      <c r="T180" s="3">
        <v>2793.9920000000002</v>
      </c>
      <c r="U180" s="4">
        <v>78.568830689117206</v>
      </c>
      <c r="V180" s="19">
        <v>63.359662699926353</v>
      </c>
      <c r="W180" s="20" t="s">
        <v>87</v>
      </c>
      <c r="X180" s="20" t="s">
        <v>87</v>
      </c>
    </row>
    <row r="181" spans="1:24" x14ac:dyDescent="0.2">
      <c r="A181" s="2">
        <v>1993</v>
      </c>
      <c r="B181" s="1" t="s">
        <v>24</v>
      </c>
      <c r="C181" s="3">
        <v>49827.6</v>
      </c>
      <c r="D181" s="3">
        <v>24525.363000000001</v>
      </c>
      <c r="E181" s="3">
        <v>44565</v>
      </c>
      <c r="F181" s="5">
        <v>1895808</v>
      </c>
      <c r="G181" s="5">
        <v>12581.331</v>
      </c>
      <c r="H181" s="5">
        <v>2223.9870000000001</v>
      </c>
      <c r="I181" s="20">
        <v>1948514</v>
      </c>
      <c r="J181" s="20">
        <v>2074709</v>
      </c>
      <c r="K181" s="3">
        <v>12613.162</v>
      </c>
      <c r="L181" s="3">
        <v>2228.6</v>
      </c>
      <c r="M181" s="3">
        <v>1805736.138</v>
      </c>
      <c r="N181" s="3">
        <v>162516.25242</v>
      </c>
      <c r="O181" s="3">
        <v>15657.19103</v>
      </c>
      <c r="P181" s="3">
        <v>2542.1453839999999</v>
      </c>
      <c r="Q181" s="3">
        <v>180715.58883399999</v>
      </c>
      <c r="R181" s="3">
        <v>2354044.5520000001</v>
      </c>
      <c r="S181" s="3">
        <v>283066.43595700001</v>
      </c>
      <c r="T181" s="3">
        <v>2691.058</v>
      </c>
      <c r="U181" s="4">
        <v>76.707814916495252</v>
      </c>
      <c r="V181" s="19">
        <v>63.842111207226317</v>
      </c>
      <c r="W181" s="20" t="s">
        <v>87</v>
      </c>
      <c r="X181" s="20" t="s">
        <v>87</v>
      </c>
    </row>
    <row r="182" spans="1:24" x14ac:dyDescent="0.2">
      <c r="A182" s="2">
        <v>1993</v>
      </c>
      <c r="B182" s="1" t="s">
        <v>25</v>
      </c>
      <c r="C182" s="3">
        <v>51006.683333333334</v>
      </c>
      <c r="D182" s="3">
        <v>25355.592000000001</v>
      </c>
      <c r="E182" s="3">
        <v>45216</v>
      </c>
      <c r="F182" s="5">
        <v>1896132</v>
      </c>
      <c r="G182" s="5">
        <v>12599.897999999999</v>
      </c>
      <c r="H182" s="5">
        <v>2562.2489999999998</v>
      </c>
      <c r="I182" s="20">
        <v>1951064</v>
      </c>
      <c r="J182" s="20">
        <v>2089408</v>
      </c>
      <c r="K182" s="3">
        <v>12629.36</v>
      </c>
      <c r="L182" s="3">
        <v>2567.194</v>
      </c>
      <c r="M182" s="3">
        <v>1858195.3459999999</v>
      </c>
      <c r="N182" s="3">
        <v>167237.58113999999</v>
      </c>
      <c r="O182" s="3">
        <v>15593.734772</v>
      </c>
      <c r="P182" s="3">
        <v>3009.6390729999998</v>
      </c>
      <c r="Q182" s="3">
        <v>185840.95498499999</v>
      </c>
      <c r="R182" s="3">
        <v>2445592.7519999999</v>
      </c>
      <c r="S182" s="3">
        <v>296552.84695500002</v>
      </c>
      <c r="T182" s="3">
        <v>2745.2939999999999</v>
      </c>
      <c r="U182" s="4">
        <v>75.981389153217449</v>
      </c>
      <c r="V182" s="19">
        <v>62.667061501250785</v>
      </c>
      <c r="W182" s="20" t="s">
        <v>87</v>
      </c>
      <c r="X182" s="20" t="s">
        <v>87</v>
      </c>
    </row>
    <row r="183" spans="1:24" x14ac:dyDescent="0.2">
      <c r="F183" s="5"/>
      <c r="G183" s="5"/>
      <c r="H183" s="5"/>
      <c r="M183" s="3"/>
      <c r="N183" s="3"/>
      <c r="O183" s="3"/>
      <c r="P183" s="3"/>
      <c r="Q183" s="3"/>
      <c r="R183" s="3"/>
      <c r="S183" s="3"/>
      <c r="V183" s="19"/>
      <c r="W183" s="20"/>
      <c r="X183" s="20"/>
    </row>
    <row r="184" spans="1:24" x14ac:dyDescent="0.2">
      <c r="A184" s="2" t="s">
        <v>42</v>
      </c>
      <c r="C184" s="5">
        <v>591429.71666666667</v>
      </c>
      <c r="D184" s="5">
        <v>290658.96799999999</v>
      </c>
      <c r="E184" s="5">
        <v>527512</v>
      </c>
      <c r="F184" s="5">
        <v>21602443</v>
      </c>
      <c r="G184" s="5">
        <v>123091.811</v>
      </c>
      <c r="H184" s="5">
        <v>23663.398000000001</v>
      </c>
      <c r="I184" s="22">
        <v>22214515</v>
      </c>
      <c r="J184" s="20" t="s">
        <v>87</v>
      </c>
      <c r="K184" s="5">
        <v>123456.22199999998</v>
      </c>
      <c r="L184" s="5">
        <v>23713.484</v>
      </c>
      <c r="M184" s="5">
        <v>20863835.375000004</v>
      </c>
      <c r="N184" s="5">
        <v>1877745.1837500003</v>
      </c>
      <c r="O184" s="5">
        <v>150580.31766599999</v>
      </c>
      <c r="P184" s="5">
        <v>27125.597044999999</v>
      </c>
      <c r="Q184" s="5">
        <v>2055451.098461</v>
      </c>
      <c r="R184" s="5">
        <v>27410485.715999998</v>
      </c>
      <c r="S184" s="5">
        <v>3397058.2730970001</v>
      </c>
      <c r="T184" s="5">
        <v>31506.271999999997</v>
      </c>
      <c r="U184" s="4">
        <v>76.116255622648097</v>
      </c>
      <c r="V184" s="19">
        <v>60.506795386441951</v>
      </c>
      <c r="W184" s="20" t="s">
        <v>87</v>
      </c>
      <c r="X184" s="20" t="s">
        <v>87</v>
      </c>
    </row>
    <row r="185" spans="1:24" x14ac:dyDescent="0.2">
      <c r="F185" s="5"/>
      <c r="G185" s="5"/>
      <c r="H185" s="5"/>
      <c r="M185" s="3"/>
      <c r="N185" s="3"/>
      <c r="O185" s="3"/>
      <c r="P185" s="3"/>
      <c r="Q185" s="3"/>
      <c r="R185" s="3"/>
      <c r="S185" s="3"/>
      <c r="V185" s="19"/>
      <c r="W185" s="20"/>
      <c r="X185" s="20"/>
    </row>
    <row r="186" spans="1:24" x14ac:dyDescent="0.2">
      <c r="A186" s="2">
        <v>1994</v>
      </c>
      <c r="B186" s="1" t="s">
        <v>26</v>
      </c>
      <c r="C186" s="3">
        <v>50370.933333333334</v>
      </c>
      <c r="D186" s="3">
        <v>24904.134999999998</v>
      </c>
      <c r="E186" s="3">
        <v>43413</v>
      </c>
      <c r="F186" s="5">
        <v>1959240</v>
      </c>
      <c r="G186" s="5">
        <v>9707.8580000000002</v>
      </c>
      <c r="H186" s="5">
        <v>1753.0940000000001</v>
      </c>
      <c r="I186" s="20">
        <v>2014033</v>
      </c>
      <c r="J186" s="20">
        <v>2148209</v>
      </c>
      <c r="K186" s="3">
        <v>9735.9369999999999</v>
      </c>
      <c r="L186" s="3">
        <v>1756.5239999999999</v>
      </c>
      <c r="M186" s="3">
        <v>1978802.156</v>
      </c>
      <c r="N186" s="3">
        <v>178092.19404</v>
      </c>
      <c r="O186" s="3">
        <v>11577.452379</v>
      </c>
      <c r="P186" s="3">
        <v>1968.4984469999999</v>
      </c>
      <c r="Q186" s="3">
        <v>191638.14486599999</v>
      </c>
      <c r="R186" s="3">
        <v>2445029.89</v>
      </c>
      <c r="S186" s="3">
        <v>301655.84335699998</v>
      </c>
      <c r="T186" s="3">
        <v>2676.9229999999998</v>
      </c>
      <c r="U186" s="4">
        <v>80.931614132537248</v>
      </c>
      <c r="V186" s="19">
        <v>63.528736169450696</v>
      </c>
      <c r="W186" s="20" t="s">
        <v>87</v>
      </c>
      <c r="X186" s="20" t="s">
        <v>87</v>
      </c>
    </row>
    <row r="187" spans="1:24" x14ac:dyDescent="0.2">
      <c r="A187" s="2">
        <v>1994</v>
      </c>
      <c r="B187" s="1" t="s">
        <v>27</v>
      </c>
      <c r="C187" s="3">
        <v>45885.383333333331</v>
      </c>
      <c r="D187" s="3">
        <v>22634.050999999999</v>
      </c>
      <c r="E187" s="3">
        <v>40735</v>
      </c>
      <c r="F187" s="5">
        <v>1752119</v>
      </c>
      <c r="G187" s="5">
        <v>10665.166999999999</v>
      </c>
      <c r="H187" s="5">
        <v>1720.104</v>
      </c>
      <c r="I187" s="20">
        <v>1802593</v>
      </c>
      <c r="J187" s="20">
        <v>1922186</v>
      </c>
      <c r="K187" s="3">
        <v>10693.032999999999</v>
      </c>
      <c r="L187" s="3">
        <v>1724.306</v>
      </c>
      <c r="M187" s="3">
        <v>1670804.7320000001</v>
      </c>
      <c r="N187" s="3">
        <v>150372.42588</v>
      </c>
      <c r="O187" s="3">
        <v>12470.896318999999</v>
      </c>
      <c r="P187" s="3">
        <v>1946.8197090000001</v>
      </c>
      <c r="Q187" s="3">
        <v>164790.14190799999</v>
      </c>
      <c r="R187" s="3">
        <v>2177222.9369999999</v>
      </c>
      <c r="S187" s="3">
        <v>270151.903682</v>
      </c>
      <c r="T187" s="3">
        <v>2488.88</v>
      </c>
      <c r="U187" s="4">
        <v>76.740176837481116</v>
      </c>
      <c r="V187" s="19">
        <v>60.999067436510465</v>
      </c>
      <c r="W187" s="20" t="s">
        <v>87</v>
      </c>
      <c r="X187" s="20" t="s">
        <v>87</v>
      </c>
    </row>
    <row r="188" spans="1:24" x14ac:dyDescent="0.2">
      <c r="A188" s="2">
        <v>1994</v>
      </c>
      <c r="B188" s="1" t="s">
        <v>28</v>
      </c>
      <c r="C188" s="3">
        <v>53218.6</v>
      </c>
      <c r="D188" s="3">
        <v>25918.635999999999</v>
      </c>
      <c r="E188" s="3">
        <v>46486</v>
      </c>
      <c r="F188" s="5">
        <v>2017836</v>
      </c>
      <c r="G188" s="5">
        <v>12697.682000000001</v>
      </c>
      <c r="H188" s="5">
        <v>2023.527</v>
      </c>
      <c r="I188" s="20">
        <v>2073871</v>
      </c>
      <c r="J188" s="20">
        <v>2197895</v>
      </c>
      <c r="K188" s="3">
        <v>12727.620999999999</v>
      </c>
      <c r="L188" s="3">
        <v>2028.163</v>
      </c>
      <c r="M188" s="3">
        <v>1939334.577</v>
      </c>
      <c r="N188" s="3">
        <v>174540.11193000001</v>
      </c>
      <c r="O188" s="3">
        <v>14953.118512999999</v>
      </c>
      <c r="P188" s="3">
        <v>2292.021197</v>
      </c>
      <c r="Q188" s="3">
        <v>191785.25164</v>
      </c>
      <c r="R188" s="3">
        <v>2487728.2650000001</v>
      </c>
      <c r="S188" s="3">
        <v>308345.18964400003</v>
      </c>
      <c r="T188" s="3">
        <v>2826.1149999999998</v>
      </c>
      <c r="U188" s="4">
        <v>77.956045452576788</v>
      </c>
      <c r="V188" s="19">
        <v>62.198230451211408</v>
      </c>
      <c r="W188" s="20" t="s">
        <v>87</v>
      </c>
      <c r="X188" s="20" t="s">
        <v>87</v>
      </c>
    </row>
    <row r="189" spans="1:24" x14ac:dyDescent="0.2">
      <c r="A189" s="2">
        <v>1994</v>
      </c>
      <c r="B189" s="1" t="s">
        <v>29</v>
      </c>
      <c r="C189" s="3">
        <v>51034.716666666667</v>
      </c>
      <c r="D189" s="3">
        <v>25479.838</v>
      </c>
      <c r="E189" s="3">
        <v>44427</v>
      </c>
      <c r="F189" s="5">
        <v>1942669</v>
      </c>
      <c r="G189" s="5">
        <v>10494.576999999999</v>
      </c>
      <c r="H189" s="5">
        <v>1848.8130000000001</v>
      </c>
      <c r="I189" s="20">
        <v>2001972</v>
      </c>
      <c r="J189" s="20">
        <v>2108330</v>
      </c>
      <c r="K189" s="3">
        <v>10518.960999999999</v>
      </c>
      <c r="L189" s="3">
        <v>1852.577</v>
      </c>
      <c r="M189" s="3">
        <v>1884446.128</v>
      </c>
      <c r="N189" s="3">
        <v>169600.15152000001</v>
      </c>
      <c r="O189" s="3">
        <v>12371.441892999999</v>
      </c>
      <c r="P189" s="3">
        <v>2081.8580860000002</v>
      </c>
      <c r="Q189" s="3">
        <v>184053.45149899999</v>
      </c>
      <c r="R189" s="3">
        <v>2517187.1430000002</v>
      </c>
      <c r="S189" s="3">
        <v>311334.91863099998</v>
      </c>
      <c r="T189" s="3">
        <v>2797.6060000000002</v>
      </c>
      <c r="U189" s="4">
        <v>74.863171506354703</v>
      </c>
      <c r="V189" s="19">
        <v>59.117509949837533</v>
      </c>
      <c r="W189" s="20" t="s">
        <v>87</v>
      </c>
      <c r="X189" s="20" t="s">
        <v>87</v>
      </c>
    </row>
    <row r="190" spans="1:24" x14ac:dyDescent="0.2">
      <c r="A190" s="2">
        <v>1994</v>
      </c>
      <c r="B190" s="1" t="s">
        <v>30</v>
      </c>
      <c r="C190" s="3">
        <v>52669.183333333334</v>
      </c>
      <c r="D190" s="3">
        <v>26192.181</v>
      </c>
      <c r="E190" s="3">
        <v>45655</v>
      </c>
      <c r="F190" s="5">
        <v>1822666</v>
      </c>
      <c r="G190" s="5">
        <v>10722.82</v>
      </c>
      <c r="H190" s="5">
        <v>2084.1489999999999</v>
      </c>
      <c r="I190" s="20">
        <v>1877232</v>
      </c>
      <c r="J190" s="20">
        <v>1964812</v>
      </c>
      <c r="K190" s="3">
        <v>10751.742</v>
      </c>
      <c r="L190" s="3">
        <v>2088.7330000000002</v>
      </c>
      <c r="M190" s="3">
        <v>1754919.513</v>
      </c>
      <c r="N190" s="3">
        <v>157942.75617000001</v>
      </c>
      <c r="O190" s="3">
        <v>13003.326045</v>
      </c>
      <c r="P190" s="3">
        <v>2399.3836179999998</v>
      </c>
      <c r="Q190" s="3">
        <v>173345.46583299999</v>
      </c>
      <c r="R190" s="3">
        <v>2579720.9539999999</v>
      </c>
      <c r="S190" s="3">
        <v>319589.29953299998</v>
      </c>
      <c r="T190" s="3">
        <v>2881.9810000000002</v>
      </c>
      <c r="U190" s="4">
        <v>68.027493837226856</v>
      </c>
      <c r="V190" s="19">
        <v>54.24007189424087</v>
      </c>
      <c r="W190" s="20" t="s">
        <v>87</v>
      </c>
      <c r="X190" s="20" t="s">
        <v>87</v>
      </c>
    </row>
    <row r="191" spans="1:24" x14ac:dyDescent="0.2">
      <c r="A191" s="2">
        <v>1994</v>
      </c>
      <c r="B191" s="1" t="s">
        <v>31</v>
      </c>
      <c r="C191" s="3">
        <v>52277.45</v>
      </c>
      <c r="D191" s="3">
        <v>25973.092000000001</v>
      </c>
      <c r="E191" s="3">
        <v>44993</v>
      </c>
      <c r="F191" s="5">
        <v>1881521</v>
      </c>
      <c r="G191" s="5">
        <v>10653.227000000001</v>
      </c>
      <c r="H191" s="5">
        <v>2108.4160000000002</v>
      </c>
      <c r="I191" s="20">
        <v>1938157</v>
      </c>
      <c r="J191" s="20">
        <v>2041707</v>
      </c>
      <c r="K191" s="3">
        <v>10673.188</v>
      </c>
      <c r="L191" s="3">
        <v>2110.3989999999999</v>
      </c>
      <c r="M191" s="3">
        <v>1837207.3149999999</v>
      </c>
      <c r="N191" s="3">
        <v>165348.65835000001</v>
      </c>
      <c r="O191" s="3">
        <v>13030.185606999999</v>
      </c>
      <c r="P191" s="3">
        <v>2447.1179820000002</v>
      </c>
      <c r="Q191" s="3">
        <v>180825.961939</v>
      </c>
      <c r="R191" s="3">
        <v>2542557.7089999998</v>
      </c>
      <c r="S191" s="3">
        <v>313894.688616</v>
      </c>
      <c r="T191" s="3">
        <v>2834.9279999999999</v>
      </c>
      <c r="U191" s="4">
        <v>72.258234631086609</v>
      </c>
      <c r="V191" s="19">
        <v>57.607206651467649</v>
      </c>
      <c r="W191" s="20" t="s">
        <v>87</v>
      </c>
      <c r="X191" s="20" t="s">
        <v>87</v>
      </c>
    </row>
    <row r="192" spans="1:24" x14ac:dyDescent="0.2">
      <c r="F192" s="5"/>
      <c r="G192" s="5"/>
      <c r="H192" s="5"/>
      <c r="M192" s="3"/>
      <c r="N192" s="3"/>
      <c r="O192" s="3"/>
      <c r="P192" s="3"/>
      <c r="Q192" s="3"/>
      <c r="R192" s="3"/>
      <c r="S192" s="3"/>
      <c r="V192" s="19"/>
      <c r="W192" s="20"/>
      <c r="X192" s="20"/>
    </row>
    <row r="193" spans="1:24" x14ac:dyDescent="0.2">
      <c r="A193" s="2" t="s">
        <v>57</v>
      </c>
      <c r="C193" s="5">
        <v>608286.3833333333</v>
      </c>
      <c r="D193" s="5">
        <v>300911.26699999999</v>
      </c>
      <c r="E193" s="5">
        <v>534371</v>
      </c>
      <c r="F193" s="5">
        <v>22668912</v>
      </c>
      <c r="G193" s="5">
        <v>131942.75400000002</v>
      </c>
      <c r="H193" s="5">
        <v>24116.185000000005</v>
      </c>
      <c r="I193" s="22">
        <v>23327369</v>
      </c>
      <c r="J193" s="22">
        <v>24788627</v>
      </c>
      <c r="K193" s="5">
        <v>132286.04199999999</v>
      </c>
      <c r="L193" s="5">
        <v>24165.487000000001</v>
      </c>
      <c r="M193" s="5">
        <v>22097459.137000002</v>
      </c>
      <c r="N193" s="5">
        <v>1988771.3223299999</v>
      </c>
      <c r="O193" s="5">
        <v>160053.73844099996</v>
      </c>
      <c r="P193" s="5">
        <v>27554.632366000002</v>
      </c>
      <c r="Q193" s="5">
        <v>2176379.6931369998</v>
      </c>
      <c r="R193" s="5">
        <v>29077388.162999999</v>
      </c>
      <c r="S193" s="5">
        <v>3587184.6232280005</v>
      </c>
      <c r="T193" s="5">
        <v>32731.72</v>
      </c>
      <c r="U193" s="4">
        <v>75.995337040340772</v>
      </c>
      <c r="V193" s="19">
        <v>60.670969624600488</v>
      </c>
      <c r="W193" s="20" t="s">
        <v>87</v>
      </c>
      <c r="X193" s="20" t="s">
        <v>87</v>
      </c>
    </row>
    <row r="194" spans="1:24" x14ac:dyDescent="0.2">
      <c r="F194" s="5"/>
      <c r="G194" s="5"/>
      <c r="H194" s="5"/>
      <c r="M194" s="3"/>
      <c r="N194" s="3"/>
      <c r="O194" s="3"/>
      <c r="P194" s="3"/>
      <c r="Q194" s="3"/>
      <c r="R194" s="3"/>
      <c r="S194" s="3"/>
      <c r="V194" s="19"/>
      <c r="W194" s="20"/>
      <c r="X194" s="20"/>
    </row>
    <row r="195" spans="1:24" x14ac:dyDescent="0.2">
      <c r="A195" s="2">
        <v>1994</v>
      </c>
      <c r="B195" s="1" t="s">
        <v>0</v>
      </c>
      <c r="C195" s="3">
        <v>56068.01666666667</v>
      </c>
      <c r="D195" s="3">
        <v>27742.199000000001</v>
      </c>
      <c r="E195" s="3">
        <v>47448</v>
      </c>
      <c r="F195" s="5">
        <v>2115581</v>
      </c>
      <c r="G195" s="5">
        <v>11542.134</v>
      </c>
      <c r="H195" s="5">
        <v>2352.835</v>
      </c>
      <c r="I195" s="20">
        <v>2169917</v>
      </c>
      <c r="J195" s="20">
        <v>2283379</v>
      </c>
      <c r="K195" s="3">
        <v>11561.1</v>
      </c>
      <c r="L195" s="3">
        <v>2356.2579999999998</v>
      </c>
      <c r="M195" s="3">
        <v>2129002.9619999998</v>
      </c>
      <c r="N195" s="3">
        <v>191610.26658</v>
      </c>
      <c r="O195" s="3">
        <v>14144.868181</v>
      </c>
      <c r="P195" s="3">
        <v>2743.5514370000001</v>
      </c>
      <c r="Q195" s="3">
        <v>208498.68619800001</v>
      </c>
      <c r="R195" s="3">
        <v>2798702.2740000002</v>
      </c>
      <c r="S195" s="3">
        <v>344352.74144700001</v>
      </c>
      <c r="T195" s="3">
        <v>3065.5430000000001</v>
      </c>
      <c r="U195" s="4">
        <v>76.071077005170565</v>
      </c>
      <c r="V195" s="19">
        <v>60.547996604258323</v>
      </c>
      <c r="W195" s="20" t="s">
        <v>87</v>
      </c>
      <c r="X195" s="20" t="s">
        <v>87</v>
      </c>
    </row>
    <row r="196" spans="1:24" x14ac:dyDescent="0.2">
      <c r="A196" s="2">
        <v>1994</v>
      </c>
      <c r="B196" s="1" t="s">
        <v>21</v>
      </c>
      <c r="C196" s="3">
        <v>55965.85</v>
      </c>
      <c r="D196" s="3">
        <v>27449.238000000001</v>
      </c>
      <c r="E196" s="3">
        <v>47616</v>
      </c>
      <c r="F196" s="5">
        <v>2052569</v>
      </c>
      <c r="G196" s="5">
        <v>12157.411</v>
      </c>
      <c r="H196" s="5">
        <v>2191.2719999999999</v>
      </c>
      <c r="I196" s="20">
        <v>2104072</v>
      </c>
      <c r="J196" s="20">
        <v>2209047</v>
      </c>
      <c r="K196" s="3">
        <v>12176.892</v>
      </c>
      <c r="L196" s="3">
        <v>2195.951</v>
      </c>
      <c r="M196" s="3">
        <v>2022925.6869999999</v>
      </c>
      <c r="N196" s="3">
        <v>182063.31182999999</v>
      </c>
      <c r="O196" s="3">
        <v>14994.642352000001</v>
      </c>
      <c r="P196" s="3">
        <v>2483.865311</v>
      </c>
      <c r="Q196" s="3">
        <v>199541.81949299999</v>
      </c>
      <c r="R196" s="3">
        <v>2750788.673</v>
      </c>
      <c r="S196" s="3">
        <v>339384.591334</v>
      </c>
      <c r="T196" s="3">
        <v>3048.857</v>
      </c>
      <c r="U196" s="4">
        <v>73.539843567619627</v>
      </c>
      <c r="V196" s="19">
        <v>58.795191233836555</v>
      </c>
      <c r="W196" s="20" t="s">
        <v>87</v>
      </c>
      <c r="X196" s="20" t="s">
        <v>87</v>
      </c>
    </row>
    <row r="197" spans="1:24" x14ac:dyDescent="0.2">
      <c r="A197" s="2">
        <v>1994</v>
      </c>
      <c r="B197" s="1" t="s">
        <v>22</v>
      </c>
      <c r="C197" s="3">
        <v>55766.883333333331</v>
      </c>
      <c r="D197" s="3">
        <v>27263.84</v>
      </c>
      <c r="E197" s="3">
        <v>46950</v>
      </c>
      <c r="F197" s="5">
        <v>2161239</v>
      </c>
      <c r="G197" s="5">
        <v>12664.491</v>
      </c>
      <c r="H197" s="5">
        <v>2258.1689999999999</v>
      </c>
      <c r="I197" s="20">
        <v>2218282</v>
      </c>
      <c r="J197" s="20">
        <v>2327124</v>
      </c>
      <c r="K197" s="3">
        <v>12683.284</v>
      </c>
      <c r="L197" s="3">
        <v>2261.585</v>
      </c>
      <c r="M197" s="3">
        <v>2136030.091</v>
      </c>
      <c r="N197" s="3">
        <v>192242.70819</v>
      </c>
      <c r="O197" s="3">
        <v>15617.273585999999</v>
      </c>
      <c r="P197" s="3">
        <v>2633.3024869999999</v>
      </c>
      <c r="Q197" s="3">
        <v>210493.28426300001</v>
      </c>
      <c r="R197" s="3">
        <v>2736449.5890000002</v>
      </c>
      <c r="S197" s="3">
        <v>337320.58194800001</v>
      </c>
      <c r="T197" s="3">
        <v>3014.2370000000001</v>
      </c>
      <c r="U197" s="4">
        <v>78.058448421137712</v>
      </c>
      <c r="V197" s="19">
        <v>62.401553752640218</v>
      </c>
      <c r="W197" s="20" t="s">
        <v>87</v>
      </c>
      <c r="X197" s="20" t="s">
        <v>87</v>
      </c>
    </row>
    <row r="198" spans="1:24" x14ac:dyDescent="0.2">
      <c r="A198" s="2">
        <v>1994</v>
      </c>
      <c r="B198" s="1" t="s">
        <v>23</v>
      </c>
      <c r="C198" s="3">
        <v>57206.1</v>
      </c>
      <c r="D198" s="3">
        <v>28131.917000000001</v>
      </c>
      <c r="E198" s="3">
        <v>48357</v>
      </c>
      <c r="F198" s="5">
        <v>2251862</v>
      </c>
      <c r="G198" s="5">
        <v>12771.826999999999</v>
      </c>
      <c r="H198" s="5">
        <v>2354.3330000000001</v>
      </c>
      <c r="I198" s="20">
        <v>2311012</v>
      </c>
      <c r="J198" s="20">
        <v>2430833</v>
      </c>
      <c r="K198" s="3">
        <v>12790.388999999999</v>
      </c>
      <c r="L198" s="3">
        <v>2357.67</v>
      </c>
      <c r="M198" s="3">
        <v>2247244.8390000002</v>
      </c>
      <c r="N198" s="3">
        <v>202252.03550999999</v>
      </c>
      <c r="O198" s="3">
        <v>16012.5928</v>
      </c>
      <c r="P198" s="3">
        <v>2689.1734740000002</v>
      </c>
      <c r="Q198" s="3">
        <v>220953.80178400001</v>
      </c>
      <c r="R198" s="3">
        <v>2819432.9440000001</v>
      </c>
      <c r="S198" s="3">
        <v>347594.68352899997</v>
      </c>
      <c r="T198" s="3">
        <v>3093.6370000000002</v>
      </c>
      <c r="U198" s="4">
        <v>79.705560785984773</v>
      </c>
      <c r="V198" s="19">
        <v>63.566507847800771</v>
      </c>
      <c r="W198" s="20" t="s">
        <v>87</v>
      </c>
      <c r="X198" s="20" t="s">
        <v>87</v>
      </c>
    </row>
    <row r="199" spans="1:24" x14ac:dyDescent="0.2">
      <c r="A199" s="2">
        <v>1994</v>
      </c>
      <c r="B199" s="1" t="s">
        <v>24</v>
      </c>
      <c r="C199" s="3">
        <v>55579.133333333331</v>
      </c>
      <c r="D199" s="3">
        <v>27120.046999999999</v>
      </c>
      <c r="E199" s="3">
        <v>46359</v>
      </c>
      <c r="F199" s="5">
        <v>2114914</v>
      </c>
      <c r="G199" s="5">
        <v>12799.332</v>
      </c>
      <c r="H199" s="5">
        <v>2448.4630000000002</v>
      </c>
      <c r="I199" s="20">
        <v>2165876</v>
      </c>
      <c r="J199" s="20">
        <v>2272756</v>
      </c>
      <c r="K199" s="3">
        <v>12820.95</v>
      </c>
      <c r="L199" s="3">
        <v>2452.1410000000001</v>
      </c>
      <c r="M199" s="3">
        <v>2060154.216</v>
      </c>
      <c r="N199" s="3">
        <v>185413.87943999999</v>
      </c>
      <c r="O199" s="3">
        <v>15494.789221000001</v>
      </c>
      <c r="P199" s="3">
        <v>2839.9558099999999</v>
      </c>
      <c r="Q199" s="3">
        <v>203748.62447099999</v>
      </c>
      <c r="R199" s="3">
        <v>2732645.7429999998</v>
      </c>
      <c r="S199" s="3">
        <v>334970.88585299999</v>
      </c>
      <c r="T199" s="3">
        <v>3040.7139999999999</v>
      </c>
      <c r="U199" s="4">
        <v>75.390460738547333</v>
      </c>
      <c r="V199" s="19">
        <v>60.825771156844318</v>
      </c>
      <c r="W199" s="20" t="s">
        <v>87</v>
      </c>
      <c r="X199" s="20" t="s">
        <v>87</v>
      </c>
    </row>
    <row r="200" spans="1:24" x14ac:dyDescent="0.2">
      <c r="A200" s="2">
        <v>1994</v>
      </c>
      <c r="B200" s="1" t="s">
        <v>25</v>
      </c>
      <c r="C200" s="3">
        <v>57515.666666666664</v>
      </c>
      <c r="D200" s="3">
        <v>28411.888999999999</v>
      </c>
      <c r="E200" s="3">
        <v>47584</v>
      </c>
      <c r="F200" s="5">
        <v>2074197</v>
      </c>
      <c r="G200" s="5">
        <v>12618.965</v>
      </c>
      <c r="H200" s="5">
        <v>2983.0430000000001</v>
      </c>
      <c r="I200" s="20">
        <v>2129479</v>
      </c>
      <c r="J200" s="20">
        <v>2241901</v>
      </c>
      <c r="K200" s="3">
        <v>12638.21</v>
      </c>
      <c r="L200" s="3">
        <v>2986.1770000000001</v>
      </c>
      <c r="M200" s="3">
        <v>2065188.3870000001</v>
      </c>
      <c r="N200" s="3">
        <v>185866.95483</v>
      </c>
      <c r="O200" s="3">
        <v>15374.686688</v>
      </c>
      <c r="P200" s="3">
        <v>3546.907025</v>
      </c>
      <c r="Q200" s="3">
        <v>204788.54854300001</v>
      </c>
      <c r="R200" s="3">
        <v>2876329.0269999998</v>
      </c>
      <c r="S200" s="3">
        <v>352633.84693300002</v>
      </c>
      <c r="T200" s="3">
        <v>3141.3130000000001</v>
      </c>
      <c r="U200" s="4">
        <v>71.799448797899998</v>
      </c>
      <c r="V200" s="19">
        <v>58.073991003452818</v>
      </c>
      <c r="W200" s="20" t="s">
        <v>87</v>
      </c>
      <c r="X200" s="20" t="s">
        <v>87</v>
      </c>
    </row>
    <row r="201" spans="1:24" x14ac:dyDescent="0.2">
      <c r="F201" s="5"/>
      <c r="G201" s="5"/>
      <c r="H201" s="5"/>
      <c r="M201" s="3"/>
      <c r="N201" s="3"/>
      <c r="O201" s="3"/>
      <c r="P201" s="3"/>
      <c r="Q201" s="3"/>
      <c r="R201" s="3"/>
      <c r="S201" s="3"/>
      <c r="V201" s="19"/>
      <c r="W201" s="20"/>
      <c r="X201" s="20"/>
    </row>
    <row r="202" spans="1:24" x14ac:dyDescent="0.2">
      <c r="A202" s="2" t="s">
        <v>43</v>
      </c>
      <c r="C202" s="5">
        <v>643557.91666666651</v>
      </c>
      <c r="D202" s="5">
        <v>317221.06300000002</v>
      </c>
      <c r="E202" s="5">
        <v>550023</v>
      </c>
      <c r="F202" s="5">
        <v>24146413</v>
      </c>
      <c r="G202" s="5">
        <v>139495.49099999998</v>
      </c>
      <c r="H202" s="5">
        <v>26126.218000000001</v>
      </c>
      <c r="I202" s="22">
        <v>24806496</v>
      </c>
      <c r="J202" s="22">
        <v>26148179</v>
      </c>
      <c r="K202" s="5">
        <v>139771.30699999997</v>
      </c>
      <c r="L202" s="5">
        <v>26170.483999999997</v>
      </c>
      <c r="M202" s="5">
        <v>23726060.603</v>
      </c>
      <c r="N202" s="5">
        <v>2135345.4542700001</v>
      </c>
      <c r="O202" s="5">
        <v>169045.27358400001</v>
      </c>
      <c r="P202" s="5">
        <v>30072.454582999999</v>
      </c>
      <c r="Q202" s="5">
        <v>2334463.1824369999</v>
      </c>
      <c r="R202" s="5">
        <v>31463795.147999998</v>
      </c>
      <c r="S202" s="5">
        <v>3881229.1745069996</v>
      </c>
      <c r="T202" s="5">
        <v>34910.733999999997</v>
      </c>
      <c r="U202" s="4">
        <v>75.407497701395855</v>
      </c>
      <c r="V202" s="19">
        <v>60.147522279034902</v>
      </c>
      <c r="W202" s="20" t="s">
        <v>87</v>
      </c>
      <c r="X202" s="20" t="s">
        <v>87</v>
      </c>
    </row>
    <row r="203" spans="1:24" x14ac:dyDescent="0.2">
      <c r="F203" s="5"/>
      <c r="G203" s="5"/>
      <c r="H203" s="5"/>
      <c r="M203" s="3"/>
      <c r="N203" s="3"/>
      <c r="O203" s="3"/>
      <c r="P203" s="3"/>
      <c r="Q203" s="3"/>
      <c r="R203" s="3"/>
      <c r="S203" s="3"/>
      <c r="V203" s="19"/>
      <c r="W203" s="20"/>
      <c r="X203" s="20"/>
    </row>
    <row r="204" spans="1:24" x14ac:dyDescent="0.2">
      <c r="A204" s="2">
        <v>1995</v>
      </c>
      <c r="B204" s="1" t="s">
        <v>26</v>
      </c>
      <c r="C204" s="3">
        <v>55421.583333333336</v>
      </c>
      <c r="D204" s="3">
        <v>27703.821</v>
      </c>
      <c r="E204" s="3">
        <v>45318</v>
      </c>
      <c r="F204" s="5">
        <v>2198830</v>
      </c>
      <c r="G204" s="5">
        <v>10019.764999999999</v>
      </c>
      <c r="H204" s="5">
        <v>1930.558</v>
      </c>
      <c r="I204" s="20">
        <v>2247950</v>
      </c>
      <c r="J204" s="20">
        <v>2370464</v>
      </c>
      <c r="K204" s="3">
        <v>10038.901</v>
      </c>
      <c r="L204" s="3">
        <v>1934.1420000000001</v>
      </c>
      <c r="M204" s="3">
        <v>2266150.9939999999</v>
      </c>
      <c r="N204" s="3">
        <v>203953.58945999999</v>
      </c>
      <c r="O204" s="3">
        <v>11955.922173999999</v>
      </c>
      <c r="P204" s="3">
        <v>2170.0613480000002</v>
      </c>
      <c r="Q204" s="3">
        <v>218079.57298200001</v>
      </c>
      <c r="R204" s="3">
        <v>2856127.3160000001</v>
      </c>
      <c r="S204" s="3">
        <v>351244.28881699999</v>
      </c>
      <c r="T204" s="3">
        <v>3049.0410000000002</v>
      </c>
      <c r="U204" s="4">
        <v>79.343486591267904</v>
      </c>
      <c r="V204" s="19">
        <v>62.087720690490869</v>
      </c>
      <c r="W204" s="20" t="s">
        <v>87</v>
      </c>
      <c r="X204" s="20" t="s">
        <v>87</v>
      </c>
    </row>
    <row r="205" spans="1:24" x14ac:dyDescent="0.2">
      <c r="A205" s="2">
        <v>1995</v>
      </c>
      <c r="B205" s="1" t="s">
        <v>27</v>
      </c>
      <c r="C205" s="3">
        <v>51573.76666666667</v>
      </c>
      <c r="D205" s="3">
        <v>25236.557000000001</v>
      </c>
      <c r="E205" s="3">
        <v>42933</v>
      </c>
      <c r="F205" s="5">
        <v>1910419</v>
      </c>
      <c r="G205" s="5">
        <v>11321.762000000001</v>
      </c>
      <c r="H205" s="5">
        <v>2058.4760000000001</v>
      </c>
      <c r="I205" s="20">
        <v>1957014</v>
      </c>
      <c r="J205" s="20">
        <v>2054972</v>
      </c>
      <c r="K205" s="3">
        <v>11340.834999999999</v>
      </c>
      <c r="L205" s="3">
        <v>2062.9589999999998</v>
      </c>
      <c r="M205" s="3">
        <v>1856532.2720000001</v>
      </c>
      <c r="N205" s="3">
        <v>167087.90448</v>
      </c>
      <c r="O205" s="3">
        <v>13368.869212</v>
      </c>
      <c r="P205" s="3">
        <v>2390.6138860000001</v>
      </c>
      <c r="Q205" s="3">
        <v>182847.38757799999</v>
      </c>
      <c r="R205" s="3">
        <v>2545395.9419999998</v>
      </c>
      <c r="S205" s="3">
        <v>313358.87577300001</v>
      </c>
      <c r="T205" s="3">
        <v>2833.8969999999999</v>
      </c>
      <c r="U205" s="4">
        <v>72.936875610057854</v>
      </c>
      <c r="V205" s="19">
        <v>58.35079256234512</v>
      </c>
      <c r="W205" s="20" t="s">
        <v>87</v>
      </c>
      <c r="X205" s="20" t="s">
        <v>87</v>
      </c>
    </row>
    <row r="206" spans="1:24" x14ac:dyDescent="0.2">
      <c r="A206" s="2">
        <v>1995</v>
      </c>
      <c r="B206" s="1" t="s">
        <v>28</v>
      </c>
      <c r="C206" s="3">
        <v>57747.066666666666</v>
      </c>
      <c r="D206" s="3">
        <v>28198.885999999999</v>
      </c>
      <c r="E206" s="3">
        <v>48138</v>
      </c>
      <c r="F206" s="5">
        <v>2088894</v>
      </c>
      <c r="G206" s="5">
        <v>13244.743</v>
      </c>
      <c r="H206" s="5">
        <v>2631.9839999999999</v>
      </c>
      <c r="I206" s="20">
        <v>2142018</v>
      </c>
      <c r="J206" s="20">
        <v>2244890</v>
      </c>
      <c r="K206" s="3">
        <v>13270.352000000001</v>
      </c>
      <c r="L206" s="3">
        <v>2636.9940000000001</v>
      </c>
      <c r="M206" s="3">
        <v>2008966.575</v>
      </c>
      <c r="N206" s="3">
        <v>180806.99174999999</v>
      </c>
      <c r="O206" s="3">
        <v>15989.767696999999</v>
      </c>
      <c r="P206" s="3">
        <v>3109.2780280000002</v>
      </c>
      <c r="Q206" s="3">
        <v>199906.03747499999</v>
      </c>
      <c r="R206" s="3">
        <v>2825924.6329999999</v>
      </c>
      <c r="S206" s="3">
        <v>349111.056721</v>
      </c>
      <c r="T206" s="3">
        <v>3150.8789999999999</v>
      </c>
      <c r="U206" s="4">
        <v>71.090592846677652</v>
      </c>
      <c r="V206" s="19">
        <v>57.261445498920253</v>
      </c>
      <c r="W206" s="20" t="s">
        <v>87</v>
      </c>
      <c r="X206" s="20" t="s">
        <v>87</v>
      </c>
    </row>
    <row r="207" spans="1:24" x14ac:dyDescent="0.2">
      <c r="A207" s="2">
        <v>1995</v>
      </c>
      <c r="B207" s="1" t="s">
        <v>29</v>
      </c>
      <c r="C207" s="3">
        <v>57690.783333333333</v>
      </c>
      <c r="D207" s="3">
        <v>28356.624</v>
      </c>
      <c r="E207" s="3">
        <v>47166</v>
      </c>
      <c r="F207" s="5">
        <v>2126236</v>
      </c>
      <c r="G207" s="5">
        <v>10863.83</v>
      </c>
      <c r="H207" s="5">
        <v>2325.6179999999999</v>
      </c>
      <c r="I207" s="20">
        <v>2178515</v>
      </c>
      <c r="J207" s="20">
        <v>2279211</v>
      </c>
      <c r="K207" s="3">
        <v>10880.27</v>
      </c>
      <c r="L207" s="3">
        <v>2328.5050000000001</v>
      </c>
      <c r="M207" s="3">
        <v>2107395.5980000002</v>
      </c>
      <c r="N207" s="3">
        <v>189665.60381999999</v>
      </c>
      <c r="O207" s="3">
        <v>13165.951719999999</v>
      </c>
      <c r="P207" s="3">
        <v>2657.6031779999998</v>
      </c>
      <c r="Q207" s="3">
        <v>205489.15871799999</v>
      </c>
      <c r="R207" s="3">
        <v>2855068.6639999999</v>
      </c>
      <c r="S207" s="3">
        <v>352686.48473000003</v>
      </c>
      <c r="T207" s="3">
        <v>3103.9490000000001</v>
      </c>
      <c r="U207" s="4">
        <v>73.812431363647249</v>
      </c>
      <c r="V207" s="19">
        <v>58.263973136172964</v>
      </c>
      <c r="W207" s="20" t="s">
        <v>87</v>
      </c>
      <c r="X207" s="20" t="s">
        <v>87</v>
      </c>
    </row>
    <row r="208" spans="1:24" x14ac:dyDescent="0.2">
      <c r="A208" s="2">
        <v>1995</v>
      </c>
      <c r="B208" s="1" t="s">
        <v>30</v>
      </c>
      <c r="C208" s="3">
        <v>58785.599999999999</v>
      </c>
      <c r="D208" s="3">
        <v>28834.221000000001</v>
      </c>
      <c r="E208" s="3">
        <v>48249</v>
      </c>
      <c r="F208" s="5">
        <v>1976056</v>
      </c>
      <c r="G208" s="5">
        <v>11540.234</v>
      </c>
      <c r="H208" s="5">
        <v>2602.0100000000002</v>
      </c>
      <c r="I208" s="20">
        <v>2026417</v>
      </c>
      <c r="J208" s="20">
        <v>2115630</v>
      </c>
      <c r="K208" s="3">
        <v>11564.391</v>
      </c>
      <c r="L208" s="3">
        <v>2606.027</v>
      </c>
      <c r="M208" s="3">
        <v>1934174.61</v>
      </c>
      <c r="N208" s="3">
        <v>174075.71489999999</v>
      </c>
      <c r="O208" s="3">
        <v>14068.820205</v>
      </c>
      <c r="P208" s="3">
        <v>2933.30276</v>
      </c>
      <c r="Q208" s="3">
        <v>191077.83786500001</v>
      </c>
      <c r="R208" s="3">
        <v>2905217.5920000002</v>
      </c>
      <c r="S208" s="3">
        <v>358181.396167</v>
      </c>
      <c r="T208" s="3">
        <v>3177.5709999999999</v>
      </c>
      <c r="U208" s="4">
        <v>66.575894877067782</v>
      </c>
      <c r="V208" s="19">
        <v>53.346667333864282</v>
      </c>
      <c r="W208" s="20" t="s">
        <v>87</v>
      </c>
      <c r="X208" s="20" t="s">
        <v>87</v>
      </c>
    </row>
    <row r="209" spans="1:24" x14ac:dyDescent="0.2">
      <c r="A209" s="2">
        <v>1995</v>
      </c>
      <c r="B209" s="1" t="s">
        <v>31</v>
      </c>
      <c r="C209" s="3">
        <v>57842.65</v>
      </c>
      <c r="D209" s="3">
        <v>28331.519</v>
      </c>
      <c r="E209" s="3">
        <v>47164</v>
      </c>
      <c r="F209" s="5">
        <v>2020555</v>
      </c>
      <c r="G209" s="5">
        <v>10831.677</v>
      </c>
      <c r="H209" s="5">
        <v>2563.5770000000002</v>
      </c>
      <c r="I209" s="20">
        <v>2072453</v>
      </c>
      <c r="J209" s="20">
        <v>2167286</v>
      </c>
      <c r="K209" s="3">
        <v>10851.028</v>
      </c>
      <c r="L209" s="3">
        <v>2567.4340000000002</v>
      </c>
      <c r="M209" s="3">
        <v>1987647.7239999999</v>
      </c>
      <c r="N209" s="3">
        <v>178888.29516000001</v>
      </c>
      <c r="O209" s="3">
        <v>13259.802632000001</v>
      </c>
      <c r="P209" s="3">
        <v>2926.4044469999999</v>
      </c>
      <c r="Q209" s="3">
        <v>195074.50223899999</v>
      </c>
      <c r="R209" s="3">
        <v>2870442.7480000001</v>
      </c>
      <c r="S209" s="3">
        <v>354491.28929799999</v>
      </c>
      <c r="T209" s="3">
        <v>3131.5189999999998</v>
      </c>
      <c r="U209" s="4">
        <v>69.245335946341598</v>
      </c>
      <c r="V209" s="19">
        <v>55.029420504325103</v>
      </c>
      <c r="W209" s="20" t="s">
        <v>87</v>
      </c>
      <c r="X209" s="20" t="s">
        <v>87</v>
      </c>
    </row>
    <row r="210" spans="1:24" x14ac:dyDescent="0.2">
      <c r="F210" s="5"/>
      <c r="G210" s="5"/>
      <c r="H210" s="5"/>
      <c r="M210" s="3"/>
      <c r="N210" s="3"/>
      <c r="O210" s="3"/>
      <c r="P210" s="3"/>
      <c r="Q210" s="3"/>
      <c r="R210" s="3"/>
      <c r="S210" s="3"/>
      <c r="V210" s="19"/>
      <c r="W210" s="20"/>
      <c r="X210" s="20"/>
    </row>
    <row r="211" spans="1:24" x14ac:dyDescent="0.2">
      <c r="A211" s="2" t="s">
        <v>58</v>
      </c>
      <c r="C211" s="5">
        <v>677163.1</v>
      </c>
      <c r="D211" s="5">
        <v>332780.75800000003</v>
      </c>
      <c r="E211" s="5">
        <v>563282</v>
      </c>
      <c r="F211" s="5">
        <v>25091352</v>
      </c>
      <c r="G211" s="5">
        <v>142376.171</v>
      </c>
      <c r="H211" s="5">
        <v>28700.338</v>
      </c>
      <c r="I211" s="22">
        <v>25723005</v>
      </c>
      <c r="J211" s="22">
        <v>26997493</v>
      </c>
      <c r="K211" s="5">
        <v>142616.60199999998</v>
      </c>
      <c r="L211" s="5">
        <v>28745.843000000001</v>
      </c>
      <c r="M211" s="5">
        <v>24821413.954999998</v>
      </c>
      <c r="N211" s="5">
        <v>2233927.2559500001</v>
      </c>
      <c r="O211" s="5">
        <v>173447.98646800002</v>
      </c>
      <c r="P211" s="5">
        <v>33124.019190999999</v>
      </c>
      <c r="Q211" s="5">
        <v>2440499.2616090002</v>
      </c>
      <c r="R211" s="5">
        <v>33572525.145000003</v>
      </c>
      <c r="S211" s="5">
        <v>4135330.7225500001</v>
      </c>
      <c r="T211" s="5">
        <v>36851.157000000007</v>
      </c>
      <c r="U211" s="4">
        <v>73.933711711574006</v>
      </c>
      <c r="V211" s="19">
        <v>59.015818210159907</v>
      </c>
      <c r="W211" s="20" t="s">
        <v>87</v>
      </c>
      <c r="X211" s="20" t="s">
        <v>87</v>
      </c>
    </row>
    <row r="212" spans="1:24" x14ac:dyDescent="0.2">
      <c r="F212" s="5"/>
      <c r="G212" s="5"/>
      <c r="H212" s="5"/>
      <c r="M212" s="3"/>
      <c r="N212" s="3"/>
      <c r="O212" s="3"/>
      <c r="P212" s="3"/>
      <c r="Q212" s="3"/>
      <c r="R212" s="3"/>
      <c r="S212" s="3"/>
      <c r="V212" s="19"/>
      <c r="W212" s="20"/>
      <c r="X212" s="20"/>
    </row>
    <row r="213" spans="1:24" x14ac:dyDescent="0.2">
      <c r="A213" s="2">
        <v>1995</v>
      </c>
      <c r="B213" s="1" t="s">
        <v>0</v>
      </c>
      <c r="C213" s="3">
        <v>60492.1</v>
      </c>
      <c r="D213" s="3">
        <v>30109.863000000001</v>
      </c>
      <c r="E213" s="3">
        <v>48695</v>
      </c>
      <c r="F213" s="5">
        <v>2230135</v>
      </c>
      <c r="G213" s="5">
        <v>11069.466</v>
      </c>
      <c r="H213" s="5">
        <v>2745.6109999999999</v>
      </c>
      <c r="I213" s="20">
        <v>2281846</v>
      </c>
      <c r="J213" s="20">
        <v>2388587</v>
      </c>
      <c r="K213" s="3">
        <v>11090.913</v>
      </c>
      <c r="L213" s="3">
        <v>2749.482</v>
      </c>
      <c r="M213" s="3">
        <v>2270215.5079999999</v>
      </c>
      <c r="N213" s="3">
        <v>204319.39572</v>
      </c>
      <c r="O213" s="3">
        <v>13636.802030999999</v>
      </c>
      <c r="P213" s="3">
        <v>3125.029814</v>
      </c>
      <c r="Q213" s="3">
        <v>221081.22756500001</v>
      </c>
      <c r="R213" s="3">
        <v>3122419.8659999999</v>
      </c>
      <c r="S213" s="3">
        <v>386136.08887899999</v>
      </c>
      <c r="T213" s="3">
        <v>3330.8290000000002</v>
      </c>
      <c r="U213" s="4">
        <v>72.706926211953586</v>
      </c>
      <c r="V213" s="19">
        <v>57.254743581939124</v>
      </c>
      <c r="W213" s="20" t="s">
        <v>87</v>
      </c>
      <c r="X213" s="20" t="s">
        <v>87</v>
      </c>
    </row>
    <row r="214" spans="1:24" x14ac:dyDescent="0.2">
      <c r="A214" s="2">
        <v>1995</v>
      </c>
      <c r="B214" s="1" t="s">
        <v>21</v>
      </c>
      <c r="C214" s="3">
        <v>59465.23333333333</v>
      </c>
      <c r="D214" s="3">
        <v>29677.550999999999</v>
      </c>
      <c r="E214" s="3">
        <v>49143</v>
      </c>
      <c r="F214" s="5">
        <v>2259507</v>
      </c>
      <c r="G214" s="5">
        <v>12030.777</v>
      </c>
      <c r="H214" s="5">
        <v>2713.67</v>
      </c>
      <c r="I214" s="20">
        <v>2312056</v>
      </c>
      <c r="J214" s="20">
        <v>2419166</v>
      </c>
      <c r="K214" s="3">
        <v>12052.519</v>
      </c>
      <c r="L214" s="3">
        <v>2718.163</v>
      </c>
      <c r="M214" s="3">
        <v>2262477.3429999999</v>
      </c>
      <c r="N214" s="3">
        <v>203622.96087000001</v>
      </c>
      <c r="O214" s="3">
        <v>14521.321217999999</v>
      </c>
      <c r="P214" s="3">
        <v>3112.3082490000002</v>
      </c>
      <c r="Q214" s="3">
        <v>221256.590337</v>
      </c>
      <c r="R214" s="3">
        <v>3038841.0950000002</v>
      </c>
      <c r="S214" s="3">
        <v>375735.89602599997</v>
      </c>
      <c r="T214" s="3">
        <v>3276.9949999999999</v>
      </c>
      <c r="U214" s="4">
        <v>74.451979299694173</v>
      </c>
      <c r="V214" s="19">
        <v>58.886199768810378</v>
      </c>
      <c r="W214" s="20" t="s">
        <v>87</v>
      </c>
      <c r="X214" s="20" t="s">
        <v>87</v>
      </c>
    </row>
    <row r="215" spans="1:24" x14ac:dyDescent="0.2">
      <c r="A215" s="2">
        <v>1995</v>
      </c>
      <c r="B215" s="1" t="s">
        <v>22</v>
      </c>
      <c r="C215" s="3">
        <v>58652.01666666667</v>
      </c>
      <c r="D215" s="3">
        <v>29379.260999999999</v>
      </c>
      <c r="E215" s="3">
        <v>48004</v>
      </c>
      <c r="F215" s="5">
        <v>2301857</v>
      </c>
      <c r="G215" s="5">
        <v>11543.672</v>
      </c>
      <c r="H215" s="5">
        <v>2729.107</v>
      </c>
      <c r="I215" s="20">
        <v>2355559</v>
      </c>
      <c r="J215" s="20">
        <v>2452463</v>
      </c>
      <c r="K215" s="3">
        <v>11565.486000000001</v>
      </c>
      <c r="L215" s="3">
        <v>2733.183</v>
      </c>
      <c r="M215" s="3">
        <v>2311156.7059999998</v>
      </c>
      <c r="N215" s="3">
        <v>208004.10354000001</v>
      </c>
      <c r="O215" s="3">
        <v>14065.491139</v>
      </c>
      <c r="P215" s="3">
        <v>3097.899559</v>
      </c>
      <c r="Q215" s="3">
        <v>225167.49423800001</v>
      </c>
      <c r="R215" s="3">
        <v>3050946.7220000001</v>
      </c>
      <c r="S215" s="3">
        <v>378185.298021</v>
      </c>
      <c r="T215" s="3">
        <v>3253.846</v>
      </c>
      <c r="U215" s="4">
        <v>75.752116198376527</v>
      </c>
      <c r="V215" s="19">
        <v>59.538933802100594</v>
      </c>
      <c r="W215" s="20" t="s">
        <v>87</v>
      </c>
      <c r="X215" s="20" t="s">
        <v>87</v>
      </c>
    </row>
    <row r="216" spans="1:24" x14ac:dyDescent="0.2">
      <c r="A216" s="2">
        <v>1995</v>
      </c>
      <c r="B216" s="1" t="s">
        <v>23</v>
      </c>
      <c r="C216" s="3">
        <v>60732.616666666669</v>
      </c>
      <c r="D216" s="3">
        <v>30449.074000000001</v>
      </c>
      <c r="E216" s="3">
        <v>49797</v>
      </c>
      <c r="F216" s="5">
        <v>2363451</v>
      </c>
      <c r="G216" s="5">
        <v>12105.252</v>
      </c>
      <c r="H216" s="5">
        <v>3205.9720000000002</v>
      </c>
      <c r="I216" s="20">
        <v>2416452</v>
      </c>
      <c r="J216" s="20">
        <v>2515311</v>
      </c>
      <c r="K216" s="3">
        <v>12122.603999999999</v>
      </c>
      <c r="L216" s="3">
        <v>3208.6039999999998</v>
      </c>
      <c r="M216" s="3">
        <v>2389820.577</v>
      </c>
      <c r="N216" s="3">
        <v>215083.85193</v>
      </c>
      <c r="O216" s="3">
        <v>15077.157062</v>
      </c>
      <c r="P216" s="3">
        <v>3659.720131</v>
      </c>
      <c r="Q216" s="3">
        <v>233820.729123</v>
      </c>
      <c r="R216" s="3">
        <v>3156316.9759999998</v>
      </c>
      <c r="S216" s="3">
        <v>391570.52653600002</v>
      </c>
      <c r="T216" s="3">
        <v>3366.9110000000001</v>
      </c>
      <c r="U216" s="4">
        <v>75.715480896618288</v>
      </c>
      <c r="V216" s="19">
        <v>59.713567104112244</v>
      </c>
      <c r="W216" s="20" t="s">
        <v>87</v>
      </c>
      <c r="X216" s="20" t="s">
        <v>87</v>
      </c>
    </row>
    <row r="217" spans="1:24" x14ac:dyDescent="0.2">
      <c r="A217" s="2">
        <v>1995</v>
      </c>
      <c r="B217" s="1" t="s">
        <v>24</v>
      </c>
      <c r="C217" s="3">
        <v>58860.416666666664</v>
      </c>
      <c r="D217" s="3">
        <v>29161.785</v>
      </c>
      <c r="E217" s="3">
        <v>48511</v>
      </c>
      <c r="F217" s="5">
        <v>2257961</v>
      </c>
      <c r="G217" s="5">
        <v>12824.353999999999</v>
      </c>
      <c r="H217" s="5">
        <v>2986.154</v>
      </c>
      <c r="I217" s="20">
        <v>2308817</v>
      </c>
      <c r="J217" s="20">
        <v>2415384</v>
      </c>
      <c r="K217" s="3">
        <v>12850.832</v>
      </c>
      <c r="L217" s="3">
        <v>2989.931</v>
      </c>
      <c r="M217" s="3">
        <v>2209377.1880000001</v>
      </c>
      <c r="N217" s="3">
        <v>198843.94691999999</v>
      </c>
      <c r="O217" s="3">
        <v>15352.002705999999</v>
      </c>
      <c r="P217" s="3">
        <v>3480.8017989999998</v>
      </c>
      <c r="Q217" s="3">
        <v>217676.75142499999</v>
      </c>
      <c r="R217" s="3">
        <v>2976979.5559999999</v>
      </c>
      <c r="S217" s="3">
        <v>368116.66139000002</v>
      </c>
      <c r="T217" s="3">
        <v>3223.165</v>
      </c>
      <c r="U217" s="4">
        <v>74.215396728105716</v>
      </c>
      <c r="V217" s="19">
        <v>59.132545265149808</v>
      </c>
      <c r="W217" s="20" t="s">
        <v>87</v>
      </c>
      <c r="X217" s="20" t="s">
        <v>87</v>
      </c>
    </row>
    <row r="218" spans="1:24" x14ac:dyDescent="0.2">
      <c r="A218" s="2">
        <v>1995</v>
      </c>
      <c r="B218" s="1" t="s">
        <v>25</v>
      </c>
      <c r="C218" s="3">
        <v>58260.95</v>
      </c>
      <c r="D218" s="3">
        <v>29197.687999999998</v>
      </c>
      <c r="E218" s="3">
        <v>47825</v>
      </c>
      <c r="F218" s="5">
        <v>2223827</v>
      </c>
      <c r="G218" s="5">
        <v>12788.151</v>
      </c>
      <c r="H218" s="5">
        <v>3275.326</v>
      </c>
      <c r="I218" s="20">
        <v>2273821</v>
      </c>
      <c r="J218" s="20">
        <v>2391271</v>
      </c>
      <c r="K218" s="3">
        <v>12807.575999999999</v>
      </c>
      <c r="L218" s="3">
        <v>3278.5659999999998</v>
      </c>
      <c r="M218" s="3">
        <v>2236515.2009999999</v>
      </c>
      <c r="N218" s="3">
        <v>201286.36809</v>
      </c>
      <c r="O218" s="3">
        <v>14786.897035</v>
      </c>
      <c r="P218" s="3">
        <v>3880.9667239999999</v>
      </c>
      <c r="Q218" s="3">
        <v>219954.231849</v>
      </c>
      <c r="R218" s="3">
        <v>3028640.9079999998</v>
      </c>
      <c r="S218" s="3">
        <v>375234.96011599997</v>
      </c>
      <c r="T218" s="3">
        <v>3229.7539999999999</v>
      </c>
      <c r="U218" s="4">
        <v>73.845505919581285</v>
      </c>
      <c r="V218" s="19">
        <v>58.617734280676679</v>
      </c>
      <c r="W218" s="20" t="s">
        <v>87</v>
      </c>
      <c r="X218" s="20" t="s">
        <v>87</v>
      </c>
    </row>
    <row r="219" spans="1:24" x14ac:dyDescent="0.2">
      <c r="F219" s="5"/>
      <c r="G219" s="5"/>
      <c r="H219" s="5"/>
      <c r="M219" s="3"/>
      <c r="N219" s="3"/>
      <c r="O219" s="3"/>
      <c r="P219" s="3"/>
      <c r="Q219" s="3"/>
      <c r="R219" s="3"/>
      <c r="S219" s="3"/>
      <c r="V219" s="19"/>
      <c r="W219" s="20"/>
      <c r="X219" s="20"/>
    </row>
    <row r="220" spans="1:24" x14ac:dyDescent="0.2">
      <c r="A220" s="2" t="s">
        <v>44</v>
      </c>
      <c r="C220" s="5">
        <v>695524.78333333321</v>
      </c>
      <c r="D220" s="5">
        <v>344636.85000000003</v>
      </c>
      <c r="E220" s="5">
        <v>570943</v>
      </c>
      <c r="F220" s="5">
        <v>25957728</v>
      </c>
      <c r="G220" s="5">
        <v>140183.68300000002</v>
      </c>
      <c r="H220" s="5">
        <v>31768.063000000002</v>
      </c>
      <c r="I220" s="22">
        <v>26572918</v>
      </c>
      <c r="J220" s="22">
        <v>27814635</v>
      </c>
      <c r="K220" s="5">
        <v>140435.70699999999</v>
      </c>
      <c r="L220" s="5">
        <v>31813.989999999998</v>
      </c>
      <c r="M220" s="5">
        <v>25840430.296</v>
      </c>
      <c r="N220" s="5">
        <v>2325638.72664</v>
      </c>
      <c r="O220" s="5">
        <v>169248.80483100002</v>
      </c>
      <c r="P220" s="5">
        <v>36543.989923000001</v>
      </c>
      <c r="Q220" s="5">
        <v>2531431.5213939999</v>
      </c>
      <c r="R220" s="5">
        <v>35232322.017999999</v>
      </c>
      <c r="S220" s="5">
        <v>4354052.822474</v>
      </c>
      <c r="T220" s="5">
        <v>38128.356</v>
      </c>
      <c r="U220" s="4">
        <v>73.342966957438307</v>
      </c>
      <c r="V220" s="19">
        <v>58.139660325839237</v>
      </c>
      <c r="W220" s="20" t="s">
        <v>87</v>
      </c>
      <c r="X220" s="20" t="s">
        <v>87</v>
      </c>
    </row>
    <row r="221" spans="1:24" x14ac:dyDescent="0.2">
      <c r="F221" s="5"/>
      <c r="G221" s="5"/>
      <c r="H221" s="5"/>
      <c r="M221" s="3"/>
      <c r="N221" s="3"/>
      <c r="O221" s="3"/>
      <c r="P221" s="3"/>
      <c r="Q221" s="3"/>
      <c r="R221" s="3"/>
      <c r="S221" s="3"/>
      <c r="V221" s="19"/>
      <c r="W221" s="20"/>
      <c r="X221" s="20"/>
    </row>
    <row r="222" spans="1:24" x14ac:dyDescent="0.2">
      <c r="A222" s="2">
        <v>1996</v>
      </c>
      <c r="B222" s="1" t="s">
        <v>26</v>
      </c>
      <c r="C222" s="3">
        <v>58601.75</v>
      </c>
      <c r="D222" s="3">
        <v>29512.351999999999</v>
      </c>
      <c r="E222" s="3">
        <v>48089</v>
      </c>
      <c r="F222" s="5">
        <v>2298728</v>
      </c>
      <c r="G222" s="5">
        <v>10135.289000000001</v>
      </c>
      <c r="H222" s="5">
        <v>2275.011</v>
      </c>
      <c r="I222" s="20">
        <v>2347272</v>
      </c>
      <c r="J222" s="20">
        <v>2468365</v>
      </c>
      <c r="K222" s="3">
        <v>10153.608</v>
      </c>
      <c r="L222" s="3">
        <v>2276.835</v>
      </c>
      <c r="M222" s="3">
        <v>2368572.906</v>
      </c>
      <c r="N222" s="3">
        <v>213171.56154</v>
      </c>
      <c r="O222" s="3">
        <v>12083.156311999999</v>
      </c>
      <c r="P222" s="3">
        <v>2658.080798</v>
      </c>
      <c r="Q222" s="3">
        <v>227912.79865000001</v>
      </c>
      <c r="R222" s="3">
        <v>3089373.9210000001</v>
      </c>
      <c r="S222" s="3">
        <v>382362.76346799999</v>
      </c>
      <c r="T222" s="3">
        <v>3271.1889999999999</v>
      </c>
      <c r="U222" s="4">
        <v>76.668378984480981</v>
      </c>
      <c r="V222" s="19">
        <v>59.606431490045985</v>
      </c>
      <c r="W222" s="20" t="s">
        <v>87</v>
      </c>
      <c r="X222" s="20" t="s">
        <v>87</v>
      </c>
    </row>
    <row r="223" spans="1:24" x14ac:dyDescent="0.2">
      <c r="A223" s="2">
        <v>1996</v>
      </c>
      <c r="B223" s="1" t="s">
        <v>27</v>
      </c>
      <c r="C223" s="3">
        <v>55490.55</v>
      </c>
      <c r="D223" s="3">
        <v>27656.893</v>
      </c>
      <c r="E223" s="3">
        <v>46132</v>
      </c>
      <c r="F223" s="5">
        <v>2046935</v>
      </c>
      <c r="G223" s="5">
        <v>11658.380999999999</v>
      </c>
      <c r="H223" s="5">
        <v>2502.7339999999999</v>
      </c>
      <c r="I223" s="20">
        <v>2091420</v>
      </c>
      <c r="J223" s="20">
        <v>2199603</v>
      </c>
      <c r="K223" s="3">
        <v>11679.087</v>
      </c>
      <c r="L223" s="3">
        <v>2504.453</v>
      </c>
      <c r="M223" s="3">
        <v>2004406.952</v>
      </c>
      <c r="N223" s="3">
        <v>180396.62568</v>
      </c>
      <c r="O223" s="3">
        <v>13406.251226</v>
      </c>
      <c r="P223" s="3">
        <v>2878.608021</v>
      </c>
      <c r="Q223" s="3">
        <v>196681.48492700001</v>
      </c>
      <c r="R223" s="3">
        <v>2838752.0079999999</v>
      </c>
      <c r="S223" s="3">
        <v>351020.37325</v>
      </c>
      <c r="T223" s="3">
        <v>3089.134</v>
      </c>
      <c r="U223" s="4">
        <v>70.608737443471682</v>
      </c>
      <c r="V223" s="19">
        <v>56.031358837089954</v>
      </c>
      <c r="W223" s="20" t="s">
        <v>87</v>
      </c>
      <c r="X223" s="20" t="s">
        <v>87</v>
      </c>
    </row>
    <row r="224" spans="1:24" x14ac:dyDescent="0.2">
      <c r="A224" s="2">
        <v>1996</v>
      </c>
      <c r="B224" s="1" t="s">
        <v>28</v>
      </c>
      <c r="C224" s="3">
        <v>59305.866666666669</v>
      </c>
      <c r="D224" s="3">
        <v>29723.361000000001</v>
      </c>
      <c r="E224" s="3">
        <v>49265</v>
      </c>
      <c r="F224" s="5">
        <v>2235848</v>
      </c>
      <c r="G224" s="5">
        <v>12169.864</v>
      </c>
      <c r="H224" s="5">
        <v>2731.9409999999998</v>
      </c>
      <c r="I224" s="20">
        <v>2285127</v>
      </c>
      <c r="J224" s="20">
        <v>2390964</v>
      </c>
      <c r="K224" s="3">
        <v>12192.210999999999</v>
      </c>
      <c r="L224" s="3">
        <v>2732.8850000000002</v>
      </c>
      <c r="M224" s="3">
        <v>2207819.5649999999</v>
      </c>
      <c r="N224" s="3">
        <v>198703.76084999999</v>
      </c>
      <c r="O224" s="3">
        <v>14123.628452999999</v>
      </c>
      <c r="P224" s="3">
        <v>3129.1570350000002</v>
      </c>
      <c r="Q224" s="3">
        <v>215956.54633799999</v>
      </c>
      <c r="R224" s="3">
        <v>3067932.7450000001</v>
      </c>
      <c r="S224" s="3">
        <v>379331.03191199998</v>
      </c>
      <c r="T224" s="3">
        <v>3326.24</v>
      </c>
      <c r="U224" s="4">
        <v>71.964405627803288</v>
      </c>
      <c r="V224" s="19">
        <v>56.930893644393208</v>
      </c>
      <c r="W224" s="20" t="s">
        <v>87</v>
      </c>
      <c r="X224" s="20" t="s">
        <v>87</v>
      </c>
    </row>
    <row r="225" spans="1:24" x14ac:dyDescent="0.2">
      <c r="A225" s="2">
        <v>1996</v>
      </c>
      <c r="B225" s="1" t="s">
        <v>29</v>
      </c>
      <c r="C225" s="3">
        <v>58387.6</v>
      </c>
      <c r="D225" s="3">
        <v>29229.314999999999</v>
      </c>
      <c r="E225" s="3">
        <v>48457</v>
      </c>
      <c r="F225" s="5">
        <v>2255828</v>
      </c>
      <c r="G225" s="5">
        <v>10870.579</v>
      </c>
      <c r="H225" s="5">
        <v>2526.3310000000001</v>
      </c>
      <c r="I225" s="20">
        <v>2306175</v>
      </c>
      <c r="J225" s="20">
        <v>2404420</v>
      </c>
      <c r="K225" s="3">
        <v>10891.808000000001</v>
      </c>
      <c r="L225" s="3">
        <v>2528.3200000000002</v>
      </c>
      <c r="M225" s="3">
        <v>2260187.16</v>
      </c>
      <c r="N225" s="3">
        <v>203416.8444</v>
      </c>
      <c r="O225" s="3">
        <v>13181.131395</v>
      </c>
      <c r="P225" s="3">
        <v>2945.4955629999999</v>
      </c>
      <c r="Q225" s="3">
        <v>219543.47135800001</v>
      </c>
      <c r="R225" s="3">
        <v>3051629.9169999999</v>
      </c>
      <c r="S225" s="3">
        <v>378858.91648100002</v>
      </c>
      <c r="T225" s="3">
        <v>3303.0529999999999</v>
      </c>
      <c r="U225" s="4">
        <v>74.064916830476875</v>
      </c>
      <c r="V225" s="19">
        <v>57.948608784824586</v>
      </c>
      <c r="W225" s="20" t="s">
        <v>87</v>
      </c>
      <c r="X225" s="20" t="s">
        <v>87</v>
      </c>
    </row>
    <row r="226" spans="1:24" x14ac:dyDescent="0.2">
      <c r="A226" s="2">
        <v>1996</v>
      </c>
      <c r="B226" s="1" t="s">
        <v>30</v>
      </c>
      <c r="C226" s="3">
        <v>60247.833333333336</v>
      </c>
      <c r="D226" s="3">
        <v>29928.93</v>
      </c>
      <c r="E226" s="3">
        <v>49839</v>
      </c>
      <c r="F226" s="5">
        <v>2142058</v>
      </c>
      <c r="G226" s="5">
        <v>11705.343999999999</v>
      </c>
      <c r="H226" s="5">
        <v>2844.922</v>
      </c>
      <c r="I226" s="20">
        <v>2191167</v>
      </c>
      <c r="J226" s="20">
        <v>2273421</v>
      </c>
      <c r="K226" s="3">
        <v>11733.223</v>
      </c>
      <c r="L226" s="3">
        <v>2848.14</v>
      </c>
      <c r="M226" s="3">
        <v>2111828.4640000002</v>
      </c>
      <c r="N226" s="3">
        <v>190064.56176000001</v>
      </c>
      <c r="O226" s="3">
        <v>14235.255687999999</v>
      </c>
      <c r="P226" s="3">
        <v>3315.075147</v>
      </c>
      <c r="Q226" s="3">
        <v>207614.89259500001</v>
      </c>
      <c r="R226" s="3">
        <v>3083173.2179999999</v>
      </c>
      <c r="S226" s="3">
        <v>382705.27129900001</v>
      </c>
      <c r="T226" s="3">
        <v>3357.6469999999999</v>
      </c>
      <c r="U226" s="4">
        <v>68.495290879891144</v>
      </c>
      <c r="V226" s="19">
        <v>54.249290032066121</v>
      </c>
      <c r="W226" s="20" t="s">
        <v>87</v>
      </c>
      <c r="X226" s="20" t="s">
        <v>87</v>
      </c>
    </row>
    <row r="227" spans="1:24" x14ac:dyDescent="0.2">
      <c r="A227" s="2">
        <v>1996</v>
      </c>
      <c r="B227" s="1" t="s">
        <v>31</v>
      </c>
      <c r="C227" s="3">
        <v>57877.216666666667</v>
      </c>
      <c r="D227" s="3">
        <v>29130.89</v>
      </c>
      <c r="E227" s="3">
        <v>47315</v>
      </c>
      <c r="F227" s="5">
        <v>2151907</v>
      </c>
      <c r="G227" s="5">
        <v>10933.046</v>
      </c>
      <c r="H227" s="5">
        <v>2873.2220000000002</v>
      </c>
      <c r="I227" s="20">
        <v>2202239</v>
      </c>
      <c r="J227" s="20">
        <v>2292370</v>
      </c>
      <c r="K227" s="3">
        <v>10951.849</v>
      </c>
      <c r="L227" s="3">
        <v>2876.4110000000001</v>
      </c>
      <c r="M227" s="3">
        <v>2166285.6120000002</v>
      </c>
      <c r="N227" s="3">
        <v>194965.70508000001</v>
      </c>
      <c r="O227" s="3">
        <v>13499.847282999999</v>
      </c>
      <c r="P227" s="3">
        <v>3341.6553269999999</v>
      </c>
      <c r="Q227" s="3">
        <v>211807.20769000001</v>
      </c>
      <c r="R227" s="3">
        <v>3042492.7149999999</v>
      </c>
      <c r="S227" s="3">
        <v>377444.89914499997</v>
      </c>
      <c r="T227" s="3">
        <v>3252.3820000000001</v>
      </c>
      <c r="U227" s="4">
        <v>71.201012292317031</v>
      </c>
      <c r="V227" s="19">
        <v>56.116060428897661</v>
      </c>
      <c r="W227" s="20" t="s">
        <v>87</v>
      </c>
      <c r="X227" s="20" t="s">
        <v>87</v>
      </c>
    </row>
    <row r="228" spans="1:24" x14ac:dyDescent="0.2">
      <c r="F228" s="5"/>
      <c r="G228" s="5"/>
      <c r="H228" s="5"/>
      <c r="M228" s="3"/>
      <c r="N228" s="3"/>
      <c r="O228" s="3"/>
      <c r="P228" s="3"/>
      <c r="Q228" s="3"/>
      <c r="R228" s="3"/>
      <c r="S228" s="3"/>
      <c r="V228" s="19"/>
      <c r="W228" s="20"/>
      <c r="X228" s="20"/>
    </row>
    <row r="229" spans="1:24" x14ac:dyDescent="0.2">
      <c r="A229" s="2" t="s">
        <v>59</v>
      </c>
      <c r="C229" s="5">
        <v>706374.15</v>
      </c>
      <c r="D229" s="5">
        <v>353156.96300000005</v>
      </c>
      <c r="E229" s="5">
        <v>581072</v>
      </c>
      <c r="F229" s="5">
        <v>26768042</v>
      </c>
      <c r="G229" s="5">
        <v>139834.17499999999</v>
      </c>
      <c r="H229" s="5">
        <v>33410.000999999997</v>
      </c>
      <c r="I229" s="22">
        <v>27371951</v>
      </c>
      <c r="J229" s="22">
        <v>28611325</v>
      </c>
      <c r="K229" s="5">
        <v>140091.71599999999</v>
      </c>
      <c r="L229" s="5">
        <v>33444.972999999998</v>
      </c>
      <c r="M229" s="5">
        <v>26798663.182000004</v>
      </c>
      <c r="N229" s="5">
        <v>2411879.6863800003</v>
      </c>
      <c r="O229" s="5">
        <v>167968.941548</v>
      </c>
      <c r="P229" s="5">
        <v>38624.798167000001</v>
      </c>
      <c r="Q229" s="5">
        <v>2618473.426095</v>
      </c>
      <c r="R229" s="5">
        <v>36547499.647</v>
      </c>
      <c r="S229" s="5">
        <v>4526702.6865229998</v>
      </c>
      <c r="T229" s="5">
        <v>39281.14499999999</v>
      </c>
      <c r="U229" s="4">
        <v>73.325572038687397</v>
      </c>
      <c r="V229" s="19">
        <v>57.845049861365482</v>
      </c>
      <c r="W229" s="20" t="s">
        <v>87</v>
      </c>
      <c r="X229" s="20" t="s">
        <v>87</v>
      </c>
    </row>
    <row r="230" spans="1:24" x14ac:dyDescent="0.2">
      <c r="F230" s="5"/>
      <c r="G230" s="5"/>
      <c r="H230" s="5"/>
      <c r="M230" s="3"/>
      <c r="N230" s="3"/>
      <c r="O230" s="3"/>
      <c r="P230" s="3"/>
      <c r="Q230" s="3"/>
      <c r="R230" s="3"/>
      <c r="S230" s="3"/>
      <c r="V230" s="19"/>
      <c r="W230" s="20"/>
      <c r="X230" s="20"/>
    </row>
    <row r="231" spans="1:24" x14ac:dyDescent="0.2">
      <c r="A231" s="2">
        <v>1996</v>
      </c>
      <c r="B231" s="1" t="s">
        <v>0</v>
      </c>
      <c r="C231" s="3">
        <v>63060.6</v>
      </c>
      <c r="D231" s="3">
        <v>31378.885999999999</v>
      </c>
      <c r="E231" s="3">
        <v>50956</v>
      </c>
      <c r="F231" s="5">
        <v>2344926</v>
      </c>
      <c r="G231" s="5">
        <v>11374.718000000001</v>
      </c>
      <c r="H231" s="5">
        <v>2974.701</v>
      </c>
      <c r="I231" s="20">
        <v>2397606</v>
      </c>
      <c r="J231" s="20">
        <v>2497948</v>
      </c>
      <c r="K231" s="3">
        <v>11395.130999999999</v>
      </c>
      <c r="L231" s="3">
        <v>2975.4430000000002</v>
      </c>
      <c r="M231" s="3">
        <v>2415896.7949999999</v>
      </c>
      <c r="N231" s="3">
        <v>217430.71155000001</v>
      </c>
      <c r="O231" s="3">
        <v>13890.208291999999</v>
      </c>
      <c r="P231" s="3">
        <v>3397.3402249999999</v>
      </c>
      <c r="Q231" s="3">
        <v>234718.260067</v>
      </c>
      <c r="R231" s="3">
        <v>3323005.969</v>
      </c>
      <c r="S231" s="3">
        <v>412583.662457</v>
      </c>
      <c r="T231" s="3">
        <v>3545.0810000000001</v>
      </c>
      <c r="U231" s="4">
        <v>72.702150328277057</v>
      </c>
      <c r="V231" s="19">
        <v>56.889858088227776</v>
      </c>
      <c r="W231" s="20" t="s">
        <v>87</v>
      </c>
      <c r="X231" s="20" t="s">
        <v>87</v>
      </c>
    </row>
    <row r="232" spans="1:24" x14ac:dyDescent="0.2">
      <c r="A232" s="2">
        <v>1996</v>
      </c>
      <c r="B232" s="1" t="s">
        <v>21</v>
      </c>
      <c r="C232" s="3">
        <v>62913.98333333333</v>
      </c>
      <c r="D232" s="3">
        <v>30978.332999999999</v>
      </c>
      <c r="E232" s="3">
        <v>50246</v>
      </c>
      <c r="F232" s="5">
        <v>2305139</v>
      </c>
      <c r="G232" s="5">
        <v>11785.159</v>
      </c>
      <c r="H232" s="5">
        <v>2830.8560000000002</v>
      </c>
      <c r="I232" s="20">
        <v>2357540</v>
      </c>
      <c r="J232" s="20">
        <v>2455413</v>
      </c>
      <c r="K232" s="3">
        <v>11805.471</v>
      </c>
      <c r="L232" s="3">
        <v>2831.8919999999998</v>
      </c>
      <c r="M232" s="3">
        <v>2364256.4190000002</v>
      </c>
      <c r="N232" s="3">
        <v>212783.07771000001</v>
      </c>
      <c r="O232" s="3">
        <v>14308.467481</v>
      </c>
      <c r="P232" s="3">
        <v>3286.6769450000002</v>
      </c>
      <c r="Q232" s="3">
        <v>230378.222136</v>
      </c>
      <c r="R232" s="3">
        <v>3285134.0240000002</v>
      </c>
      <c r="S232" s="3">
        <v>408876.94975000003</v>
      </c>
      <c r="T232" s="3">
        <v>3506.8820000000001</v>
      </c>
      <c r="U232" s="4">
        <v>71.96833985242607</v>
      </c>
      <c r="V232" s="19">
        <v>56.344145170536109</v>
      </c>
      <c r="W232" s="20" t="s">
        <v>87</v>
      </c>
      <c r="X232" s="20" t="s">
        <v>87</v>
      </c>
    </row>
    <row r="233" spans="1:24" x14ac:dyDescent="0.2">
      <c r="A233" s="2">
        <v>1996</v>
      </c>
      <c r="B233" s="1" t="s">
        <v>22</v>
      </c>
      <c r="C233" s="3">
        <v>61857.183333333334</v>
      </c>
      <c r="D233" s="3">
        <v>30602.152999999998</v>
      </c>
      <c r="E233" s="3">
        <v>49027</v>
      </c>
      <c r="F233" s="5">
        <v>2385737</v>
      </c>
      <c r="G233" s="5">
        <v>11345.218999999999</v>
      </c>
      <c r="H233" s="5">
        <v>2939.9360000000001</v>
      </c>
      <c r="I233" s="20">
        <v>2439149</v>
      </c>
      <c r="J233" s="20">
        <v>2529101</v>
      </c>
      <c r="K233" s="3">
        <v>11364.078</v>
      </c>
      <c r="L233" s="3">
        <v>2940.8029999999999</v>
      </c>
      <c r="M233" s="3">
        <v>2446164.074</v>
      </c>
      <c r="N233" s="3">
        <v>220154.76665999999</v>
      </c>
      <c r="O233" s="3">
        <v>13719.991724</v>
      </c>
      <c r="P233" s="3">
        <v>3452.6483269999999</v>
      </c>
      <c r="Q233" s="3">
        <v>237327.40671099999</v>
      </c>
      <c r="R233" s="3">
        <v>3289036.7749999999</v>
      </c>
      <c r="S233" s="3">
        <v>409619.96615400002</v>
      </c>
      <c r="T233" s="3">
        <v>3482.4479999999999</v>
      </c>
      <c r="U233" s="4">
        <v>74.373266136557575</v>
      </c>
      <c r="V233" s="19">
        <v>57.938437166359904</v>
      </c>
      <c r="W233" s="20" t="s">
        <v>87</v>
      </c>
      <c r="X233" s="20" t="s">
        <v>87</v>
      </c>
    </row>
    <row r="234" spans="1:24" x14ac:dyDescent="0.2">
      <c r="A234" s="2">
        <v>1996</v>
      </c>
      <c r="B234" s="1" t="s">
        <v>23</v>
      </c>
      <c r="C234" s="3">
        <v>64437.23333333333</v>
      </c>
      <c r="D234" s="3">
        <v>32043.63</v>
      </c>
      <c r="E234" s="3">
        <v>51330</v>
      </c>
      <c r="F234" s="5">
        <v>2485662</v>
      </c>
      <c r="G234" s="5">
        <v>12889.86</v>
      </c>
      <c r="H234" s="5">
        <v>3287.1619999999998</v>
      </c>
      <c r="I234" s="20">
        <v>2541374</v>
      </c>
      <c r="J234" s="20">
        <v>2631688</v>
      </c>
      <c r="K234" s="3">
        <v>12911.538</v>
      </c>
      <c r="L234" s="3">
        <v>3287.8879999999999</v>
      </c>
      <c r="M234" s="3">
        <v>2528699.8169999998</v>
      </c>
      <c r="N234" s="3">
        <v>227582.98353</v>
      </c>
      <c r="O234" s="3">
        <v>15460.846443</v>
      </c>
      <c r="P234" s="3">
        <v>3843.011602</v>
      </c>
      <c r="Q234" s="3">
        <v>246886.841575</v>
      </c>
      <c r="R234" s="3">
        <v>3408373.53</v>
      </c>
      <c r="S234" s="3">
        <v>424288.70731299999</v>
      </c>
      <c r="T234" s="3">
        <v>3621.8159999999998</v>
      </c>
      <c r="U234" s="4">
        <v>74.190806692481274</v>
      </c>
      <c r="V234" s="19">
        <v>58.18840740271466</v>
      </c>
      <c r="W234" s="20" t="s">
        <v>87</v>
      </c>
      <c r="X234" s="20" t="s">
        <v>87</v>
      </c>
    </row>
    <row r="235" spans="1:24" x14ac:dyDescent="0.2">
      <c r="A235" s="2">
        <v>1996</v>
      </c>
      <c r="B235" s="1" t="s">
        <v>24</v>
      </c>
      <c r="C235" s="3">
        <v>61159.383333333331</v>
      </c>
      <c r="D235" s="3">
        <v>30302.811000000002</v>
      </c>
      <c r="E235" s="3">
        <v>49277</v>
      </c>
      <c r="F235" s="5">
        <v>2279292</v>
      </c>
      <c r="G235" s="5">
        <v>13443.302</v>
      </c>
      <c r="H235" s="5">
        <v>2987.1439999999998</v>
      </c>
      <c r="I235" s="20">
        <v>2328988</v>
      </c>
      <c r="J235" s="20">
        <v>2419173</v>
      </c>
      <c r="K235" s="3">
        <v>13467.331</v>
      </c>
      <c r="L235" s="3">
        <v>2987.8490000000002</v>
      </c>
      <c r="M235" s="3">
        <v>2284904.2579999999</v>
      </c>
      <c r="N235" s="3">
        <v>205641.38321999999</v>
      </c>
      <c r="O235" s="3">
        <v>15838.265264</v>
      </c>
      <c r="P235" s="3">
        <v>3529.5596569999998</v>
      </c>
      <c r="Q235" s="3">
        <v>225009.20814100001</v>
      </c>
      <c r="R235" s="3">
        <v>3216258.077</v>
      </c>
      <c r="S235" s="3">
        <v>400787.80350500002</v>
      </c>
      <c r="T235" s="3">
        <v>3401.4250000000002</v>
      </c>
      <c r="U235" s="4">
        <v>71.04231698133097</v>
      </c>
      <c r="V235" s="19">
        <v>56.141730405274906</v>
      </c>
      <c r="W235" s="20" t="s">
        <v>87</v>
      </c>
      <c r="X235" s="20" t="s">
        <v>87</v>
      </c>
    </row>
    <row r="236" spans="1:24" x14ac:dyDescent="0.2">
      <c r="A236" s="2">
        <v>1996</v>
      </c>
      <c r="B236" s="1" t="s">
        <v>25</v>
      </c>
      <c r="C236" s="3">
        <v>61486.45</v>
      </c>
      <c r="D236" s="3">
        <v>30689.56</v>
      </c>
      <c r="E236" s="3">
        <v>48858</v>
      </c>
      <c r="F236" s="5">
        <v>2299767</v>
      </c>
      <c r="G236" s="5">
        <v>13148.248</v>
      </c>
      <c r="H236" s="5">
        <v>3038.145</v>
      </c>
      <c r="I236" s="20">
        <v>2351234</v>
      </c>
      <c r="J236" s="20">
        <v>2463866</v>
      </c>
      <c r="K236" s="3">
        <v>13167.953</v>
      </c>
      <c r="L236" s="3">
        <v>3039.172</v>
      </c>
      <c r="M236" s="3">
        <v>2370068.6519999998</v>
      </c>
      <c r="N236" s="3">
        <v>213306.17868000001</v>
      </c>
      <c r="O236" s="3">
        <v>15256.111523</v>
      </c>
      <c r="P236" s="3">
        <v>3761.0596569999998</v>
      </c>
      <c r="Q236" s="3">
        <v>232323.34985999999</v>
      </c>
      <c r="R236" s="3">
        <v>3247478.7</v>
      </c>
      <c r="S236" s="3">
        <v>405848.403521</v>
      </c>
      <c r="T236" s="3">
        <v>3395.9639999999999</v>
      </c>
      <c r="U236" s="4">
        <v>72.98180745573481</v>
      </c>
      <c r="V236" s="19">
        <v>57.243874275331173</v>
      </c>
      <c r="W236" s="20" t="s">
        <v>87</v>
      </c>
      <c r="X236" s="20" t="s">
        <v>87</v>
      </c>
    </row>
    <row r="237" spans="1:24" x14ac:dyDescent="0.2">
      <c r="F237" s="5"/>
      <c r="G237" s="5"/>
      <c r="H237" s="5"/>
      <c r="M237" s="3"/>
      <c r="N237" s="3"/>
      <c r="O237" s="3"/>
      <c r="P237" s="3"/>
      <c r="Q237" s="3"/>
      <c r="R237" s="3"/>
      <c r="S237" s="3"/>
      <c r="V237" s="19"/>
      <c r="W237" s="20"/>
      <c r="X237" s="20"/>
    </row>
    <row r="238" spans="1:24" x14ac:dyDescent="0.2">
      <c r="A238" s="2" t="s">
        <v>45</v>
      </c>
      <c r="C238" s="5">
        <v>724825.64999999991</v>
      </c>
      <c r="D238" s="5">
        <v>361177.11399999994</v>
      </c>
      <c r="E238" s="5">
        <v>588791</v>
      </c>
      <c r="F238" s="5">
        <v>27231827</v>
      </c>
      <c r="G238" s="5">
        <v>141459.00899999999</v>
      </c>
      <c r="H238" s="5">
        <v>33812.105000000003</v>
      </c>
      <c r="I238" s="22">
        <v>27839291</v>
      </c>
      <c r="J238" s="22">
        <v>29026332</v>
      </c>
      <c r="K238" s="5">
        <v>141713.288</v>
      </c>
      <c r="L238" s="5">
        <v>33830.091</v>
      </c>
      <c r="M238" s="5">
        <v>27529090.673999999</v>
      </c>
      <c r="N238" s="5">
        <v>2477618.1606600001</v>
      </c>
      <c r="O238" s="5">
        <v>169003.16108399996</v>
      </c>
      <c r="P238" s="5">
        <v>39538.368303999996</v>
      </c>
      <c r="Q238" s="5">
        <v>2686159.6900480003</v>
      </c>
      <c r="R238" s="5">
        <v>37942641.598999999</v>
      </c>
      <c r="S238" s="5">
        <v>4713728.7482550004</v>
      </c>
      <c r="T238" s="5">
        <v>40553.261000000006</v>
      </c>
      <c r="U238" s="4">
        <v>72.554491500469339</v>
      </c>
      <c r="V238" s="19">
        <v>56.98587749756291</v>
      </c>
      <c r="W238" s="20" t="s">
        <v>87</v>
      </c>
      <c r="X238" s="20" t="s">
        <v>87</v>
      </c>
    </row>
    <row r="239" spans="1:24" x14ac:dyDescent="0.2">
      <c r="F239" s="5"/>
      <c r="G239" s="5"/>
      <c r="H239" s="5"/>
      <c r="M239" s="3"/>
      <c r="N239" s="3"/>
      <c r="O239" s="3"/>
      <c r="P239" s="3"/>
      <c r="Q239" s="3"/>
      <c r="R239" s="3"/>
      <c r="S239" s="3"/>
      <c r="V239" s="19"/>
      <c r="W239" s="20"/>
      <c r="X239" s="20"/>
    </row>
    <row r="240" spans="1:24" x14ac:dyDescent="0.2">
      <c r="A240" s="2">
        <v>1997</v>
      </c>
      <c r="B240" s="1" t="s">
        <v>26</v>
      </c>
      <c r="C240" s="3">
        <v>60076.633333333331</v>
      </c>
      <c r="D240" s="3">
        <v>30265.924999999999</v>
      </c>
      <c r="E240" s="3">
        <v>47507</v>
      </c>
      <c r="F240" s="5">
        <v>2295584</v>
      </c>
      <c r="G240" s="5">
        <v>11187.97</v>
      </c>
      <c r="H240" s="5">
        <v>2195.1019999999999</v>
      </c>
      <c r="I240" s="20">
        <v>2345674</v>
      </c>
      <c r="J240" s="20">
        <v>2450612</v>
      </c>
      <c r="K240" s="3">
        <v>11206.745000000001</v>
      </c>
      <c r="L240" s="3">
        <v>2196.3380000000002</v>
      </c>
      <c r="M240" s="3">
        <v>2419993.5290000001</v>
      </c>
      <c r="N240" s="3">
        <v>217799.41761</v>
      </c>
      <c r="O240" s="3">
        <v>13147.030653</v>
      </c>
      <c r="P240" s="3">
        <v>2699.2575489999999</v>
      </c>
      <c r="Q240" s="3">
        <v>233645.705812</v>
      </c>
      <c r="R240" s="3">
        <v>3217866.1090000002</v>
      </c>
      <c r="S240" s="3">
        <v>403730.44164500001</v>
      </c>
      <c r="T240" s="3">
        <v>3332.7620000000002</v>
      </c>
      <c r="U240" s="4">
        <v>75.204916768648559</v>
      </c>
      <c r="V240" s="19">
        <v>57.871708870901685</v>
      </c>
      <c r="W240" s="20" t="s">
        <v>87</v>
      </c>
      <c r="X240" s="20" t="s">
        <v>87</v>
      </c>
    </row>
    <row r="241" spans="1:24" x14ac:dyDescent="0.2">
      <c r="A241" s="2">
        <v>1997</v>
      </c>
      <c r="B241" s="1" t="s">
        <v>27</v>
      </c>
      <c r="C241" s="3">
        <v>56336.95</v>
      </c>
      <c r="D241" s="3">
        <v>27834.346000000001</v>
      </c>
      <c r="E241" s="3">
        <v>44937</v>
      </c>
      <c r="F241" s="5">
        <v>2053807</v>
      </c>
      <c r="G241" s="5">
        <v>12020.754999999999</v>
      </c>
      <c r="H241" s="5">
        <v>2449.0329999999999</v>
      </c>
      <c r="I241" s="20">
        <v>2095939</v>
      </c>
      <c r="J241" s="20">
        <v>2197270</v>
      </c>
      <c r="K241" s="3">
        <v>12041.745000000001</v>
      </c>
      <c r="L241" s="3">
        <v>2449.8530000000001</v>
      </c>
      <c r="M241" s="3">
        <v>2044532.281</v>
      </c>
      <c r="N241" s="3">
        <v>184007.90529</v>
      </c>
      <c r="O241" s="3">
        <v>13860.601860999999</v>
      </c>
      <c r="P241" s="3">
        <v>2977.1457829999999</v>
      </c>
      <c r="Q241" s="3">
        <v>200845.65293400001</v>
      </c>
      <c r="R241" s="3">
        <v>2888479.4019999998</v>
      </c>
      <c r="S241" s="3">
        <v>363293.33157699998</v>
      </c>
      <c r="T241" s="3">
        <v>3087.3879999999999</v>
      </c>
      <c r="U241" s="4">
        <v>70.782304335781447</v>
      </c>
      <c r="V241" s="19">
        <v>55.284706730553026</v>
      </c>
      <c r="W241" s="20" t="s">
        <v>87</v>
      </c>
      <c r="X241" s="20" t="s">
        <v>87</v>
      </c>
    </row>
    <row r="242" spans="1:24" x14ac:dyDescent="0.2">
      <c r="A242" s="2">
        <v>1997</v>
      </c>
      <c r="B242" s="1" t="s">
        <v>28</v>
      </c>
      <c r="C242" s="3">
        <v>61714.75</v>
      </c>
      <c r="D242" s="3">
        <v>30615.224999999999</v>
      </c>
      <c r="E242" s="3">
        <v>48835</v>
      </c>
      <c r="F242" s="5">
        <v>2309410</v>
      </c>
      <c r="G242" s="5">
        <v>13040.844999999999</v>
      </c>
      <c r="H242" s="5">
        <v>2746.57</v>
      </c>
      <c r="I242" s="20">
        <v>2357296</v>
      </c>
      <c r="J242" s="20">
        <v>2463971</v>
      </c>
      <c r="K242" s="3">
        <v>13062.694</v>
      </c>
      <c r="L242" s="3">
        <v>2747.7049999999999</v>
      </c>
      <c r="M242" s="3">
        <v>2322351.017</v>
      </c>
      <c r="N242" s="3">
        <v>209011.59153000001</v>
      </c>
      <c r="O242" s="3">
        <v>15308.305421999999</v>
      </c>
      <c r="P242" s="3">
        <v>3267.7452929999999</v>
      </c>
      <c r="Q242" s="3">
        <v>227587.642245</v>
      </c>
      <c r="R242" s="3">
        <v>3157452.3590000002</v>
      </c>
      <c r="S242" s="3">
        <v>400348.282443</v>
      </c>
      <c r="T242" s="3">
        <v>3353.3389999999999</v>
      </c>
      <c r="U242" s="4">
        <v>73.551419085718649</v>
      </c>
      <c r="V242" s="19">
        <v>56.847413171406082</v>
      </c>
      <c r="W242" s="20" t="s">
        <v>87</v>
      </c>
      <c r="X242" s="20" t="s">
        <v>87</v>
      </c>
    </row>
    <row r="243" spans="1:24" x14ac:dyDescent="0.2">
      <c r="A243" s="2">
        <v>1997</v>
      </c>
      <c r="B243" s="1" t="s">
        <v>29</v>
      </c>
      <c r="C243" s="3">
        <v>61123.716666666667</v>
      </c>
      <c r="D243" s="3">
        <v>30272.621999999999</v>
      </c>
      <c r="E243" s="3">
        <v>47851</v>
      </c>
      <c r="F243" s="5">
        <v>2265485</v>
      </c>
      <c r="G243" s="5">
        <v>12099.094999999999</v>
      </c>
      <c r="H243" s="5">
        <v>2721.9720000000002</v>
      </c>
      <c r="I243" s="20">
        <v>2312265</v>
      </c>
      <c r="J243" s="20">
        <v>2400633</v>
      </c>
      <c r="K243" s="3">
        <v>12123.823</v>
      </c>
      <c r="L243" s="3">
        <v>2723.01</v>
      </c>
      <c r="M243" s="3">
        <v>2296334.7960000001</v>
      </c>
      <c r="N243" s="3">
        <v>206670.13164000001</v>
      </c>
      <c r="O243" s="3">
        <v>14670.8231</v>
      </c>
      <c r="P243" s="3">
        <v>3315.2490039999998</v>
      </c>
      <c r="Q243" s="3">
        <v>224656.203744</v>
      </c>
      <c r="R243" s="3">
        <v>3123349.5630000001</v>
      </c>
      <c r="S243" s="3">
        <v>393978.47363099997</v>
      </c>
      <c r="T243" s="3">
        <v>3297.8760000000002</v>
      </c>
      <c r="U243" s="4">
        <v>73.521543128024192</v>
      </c>
      <c r="V243" s="19">
        <v>57.022456499593652</v>
      </c>
      <c r="W243" s="20" t="s">
        <v>87</v>
      </c>
      <c r="X243" s="20" t="s">
        <v>87</v>
      </c>
    </row>
    <row r="244" spans="1:24" x14ac:dyDescent="0.2">
      <c r="A244" s="2">
        <v>1997</v>
      </c>
      <c r="B244" s="1" t="s">
        <v>30</v>
      </c>
      <c r="C244" s="3">
        <v>61574.5</v>
      </c>
      <c r="D244" s="3">
        <v>30375.003000000001</v>
      </c>
      <c r="E244" s="3">
        <v>48564</v>
      </c>
      <c r="F244" s="5">
        <v>2135558</v>
      </c>
      <c r="G244" s="5">
        <v>12597.142</v>
      </c>
      <c r="H244" s="5">
        <v>2809.799</v>
      </c>
      <c r="I244" s="20">
        <v>2182555</v>
      </c>
      <c r="J244" s="20">
        <v>2257098</v>
      </c>
      <c r="K244" s="3">
        <v>12622.571</v>
      </c>
      <c r="L244" s="3">
        <v>2811.4830000000002</v>
      </c>
      <c r="M244" s="3">
        <v>2139810.91</v>
      </c>
      <c r="N244" s="3">
        <v>192582.98190000001</v>
      </c>
      <c r="O244" s="3">
        <v>15478.139241999999</v>
      </c>
      <c r="P244" s="3">
        <v>3409.1571090000002</v>
      </c>
      <c r="Q244" s="3">
        <v>211470.27825100001</v>
      </c>
      <c r="R244" s="3">
        <v>3105671.446</v>
      </c>
      <c r="S244" s="3">
        <v>391688.317775</v>
      </c>
      <c r="T244" s="3">
        <v>3293.3910000000001</v>
      </c>
      <c r="U244" s="4">
        <v>68.900105732562423</v>
      </c>
      <c r="V244" s="19">
        <v>53.989426963833068</v>
      </c>
      <c r="W244" s="20" t="s">
        <v>87</v>
      </c>
      <c r="X244" s="20" t="s">
        <v>87</v>
      </c>
    </row>
    <row r="245" spans="1:24" x14ac:dyDescent="0.2">
      <c r="A245" s="2">
        <v>1997</v>
      </c>
      <c r="B245" s="1" t="s">
        <v>31</v>
      </c>
      <c r="C245" s="3">
        <v>60352.2</v>
      </c>
      <c r="D245" s="3">
        <v>29912.16</v>
      </c>
      <c r="E245" s="3">
        <v>47092</v>
      </c>
      <c r="F245" s="5">
        <v>2146095</v>
      </c>
      <c r="G245" s="5">
        <v>11430.776</v>
      </c>
      <c r="H245" s="5">
        <v>2568.1280000000002</v>
      </c>
      <c r="I245" s="20">
        <v>2193175</v>
      </c>
      <c r="J245" s="20">
        <v>2273811</v>
      </c>
      <c r="K245" s="3">
        <v>11453.536</v>
      </c>
      <c r="L245" s="3">
        <v>2569.7460000000001</v>
      </c>
      <c r="M245" s="3">
        <v>2179582.8309999998</v>
      </c>
      <c r="N245" s="3">
        <v>196162.45478999999</v>
      </c>
      <c r="O245" s="3">
        <v>14043.488573000001</v>
      </c>
      <c r="P245" s="3">
        <v>3146.9828339999999</v>
      </c>
      <c r="Q245" s="3">
        <v>213352.92619699999</v>
      </c>
      <c r="R245" s="3">
        <v>3091007.3569999998</v>
      </c>
      <c r="S245" s="3">
        <v>389099.13060999999</v>
      </c>
      <c r="T245" s="3">
        <v>3243.1729999999998</v>
      </c>
      <c r="U245" s="4">
        <v>70.513673351958957</v>
      </c>
      <c r="V245" s="19">
        <v>54.832537369724143</v>
      </c>
      <c r="W245" s="20" t="s">
        <v>87</v>
      </c>
      <c r="X245" s="20" t="s">
        <v>87</v>
      </c>
    </row>
    <row r="246" spans="1:24" x14ac:dyDescent="0.2">
      <c r="F246" s="5"/>
      <c r="G246" s="5"/>
      <c r="H246" s="5"/>
      <c r="M246" s="3"/>
      <c r="N246" s="3"/>
      <c r="O246" s="3"/>
      <c r="P246" s="3"/>
      <c r="Q246" s="3"/>
      <c r="R246" s="3"/>
      <c r="S246" s="3"/>
      <c r="V246" s="19"/>
      <c r="W246" s="20"/>
      <c r="X246" s="20"/>
    </row>
    <row r="247" spans="1:24" x14ac:dyDescent="0.2">
      <c r="A247" s="2" t="s">
        <v>60</v>
      </c>
      <c r="C247" s="5">
        <v>736093.58333333337</v>
      </c>
      <c r="D247" s="5">
        <v>365270.65399999998</v>
      </c>
      <c r="E247" s="5">
        <v>584480</v>
      </c>
      <c r="F247" s="5">
        <v>27306462</v>
      </c>
      <c r="G247" s="5">
        <v>146363.08900000001</v>
      </c>
      <c r="H247" s="5">
        <v>33548.547999999995</v>
      </c>
      <c r="I247" s="22">
        <v>27902795</v>
      </c>
      <c r="J247" s="22">
        <v>29040584</v>
      </c>
      <c r="K247" s="5">
        <v>146622.61599999998</v>
      </c>
      <c r="L247" s="5">
        <v>33561.182000000001</v>
      </c>
      <c r="M247" s="5">
        <v>27812595.379000001</v>
      </c>
      <c r="N247" s="5">
        <v>2503133.5841099997</v>
      </c>
      <c r="O247" s="5">
        <v>174982.27957800002</v>
      </c>
      <c r="P247" s="5">
        <v>40085.833984999997</v>
      </c>
      <c r="Q247" s="5">
        <v>2718201.6976729999</v>
      </c>
      <c r="R247" s="5">
        <v>38353113.311000004</v>
      </c>
      <c r="S247" s="5">
        <v>4804143.4703810001</v>
      </c>
      <c r="T247" s="5">
        <v>40561.545000000006</v>
      </c>
      <c r="U247" s="4">
        <v>72.517177819363908</v>
      </c>
      <c r="V247" s="19">
        <v>56.580360566488842</v>
      </c>
      <c r="W247" s="20" t="s">
        <v>87</v>
      </c>
      <c r="X247" s="20" t="s">
        <v>87</v>
      </c>
    </row>
    <row r="248" spans="1:24" x14ac:dyDescent="0.2">
      <c r="F248" s="5"/>
      <c r="G248" s="5"/>
      <c r="H248" s="5"/>
      <c r="M248" s="3"/>
      <c r="N248" s="3"/>
      <c r="O248" s="3"/>
      <c r="P248" s="3"/>
      <c r="Q248" s="3"/>
      <c r="R248" s="3"/>
      <c r="S248" s="3"/>
      <c r="V248" s="19"/>
      <c r="W248" s="20"/>
      <c r="X248" s="20"/>
    </row>
    <row r="249" spans="1:24" x14ac:dyDescent="0.2">
      <c r="A249" s="2">
        <v>1997</v>
      </c>
      <c r="B249" s="1" t="s">
        <v>0</v>
      </c>
      <c r="C249" s="3">
        <v>65032.800000000003</v>
      </c>
      <c r="D249" s="3">
        <v>32371.192999999999</v>
      </c>
      <c r="E249" s="3">
        <v>50638</v>
      </c>
      <c r="F249" s="5">
        <v>2389183</v>
      </c>
      <c r="G249" s="5">
        <v>13067.851000000001</v>
      </c>
      <c r="H249" s="5">
        <v>2907.259</v>
      </c>
      <c r="I249" s="20">
        <v>2439409</v>
      </c>
      <c r="J249" s="20">
        <v>2539327</v>
      </c>
      <c r="K249" s="3">
        <v>13088.849</v>
      </c>
      <c r="L249" s="3">
        <v>2908.7420000000002</v>
      </c>
      <c r="M249" s="3">
        <v>2489274.4739999999</v>
      </c>
      <c r="N249" s="3">
        <v>224034.70266000001</v>
      </c>
      <c r="O249" s="3">
        <v>16094.186077</v>
      </c>
      <c r="P249" s="3">
        <v>3535.9840100000001</v>
      </c>
      <c r="Q249" s="3">
        <v>243664.87274699999</v>
      </c>
      <c r="R249" s="3">
        <v>3360869.24</v>
      </c>
      <c r="S249" s="3">
        <v>424000.56548500003</v>
      </c>
      <c r="T249" s="3">
        <v>3508.4670000000001</v>
      </c>
      <c r="U249" s="4">
        <v>74.066388670331008</v>
      </c>
      <c r="V249" s="19">
        <v>57.46805372023028</v>
      </c>
      <c r="W249" s="20" t="s">
        <v>87</v>
      </c>
      <c r="X249" s="20" t="s">
        <v>87</v>
      </c>
    </row>
    <row r="250" spans="1:24" x14ac:dyDescent="0.2">
      <c r="A250" s="2">
        <v>1997</v>
      </c>
      <c r="B250" s="1" t="s">
        <v>21</v>
      </c>
      <c r="C250" s="3">
        <v>64288.366666666669</v>
      </c>
      <c r="D250" s="3">
        <v>31743.755000000001</v>
      </c>
      <c r="E250" s="3">
        <v>49701</v>
      </c>
      <c r="F250" s="5">
        <v>2399677</v>
      </c>
      <c r="G250" s="5">
        <v>13693.817999999999</v>
      </c>
      <c r="H250" s="5">
        <v>2891.37</v>
      </c>
      <c r="I250" s="20">
        <v>2446771</v>
      </c>
      <c r="J250" s="20">
        <v>2541429</v>
      </c>
      <c r="K250" s="3">
        <v>13716.427</v>
      </c>
      <c r="L250" s="3">
        <v>2892.366</v>
      </c>
      <c r="M250" s="3">
        <v>2464100.1039999998</v>
      </c>
      <c r="N250" s="3">
        <v>221769.00936</v>
      </c>
      <c r="O250" s="3">
        <v>16804.049575000001</v>
      </c>
      <c r="P250" s="3">
        <v>3545.9538029999999</v>
      </c>
      <c r="Q250" s="3">
        <v>242119.01273799999</v>
      </c>
      <c r="R250" s="3">
        <v>3298485.952</v>
      </c>
      <c r="S250" s="3">
        <v>415989.85394100001</v>
      </c>
      <c r="T250" s="3">
        <v>3436.6979999999999</v>
      </c>
      <c r="U250" s="4">
        <v>74.703974485806739</v>
      </c>
      <c r="V250" s="19">
        <v>58.203105302741307</v>
      </c>
      <c r="W250" s="20" t="s">
        <v>87</v>
      </c>
      <c r="X250" s="20" t="s">
        <v>87</v>
      </c>
    </row>
    <row r="251" spans="1:24" x14ac:dyDescent="0.2">
      <c r="A251" s="2">
        <v>1997</v>
      </c>
      <c r="B251" s="1" t="s">
        <v>22</v>
      </c>
      <c r="C251" s="3">
        <v>63286.866666666669</v>
      </c>
      <c r="D251" s="3">
        <v>31242.547999999999</v>
      </c>
      <c r="E251" s="3">
        <v>49254</v>
      </c>
      <c r="F251" s="5">
        <v>2406584</v>
      </c>
      <c r="G251" s="5">
        <v>14386.084000000001</v>
      </c>
      <c r="H251" s="5">
        <v>3117.1689999999999</v>
      </c>
      <c r="I251" s="20">
        <v>2457290</v>
      </c>
      <c r="J251" s="20">
        <v>2544490</v>
      </c>
      <c r="K251" s="3">
        <v>14408.116</v>
      </c>
      <c r="L251" s="3">
        <v>3118.607</v>
      </c>
      <c r="M251" s="3">
        <v>2462964.463</v>
      </c>
      <c r="N251" s="3">
        <v>221666.80166999999</v>
      </c>
      <c r="O251" s="3">
        <v>17893.399203000001</v>
      </c>
      <c r="P251" s="3">
        <v>3814.1338070000002</v>
      </c>
      <c r="Q251" s="3">
        <v>243374.33468</v>
      </c>
      <c r="R251" s="3">
        <v>3260030.156</v>
      </c>
      <c r="S251" s="3">
        <v>411537.92680900003</v>
      </c>
      <c r="T251" s="3">
        <v>3407.28</v>
      </c>
      <c r="U251" s="4">
        <v>75.550358283250191</v>
      </c>
      <c r="V251" s="19">
        <v>59.137765640966819</v>
      </c>
      <c r="W251" s="20" t="s">
        <v>87</v>
      </c>
      <c r="X251" s="20" t="s">
        <v>87</v>
      </c>
    </row>
    <row r="252" spans="1:24" x14ac:dyDescent="0.2">
      <c r="A252" s="2">
        <v>1997</v>
      </c>
      <c r="B252" s="1" t="s">
        <v>23</v>
      </c>
      <c r="C252" s="3">
        <v>65959.516666666663</v>
      </c>
      <c r="D252" s="3">
        <v>32381.252</v>
      </c>
      <c r="E252" s="3">
        <v>50964</v>
      </c>
      <c r="F252" s="5">
        <v>2553594</v>
      </c>
      <c r="G252" s="5">
        <v>15375.751</v>
      </c>
      <c r="H252" s="5">
        <v>3463.7890000000002</v>
      </c>
      <c r="I252" s="20">
        <v>2605838</v>
      </c>
      <c r="J252" s="20">
        <v>2697082</v>
      </c>
      <c r="K252" s="3">
        <v>15400.603999999999</v>
      </c>
      <c r="L252" s="3">
        <v>3465.373</v>
      </c>
      <c r="M252" s="3">
        <v>2614055.9840000002</v>
      </c>
      <c r="N252" s="3">
        <v>235265.03855999999</v>
      </c>
      <c r="O252" s="3">
        <v>19222.376681000002</v>
      </c>
      <c r="P252" s="3">
        <v>4231.6334269999998</v>
      </c>
      <c r="Q252" s="3">
        <v>258719.048668</v>
      </c>
      <c r="R252" s="3">
        <v>3378011.8309999998</v>
      </c>
      <c r="S252" s="3">
        <v>426114.24619999999</v>
      </c>
      <c r="T252" s="3">
        <v>3535.8429999999998</v>
      </c>
      <c r="U252" s="4">
        <v>77.384453186659087</v>
      </c>
      <c r="V252" s="19">
        <v>60.715888045331447</v>
      </c>
      <c r="W252" s="20" t="s">
        <v>87</v>
      </c>
      <c r="X252" s="20" t="s">
        <v>87</v>
      </c>
    </row>
    <row r="253" spans="1:24" x14ac:dyDescent="0.2">
      <c r="A253" s="2">
        <v>1997</v>
      </c>
      <c r="B253" s="1" t="s">
        <v>24</v>
      </c>
      <c r="C253" s="3">
        <v>61430.833333333336</v>
      </c>
      <c r="D253" s="3">
        <v>30354.839</v>
      </c>
      <c r="E253" s="3">
        <v>48079</v>
      </c>
      <c r="F253" s="5">
        <v>2288842</v>
      </c>
      <c r="G253" s="5">
        <v>15128.415000000001</v>
      </c>
      <c r="H253" s="5">
        <v>3201.038</v>
      </c>
      <c r="I253" s="20">
        <v>2336053</v>
      </c>
      <c r="J253" s="20">
        <v>2423463</v>
      </c>
      <c r="K253" s="3">
        <v>15149.968000000001</v>
      </c>
      <c r="L253" s="3">
        <v>3202.2779999999998</v>
      </c>
      <c r="M253" s="3">
        <v>2300918.3709999998</v>
      </c>
      <c r="N253" s="3">
        <v>207082.65338999999</v>
      </c>
      <c r="O253" s="3">
        <v>18117.083646999999</v>
      </c>
      <c r="P253" s="3">
        <v>3938.0364789999999</v>
      </c>
      <c r="Q253" s="3">
        <v>229137.77351599999</v>
      </c>
      <c r="R253" s="3">
        <v>3131388.699</v>
      </c>
      <c r="S253" s="3">
        <v>395198.35288800002</v>
      </c>
      <c r="T253" s="3">
        <v>3297.1039999999998</v>
      </c>
      <c r="U253" s="4">
        <v>73.479168259590111</v>
      </c>
      <c r="V253" s="19">
        <v>57.980447499723788</v>
      </c>
      <c r="W253" s="20" t="s">
        <v>87</v>
      </c>
      <c r="X253" s="20" t="s">
        <v>87</v>
      </c>
    </row>
    <row r="254" spans="1:24" x14ac:dyDescent="0.2">
      <c r="A254" s="2">
        <v>1997</v>
      </c>
      <c r="B254" s="1" t="s">
        <v>25</v>
      </c>
      <c r="C254" s="3">
        <v>61780.85</v>
      </c>
      <c r="D254" s="3">
        <v>30604.222000000002</v>
      </c>
      <c r="E254" s="3">
        <v>48301</v>
      </c>
      <c r="F254" s="5">
        <v>2266256</v>
      </c>
      <c r="G254" s="5">
        <v>14809.723</v>
      </c>
      <c r="H254" s="5">
        <v>3470.6149999999998</v>
      </c>
      <c r="I254" s="20">
        <v>2315762</v>
      </c>
      <c r="J254" s="20">
        <v>2413064</v>
      </c>
      <c r="K254" s="3">
        <v>14831.109</v>
      </c>
      <c r="L254" s="3">
        <v>3472.136</v>
      </c>
      <c r="M254" s="3">
        <v>2324925.247</v>
      </c>
      <c r="N254" s="3">
        <v>209243.27223</v>
      </c>
      <c r="O254" s="3">
        <v>17779.087790000001</v>
      </c>
      <c r="P254" s="3">
        <v>4360.0079400000004</v>
      </c>
      <c r="Q254" s="3">
        <v>231382.36796</v>
      </c>
      <c r="R254" s="3">
        <v>3170794.398</v>
      </c>
      <c r="S254" s="3">
        <v>398975.51217</v>
      </c>
      <c r="T254" s="3">
        <v>3310.1869999999999</v>
      </c>
      <c r="U254" s="4">
        <v>73.323115761351858</v>
      </c>
      <c r="V254" s="19">
        <v>57.994127685062033</v>
      </c>
      <c r="W254" s="20" t="s">
        <v>87</v>
      </c>
      <c r="X254" s="20" t="s">
        <v>87</v>
      </c>
    </row>
    <row r="255" spans="1:24" x14ac:dyDescent="0.2">
      <c r="F255" s="5"/>
      <c r="G255" s="5"/>
      <c r="H255" s="5"/>
      <c r="M255" s="3"/>
      <c r="N255" s="3"/>
      <c r="O255" s="3"/>
      <c r="P255" s="3"/>
      <c r="Q255" s="3"/>
      <c r="R255" s="3"/>
      <c r="S255" s="3"/>
      <c r="V255" s="19"/>
      <c r="W255" s="20"/>
      <c r="X255" s="20"/>
    </row>
    <row r="256" spans="1:24" x14ac:dyDescent="0.2">
      <c r="A256" s="2" t="s">
        <v>46</v>
      </c>
      <c r="C256" s="5">
        <v>742957.9833333334</v>
      </c>
      <c r="D256" s="5">
        <v>367973.08999999997</v>
      </c>
      <c r="E256" s="5">
        <v>581723</v>
      </c>
      <c r="F256" s="5">
        <v>27510075</v>
      </c>
      <c r="G256" s="5">
        <v>158838.22500000001</v>
      </c>
      <c r="H256" s="5">
        <v>34541.843999999997</v>
      </c>
      <c r="I256" s="22">
        <v>28088027</v>
      </c>
      <c r="J256" s="22">
        <v>29202250</v>
      </c>
      <c r="K256" s="5">
        <v>159106.18699999998</v>
      </c>
      <c r="L256" s="5">
        <v>34557.637000000002</v>
      </c>
      <c r="M256" s="5">
        <v>28058844.006999999</v>
      </c>
      <c r="N256" s="5">
        <v>2525295.9606299996</v>
      </c>
      <c r="O256" s="5">
        <v>192418.57182399998</v>
      </c>
      <c r="P256" s="5">
        <v>42241.287038000002</v>
      </c>
      <c r="Q256" s="5">
        <v>2759955.8194919997</v>
      </c>
      <c r="R256" s="5">
        <v>38183406.512000002</v>
      </c>
      <c r="S256" s="5">
        <v>4813954.4351739995</v>
      </c>
      <c r="T256" s="5">
        <v>40103.507999999994</v>
      </c>
      <c r="U256" s="4">
        <v>73.484391703453355</v>
      </c>
      <c r="V256" s="19">
        <v>57.332404297928129</v>
      </c>
      <c r="W256" s="20" t="s">
        <v>87</v>
      </c>
      <c r="X256" s="20" t="s">
        <v>87</v>
      </c>
    </row>
    <row r="257" spans="1:24" x14ac:dyDescent="0.2">
      <c r="F257" s="5"/>
      <c r="G257" s="5"/>
      <c r="H257" s="5"/>
      <c r="M257" s="3"/>
      <c r="N257" s="3"/>
      <c r="O257" s="3"/>
      <c r="P257" s="3"/>
      <c r="Q257" s="3"/>
      <c r="R257" s="3"/>
      <c r="S257" s="3"/>
      <c r="V257" s="19"/>
      <c r="W257" s="20"/>
      <c r="X257" s="20"/>
    </row>
    <row r="258" spans="1:24" x14ac:dyDescent="0.2">
      <c r="A258" s="2">
        <v>1998</v>
      </c>
      <c r="B258" s="1" t="s">
        <v>26</v>
      </c>
      <c r="C258" s="3">
        <v>60555.3</v>
      </c>
      <c r="D258" s="3">
        <v>30227.23</v>
      </c>
      <c r="E258" s="3">
        <v>46997</v>
      </c>
      <c r="F258" s="5">
        <v>2318659</v>
      </c>
      <c r="G258" s="5">
        <v>11480.478999999999</v>
      </c>
      <c r="H258" s="5">
        <v>2274.6030000000001</v>
      </c>
      <c r="I258" s="20">
        <v>2362588</v>
      </c>
      <c r="J258" s="20">
        <v>2460787</v>
      </c>
      <c r="K258" s="3">
        <v>11497.958000000001</v>
      </c>
      <c r="L258" s="3">
        <v>2275.5500000000002</v>
      </c>
      <c r="M258" s="3">
        <v>2446224.156</v>
      </c>
      <c r="N258" s="3">
        <v>220160.17404000001</v>
      </c>
      <c r="O258" s="3">
        <v>13956.460154</v>
      </c>
      <c r="P258" s="3">
        <v>2792.6552929999998</v>
      </c>
      <c r="Q258" s="3">
        <v>236909.289487</v>
      </c>
      <c r="R258" s="3">
        <v>3188139.2119999998</v>
      </c>
      <c r="S258" s="3">
        <v>399922.98008299997</v>
      </c>
      <c r="T258" s="3">
        <v>3270.7460000000001</v>
      </c>
      <c r="U258" s="4">
        <v>76.728900256065742</v>
      </c>
      <c r="V258" s="19">
        <v>59.238728776683914</v>
      </c>
      <c r="W258" s="20" t="s">
        <v>87</v>
      </c>
      <c r="X258" s="20" t="s">
        <v>87</v>
      </c>
    </row>
    <row r="259" spans="1:24" x14ac:dyDescent="0.2">
      <c r="A259" s="2">
        <v>1998</v>
      </c>
      <c r="B259" s="1" t="s">
        <v>27</v>
      </c>
      <c r="C259" s="3">
        <v>56204.98333333333</v>
      </c>
      <c r="D259" s="3">
        <v>27586.745999999999</v>
      </c>
      <c r="E259" s="3">
        <v>44341</v>
      </c>
      <c r="F259" s="5">
        <v>2047282</v>
      </c>
      <c r="G259" s="5">
        <v>12114.828</v>
      </c>
      <c r="H259" s="5">
        <v>2528.692</v>
      </c>
      <c r="I259" s="20">
        <v>2087998</v>
      </c>
      <c r="J259" s="20">
        <v>2170507</v>
      </c>
      <c r="K259" s="3">
        <v>12135.195</v>
      </c>
      <c r="L259" s="3">
        <v>2530.0650000000001</v>
      </c>
      <c r="M259" s="3">
        <v>2028347.246</v>
      </c>
      <c r="N259" s="3">
        <v>182551.25214</v>
      </c>
      <c r="O259" s="3">
        <v>14394.032580999999</v>
      </c>
      <c r="P259" s="3">
        <v>3083.6506180000001</v>
      </c>
      <c r="Q259" s="3">
        <v>200028.93533899999</v>
      </c>
      <c r="R259" s="3">
        <v>2822919.4029999999</v>
      </c>
      <c r="S259" s="3">
        <v>355893.52219599998</v>
      </c>
      <c r="T259" s="3">
        <v>3009.1239999999998</v>
      </c>
      <c r="U259" s="4">
        <v>71.852821722236044</v>
      </c>
      <c r="V259" s="19">
        <v>56.204713731439817</v>
      </c>
      <c r="W259" s="20" t="s">
        <v>87</v>
      </c>
      <c r="X259" s="20" t="s">
        <v>87</v>
      </c>
    </row>
    <row r="260" spans="1:24" x14ac:dyDescent="0.2">
      <c r="A260" s="2">
        <v>1998</v>
      </c>
      <c r="B260" s="1" t="s">
        <v>28</v>
      </c>
      <c r="C260" s="3">
        <v>62551.199999999997</v>
      </c>
      <c r="D260" s="3">
        <v>30982.441999999999</v>
      </c>
      <c r="E260" s="3">
        <v>49365</v>
      </c>
      <c r="F260" s="5">
        <v>2320728</v>
      </c>
      <c r="G260" s="5">
        <v>13605.521000000001</v>
      </c>
      <c r="H260" s="5">
        <v>2857.99</v>
      </c>
      <c r="I260" s="20">
        <v>2367548</v>
      </c>
      <c r="J260" s="20">
        <v>2452971</v>
      </c>
      <c r="K260" s="3">
        <v>13628.746999999999</v>
      </c>
      <c r="L260" s="3">
        <v>2859.46</v>
      </c>
      <c r="M260" s="3">
        <v>2330842.8029999998</v>
      </c>
      <c r="N260" s="3">
        <v>209775.85227</v>
      </c>
      <c r="O260" s="3">
        <v>16312.364251000001</v>
      </c>
      <c r="P260" s="3">
        <v>3461.7785130000002</v>
      </c>
      <c r="Q260" s="3">
        <v>229549.99503399999</v>
      </c>
      <c r="R260" s="3">
        <v>3188120.5920000002</v>
      </c>
      <c r="S260" s="3">
        <v>403011.13375600002</v>
      </c>
      <c r="T260" s="3">
        <v>3382.6089999999999</v>
      </c>
      <c r="U260" s="4">
        <v>73.110245856095261</v>
      </c>
      <c r="V260" s="19">
        <v>56.958722925252793</v>
      </c>
      <c r="W260" s="20" t="s">
        <v>87</v>
      </c>
      <c r="X260" s="20" t="s">
        <v>87</v>
      </c>
    </row>
    <row r="261" spans="1:24" x14ac:dyDescent="0.2">
      <c r="A261" s="2">
        <v>1998</v>
      </c>
      <c r="B261" s="1" t="s">
        <v>29</v>
      </c>
      <c r="C261" s="3">
        <v>61535.833333333336</v>
      </c>
      <c r="D261" s="3">
        <v>30383.692999999999</v>
      </c>
      <c r="E261" s="3">
        <v>48119</v>
      </c>
      <c r="F261" s="5">
        <v>2313393</v>
      </c>
      <c r="G261" s="5">
        <v>12664.978999999999</v>
      </c>
      <c r="H261" s="5">
        <v>2773.9920000000002</v>
      </c>
      <c r="I261" s="20">
        <v>2358389</v>
      </c>
      <c r="J261" s="20">
        <v>2446643</v>
      </c>
      <c r="K261" s="3">
        <v>12686.578</v>
      </c>
      <c r="L261" s="3">
        <v>2775.0770000000002</v>
      </c>
      <c r="M261" s="3">
        <v>2365366.6320000002</v>
      </c>
      <c r="N261" s="3">
        <v>212882.99687999999</v>
      </c>
      <c r="O261" s="3">
        <v>15126.160716</v>
      </c>
      <c r="P261" s="3">
        <v>3361.4928989999999</v>
      </c>
      <c r="Q261" s="3">
        <v>231370.65049500001</v>
      </c>
      <c r="R261" s="3">
        <v>3150661.969</v>
      </c>
      <c r="S261" s="3">
        <v>399229.30297700001</v>
      </c>
      <c r="T261" s="3">
        <v>3305.7289999999998</v>
      </c>
      <c r="U261" s="4">
        <v>75.0752272148939</v>
      </c>
      <c r="V261" s="19">
        <v>57.954325689447074</v>
      </c>
      <c r="W261" s="20" t="s">
        <v>87</v>
      </c>
      <c r="X261" s="20" t="s">
        <v>87</v>
      </c>
    </row>
    <row r="262" spans="1:24" x14ac:dyDescent="0.2">
      <c r="A262" s="2">
        <v>1998</v>
      </c>
      <c r="B262" s="1" t="s">
        <v>30</v>
      </c>
      <c r="C262" s="3">
        <v>62678.2</v>
      </c>
      <c r="D262" s="3">
        <v>31008.791000000001</v>
      </c>
      <c r="E262" s="3">
        <v>48726</v>
      </c>
      <c r="F262" s="5">
        <v>2209356</v>
      </c>
      <c r="G262" s="5">
        <v>13573.975</v>
      </c>
      <c r="H262" s="5">
        <v>2955.098</v>
      </c>
      <c r="I262" s="20">
        <v>2253165</v>
      </c>
      <c r="J262" s="20">
        <v>2323964</v>
      </c>
      <c r="K262" s="3">
        <v>13598.084999999999</v>
      </c>
      <c r="L262" s="3">
        <v>2956.5839999999998</v>
      </c>
      <c r="M262" s="3">
        <v>2231793.341</v>
      </c>
      <c r="N262" s="3">
        <v>200861.40069000001</v>
      </c>
      <c r="O262" s="3">
        <v>16473.690782000001</v>
      </c>
      <c r="P262" s="3">
        <v>3607.4301569999998</v>
      </c>
      <c r="Q262" s="3">
        <v>220942.521629</v>
      </c>
      <c r="R262" s="3">
        <v>3182116.0320000001</v>
      </c>
      <c r="S262" s="3">
        <v>403183.29883599997</v>
      </c>
      <c r="T262" s="3">
        <v>3334.5940000000001</v>
      </c>
      <c r="U262" s="4">
        <v>70.135511042232153</v>
      </c>
      <c r="V262" s="19">
        <v>54.799522268622347</v>
      </c>
      <c r="W262" s="20" t="s">
        <v>87</v>
      </c>
      <c r="X262" s="20" t="s">
        <v>87</v>
      </c>
    </row>
    <row r="263" spans="1:24" x14ac:dyDescent="0.2">
      <c r="A263" s="2">
        <v>1998</v>
      </c>
      <c r="B263" s="1" t="s">
        <v>31</v>
      </c>
      <c r="C263" s="3">
        <v>61253.2</v>
      </c>
      <c r="D263" s="3">
        <v>30213.95</v>
      </c>
      <c r="E263" s="3">
        <v>47376</v>
      </c>
      <c r="F263" s="5">
        <v>2223474</v>
      </c>
      <c r="G263" s="5">
        <v>12603.927</v>
      </c>
      <c r="H263" s="5">
        <v>2896.2330000000002</v>
      </c>
      <c r="I263" s="20">
        <v>2268731</v>
      </c>
      <c r="J263" s="20">
        <v>2344494</v>
      </c>
      <c r="K263" s="3">
        <v>12624.414000000001</v>
      </c>
      <c r="L263" s="3">
        <v>2897.93</v>
      </c>
      <c r="M263" s="3">
        <v>2263574.773</v>
      </c>
      <c r="N263" s="3">
        <v>203721.72957</v>
      </c>
      <c r="O263" s="3">
        <v>15281.180883999999</v>
      </c>
      <c r="P263" s="3">
        <v>3546.3436019999999</v>
      </c>
      <c r="Q263" s="3">
        <v>222549.25405600001</v>
      </c>
      <c r="R263" s="3">
        <v>3113134.0720000002</v>
      </c>
      <c r="S263" s="3">
        <v>394175.61918799998</v>
      </c>
      <c r="T263" s="3">
        <v>3263.3069999999998</v>
      </c>
      <c r="U263" s="4">
        <v>72.710481484203797</v>
      </c>
      <c r="V263" s="19">
        <v>56.459416367367034</v>
      </c>
      <c r="W263" s="20" t="s">
        <v>87</v>
      </c>
      <c r="X263" s="20" t="s">
        <v>87</v>
      </c>
    </row>
    <row r="264" spans="1:24" x14ac:dyDescent="0.2">
      <c r="F264" s="5"/>
      <c r="G264" s="5"/>
      <c r="H264" s="5"/>
      <c r="M264" s="3"/>
      <c r="N264" s="3"/>
      <c r="O264" s="3"/>
      <c r="P264" s="3"/>
      <c r="Q264" s="3"/>
      <c r="R264" s="3"/>
      <c r="S264" s="3"/>
      <c r="V264" s="19"/>
      <c r="W264" s="20"/>
      <c r="X264" s="20"/>
    </row>
    <row r="265" spans="1:24" x14ac:dyDescent="0.2">
      <c r="A265" s="2" t="s">
        <v>61</v>
      </c>
      <c r="C265" s="5">
        <v>746557.94999999984</v>
      </c>
      <c r="D265" s="5">
        <v>369100.66100000008</v>
      </c>
      <c r="E265" s="5">
        <v>581861</v>
      </c>
      <c r="F265" s="5">
        <v>27737028</v>
      </c>
      <c r="G265" s="5">
        <v>162505.35099999997</v>
      </c>
      <c r="H265" s="5">
        <v>35337.847999999991</v>
      </c>
      <c r="I265" s="22">
        <v>28299542</v>
      </c>
      <c r="J265" s="22">
        <v>29358221</v>
      </c>
      <c r="K265" s="5">
        <v>162766.04999999999</v>
      </c>
      <c r="L265" s="5">
        <v>35354.167999999998</v>
      </c>
      <c r="M265" s="5">
        <v>28322387.593999997</v>
      </c>
      <c r="N265" s="5">
        <v>2549014.8834599997</v>
      </c>
      <c r="O265" s="5">
        <v>197454.07234099999</v>
      </c>
      <c r="P265" s="5">
        <v>43279.100548000002</v>
      </c>
      <c r="Q265" s="5">
        <v>2789748.0563490004</v>
      </c>
      <c r="R265" s="5">
        <v>38244671.556000002</v>
      </c>
      <c r="S265" s="5">
        <v>4827232.3145289999</v>
      </c>
      <c r="T265" s="5">
        <v>40061.687999999995</v>
      </c>
      <c r="U265" s="4">
        <v>74.05577415543695</v>
      </c>
      <c r="V265" s="19">
        <v>57.79187481722019</v>
      </c>
      <c r="W265" s="20" t="s">
        <v>87</v>
      </c>
      <c r="X265" s="20" t="s">
        <v>87</v>
      </c>
    </row>
    <row r="266" spans="1:24" x14ac:dyDescent="0.2">
      <c r="F266" s="5"/>
      <c r="G266" s="5"/>
      <c r="H266" s="5"/>
      <c r="M266" s="3"/>
      <c r="N266" s="3"/>
      <c r="O266" s="3"/>
      <c r="P266" s="3"/>
      <c r="Q266" s="3"/>
      <c r="R266" s="3"/>
      <c r="S266" s="3"/>
      <c r="V266" s="19"/>
      <c r="W266" s="20"/>
      <c r="X266" s="20"/>
    </row>
    <row r="267" spans="1:24" x14ac:dyDescent="0.2">
      <c r="A267" s="2">
        <v>1998</v>
      </c>
      <c r="B267" s="1" t="s">
        <v>0</v>
      </c>
      <c r="C267" s="3">
        <v>65206.566666666666</v>
      </c>
      <c r="D267" s="3">
        <v>32380.083999999999</v>
      </c>
      <c r="E267" s="3">
        <v>50304</v>
      </c>
      <c r="F267" s="5">
        <v>2410901</v>
      </c>
      <c r="G267" s="5">
        <v>13547.851000000001</v>
      </c>
      <c r="H267" s="5">
        <v>3069.0520000000001</v>
      </c>
      <c r="I267" s="20">
        <v>2458019</v>
      </c>
      <c r="J267" s="20">
        <v>2550284</v>
      </c>
      <c r="K267" s="3">
        <v>13572.48</v>
      </c>
      <c r="L267" s="3">
        <v>3070.837</v>
      </c>
      <c r="M267" s="3">
        <v>2529967.2680000002</v>
      </c>
      <c r="N267" s="3">
        <v>227697.05411999999</v>
      </c>
      <c r="O267" s="3">
        <v>16532.831794999998</v>
      </c>
      <c r="P267" s="3">
        <v>3740.4054860000001</v>
      </c>
      <c r="Q267" s="3">
        <v>247970.29140099999</v>
      </c>
      <c r="R267" s="3">
        <v>3394098.6540000001</v>
      </c>
      <c r="S267" s="3">
        <v>429714.60817100003</v>
      </c>
      <c r="T267" s="3">
        <v>3515.078</v>
      </c>
      <c r="U267" s="4">
        <v>74.540180646145714</v>
      </c>
      <c r="V267" s="19">
        <v>57.705809084880599</v>
      </c>
      <c r="W267" s="20" t="s">
        <v>87</v>
      </c>
      <c r="X267" s="20" t="s">
        <v>87</v>
      </c>
    </row>
    <row r="268" spans="1:24" x14ac:dyDescent="0.2">
      <c r="A268" s="2">
        <v>1998</v>
      </c>
      <c r="B268" s="1" t="s">
        <v>21</v>
      </c>
      <c r="C268" s="3">
        <v>64241.316666666666</v>
      </c>
      <c r="D268" s="3">
        <v>31819.759999999998</v>
      </c>
      <c r="E268" s="3">
        <v>49760</v>
      </c>
      <c r="F268" s="5">
        <v>2368495</v>
      </c>
      <c r="G268" s="5">
        <v>13782.144</v>
      </c>
      <c r="H268" s="5">
        <v>2981.5709999999999</v>
      </c>
      <c r="I268" s="20">
        <v>2414793</v>
      </c>
      <c r="J268" s="20">
        <v>2505174</v>
      </c>
      <c r="K268" s="3">
        <v>13805.011</v>
      </c>
      <c r="L268" s="3">
        <v>2983.268</v>
      </c>
      <c r="M268" s="3">
        <v>2461761.6260000002</v>
      </c>
      <c r="N268" s="3">
        <v>221558.54634</v>
      </c>
      <c r="O268" s="3">
        <v>16933.709570999999</v>
      </c>
      <c r="P268" s="3">
        <v>3606.2670440000002</v>
      </c>
      <c r="Q268" s="3">
        <v>242098.52295499999</v>
      </c>
      <c r="R268" s="3">
        <v>3325060.21</v>
      </c>
      <c r="S268" s="3">
        <v>422003.10698899999</v>
      </c>
      <c r="T268" s="3">
        <v>3444.9670000000001</v>
      </c>
      <c r="U268" s="4">
        <v>74.036602964251287</v>
      </c>
      <c r="V268" s="19">
        <v>57.368895855383016</v>
      </c>
      <c r="W268" s="20" t="s">
        <v>87</v>
      </c>
      <c r="X268" s="20" t="s">
        <v>87</v>
      </c>
    </row>
    <row r="269" spans="1:24" x14ac:dyDescent="0.2">
      <c r="A269" s="2">
        <v>1998</v>
      </c>
      <c r="B269" s="1" t="s">
        <v>22</v>
      </c>
      <c r="C269" s="3">
        <v>63937.316666666666</v>
      </c>
      <c r="D269" s="3">
        <v>31568.062999999998</v>
      </c>
      <c r="E269" s="3">
        <v>49751</v>
      </c>
      <c r="F269" s="5">
        <v>2418346</v>
      </c>
      <c r="G269" s="5">
        <v>13697.194</v>
      </c>
      <c r="H269" s="5">
        <v>3065.721</v>
      </c>
      <c r="I269" s="20">
        <v>2468198</v>
      </c>
      <c r="J269" s="20">
        <v>2556893</v>
      </c>
      <c r="K269" s="3">
        <v>13723.656999999999</v>
      </c>
      <c r="L269" s="3">
        <v>3067.3330000000001</v>
      </c>
      <c r="M269" s="3">
        <v>2505619.5260000001</v>
      </c>
      <c r="N269" s="3">
        <v>225505.75734000001</v>
      </c>
      <c r="O269" s="3">
        <v>17183.273072</v>
      </c>
      <c r="P269" s="3">
        <v>3780.0965120000001</v>
      </c>
      <c r="Q269" s="3">
        <v>246469.12692400001</v>
      </c>
      <c r="R269" s="3">
        <v>3309220.5750000002</v>
      </c>
      <c r="S269" s="3">
        <v>420140.950259</v>
      </c>
      <c r="T269" s="3">
        <v>3447.346</v>
      </c>
      <c r="U269" s="4">
        <v>75.716304465440473</v>
      </c>
      <c r="V269" s="19">
        <v>58.663438251391995</v>
      </c>
      <c r="W269" s="20" t="s">
        <v>87</v>
      </c>
      <c r="X269" s="20" t="s">
        <v>87</v>
      </c>
    </row>
    <row r="270" spans="1:24" x14ac:dyDescent="0.2">
      <c r="A270" s="2">
        <v>1998</v>
      </c>
      <c r="B270" s="1" t="s">
        <v>23</v>
      </c>
      <c r="C270" s="3">
        <v>65437.35</v>
      </c>
      <c r="D270" s="3">
        <v>32456.785</v>
      </c>
      <c r="E270" s="3">
        <v>50954</v>
      </c>
      <c r="F270" s="5">
        <v>2571842</v>
      </c>
      <c r="G270" s="5">
        <v>14161.395</v>
      </c>
      <c r="H270" s="5">
        <v>3554.28</v>
      </c>
      <c r="I270" s="20">
        <v>2623235</v>
      </c>
      <c r="J270" s="20">
        <v>2710841</v>
      </c>
      <c r="K270" s="3">
        <v>14187.522000000001</v>
      </c>
      <c r="L270" s="3">
        <v>3556.0529999999999</v>
      </c>
      <c r="M270" s="3">
        <v>2667889.713</v>
      </c>
      <c r="N270" s="3">
        <v>240110.07417000001</v>
      </c>
      <c r="O270" s="3">
        <v>18039.621614</v>
      </c>
      <c r="P270" s="3">
        <v>4410.0648369999999</v>
      </c>
      <c r="Q270" s="3">
        <v>262559.76062100002</v>
      </c>
      <c r="R270" s="3">
        <v>3385686.2039999999</v>
      </c>
      <c r="S270" s="3">
        <v>429336.08172800002</v>
      </c>
      <c r="T270" s="3">
        <v>3524.2890000000002</v>
      </c>
      <c r="U270" s="4">
        <v>78.799083915338542</v>
      </c>
      <c r="V270" s="19">
        <v>61.154832261999623</v>
      </c>
      <c r="W270" s="20" t="s">
        <v>87</v>
      </c>
      <c r="X270" s="20" t="s">
        <v>87</v>
      </c>
    </row>
    <row r="271" spans="1:24" x14ac:dyDescent="0.2">
      <c r="A271" s="2">
        <v>1998</v>
      </c>
      <c r="B271" s="1" t="s">
        <v>24</v>
      </c>
      <c r="C271" s="3">
        <v>62355.366666666669</v>
      </c>
      <c r="D271" s="3">
        <v>30747.907999999999</v>
      </c>
      <c r="E271" s="3">
        <v>49204</v>
      </c>
      <c r="F271" s="5">
        <v>2331596</v>
      </c>
      <c r="G271" s="5">
        <v>14305.395</v>
      </c>
      <c r="H271" s="5">
        <v>3214.25</v>
      </c>
      <c r="I271" s="20">
        <v>2380749</v>
      </c>
      <c r="J271" s="20">
        <v>2453831</v>
      </c>
      <c r="K271" s="3">
        <v>14325.259</v>
      </c>
      <c r="L271" s="3">
        <v>3215.8490000000002</v>
      </c>
      <c r="M271" s="3">
        <v>2366782.594</v>
      </c>
      <c r="N271" s="3">
        <v>213010.43346</v>
      </c>
      <c r="O271" s="3">
        <v>17822.371762999999</v>
      </c>
      <c r="P271" s="3">
        <v>3916.1468150000001</v>
      </c>
      <c r="Q271" s="3">
        <v>234748.95203799999</v>
      </c>
      <c r="R271" s="3">
        <v>3175037.6910000001</v>
      </c>
      <c r="S271" s="3">
        <v>404298.15820000001</v>
      </c>
      <c r="T271" s="3">
        <v>3338.7919999999999</v>
      </c>
      <c r="U271" s="4">
        <v>74.543448750511217</v>
      </c>
      <c r="V271" s="19">
        <v>58.063324622387555</v>
      </c>
      <c r="W271" s="20" t="s">
        <v>87</v>
      </c>
      <c r="X271" s="20" t="s">
        <v>87</v>
      </c>
    </row>
    <row r="272" spans="1:24" x14ac:dyDescent="0.2">
      <c r="A272" s="2">
        <v>1998</v>
      </c>
      <c r="B272" s="1" t="s">
        <v>25</v>
      </c>
      <c r="C272" s="3">
        <v>62909.183333333334</v>
      </c>
      <c r="D272" s="3">
        <v>31224.021000000001</v>
      </c>
      <c r="E272" s="3">
        <v>49616</v>
      </c>
      <c r="F272" s="5">
        <v>2332538</v>
      </c>
      <c r="G272" s="5">
        <v>14204.902</v>
      </c>
      <c r="H272" s="5">
        <v>3692.3609999999999</v>
      </c>
      <c r="I272" s="20">
        <v>2382826</v>
      </c>
      <c r="J272" s="20">
        <v>2472989</v>
      </c>
      <c r="K272" s="3">
        <v>14224.303</v>
      </c>
      <c r="L272" s="3">
        <v>3694.82</v>
      </c>
      <c r="M272" s="3">
        <v>2408620.7349999999</v>
      </c>
      <c r="N272" s="3">
        <v>216775.86614999999</v>
      </c>
      <c r="O272" s="3">
        <v>17634.040652</v>
      </c>
      <c r="P272" s="3">
        <v>4634.5076689999996</v>
      </c>
      <c r="Q272" s="3">
        <v>239044.414471</v>
      </c>
      <c r="R272" s="3">
        <v>3254804.5610000002</v>
      </c>
      <c r="S272" s="3">
        <v>412397.960593</v>
      </c>
      <c r="T272" s="3">
        <v>3371.2849999999999</v>
      </c>
      <c r="U272" s="4">
        <v>74.002008103982121</v>
      </c>
      <c r="V272" s="19">
        <v>57.964499661266636</v>
      </c>
      <c r="W272" s="20" t="s">
        <v>87</v>
      </c>
      <c r="X272" s="20" t="s">
        <v>87</v>
      </c>
    </row>
    <row r="273" spans="1:24" x14ac:dyDescent="0.2">
      <c r="F273" s="5"/>
      <c r="G273" s="5"/>
      <c r="H273" s="5"/>
      <c r="M273" s="3"/>
      <c r="N273" s="3"/>
      <c r="O273" s="3"/>
      <c r="P273" s="3"/>
      <c r="Q273" s="3"/>
      <c r="R273" s="3"/>
      <c r="S273" s="3"/>
      <c r="V273" s="19"/>
      <c r="W273" s="20"/>
      <c r="X273" s="20"/>
    </row>
    <row r="274" spans="1:24" x14ac:dyDescent="0.2">
      <c r="A274" s="2" t="s">
        <v>47</v>
      </c>
      <c r="C274" s="5">
        <v>748865.81666666665</v>
      </c>
      <c r="D274" s="5">
        <v>370599.473</v>
      </c>
      <c r="E274" s="5">
        <v>584513</v>
      </c>
      <c r="F274" s="5">
        <v>27866610</v>
      </c>
      <c r="G274" s="5">
        <v>159742.59</v>
      </c>
      <c r="H274" s="5">
        <v>35863.843000000001</v>
      </c>
      <c r="I274" s="22">
        <v>28426239</v>
      </c>
      <c r="J274" s="22">
        <v>29449378</v>
      </c>
      <c r="K274" s="5">
        <v>160009.20899999997</v>
      </c>
      <c r="L274" s="5">
        <v>35882.826000000001</v>
      </c>
      <c r="M274" s="5">
        <v>28606790.412999999</v>
      </c>
      <c r="N274" s="5">
        <v>2574611.13717</v>
      </c>
      <c r="O274" s="5">
        <v>195689.73783500001</v>
      </c>
      <c r="P274" s="5">
        <v>43940.839444999998</v>
      </c>
      <c r="Q274" s="5">
        <v>2814241.7144499999</v>
      </c>
      <c r="R274" s="5">
        <v>38488999.174999997</v>
      </c>
      <c r="S274" s="5">
        <v>4873306.722976001</v>
      </c>
      <c r="T274" s="5">
        <v>40207.866000000009</v>
      </c>
      <c r="U274" s="4">
        <v>74.324588911579568</v>
      </c>
      <c r="V274" s="19">
        <v>57.748093326073594</v>
      </c>
      <c r="W274" s="20" t="s">
        <v>87</v>
      </c>
      <c r="X274" s="20" t="s">
        <v>87</v>
      </c>
    </row>
    <row r="275" spans="1:24" x14ac:dyDescent="0.2">
      <c r="F275" s="5"/>
      <c r="G275" s="5"/>
      <c r="H275" s="5"/>
      <c r="M275" s="3"/>
      <c r="N275" s="3"/>
      <c r="O275" s="3"/>
      <c r="P275" s="3"/>
      <c r="Q275" s="3"/>
      <c r="R275" s="3"/>
      <c r="S275" s="3"/>
      <c r="V275" s="19"/>
      <c r="W275" s="20"/>
      <c r="X275" s="20"/>
    </row>
    <row r="276" spans="1:24" x14ac:dyDescent="0.2">
      <c r="A276" s="2">
        <v>1999</v>
      </c>
      <c r="B276" s="1" t="s">
        <v>26</v>
      </c>
      <c r="C276" s="3">
        <v>60740.683333333334</v>
      </c>
      <c r="D276" s="3">
        <v>30561.594000000001</v>
      </c>
      <c r="E276" s="3">
        <v>47314</v>
      </c>
      <c r="F276" s="5">
        <v>2308083</v>
      </c>
      <c r="G276" s="5">
        <v>10916.671</v>
      </c>
      <c r="H276" s="5">
        <v>2468.2339999999999</v>
      </c>
      <c r="I276" s="20">
        <v>2353794</v>
      </c>
      <c r="J276" s="20">
        <v>2443835</v>
      </c>
      <c r="K276" s="3">
        <v>10935.902</v>
      </c>
      <c r="L276" s="3">
        <v>2469.8710000000001</v>
      </c>
      <c r="M276" s="3">
        <v>2474487.36</v>
      </c>
      <c r="N276" s="3">
        <v>222703.86240000001</v>
      </c>
      <c r="O276" s="3">
        <v>13909.015821000001</v>
      </c>
      <c r="P276" s="3">
        <v>3009.7958549999998</v>
      </c>
      <c r="Q276" s="3">
        <v>239622.674076</v>
      </c>
      <c r="R276" s="3">
        <v>3236795.2549999999</v>
      </c>
      <c r="S276" s="3">
        <v>409270.881964</v>
      </c>
      <c r="T276" s="3">
        <v>3258.6950000000002</v>
      </c>
      <c r="U276" s="4">
        <v>76.448683498826981</v>
      </c>
      <c r="V276" s="19">
        <v>58.548673906656646</v>
      </c>
      <c r="W276" s="20" t="s">
        <v>87</v>
      </c>
      <c r="X276" s="20" t="s">
        <v>87</v>
      </c>
    </row>
    <row r="277" spans="1:24" x14ac:dyDescent="0.2">
      <c r="A277" s="2">
        <v>1999</v>
      </c>
      <c r="B277" s="1" t="s">
        <v>27</v>
      </c>
      <c r="C277" s="3">
        <v>56775.65</v>
      </c>
      <c r="D277" s="3">
        <v>27998.953000000001</v>
      </c>
      <c r="E277" s="3">
        <v>45302</v>
      </c>
      <c r="F277" s="5">
        <v>2081309</v>
      </c>
      <c r="G277" s="5">
        <v>12206.208000000001</v>
      </c>
      <c r="H277" s="5">
        <v>2859.422</v>
      </c>
      <c r="I277" s="20">
        <v>2123700</v>
      </c>
      <c r="J277" s="20">
        <v>2199692</v>
      </c>
      <c r="K277" s="3">
        <v>12223.929</v>
      </c>
      <c r="L277" s="3">
        <v>2860.7190000000001</v>
      </c>
      <c r="M277" s="3">
        <v>2070136.0149999999</v>
      </c>
      <c r="N277" s="3">
        <v>186312.24135</v>
      </c>
      <c r="O277" s="3">
        <v>14953.898451999999</v>
      </c>
      <c r="P277" s="3">
        <v>3476.007224</v>
      </c>
      <c r="Q277" s="3">
        <v>204742.14702599999</v>
      </c>
      <c r="R277" s="3">
        <v>2867196.9470000002</v>
      </c>
      <c r="S277" s="3">
        <v>363804.43399500003</v>
      </c>
      <c r="T277" s="3">
        <v>3040.4830000000002</v>
      </c>
      <c r="U277" s="4">
        <v>72.200691241877209</v>
      </c>
      <c r="V277" s="19">
        <v>56.278079070584909</v>
      </c>
      <c r="W277" s="20" t="s">
        <v>87</v>
      </c>
      <c r="X277" s="20" t="s">
        <v>87</v>
      </c>
    </row>
    <row r="278" spans="1:24" x14ac:dyDescent="0.2">
      <c r="A278" s="2">
        <v>1999</v>
      </c>
      <c r="B278" s="1" t="s">
        <v>28</v>
      </c>
      <c r="C278" s="3">
        <v>63813.716666666667</v>
      </c>
      <c r="D278" s="3">
        <v>31409.027999999998</v>
      </c>
      <c r="E278" s="3">
        <v>50772</v>
      </c>
      <c r="F278" s="5">
        <v>2399634</v>
      </c>
      <c r="G278" s="5">
        <v>13571.572</v>
      </c>
      <c r="H278" s="5">
        <v>3262.1010000000001</v>
      </c>
      <c r="I278" s="20">
        <v>2450607</v>
      </c>
      <c r="J278" s="20">
        <v>2530928</v>
      </c>
      <c r="K278" s="3">
        <v>13591.135</v>
      </c>
      <c r="L278" s="3">
        <v>3263.723</v>
      </c>
      <c r="M278" s="3">
        <v>2413663.3480000002</v>
      </c>
      <c r="N278" s="3">
        <v>217229.70131999999</v>
      </c>
      <c r="O278" s="3">
        <v>16675.102137000002</v>
      </c>
      <c r="P278" s="3">
        <v>3976.7704359999998</v>
      </c>
      <c r="Q278" s="3">
        <v>237881.57389299999</v>
      </c>
      <c r="R278" s="3">
        <v>3224454.1850000001</v>
      </c>
      <c r="S278" s="3">
        <v>410354.79587999999</v>
      </c>
      <c r="T278" s="3">
        <v>3420.8809999999999</v>
      </c>
      <c r="U278" s="4">
        <v>74.854943178546051</v>
      </c>
      <c r="V278" s="19">
        <v>57.96973162769217</v>
      </c>
      <c r="W278" s="20" t="s">
        <v>87</v>
      </c>
      <c r="X278" s="20" t="s">
        <v>87</v>
      </c>
    </row>
    <row r="279" spans="1:24" x14ac:dyDescent="0.2">
      <c r="A279" s="2">
        <v>1999</v>
      </c>
      <c r="B279" s="1" t="s">
        <v>29</v>
      </c>
      <c r="C279" s="3">
        <v>61682.51666666667</v>
      </c>
      <c r="D279" s="3">
        <v>30688.401999999998</v>
      </c>
      <c r="E279" s="3">
        <v>48842</v>
      </c>
      <c r="F279" s="5">
        <v>2334765</v>
      </c>
      <c r="G279" s="5">
        <v>12276.058999999999</v>
      </c>
      <c r="H279" s="5">
        <v>3000.5590000000002</v>
      </c>
      <c r="I279" s="20">
        <v>2386394</v>
      </c>
      <c r="J279" s="20">
        <v>2468778</v>
      </c>
      <c r="K279" s="3">
        <v>12294.227999999999</v>
      </c>
      <c r="L279" s="3">
        <v>3002.0740000000001</v>
      </c>
      <c r="M279" s="3">
        <v>2408216.145</v>
      </c>
      <c r="N279" s="3">
        <v>216739.45305000001</v>
      </c>
      <c r="O279" s="3">
        <v>15009.783246999999</v>
      </c>
      <c r="P279" s="3">
        <v>3730.7323660000002</v>
      </c>
      <c r="Q279" s="3">
        <v>235479.96866300001</v>
      </c>
      <c r="R279" s="3">
        <v>3191873.4780000001</v>
      </c>
      <c r="S279" s="3">
        <v>405684.66234899999</v>
      </c>
      <c r="T279" s="3">
        <v>3334.4789999999998</v>
      </c>
      <c r="U279" s="4">
        <v>75.448358514165392</v>
      </c>
      <c r="V279" s="19">
        <v>58.045075527263265</v>
      </c>
      <c r="W279" s="20" t="s">
        <v>87</v>
      </c>
      <c r="X279" s="20" t="s">
        <v>87</v>
      </c>
    </row>
    <row r="280" spans="1:24" x14ac:dyDescent="0.2">
      <c r="A280" s="2">
        <v>1999</v>
      </c>
      <c r="B280" s="1" t="s">
        <v>30</v>
      </c>
      <c r="C280" s="3">
        <v>62816.1</v>
      </c>
      <c r="D280" s="3">
        <v>31093.311000000002</v>
      </c>
      <c r="E280" s="3">
        <v>49547</v>
      </c>
      <c r="F280" s="5">
        <v>2269470</v>
      </c>
      <c r="G280" s="5">
        <v>13283.538</v>
      </c>
      <c r="H280" s="5">
        <v>3254.96</v>
      </c>
      <c r="I280" s="20">
        <v>2320787</v>
      </c>
      <c r="J280" s="20">
        <v>2390079</v>
      </c>
      <c r="K280" s="3">
        <v>13302.156999999999</v>
      </c>
      <c r="L280" s="3">
        <v>3257.1579999999999</v>
      </c>
      <c r="M280" s="3">
        <v>2307546.179</v>
      </c>
      <c r="N280" s="3">
        <v>207679.15611000001</v>
      </c>
      <c r="O280" s="3">
        <v>16326.259773</v>
      </c>
      <c r="P280" s="3">
        <v>3962.5236420000001</v>
      </c>
      <c r="Q280" s="3">
        <v>227967.93952499999</v>
      </c>
      <c r="R280" s="3">
        <v>3212004.2489999998</v>
      </c>
      <c r="S280" s="3">
        <v>408670.20582799998</v>
      </c>
      <c r="T280" s="3">
        <v>3369.6080000000002</v>
      </c>
      <c r="U280" s="4">
        <v>71.841317760348957</v>
      </c>
      <c r="V280" s="19">
        <v>55.782862629566523</v>
      </c>
      <c r="W280" s="20" t="s">
        <v>87</v>
      </c>
      <c r="X280" s="20" t="s">
        <v>87</v>
      </c>
    </row>
    <row r="281" spans="1:24" x14ac:dyDescent="0.2">
      <c r="A281" s="2">
        <v>1999</v>
      </c>
      <c r="B281" s="1" t="s">
        <v>31</v>
      </c>
      <c r="C281" s="3">
        <v>61489.166666666664</v>
      </c>
      <c r="D281" s="3">
        <v>30476.724999999999</v>
      </c>
      <c r="E281" s="3">
        <v>48368</v>
      </c>
      <c r="F281" s="5">
        <v>2318684</v>
      </c>
      <c r="G281" s="5">
        <v>12926.786</v>
      </c>
      <c r="H281" s="5">
        <v>3163.9650000000001</v>
      </c>
      <c r="I281" s="20">
        <v>2370581</v>
      </c>
      <c r="J281" s="20">
        <v>2450186</v>
      </c>
      <c r="K281" s="3">
        <v>12942.049000000001</v>
      </c>
      <c r="L281" s="3">
        <v>3166.9760000000001</v>
      </c>
      <c r="M281" s="3">
        <v>2370571.548</v>
      </c>
      <c r="N281" s="3">
        <v>213351.43932</v>
      </c>
      <c r="O281" s="3">
        <v>15997.606473</v>
      </c>
      <c r="P281" s="3">
        <v>3893.9677769999998</v>
      </c>
      <c r="Q281" s="3">
        <v>233243.01357000001</v>
      </c>
      <c r="R281" s="3">
        <v>3169772.423</v>
      </c>
      <c r="S281" s="3">
        <v>402746.29381200002</v>
      </c>
      <c r="T281" s="3">
        <v>3314.319</v>
      </c>
      <c r="U281" s="4">
        <v>74.786805853916661</v>
      </c>
      <c r="V281" s="19">
        <v>57.913137166912499</v>
      </c>
      <c r="W281" s="20" t="s">
        <v>87</v>
      </c>
      <c r="X281" s="20" t="s">
        <v>87</v>
      </c>
    </row>
    <row r="282" spans="1:24" x14ac:dyDescent="0.2">
      <c r="F282" s="5"/>
      <c r="G282" s="5"/>
      <c r="H282" s="5"/>
      <c r="M282" s="3"/>
      <c r="N282" s="3"/>
      <c r="O282" s="3"/>
      <c r="P282" s="3"/>
      <c r="Q282" s="3"/>
      <c r="R282" s="3"/>
      <c r="S282" s="3"/>
      <c r="V282" s="19"/>
      <c r="W282" s="20"/>
      <c r="X282" s="20"/>
    </row>
    <row r="283" spans="1:24" x14ac:dyDescent="0.2">
      <c r="A283" s="2" t="s">
        <v>62</v>
      </c>
      <c r="C283" s="5">
        <v>751404.93333333335</v>
      </c>
      <c r="D283" s="5">
        <v>372424.63400000002</v>
      </c>
      <c r="E283" s="5">
        <v>589734</v>
      </c>
      <c r="F283" s="5">
        <v>28145663</v>
      </c>
      <c r="G283" s="5">
        <v>158879.715</v>
      </c>
      <c r="H283" s="5">
        <v>37586.475999999995</v>
      </c>
      <c r="I283" s="22">
        <v>28733683</v>
      </c>
      <c r="J283" s="22">
        <v>29733510</v>
      </c>
      <c r="K283" s="5">
        <v>159127.63200000001</v>
      </c>
      <c r="L283" s="5">
        <v>37608.681000000004</v>
      </c>
      <c r="M283" s="5">
        <v>28985262.057000004</v>
      </c>
      <c r="N283" s="5">
        <v>2608673.5851299996</v>
      </c>
      <c r="O283" s="5">
        <v>197017.51436999999</v>
      </c>
      <c r="P283" s="5">
        <v>46137.285663000002</v>
      </c>
      <c r="Q283" s="5">
        <v>2851828.3851629999</v>
      </c>
      <c r="R283" s="5">
        <v>38746004.431999996</v>
      </c>
      <c r="S283" s="5">
        <v>4918422.1397680007</v>
      </c>
      <c r="T283" s="5">
        <v>40380.222000000009</v>
      </c>
      <c r="U283" s="4">
        <v>74.808389876354113</v>
      </c>
      <c r="V283" s="19">
        <v>57.982586775227865</v>
      </c>
      <c r="W283" s="20" t="s">
        <v>87</v>
      </c>
      <c r="X283" s="20" t="s">
        <v>87</v>
      </c>
    </row>
    <row r="284" spans="1:24" x14ac:dyDescent="0.2">
      <c r="F284" s="5"/>
      <c r="G284" s="5"/>
      <c r="H284" s="5"/>
      <c r="M284" s="3"/>
      <c r="N284" s="3"/>
      <c r="O284" s="3"/>
      <c r="P284" s="3"/>
      <c r="Q284" s="3"/>
      <c r="R284" s="3"/>
      <c r="S284" s="3"/>
      <c r="V284" s="19"/>
      <c r="W284" s="20"/>
      <c r="X284" s="20"/>
    </row>
    <row r="285" spans="1:24" x14ac:dyDescent="0.2">
      <c r="A285" s="2">
        <v>1999</v>
      </c>
      <c r="B285" s="1" t="s">
        <v>0</v>
      </c>
      <c r="C285" s="3">
        <v>64513.066666666666</v>
      </c>
      <c r="D285" s="3">
        <v>32374.456999999999</v>
      </c>
      <c r="E285" s="3">
        <v>49836</v>
      </c>
      <c r="F285" s="5">
        <v>2497419</v>
      </c>
      <c r="G285" s="5">
        <v>12744.523999999999</v>
      </c>
      <c r="H285" s="5">
        <v>3253.48</v>
      </c>
      <c r="I285" s="20">
        <v>2550079</v>
      </c>
      <c r="J285" s="20">
        <v>2641381</v>
      </c>
      <c r="K285" s="3">
        <v>12761.525</v>
      </c>
      <c r="L285" s="3">
        <v>3253.4969999999998</v>
      </c>
      <c r="M285" s="3">
        <v>2636078.497</v>
      </c>
      <c r="N285" s="3">
        <v>237247.06473000001</v>
      </c>
      <c r="O285" s="3">
        <v>16235.647459</v>
      </c>
      <c r="P285" s="3">
        <v>4006.4741079999999</v>
      </c>
      <c r="Q285" s="3">
        <v>257489.18629700001</v>
      </c>
      <c r="R285" s="3">
        <v>3419479.5690000001</v>
      </c>
      <c r="S285" s="3">
        <v>437799.17502800003</v>
      </c>
      <c r="T285" s="3">
        <v>3516.3270000000002</v>
      </c>
      <c r="U285" s="4">
        <v>77.090049634977063</v>
      </c>
      <c r="V285" s="19">
        <v>58.814452147044804</v>
      </c>
      <c r="W285" s="20" t="s">
        <v>87</v>
      </c>
      <c r="X285" s="20" t="s">
        <v>87</v>
      </c>
    </row>
    <row r="286" spans="1:24" x14ac:dyDescent="0.2">
      <c r="A286" s="2">
        <v>1999</v>
      </c>
      <c r="B286" s="1" t="s">
        <v>21</v>
      </c>
      <c r="C286" s="3">
        <v>64452.616666666669</v>
      </c>
      <c r="D286" s="3">
        <v>32246.217000000001</v>
      </c>
      <c r="E286" s="3">
        <v>50098</v>
      </c>
      <c r="F286" s="5">
        <v>2488412</v>
      </c>
      <c r="G286" s="5">
        <v>13196.614</v>
      </c>
      <c r="H286" s="5">
        <v>3211.4490000000001</v>
      </c>
      <c r="I286" s="20">
        <v>2541130</v>
      </c>
      <c r="J286" s="20">
        <v>2625795</v>
      </c>
      <c r="K286" s="3">
        <v>13215.843999999999</v>
      </c>
      <c r="L286" s="3">
        <v>3211.45</v>
      </c>
      <c r="M286" s="3">
        <v>2590528.9270000001</v>
      </c>
      <c r="N286" s="3">
        <v>233147.60342999999</v>
      </c>
      <c r="O286" s="3">
        <v>17092.160209000001</v>
      </c>
      <c r="P286" s="3">
        <v>3946.4450539999998</v>
      </c>
      <c r="Q286" s="3">
        <v>254186.20869299999</v>
      </c>
      <c r="R286" s="3">
        <v>3414743.19</v>
      </c>
      <c r="S286" s="3">
        <v>437571.08006100002</v>
      </c>
      <c r="T286" s="3">
        <v>3511.326</v>
      </c>
      <c r="U286" s="4">
        <v>75.863067377549996</v>
      </c>
      <c r="V286" s="19">
        <v>58.090266993322523</v>
      </c>
      <c r="W286" s="20" t="s">
        <v>87</v>
      </c>
      <c r="X286" s="20" t="s">
        <v>87</v>
      </c>
    </row>
    <row r="287" spans="1:24" x14ac:dyDescent="0.2">
      <c r="A287" s="2">
        <v>1999</v>
      </c>
      <c r="B287" s="1" t="s">
        <v>22</v>
      </c>
      <c r="C287" s="3">
        <v>63627.183333333334</v>
      </c>
      <c r="D287" s="3">
        <v>31903.217000000001</v>
      </c>
      <c r="E287" s="3">
        <v>49297</v>
      </c>
      <c r="F287" s="5">
        <v>2608033</v>
      </c>
      <c r="G287" s="5">
        <v>13388.37</v>
      </c>
      <c r="H287" s="5">
        <v>3493.1039999999998</v>
      </c>
      <c r="I287" s="20">
        <v>2661762</v>
      </c>
      <c r="J287" s="20">
        <v>2748012</v>
      </c>
      <c r="K287" s="3">
        <v>13401.616</v>
      </c>
      <c r="L287" s="3">
        <v>3493.1109999999999</v>
      </c>
      <c r="M287" s="3">
        <v>2720832.34</v>
      </c>
      <c r="N287" s="3">
        <v>244874.9106</v>
      </c>
      <c r="O287" s="3">
        <v>17618.007656999998</v>
      </c>
      <c r="P287" s="3">
        <v>4322.4037639999997</v>
      </c>
      <c r="Q287" s="3">
        <v>266815.32202100003</v>
      </c>
      <c r="R287" s="3">
        <v>3402025.9049999998</v>
      </c>
      <c r="S287" s="3">
        <v>436053.39416500001</v>
      </c>
      <c r="T287" s="3">
        <v>3499.3620000000001</v>
      </c>
      <c r="U287" s="4">
        <v>79.97682604359828</v>
      </c>
      <c r="V287" s="19">
        <v>61.188681384289076</v>
      </c>
      <c r="W287" s="20" t="s">
        <v>87</v>
      </c>
      <c r="X287" s="20" t="s">
        <v>87</v>
      </c>
    </row>
    <row r="288" spans="1:24" x14ac:dyDescent="0.2">
      <c r="A288" s="2">
        <v>1999</v>
      </c>
      <c r="B288" s="1" t="s">
        <v>23</v>
      </c>
      <c r="C288" s="3">
        <v>65241.76666666667</v>
      </c>
      <c r="D288" s="3">
        <v>32784.15</v>
      </c>
      <c r="E288" s="3">
        <v>50302</v>
      </c>
      <c r="F288" s="5">
        <v>2693690</v>
      </c>
      <c r="G288" s="5">
        <v>13784.502</v>
      </c>
      <c r="H288" s="5">
        <v>3791.5619999999999</v>
      </c>
      <c r="I288" s="20">
        <v>2747926</v>
      </c>
      <c r="J288" s="20">
        <v>2836863</v>
      </c>
      <c r="K288" s="3">
        <v>13797.48</v>
      </c>
      <c r="L288" s="3">
        <v>3791.5659999999998</v>
      </c>
      <c r="M288" s="3">
        <v>2817295.1690000002</v>
      </c>
      <c r="N288" s="3">
        <v>253556.56521</v>
      </c>
      <c r="O288" s="3">
        <v>18600.291034999998</v>
      </c>
      <c r="P288" s="3">
        <v>4905.3814140000004</v>
      </c>
      <c r="Q288" s="3">
        <v>277062.23765899998</v>
      </c>
      <c r="R288" s="3">
        <v>3513393.5449999999</v>
      </c>
      <c r="S288" s="3">
        <v>449689.44872300001</v>
      </c>
      <c r="T288" s="3">
        <v>3604.0509999999999</v>
      </c>
      <c r="U288" s="4">
        <v>80.187292795860145</v>
      </c>
      <c r="V288" s="19">
        <v>61.611905381766022</v>
      </c>
      <c r="W288" s="20" t="s">
        <v>87</v>
      </c>
      <c r="X288" s="20" t="s">
        <v>87</v>
      </c>
    </row>
    <row r="289" spans="1:24" x14ac:dyDescent="0.2">
      <c r="A289" s="2">
        <v>1999</v>
      </c>
      <c r="B289" s="1" t="s">
        <v>24</v>
      </c>
      <c r="C289" s="3">
        <v>62466.45</v>
      </c>
      <c r="D289" s="3">
        <v>31247.994999999999</v>
      </c>
      <c r="E289" s="3">
        <v>48839</v>
      </c>
      <c r="F289" s="5">
        <v>2429967</v>
      </c>
      <c r="G289" s="5">
        <v>13741.879000000001</v>
      </c>
      <c r="H289" s="5">
        <v>3436.53</v>
      </c>
      <c r="I289" s="20">
        <v>2481825</v>
      </c>
      <c r="J289" s="20">
        <v>2561948</v>
      </c>
      <c r="K289" s="3">
        <v>13756.373</v>
      </c>
      <c r="L289" s="3">
        <v>3436.53</v>
      </c>
      <c r="M289" s="3">
        <v>2478318.7919999999</v>
      </c>
      <c r="N289" s="3">
        <v>223048.69128</v>
      </c>
      <c r="O289" s="3">
        <v>18188.379690999998</v>
      </c>
      <c r="P289" s="3">
        <v>4377.7058070000003</v>
      </c>
      <c r="Q289" s="3">
        <v>245614.776778</v>
      </c>
      <c r="R289" s="3">
        <v>3260170.1230000001</v>
      </c>
      <c r="S289" s="3">
        <v>417042.70571800001</v>
      </c>
      <c r="T289" s="3">
        <v>3394.7779999999998</v>
      </c>
      <c r="U289" s="4">
        <v>76.018081833087209</v>
      </c>
      <c r="V289" s="19">
        <v>58.894394605257091</v>
      </c>
      <c r="W289" s="20" t="s">
        <v>87</v>
      </c>
      <c r="X289" s="20" t="s">
        <v>87</v>
      </c>
    </row>
    <row r="290" spans="1:24" x14ac:dyDescent="0.2">
      <c r="A290" s="2">
        <v>1999</v>
      </c>
      <c r="B290" s="1" t="s">
        <v>25</v>
      </c>
      <c r="C290" s="3">
        <v>63352.7</v>
      </c>
      <c r="D290" s="3">
        <v>31839.842000000001</v>
      </c>
      <c r="E290" s="3">
        <v>49095</v>
      </c>
      <c r="F290" s="5">
        <v>2386381</v>
      </c>
      <c r="G290" s="5">
        <v>13549.505999999999</v>
      </c>
      <c r="H290" s="5">
        <v>3641.7370000000001</v>
      </c>
      <c r="I290" s="20">
        <v>2436931</v>
      </c>
      <c r="J290" s="20">
        <v>2519092</v>
      </c>
      <c r="K290" s="3">
        <v>13560.852999999999</v>
      </c>
      <c r="L290" s="3">
        <v>3641.7440000000001</v>
      </c>
      <c r="M290" s="3">
        <v>2487573.83</v>
      </c>
      <c r="N290" s="3">
        <v>223881.6447</v>
      </c>
      <c r="O290" s="3">
        <v>17372.861777999999</v>
      </c>
      <c r="P290" s="3">
        <v>4666.7981849999996</v>
      </c>
      <c r="Q290" s="3">
        <v>245921.30466299999</v>
      </c>
      <c r="R290" s="3">
        <v>3365329.0189999999</v>
      </c>
      <c r="S290" s="3">
        <v>429115.80885199999</v>
      </c>
      <c r="T290" s="3">
        <v>3456.6219999999998</v>
      </c>
      <c r="U290" s="4">
        <v>73.917700645483308</v>
      </c>
      <c r="V290" s="19">
        <v>57.308842878780332</v>
      </c>
      <c r="W290" s="20" t="s">
        <v>87</v>
      </c>
      <c r="X290" s="20" t="s">
        <v>87</v>
      </c>
    </row>
    <row r="291" spans="1:24" x14ac:dyDescent="0.2">
      <c r="F291" s="5"/>
      <c r="G291" s="5"/>
      <c r="H291" s="5"/>
      <c r="M291" s="3"/>
      <c r="N291" s="3"/>
      <c r="O291" s="3"/>
      <c r="P291" s="3"/>
      <c r="Q291" s="3"/>
      <c r="R291" s="3"/>
      <c r="S291" s="3"/>
      <c r="V291" s="19"/>
      <c r="W291" s="20"/>
      <c r="X291" s="20"/>
    </row>
    <row r="292" spans="1:24" x14ac:dyDescent="0.2">
      <c r="A292" s="2" t="s">
        <v>48</v>
      </c>
      <c r="C292" s="5">
        <v>750971.6166666667</v>
      </c>
      <c r="D292" s="5">
        <v>374623.891</v>
      </c>
      <c r="E292" s="5">
        <v>587612</v>
      </c>
      <c r="F292" s="5">
        <v>28815847</v>
      </c>
      <c r="G292" s="5">
        <v>155586.22899999999</v>
      </c>
      <c r="H292" s="5">
        <v>38837.102999999996</v>
      </c>
      <c r="I292" s="22">
        <v>29425516</v>
      </c>
      <c r="J292" s="22">
        <v>30416589</v>
      </c>
      <c r="K292" s="5">
        <v>155783.09099999999</v>
      </c>
      <c r="L292" s="5">
        <v>38848.419000000002</v>
      </c>
      <c r="M292" s="5">
        <v>29775248.149999999</v>
      </c>
      <c r="N292" s="5">
        <v>2679772.3335000002</v>
      </c>
      <c r="O292" s="5">
        <v>197979.01373200002</v>
      </c>
      <c r="P292" s="5">
        <v>48275.005632</v>
      </c>
      <c r="Q292" s="5">
        <v>2926026.352864</v>
      </c>
      <c r="R292" s="5">
        <v>39277237.888000004</v>
      </c>
      <c r="S292" s="5">
        <v>5007802.8863750007</v>
      </c>
      <c r="T292" s="5">
        <v>40720.931000000004</v>
      </c>
      <c r="U292" s="4">
        <v>75.80789727349169</v>
      </c>
      <c r="V292" s="19">
        <v>58.429343551540292</v>
      </c>
      <c r="W292" s="20" t="s">
        <v>87</v>
      </c>
      <c r="X292" s="20" t="s">
        <v>87</v>
      </c>
    </row>
    <row r="293" spans="1:24" x14ac:dyDescent="0.2">
      <c r="F293" s="5"/>
      <c r="G293" s="5"/>
      <c r="H293" s="5"/>
      <c r="M293" s="3"/>
      <c r="N293" s="3"/>
      <c r="O293" s="3"/>
      <c r="P293" s="3"/>
      <c r="Q293" s="3"/>
      <c r="R293" s="3"/>
      <c r="S293" s="3"/>
      <c r="V293" s="19"/>
      <c r="W293" s="20"/>
      <c r="X293" s="20"/>
    </row>
    <row r="294" spans="1:24" x14ac:dyDescent="0.2">
      <c r="A294" s="2">
        <v>2000</v>
      </c>
      <c r="B294" s="1" t="s">
        <v>26</v>
      </c>
      <c r="C294" s="3">
        <v>60917.1</v>
      </c>
      <c r="D294" s="3">
        <v>31041.013999999999</v>
      </c>
      <c r="E294" s="3">
        <v>46320</v>
      </c>
      <c r="F294" s="5">
        <v>2370043</v>
      </c>
      <c r="G294" s="5">
        <v>10577.536</v>
      </c>
      <c r="H294" s="5">
        <v>2552.5030000000002</v>
      </c>
      <c r="I294" s="20">
        <v>2417580</v>
      </c>
      <c r="J294" s="20">
        <v>2509065</v>
      </c>
      <c r="K294" s="3">
        <v>10588.8</v>
      </c>
      <c r="L294" s="3">
        <v>2552.5030000000002</v>
      </c>
      <c r="M294" s="3">
        <v>2552654.2050000001</v>
      </c>
      <c r="N294" s="3">
        <v>229738.87844999999</v>
      </c>
      <c r="O294" s="3">
        <v>13831.542157</v>
      </c>
      <c r="P294" s="3">
        <v>3226.010276</v>
      </c>
      <c r="Q294" s="3">
        <v>246796.43088299999</v>
      </c>
      <c r="R294" s="3">
        <v>3366731.8309999998</v>
      </c>
      <c r="S294" s="3">
        <v>422620.55868399999</v>
      </c>
      <c r="T294" s="3">
        <v>3362.3530000000001</v>
      </c>
      <c r="U294" s="4">
        <v>75.81994447837566</v>
      </c>
      <c r="V294" s="19">
        <v>58.396693159343805</v>
      </c>
      <c r="W294" s="20" t="s">
        <v>87</v>
      </c>
      <c r="X294" s="20" t="s">
        <v>87</v>
      </c>
    </row>
    <row r="295" spans="1:24" x14ac:dyDescent="0.2">
      <c r="A295" s="2">
        <v>2000</v>
      </c>
      <c r="B295" s="1" t="s">
        <v>27</v>
      </c>
      <c r="C295" s="3">
        <v>58819.166666666664</v>
      </c>
      <c r="D295" s="3">
        <v>29318.75</v>
      </c>
      <c r="E295" s="3">
        <v>45871</v>
      </c>
      <c r="F295" s="5">
        <v>2257069</v>
      </c>
      <c r="G295" s="5">
        <v>11290.291999999999</v>
      </c>
      <c r="H295" s="5">
        <v>3117.8910000000001</v>
      </c>
      <c r="I295" s="20">
        <v>2309273</v>
      </c>
      <c r="J295" s="20">
        <v>2391775</v>
      </c>
      <c r="K295" s="3">
        <v>11304.136</v>
      </c>
      <c r="L295" s="3">
        <v>3117.8910000000001</v>
      </c>
      <c r="M295" s="3">
        <v>2265416.6349999998</v>
      </c>
      <c r="N295" s="3">
        <v>203887.49715000001</v>
      </c>
      <c r="O295" s="3">
        <v>14630.083269000001</v>
      </c>
      <c r="P295" s="3">
        <v>3915.0117140000002</v>
      </c>
      <c r="Q295" s="3">
        <v>222432.592133</v>
      </c>
      <c r="R295" s="3">
        <v>3086315.2710000002</v>
      </c>
      <c r="S295" s="3">
        <v>393208.10944299999</v>
      </c>
      <c r="T295" s="3">
        <v>3235.2020000000002</v>
      </c>
      <c r="U295" s="4">
        <v>73.401983792342122</v>
      </c>
      <c r="V295" s="19">
        <v>56.568668547575861</v>
      </c>
      <c r="W295" s="20" t="s">
        <v>87</v>
      </c>
      <c r="X295" s="20" t="s">
        <v>87</v>
      </c>
    </row>
    <row r="296" spans="1:24" x14ac:dyDescent="0.2">
      <c r="A296" s="2">
        <v>2000</v>
      </c>
      <c r="B296" s="1" t="s">
        <v>28</v>
      </c>
      <c r="C296" s="3">
        <v>64663.033333333333</v>
      </c>
      <c r="D296" s="3">
        <v>32181.923999999999</v>
      </c>
      <c r="E296" s="3">
        <v>50400</v>
      </c>
      <c r="F296" s="5">
        <v>2535211</v>
      </c>
      <c r="G296" s="5">
        <v>11809.523999999999</v>
      </c>
      <c r="H296" s="5">
        <v>3630.105</v>
      </c>
      <c r="I296" s="20">
        <v>2593685</v>
      </c>
      <c r="J296" s="20">
        <v>2678849</v>
      </c>
      <c r="K296" s="3">
        <v>11824.404</v>
      </c>
      <c r="L296" s="3">
        <v>3630.527</v>
      </c>
      <c r="M296" s="3">
        <v>2561559.7719999999</v>
      </c>
      <c r="N296" s="3">
        <v>230540.37948</v>
      </c>
      <c r="O296" s="3">
        <v>15082.735805</v>
      </c>
      <c r="P296" s="3">
        <v>4521.1668120000004</v>
      </c>
      <c r="Q296" s="3">
        <v>250144.28209699999</v>
      </c>
      <c r="R296" s="3">
        <v>3370151.301</v>
      </c>
      <c r="S296" s="3">
        <v>429267.527091</v>
      </c>
      <c r="T296" s="3">
        <v>3537.12</v>
      </c>
      <c r="U296" s="4">
        <v>76.007263271531073</v>
      </c>
      <c r="V296" s="19">
        <v>58.272351461603144</v>
      </c>
      <c r="W296" s="20" t="s">
        <v>87</v>
      </c>
      <c r="X296" s="20" t="s">
        <v>87</v>
      </c>
    </row>
    <row r="297" spans="1:24" x14ac:dyDescent="0.2">
      <c r="A297" s="2">
        <v>2000</v>
      </c>
      <c r="B297" s="1" t="s">
        <v>29</v>
      </c>
      <c r="C297" s="3">
        <v>62342.216666666667</v>
      </c>
      <c r="D297" s="3">
        <v>31249.174999999999</v>
      </c>
      <c r="E297" s="3">
        <v>47936</v>
      </c>
      <c r="F297" s="5">
        <v>2480103</v>
      </c>
      <c r="G297" s="5">
        <v>11127.66</v>
      </c>
      <c r="H297" s="5">
        <v>3108.9960000000001</v>
      </c>
      <c r="I297" s="20">
        <v>2541902</v>
      </c>
      <c r="J297" s="20">
        <v>2637516</v>
      </c>
      <c r="K297" s="3">
        <v>11139.045</v>
      </c>
      <c r="L297" s="3">
        <v>3108.9960000000001</v>
      </c>
      <c r="M297" s="3">
        <v>2594106.08</v>
      </c>
      <c r="N297" s="3">
        <v>233469.5472</v>
      </c>
      <c r="O297" s="3">
        <v>14080.705609000001</v>
      </c>
      <c r="P297" s="3">
        <v>3841.8904349999998</v>
      </c>
      <c r="Q297" s="3">
        <v>251392.14324400001</v>
      </c>
      <c r="R297" s="3">
        <v>3288771.77</v>
      </c>
      <c r="S297" s="3">
        <v>417961.26629300002</v>
      </c>
      <c r="T297" s="3">
        <v>3384.27</v>
      </c>
      <c r="U297" s="4">
        <v>78.877655897660546</v>
      </c>
      <c r="V297" s="19">
        <v>60.147234568805374</v>
      </c>
      <c r="W297" s="20" t="s">
        <v>87</v>
      </c>
      <c r="X297" s="20" t="s">
        <v>87</v>
      </c>
    </row>
    <row r="298" spans="1:24" x14ac:dyDescent="0.2">
      <c r="A298" s="2">
        <v>2000</v>
      </c>
      <c r="B298" s="1" t="s">
        <v>30</v>
      </c>
      <c r="C298" s="3">
        <v>65877.600000000006</v>
      </c>
      <c r="D298" s="3">
        <v>32740.605</v>
      </c>
      <c r="E298" s="3">
        <v>50984</v>
      </c>
      <c r="F298" s="5">
        <v>2422777</v>
      </c>
      <c r="G298" s="5">
        <v>12288.477999999999</v>
      </c>
      <c r="H298" s="5">
        <v>3722.7660000000001</v>
      </c>
      <c r="I298" s="20">
        <v>2485490</v>
      </c>
      <c r="J298" s="20">
        <v>2564525</v>
      </c>
      <c r="K298" s="3">
        <v>12302.287</v>
      </c>
      <c r="L298" s="3">
        <v>3722.7660000000001</v>
      </c>
      <c r="M298" s="3">
        <v>2478510.8960000002</v>
      </c>
      <c r="N298" s="3">
        <v>223065.98063999999</v>
      </c>
      <c r="O298" s="3">
        <v>15828.587808</v>
      </c>
      <c r="P298" s="3">
        <v>4739.3323339999997</v>
      </c>
      <c r="Q298" s="3">
        <v>243633.90078200001</v>
      </c>
      <c r="R298" s="3">
        <v>3408646.66</v>
      </c>
      <c r="S298" s="3">
        <v>434525.80040299997</v>
      </c>
      <c r="T298" s="3">
        <v>3548.9609999999998</v>
      </c>
      <c r="U298" s="4">
        <v>72.712461666531311</v>
      </c>
      <c r="V298" s="19">
        <v>56.06891479310142</v>
      </c>
      <c r="W298" s="20" t="s">
        <v>87</v>
      </c>
      <c r="X298" s="20" t="s">
        <v>87</v>
      </c>
    </row>
    <row r="299" spans="1:24" x14ac:dyDescent="0.2">
      <c r="A299" s="2">
        <v>2000</v>
      </c>
      <c r="B299" s="1" t="s">
        <v>31</v>
      </c>
      <c r="C299" s="3">
        <v>65665.05</v>
      </c>
      <c r="D299" s="3">
        <v>32640.330999999998</v>
      </c>
      <c r="E299" s="3">
        <v>50583</v>
      </c>
      <c r="F299" s="5">
        <v>2497790</v>
      </c>
      <c r="G299" s="5">
        <v>12419.169</v>
      </c>
      <c r="H299" s="5">
        <v>3550.665</v>
      </c>
      <c r="I299" s="20">
        <v>2559007</v>
      </c>
      <c r="J299" s="20">
        <v>2650563</v>
      </c>
      <c r="K299" s="3">
        <v>12430.647000000001</v>
      </c>
      <c r="L299" s="3">
        <v>3550.6990000000001</v>
      </c>
      <c r="M299" s="3">
        <v>2584438.5619999999</v>
      </c>
      <c r="N299" s="3">
        <v>232599.47057999999</v>
      </c>
      <c r="O299" s="3">
        <v>15982.172322</v>
      </c>
      <c r="P299" s="3">
        <v>4444.8327820000004</v>
      </c>
      <c r="Q299" s="3">
        <v>253026.475684</v>
      </c>
      <c r="R299" s="3">
        <v>3404954.98</v>
      </c>
      <c r="S299" s="3">
        <v>432247.29649699997</v>
      </c>
      <c r="T299" s="3">
        <v>3542.4070000000002</v>
      </c>
      <c r="U299" s="4">
        <v>75.902282913590824</v>
      </c>
      <c r="V299" s="19">
        <v>58.537433949168992</v>
      </c>
      <c r="W299" s="20" t="s">
        <v>87</v>
      </c>
      <c r="X299" s="20" t="s">
        <v>87</v>
      </c>
    </row>
    <row r="300" spans="1:24" x14ac:dyDescent="0.2">
      <c r="F300" s="5"/>
      <c r="G300" s="5"/>
      <c r="H300" s="5"/>
      <c r="M300" s="3"/>
      <c r="N300" s="3"/>
      <c r="O300" s="3"/>
      <c r="P300" s="3"/>
      <c r="Q300" s="3"/>
      <c r="R300" s="3"/>
      <c r="S300" s="3"/>
      <c r="V300" s="19"/>
      <c r="W300" s="20"/>
      <c r="X300" s="20"/>
    </row>
    <row r="301" spans="1:24" x14ac:dyDescent="0.2">
      <c r="A301" s="2" t="s">
        <v>63</v>
      </c>
      <c r="C301" s="5">
        <v>761937.95000000007</v>
      </c>
      <c r="D301" s="5">
        <v>381567.67699999997</v>
      </c>
      <c r="E301" s="5">
        <v>589561</v>
      </c>
      <c r="F301" s="5">
        <v>29666895</v>
      </c>
      <c r="G301" s="5">
        <v>149918.05399999997</v>
      </c>
      <c r="H301" s="5">
        <v>40510.788000000008</v>
      </c>
      <c r="I301" s="22">
        <v>30326590</v>
      </c>
      <c r="J301" s="22">
        <v>31365384</v>
      </c>
      <c r="K301" s="5">
        <v>150083.00999999998</v>
      </c>
      <c r="L301" s="5">
        <v>40511.279999999999</v>
      </c>
      <c r="M301" s="5">
        <v>30767313.704999994</v>
      </c>
      <c r="N301" s="5">
        <v>2769058.2334500002</v>
      </c>
      <c r="O301" s="5">
        <v>194543.17479900003</v>
      </c>
      <c r="P301" s="5">
        <v>50913.452685000004</v>
      </c>
      <c r="Q301" s="5">
        <v>3014514.860934</v>
      </c>
      <c r="R301" s="5">
        <v>40300713.163999997</v>
      </c>
      <c r="S301" s="5">
        <v>5137102.1709580012</v>
      </c>
      <c r="T301" s="5">
        <v>41592.778999999995</v>
      </c>
      <c r="U301" s="4">
        <v>76.344340557436979</v>
      </c>
      <c r="V301" s="19">
        <v>58.681232348778323</v>
      </c>
      <c r="W301" s="20" t="s">
        <v>87</v>
      </c>
      <c r="X301" s="20" t="s">
        <v>87</v>
      </c>
    </row>
    <row r="302" spans="1:24" x14ac:dyDescent="0.2">
      <c r="F302" s="5"/>
      <c r="G302" s="5"/>
      <c r="H302" s="5"/>
      <c r="M302" s="3"/>
      <c r="N302" s="3"/>
      <c r="O302" s="3"/>
      <c r="P302" s="3"/>
      <c r="Q302" s="3"/>
      <c r="R302" s="3"/>
      <c r="S302" s="3"/>
      <c r="V302" s="19"/>
      <c r="W302" s="20"/>
      <c r="X302" s="20"/>
    </row>
    <row r="303" spans="1:24" x14ac:dyDescent="0.2">
      <c r="A303" s="2">
        <v>2000</v>
      </c>
      <c r="B303" s="1" t="s">
        <v>0</v>
      </c>
      <c r="C303" s="3">
        <v>67133.516666666663</v>
      </c>
      <c r="D303" s="3">
        <v>33889.436999999998</v>
      </c>
      <c r="E303" s="3">
        <v>51801</v>
      </c>
      <c r="F303" s="5">
        <v>2535504</v>
      </c>
      <c r="G303" s="5">
        <v>12668.17</v>
      </c>
      <c r="H303" s="5">
        <v>3376.95</v>
      </c>
      <c r="I303" s="20">
        <v>2596821</v>
      </c>
      <c r="J303" s="20">
        <v>2702884</v>
      </c>
      <c r="K303" s="3">
        <v>12680.986000000001</v>
      </c>
      <c r="L303" s="3">
        <v>3376.9749999999999</v>
      </c>
      <c r="M303" s="3">
        <v>2660231.111</v>
      </c>
      <c r="N303" s="3">
        <v>239420.79999</v>
      </c>
      <c r="O303" s="3">
        <v>16470.688759000001</v>
      </c>
      <c r="P303" s="3">
        <v>4256.5373289999998</v>
      </c>
      <c r="Q303" s="3">
        <v>260148.026078</v>
      </c>
      <c r="R303" s="3">
        <v>3546822.8709999998</v>
      </c>
      <c r="S303" s="3">
        <v>449908.52673699998</v>
      </c>
      <c r="T303" s="3">
        <v>3652.6080000000002</v>
      </c>
      <c r="U303" s="4">
        <v>75.003212952948175</v>
      </c>
      <c r="V303" s="19">
        <v>57.822426252897621</v>
      </c>
      <c r="W303" s="20" t="s">
        <v>87</v>
      </c>
      <c r="X303" s="20" t="s">
        <v>87</v>
      </c>
    </row>
    <row r="304" spans="1:24" x14ac:dyDescent="0.2">
      <c r="A304" s="2">
        <v>2000</v>
      </c>
      <c r="B304" s="1" t="s">
        <v>21</v>
      </c>
      <c r="C304" s="3">
        <v>68488.583333333328</v>
      </c>
      <c r="D304" s="3">
        <v>34335.303999999996</v>
      </c>
      <c r="E304" s="3">
        <v>53116</v>
      </c>
      <c r="F304" s="5">
        <v>2642954</v>
      </c>
      <c r="G304" s="5">
        <v>13968.844999999999</v>
      </c>
      <c r="H304" s="5">
        <v>3722.3380000000002</v>
      </c>
      <c r="I304" s="20">
        <v>2705771</v>
      </c>
      <c r="J304" s="20">
        <v>2815106</v>
      </c>
      <c r="K304" s="3">
        <v>13977.867</v>
      </c>
      <c r="L304" s="3">
        <v>3722.3380000000002</v>
      </c>
      <c r="M304" s="3">
        <v>2723591.0980000002</v>
      </c>
      <c r="N304" s="3">
        <v>245123.19881999999</v>
      </c>
      <c r="O304" s="3">
        <v>18060.679472</v>
      </c>
      <c r="P304" s="3">
        <v>4673.3894229999996</v>
      </c>
      <c r="Q304" s="3">
        <v>267857.26771500002</v>
      </c>
      <c r="R304" s="3">
        <v>3621393.071</v>
      </c>
      <c r="S304" s="3">
        <v>461199.990368</v>
      </c>
      <c r="T304" s="3">
        <v>3749.681</v>
      </c>
      <c r="U304" s="4">
        <v>75.208380990465542</v>
      </c>
      <c r="V304" s="19">
        <v>58.078333328080021</v>
      </c>
      <c r="W304" s="20" t="s">
        <v>87</v>
      </c>
      <c r="X304" s="20" t="s">
        <v>87</v>
      </c>
    </row>
    <row r="305" spans="1:24" x14ac:dyDescent="0.2">
      <c r="A305" s="2">
        <v>2000</v>
      </c>
      <c r="B305" s="1" t="s">
        <v>22</v>
      </c>
      <c r="C305" s="3">
        <v>67601.03333333334</v>
      </c>
      <c r="D305" s="3">
        <v>34199.377</v>
      </c>
      <c r="E305" s="3">
        <v>51541</v>
      </c>
      <c r="F305" s="5">
        <v>2849341</v>
      </c>
      <c r="G305" s="5">
        <v>13067.075999999999</v>
      </c>
      <c r="H305" s="5">
        <v>3428.1930000000002</v>
      </c>
      <c r="I305" s="20">
        <v>2912855</v>
      </c>
      <c r="J305" s="20">
        <v>3017472</v>
      </c>
      <c r="K305" s="3">
        <v>13076.544</v>
      </c>
      <c r="L305" s="3">
        <v>3428.1930000000002</v>
      </c>
      <c r="M305" s="3">
        <v>2976143.27</v>
      </c>
      <c r="N305" s="3">
        <v>267852.89429999999</v>
      </c>
      <c r="O305" s="3">
        <v>17495.022733000002</v>
      </c>
      <c r="P305" s="3">
        <v>4372.1106200000004</v>
      </c>
      <c r="Q305" s="3">
        <v>289720.02765300003</v>
      </c>
      <c r="R305" s="3">
        <v>3685618.4890000001</v>
      </c>
      <c r="S305" s="3">
        <v>467372.00112199999</v>
      </c>
      <c r="T305" s="3">
        <v>3785.4009999999998</v>
      </c>
      <c r="U305" s="4">
        <v>80.750172023569959</v>
      </c>
      <c r="V305" s="19">
        <v>61.989170715721421</v>
      </c>
      <c r="W305" s="20" t="s">
        <v>87</v>
      </c>
      <c r="X305" s="20" t="s">
        <v>87</v>
      </c>
    </row>
    <row r="306" spans="1:24" x14ac:dyDescent="0.2">
      <c r="A306" s="2">
        <v>2000</v>
      </c>
      <c r="B306" s="1" t="s">
        <v>23</v>
      </c>
      <c r="C306" s="3">
        <v>70358.25</v>
      </c>
      <c r="D306" s="3">
        <v>35385.856</v>
      </c>
      <c r="E306" s="3">
        <v>53691</v>
      </c>
      <c r="F306" s="5">
        <v>2823124</v>
      </c>
      <c r="G306" s="5">
        <v>13019.744000000001</v>
      </c>
      <c r="H306" s="5">
        <v>3780.1779999999999</v>
      </c>
      <c r="I306" s="20">
        <v>2886889</v>
      </c>
      <c r="J306" s="20">
        <v>2988815</v>
      </c>
      <c r="K306" s="3">
        <v>13031.463</v>
      </c>
      <c r="L306" s="3">
        <v>3780.18</v>
      </c>
      <c r="M306" s="3">
        <v>2953320.0550000002</v>
      </c>
      <c r="N306" s="3">
        <v>265798.80495000002</v>
      </c>
      <c r="O306" s="3">
        <v>17709.707234000001</v>
      </c>
      <c r="P306" s="3">
        <v>4922.7868900000003</v>
      </c>
      <c r="Q306" s="3">
        <v>288431.29907399998</v>
      </c>
      <c r="R306" s="3">
        <v>3811478.3659999999</v>
      </c>
      <c r="S306" s="3">
        <v>483049.65683699999</v>
      </c>
      <c r="T306" s="3">
        <v>3936.9009999999998</v>
      </c>
      <c r="U306" s="4">
        <v>77.484896184768232</v>
      </c>
      <c r="V306" s="19">
        <v>59.710486280570542</v>
      </c>
      <c r="W306" s="20" t="s">
        <v>87</v>
      </c>
      <c r="X306" s="20" t="s">
        <v>87</v>
      </c>
    </row>
    <row r="307" spans="1:24" x14ac:dyDescent="0.2">
      <c r="A307" s="2">
        <v>2000</v>
      </c>
      <c r="B307" s="1" t="s">
        <v>24</v>
      </c>
      <c r="C307" s="3">
        <v>67879.28333333334</v>
      </c>
      <c r="D307" s="3">
        <v>33907.057999999997</v>
      </c>
      <c r="E307" s="3">
        <v>52127</v>
      </c>
      <c r="F307" s="5">
        <v>2692183</v>
      </c>
      <c r="G307" s="5">
        <v>13874.519</v>
      </c>
      <c r="H307" s="5">
        <v>3625.607</v>
      </c>
      <c r="I307" s="20">
        <v>2749314</v>
      </c>
      <c r="J307" s="20">
        <v>2839064</v>
      </c>
      <c r="K307" s="3">
        <v>13885.647000000001</v>
      </c>
      <c r="L307" s="3">
        <v>3625.607</v>
      </c>
      <c r="M307" s="3">
        <v>2748248.0010000002</v>
      </c>
      <c r="N307" s="3">
        <v>247342.32008999999</v>
      </c>
      <c r="O307" s="3">
        <v>18357.897381999999</v>
      </c>
      <c r="P307" s="3">
        <v>4660.2609949999996</v>
      </c>
      <c r="Q307" s="3">
        <v>270360.47846700001</v>
      </c>
      <c r="R307" s="3">
        <v>3623040.4920000001</v>
      </c>
      <c r="S307" s="3">
        <v>458861.71090499999</v>
      </c>
      <c r="T307" s="3">
        <v>3769.0920000000001</v>
      </c>
      <c r="U307" s="4">
        <v>75.8547415373463</v>
      </c>
      <c r="V307" s="19">
        <v>58.919816590008281</v>
      </c>
      <c r="W307" s="20" t="s">
        <v>87</v>
      </c>
      <c r="X307" s="20" t="s">
        <v>87</v>
      </c>
    </row>
    <row r="308" spans="1:24" x14ac:dyDescent="0.2">
      <c r="A308" s="2">
        <v>2000</v>
      </c>
      <c r="B308" s="1" t="s">
        <v>25</v>
      </c>
      <c r="C308" s="3">
        <v>67793.3</v>
      </c>
      <c r="D308" s="3">
        <v>34374.15</v>
      </c>
      <c r="E308" s="3">
        <v>51494</v>
      </c>
      <c r="F308" s="5">
        <v>2726423</v>
      </c>
      <c r="G308" s="5">
        <v>13129.541999999999</v>
      </c>
      <c r="H308" s="5">
        <v>3540.3580000000002</v>
      </c>
      <c r="I308" s="20">
        <v>2783443</v>
      </c>
      <c r="J308" s="20">
        <v>2875864</v>
      </c>
      <c r="K308" s="3">
        <v>13139.589</v>
      </c>
      <c r="L308" s="3">
        <v>3540.3580000000002</v>
      </c>
      <c r="M308" s="3">
        <v>2852507.7110000001</v>
      </c>
      <c r="N308" s="3">
        <v>256725.69399</v>
      </c>
      <c r="O308" s="3">
        <v>16759.902554</v>
      </c>
      <c r="P308" s="3">
        <v>4614.5149689999998</v>
      </c>
      <c r="Q308" s="3">
        <v>278100.11151299998</v>
      </c>
      <c r="R308" s="3">
        <v>3748678.8590000002</v>
      </c>
      <c r="S308" s="3">
        <v>472009.71658399998</v>
      </c>
      <c r="T308" s="3">
        <v>3826.4850000000001</v>
      </c>
      <c r="U308" s="4">
        <v>76.093680421612248</v>
      </c>
      <c r="V308" s="19">
        <v>58.918302259887611</v>
      </c>
      <c r="W308" s="20" t="s">
        <v>87</v>
      </c>
      <c r="X308" s="20" t="s">
        <v>87</v>
      </c>
    </row>
    <row r="309" spans="1:24" x14ac:dyDescent="0.2">
      <c r="F309" s="5"/>
      <c r="G309" s="5"/>
      <c r="H309" s="5"/>
      <c r="M309" s="3"/>
      <c r="N309" s="3"/>
      <c r="O309" s="3"/>
      <c r="P309" s="3"/>
      <c r="Q309" s="3"/>
      <c r="R309" s="3"/>
      <c r="S309" s="3"/>
      <c r="V309" s="19"/>
      <c r="W309" s="20"/>
      <c r="X309" s="20"/>
    </row>
    <row r="310" spans="1:24" x14ac:dyDescent="0.2">
      <c r="A310" s="2" t="s">
        <v>64</v>
      </c>
      <c r="C310" s="5">
        <v>787538.13333333342</v>
      </c>
      <c r="D310" s="5">
        <v>395262.98100000009</v>
      </c>
      <c r="E310" s="5">
        <v>605864</v>
      </c>
      <c r="F310" s="5">
        <v>30832522</v>
      </c>
      <c r="G310" s="5">
        <v>149240.55499999999</v>
      </c>
      <c r="H310" s="5">
        <v>41156.549999999996</v>
      </c>
      <c r="I310" s="22">
        <v>31542030</v>
      </c>
      <c r="J310" s="22">
        <v>32671498</v>
      </c>
      <c r="K310" s="5">
        <v>149381.41500000001</v>
      </c>
      <c r="L310" s="5">
        <v>41157.033000000003</v>
      </c>
      <c r="M310" s="5">
        <v>31950727.396000002</v>
      </c>
      <c r="N310" s="5">
        <v>2875565.4656400001</v>
      </c>
      <c r="O310" s="5">
        <v>194289.72510399998</v>
      </c>
      <c r="P310" s="5">
        <v>52187.844578999997</v>
      </c>
      <c r="Q310" s="5">
        <v>3122043.035323</v>
      </c>
      <c r="R310" s="5">
        <v>41962603.960999995</v>
      </c>
      <c r="S310" s="5">
        <v>5322232.1609639991</v>
      </c>
      <c r="T310" s="5">
        <v>43330.480999999992</v>
      </c>
      <c r="U310" s="4">
        <v>76.140954993391205</v>
      </c>
      <c r="V310" s="19">
        <v>58.660406778600851</v>
      </c>
      <c r="W310" s="20" t="s">
        <v>87</v>
      </c>
      <c r="X310" s="20" t="s">
        <v>87</v>
      </c>
    </row>
    <row r="311" spans="1:24" x14ac:dyDescent="0.2">
      <c r="F311" s="5"/>
      <c r="G311" s="5"/>
      <c r="H311" s="5"/>
      <c r="M311" s="3"/>
      <c r="N311" s="3"/>
      <c r="O311" s="3"/>
      <c r="P311" s="3"/>
      <c r="Q311" s="3"/>
      <c r="R311" s="3"/>
      <c r="S311" s="3"/>
      <c r="V311" s="19"/>
      <c r="W311" s="20"/>
      <c r="X311" s="20"/>
    </row>
    <row r="312" spans="1:24" ht="13.5" customHeight="1" x14ac:dyDescent="0.2">
      <c r="A312" s="2">
        <v>2001</v>
      </c>
      <c r="B312" s="1" t="s">
        <v>26</v>
      </c>
      <c r="C312" s="3">
        <v>67727.21666666666</v>
      </c>
      <c r="D312" s="3">
        <v>34531.925999999999</v>
      </c>
      <c r="E312" s="3">
        <v>50819</v>
      </c>
      <c r="F312" s="5">
        <v>2847491</v>
      </c>
      <c r="G312" s="5">
        <v>11598.154</v>
      </c>
      <c r="H312" s="5">
        <v>2909.5070000000001</v>
      </c>
      <c r="I312" s="20">
        <v>2903118</v>
      </c>
      <c r="J312" s="20">
        <v>2989247</v>
      </c>
      <c r="K312" s="3">
        <v>11607.811</v>
      </c>
      <c r="L312" s="3">
        <v>2909.5070000000001</v>
      </c>
      <c r="M312" s="3">
        <v>3034222.27</v>
      </c>
      <c r="N312" s="3">
        <v>273080.00429999997</v>
      </c>
      <c r="O312" s="3">
        <v>14850.080424</v>
      </c>
      <c r="P312" s="3">
        <v>3730.2836849999999</v>
      </c>
      <c r="Q312" s="3">
        <v>291660.36840899999</v>
      </c>
      <c r="R312" s="3">
        <v>3789737.7859999998</v>
      </c>
      <c r="S312" s="3">
        <v>475787.83652700001</v>
      </c>
      <c r="T312" s="3">
        <v>3831.2440000000001</v>
      </c>
      <c r="U312" s="4">
        <v>80.064174392460203</v>
      </c>
      <c r="V312" s="19">
        <v>61.300509600658707</v>
      </c>
      <c r="W312" s="20" t="s">
        <v>87</v>
      </c>
      <c r="X312" s="20" t="s">
        <v>87</v>
      </c>
    </row>
    <row r="313" spans="1:24" x14ac:dyDescent="0.2">
      <c r="A313" s="2">
        <v>2001</v>
      </c>
      <c r="B313" s="1" t="s">
        <v>27</v>
      </c>
      <c r="C313" s="3">
        <v>63040.866666666669</v>
      </c>
      <c r="D313" s="3">
        <v>31759.661</v>
      </c>
      <c r="E313" s="3">
        <v>47966</v>
      </c>
      <c r="F313" s="5">
        <v>2352787</v>
      </c>
      <c r="G313" s="5">
        <v>11437.471</v>
      </c>
      <c r="H313" s="5">
        <v>3036.2750000000001</v>
      </c>
      <c r="I313" s="20">
        <v>2399036</v>
      </c>
      <c r="J313" s="20">
        <v>2457514</v>
      </c>
      <c r="K313" s="3">
        <v>11442.704</v>
      </c>
      <c r="L313" s="3">
        <v>3036.2750000000001</v>
      </c>
      <c r="M313" s="3">
        <v>2396930.591</v>
      </c>
      <c r="N313" s="3">
        <v>215723.75318999999</v>
      </c>
      <c r="O313" s="3">
        <v>14611.101798</v>
      </c>
      <c r="P313" s="3">
        <v>3771.5184629999999</v>
      </c>
      <c r="Q313" s="3">
        <v>234106.37345099999</v>
      </c>
      <c r="R313" s="3">
        <v>3445972.5359999998</v>
      </c>
      <c r="S313" s="3">
        <v>434934.93937400001</v>
      </c>
      <c r="T313" s="3">
        <v>3575.9760000000001</v>
      </c>
      <c r="U313" s="4">
        <v>69.557449049849311</v>
      </c>
      <c r="V313" s="19">
        <v>53.825607523724884</v>
      </c>
      <c r="W313" s="20" t="s">
        <v>87</v>
      </c>
      <c r="X313" s="20" t="s">
        <v>87</v>
      </c>
    </row>
    <row r="314" spans="1:24" x14ac:dyDescent="0.2">
      <c r="A314" s="2">
        <v>2001</v>
      </c>
      <c r="B314" s="1" t="s">
        <v>28</v>
      </c>
      <c r="C314" s="3">
        <v>71269.71666666666</v>
      </c>
      <c r="D314" s="3">
        <v>36011.707999999999</v>
      </c>
      <c r="E314" s="3">
        <v>54166</v>
      </c>
      <c r="F314" s="5">
        <v>2782038</v>
      </c>
      <c r="G314" s="5">
        <v>12887.16</v>
      </c>
      <c r="H314" s="5">
        <v>3492.9209999999998</v>
      </c>
      <c r="I314" s="20">
        <v>2833823</v>
      </c>
      <c r="J314" s="20">
        <v>2901362</v>
      </c>
      <c r="K314" s="3">
        <v>12896.428</v>
      </c>
      <c r="L314" s="3">
        <v>3492.9209999999998</v>
      </c>
      <c r="M314" s="3">
        <v>2844518.5869999998</v>
      </c>
      <c r="N314" s="3">
        <v>256006.67283</v>
      </c>
      <c r="O314" s="3">
        <v>16581.223944000001</v>
      </c>
      <c r="P314" s="3">
        <v>4357.1425090000002</v>
      </c>
      <c r="Q314" s="3">
        <v>276945.03928299999</v>
      </c>
      <c r="R314" s="3">
        <v>3905459.1529999999</v>
      </c>
      <c r="S314" s="3">
        <v>491770.04926200002</v>
      </c>
      <c r="T314" s="3">
        <v>4057.587</v>
      </c>
      <c r="U314" s="4">
        <v>72.83442165346851</v>
      </c>
      <c r="V314" s="19">
        <v>56.315963060095221</v>
      </c>
      <c r="W314" s="20" t="s">
        <v>87</v>
      </c>
      <c r="X314" s="20" t="s">
        <v>87</v>
      </c>
    </row>
    <row r="315" spans="1:24" x14ac:dyDescent="0.2">
      <c r="A315" s="2">
        <v>2001</v>
      </c>
      <c r="B315" s="1" t="s">
        <v>29</v>
      </c>
      <c r="C315" s="3">
        <v>68995.199999999997</v>
      </c>
      <c r="D315" s="3">
        <v>35084.036</v>
      </c>
      <c r="E315" s="3">
        <v>51824</v>
      </c>
      <c r="F315" s="5">
        <v>2842533</v>
      </c>
      <c r="G315" s="5">
        <v>10733.199000000001</v>
      </c>
      <c r="H315" s="5">
        <v>2696.279</v>
      </c>
      <c r="I315" s="20">
        <v>2893609</v>
      </c>
      <c r="J315" s="20">
        <v>2974094</v>
      </c>
      <c r="K315" s="3">
        <v>10739.786</v>
      </c>
      <c r="L315" s="3">
        <v>2696.279</v>
      </c>
      <c r="M315" s="3">
        <v>2969030.1359999999</v>
      </c>
      <c r="N315" s="3">
        <v>267212.71224000002</v>
      </c>
      <c r="O315" s="3">
        <v>14227.559651</v>
      </c>
      <c r="P315" s="3">
        <v>3591.7161249999999</v>
      </c>
      <c r="Q315" s="3">
        <v>285031.98801600002</v>
      </c>
      <c r="R315" s="3">
        <v>3785509.5630000001</v>
      </c>
      <c r="S315" s="3">
        <v>472185.96520899999</v>
      </c>
      <c r="T315" s="3">
        <v>3880.1089999999999</v>
      </c>
      <c r="U315" s="4">
        <v>78.431452532035252</v>
      </c>
      <c r="V315" s="19">
        <v>60.364349857336087</v>
      </c>
      <c r="W315" s="20" t="s">
        <v>87</v>
      </c>
      <c r="X315" s="20" t="s">
        <v>87</v>
      </c>
    </row>
    <row r="316" spans="1:24" x14ac:dyDescent="0.2">
      <c r="A316" s="2">
        <v>2001</v>
      </c>
      <c r="B316" s="1" t="s">
        <v>30</v>
      </c>
      <c r="C316" s="3">
        <v>70417.833333333328</v>
      </c>
      <c r="D316" s="3">
        <v>35686.451999999997</v>
      </c>
      <c r="E316" s="3">
        <v>52923</v>
      </c>
      <c r="F316" s="5">
        <v>2673538</v>
      </c>
      <c r="G316" s="5">
        <v>12635.451999999999</v>
      </c>
      <c r="H316" s="5">
        <v>3150.28</v>
      </c>
      <c r="I316" s="20">
        <v>2725366</v>
      </c>
      <c r="J316" s="20">
        <v>2789380</v>
      </c>
      <c r="K316" s="3">
        <v>12643.816999999999</v>
      </c>
      <c r="L316" s="3">
        <v>3150.28</v>
      </c>
      <c r="M316" s="3">
        <v>2759363.324</v>
      </c>
      <c r="N316" s="3">
        <v>248342.69915999999</v>
      </c>
      <c r="O316" s="3">
        <v>16610.118780000001</v>
      </c>
      <c r="P316" s="3">
        <v>4218.8229760000004</v>
      </c>
      <c r="Q316" s="3">
        <v>269171.640916</v>
      </c>
      <c r="R316" s="3">
        <v>3889298.855</v>
      </c>
      <c r="S316" s="3">
        <v>490788.16150599997</v>
      </c>
      <c r="T316" s="3">
        <v>3965.8150000000001</v>
      </c>
      <c r="U316" s="4">
        <v>70.947577619359876</v>
      </c>
      <c r="V316" s="19">
        <v>54.84477051973662</v>
      </c>
      <c r="W316" s="20" t="s">
        <v>87</v>
      </c>
      <c r="X316" s="20" t="s">
        <v>87</v>
      </c>
    </row>
    <row r="317" spans="1:24" x14ac:dyDescent="0.2">
      <c r="A317" s="2">
        <v>2001</v>
      </c>
      <c r="B317" s="1" t="s">
        <v>31</v>
      </c>
      <c r="C317" s="3">
        <v>66639.133333333331</v>
      </c>
      <c r="D317" s="3">
        <v>34133.631000000001</v>
      </c>
      <c r="E317" s="3">
        <v>48870</v>
      </c>
      <c r="F317" s="5">
        <v>2632742</v>
      </c>
      <c r="G317" s="5">
        <v>11843.963</v>
      </c>
      <c r="H317" s="5">
        <v>2950.817</v>
      </c>
      <c r="I317" s="20">
        <v>2676447</v>
      </c>
      <c r="J317" s="20">
        <v>2754759</v>
      </c>
      <c r="K317" s="3">
        <v>11853.696</v>
      </c>
      <c r="L317" s="3">
        <v>2950.8180000000002</v>
      </c>
      <c r="M317" s="3">
        <v>2783105.2590000001</v>
      </c>
      <c r="N317" s="3">
        <v>250479.47331</v>
      </c>
      <c r="O317" s="3">
        <v>15606.08728</v>
      </c>
      <c r="P317" s="3">
        <v>3935.4826509999998</v>
      </c>
      <c r="Q317" s="3">
        <v>270021.04324099998</v>
      </c>
      <c r="R317" s="3">
        <v>3792036.7889999999</v>
      </c>
      <c r="S317" s="3">
        <v>478813.05853699998</v>
      </c>
      <c r="T317" s="3">
        <v>3790.9459999999999</v>
      </c>
      <c r="U317" s="4">
        <v>73.393413984623663</v>
      </c>
      <c r="V317" s="19">
        <v>56.393834384141861</v>
      </c>
      <c r="W317" s="20" t="s">
        <v>87</v>
      </c>
      <c r="X317" s="20" t="s">
        <v>87</v>
      </c>
    </row>
    <row r="318" spans="1:24" x14ac:dyDescent="0.2">
      <c r="F318" s="5"/>
      <c r="G318" s="5"/>
      <c r="H318" s="5"/>
      <c r="M318" s="3"/>
      <c r="N318" s="3"/>
      <c r="O318" s="3"/>
      <c r="P318" s="3"/>
      <c r="Q318" s="3"/>
      <c r="R318" s="3"/>
      <c r="S318" s="3"/>
      <c r="V318" s="19"/>
      <c r="W318" s="20"/>
      <c r="X318" s="20"/>
    </row>
    <row r="319" spans="1:24" x14ac:dyDescent="0.2">
      <c r="A319" s="2" t="s">
        <v>77</v>
      </c>
      <c r="C319" s="5">
        <v>817343.93333333323</v>
      </c>
      <c r="D319" s="5">
        <v>413298.59599999996</v>
      </c>
      <c r="E319" s="5">
        <v>620338</v>
      </c>
      <c r="F319" s="5">
        <v>32400658</v>
      </c>
      <c r="G319" s="5">
        <v>150863.29499999998</v>
      </c>
      <c r="H319" s="5">
        <v>39709.703000000001</v>
      </c>
      <c r="I319" s="22">
        <v>33066492</v>
      </c>
      <c r="J319" s="22">
        <v>34105561</v>
      </c>
      <c r="K319" s="5">
        <v>150976.33799999999</v>
      </c>
      <c r="L319" s="5">
        <v>39709.731</v>
      </c>
      <c r="M319" s="5">
        <v>33701211.413000003</v>
      </c>
      <c r="N319" s="5">
        <v>3033109.0271699997</v>
      </c>
      <c r="O319" s="5">
        <v>197340.07001099997</v>
      </c>
      <c r="P319" s="5">
        <v>51104.566634999996</v>
      </c>
      <c r="Q319" s="5">
        <v>3281553.6638159999</v>
      </c>
      <c r="R319" s="5">
        <v>44645046.829999991</v>
      </c>
      <c r="S319" s="5">
        <v>5636681.6129679997</v>
      </c>
      <c r="T319" s="5">
        <v>45821.845000000001</v>
      </c>
      <c r="U319" s="4">
        <v>75.487011003321214</v>
      </c>
      <c r="V319" s="19">
        <v>58.217829019583299</v>
      </c>
      <c r="W319" s="20" t="s">
        <v>87</v>
      </c>
      <c r="X319" s="20" t="s">
        <v>87</v>
      </c>
    </row>
    <row r="320" spans="1:24" x14ac:dyDescent="0.2">
      <c r="F320" s="5"/>
      <c r="G320" s="5"/>
      <c r="H320" s="5"/>
      <c r="M320" s="3"/>
      <c r="N320" s="3"/>
      <c r="O320" s="3"/>
      <c r="P320" s="3"/>
      <c r="Q320" s="3"/>
      <c r="R320" s="3"/>
      <c r="S320" s="3"/>
      <c r="V320" s="19"/>
      <c r="W320" s="20"/>
      <c r="X320" s="20"/>
    </row>
    <row r="321" spans="1:24" x14ac:dyDescent="0.2">
      <c r="A321" s="2">
        <v>2001</v>
      </c>
      <c r="B321" s="1" t="s">
        <v>0</v>
      </c>
      <c r="C321" s="3">
        <v>69224.433333333334</v>
      </c>
      <c r="D321" s="3">
        <v>35510.712</v>
      </c>
      <c r="E321" s="3">
        <v>49879</v>
      </c>
      <c r="F321" s="5">
        <v>2907667</v>
      </c>
      <c r="G321" s="5">
        <v>12083.127</v>
      </c>
      <c r="H321" s="5">
        <v>3049.7829999999999</v>
      </c>
      <c r="I321" s="20">
        <v>2950490</v>
      </c>
      <c r="J321" s="20">
        <v>3046939</v>
      </c>
      <c r="K321" s="3">
        <v>12092.183000000001</v>
      </c>
      <c r="L321" s="3">
        <v>3049.7829999999999</v>
      </c>
      <c r="M321" s="3">
        <v>3088233.2220000001</v>
      </c>
      <c r="N321" s="3">
        <v>277940.98998000001</v>
      </c>
      <c r="O321" s="3">
        <v>16280.791471</v>
      </c>
      <c r="P321" s="3">
        <v>4080.415563</v>
      </c>
      <c r="Q321" s="3">
        <v>298302.19701399998</v>
      </c>
      <c r="R321" s="3">
        <v>4018280.1290000002</v>
      </c>
      <c r="S321" s="3">
        <v>502811.13146</v>
      </c>
      <c r="T321" s="3">
        <v>3994.712</v>
      </c>
      <c r="U321" s="4">
        <v>76.854602537841131</v>
      </c>
      <c r="V321" s="19">
        <v>59.326888040013635</v>
      </c>
      <c r="W321" s="20" t="s">
        <v>87</v>
      </c>
      <c r="X321" s="20" t="s">
        <v>87</v>
      </c>
    </row>
    <row r="322" spans="1:24" x14ac:dyDescent="0.2">
      <c r="A322" s="2">
        <v>2001</v>
      </c>
      <c r="B322" s="1" t="s">
        <v>21</v>
      </c>
      <c r="C322" s="3">
        <v>69900.850000000006</v>
      </c>
      <c r="D322" s="3">
        <v>35320.684000000001</v>
      </c>
      <c r="E322" s="3">
        <v>50611</v>
      </c>
      <c r="F322" s="5">
        <v>2787460</v>
      </c>
      <c r="G322" s="5">
        <v>12661.74</v>
      </c>
      <c r="H322" s="5">
        <v>3149.7750000000001</v>
      </c>
      <c r="I322" s="20">
        <v>2829594</v>
      </c>
      <c r="J322" s="20">
        <v>2907325</v>
      </c>
      <c r="K322" s="3">
        <v>12672.45</v>
      </c>
      <c r="L322" s="3">
        <v>3149.7750000000001</v>
      </c>
      <c r="M322" s="3">
        <v>2946249.6469999999</v>
      </c>
      <c r="N322" s="3">
        <v>265162.46823</v>
      </c>
      <c r="O322" s="3">
        <v>17146.243342000002</v>
      </c>
      <c r="P322" s="3">
        <v>4256.0312540000004</v>
      </c>
      <c r="Q322" s="3">
        <v>286564.74282599997</v>
      </c>
      <c r="R322" s="3">
        <v>3981240.0890000002</v>
      </c>
      <c r="S322" s="3">
        <v>500044.57270100003</v>
      </c>
      <c r="T322" s="3">
        <v>3982.6660000000002</v>
      </c>
      <c r="U322" s="4">
        <v>74.003315076133305</v>
      </c>
      <c r="V322" s="19">
        <v>57.307839834780175</v>
      </c>
      <c r="W322" s="20" t="s">
        <v>87</v>
      </c>
      <c r="X322" s="20" t="s">
        <v>87</v>
      </c>
    </row>
    <row r="323" spans="1:24" x14ac:dyDescent="0.2">
      <c r="A323" s="2">
        <v>2001</v>
      </c>
      <c r="B323" s="1" t="s">
        <v>22</v>
      </c>
      <c r="C323" s="3">
        <v>52776.15</v>
      </c>
      <c r="D323" s="3">
        <v>26699.135999999999</v>
      </c>
      <c r="E323" s="3">
        <v>38495</v>
      </c>
      <c r="F323" s="5">
        <v>2347364</v>
      </c>
      <c r="G323" s="5">
        <v>10834.511</v>
      </c>
      <c r="H323" s="5">
        <v>3025.4549999999999</v>
      </c>
      <c r="I323" s="20">
        <v>2380737</v>
      </c>
      <c r="J323" s="20">
        <v>2467376</v>
      </c>
      <c r="K323" s="3">
        <v>10841.57</v>
      </c>
      <c r="L323" s="3">
        <v>3025.4549999999999</v>
      </c>
      <c r="M323" s="3">
        <v>2489598.122</v>
      </c>
      <c r="N323" s="3">
        <v>224063.83098</v>
      </c>
      <c r="O323" s="3">
        <v>14681.410963</v>
      </c>
      <c r="P323" s="3">
        <v>4287.0049490000001</v>
      </c>
      <c r="Q323" s="3">
        <v>243032.246892</v>
      </c>
      <c r="R323" s="3">
        <v>3100599.662</v>
      </c>
      <c r="S323" s="3">
        <v>390314.43075900001</v>
      </c>
      <c r="T323" s="3">
        <v>3099.7139999999999</v>
      </c>
      <c r="U323" s="4">
        <v>80.294084802748074</v>
      </c>
      <c r="V323" s="19">
        <v>62.265760048738869</v>
      </c>
      <c r="W323" s="20" t="s">
        <v>87</v>
      </c>
      <c r="X323" s="20" t="s">
        <v>87</v>
      </c>
    </row>
    <row r="324" spans="1:24" x14ac:dyDescent="0.2">
      <c r="A324" s="2">
        <v>2001</v>
      </c>
      <c r="B324" s="1" t="s">
        <v>23</v>
      </c>
      <c r="C324" s="3">
        <v>51539</v>
      </c>
      <c r="D324" s="3">
        <v>25548.053</v>
      </c>
      <c r="E324" s="3">
        <v>38548</v>
      </c>
      <c r="F324" s="5">
        <v>2294948</v>
      </c>
      <c r="G324" s="5">
        <v>10182.975</v>
      </c>
      <c r="H324" s="5">
        <v>3551.2469999999998</v>
      </c>
      <c r="I324" s="20">
        <v>2328993</v>
      </c>
      <c r="J324" s="20">
        <v>2412831</v>
      </c>
      <c r="K324" s="3">
        <v>10188.928</v>
      </c>
      <c r="L324" s="3">
        <v>3551.2469999999998</v>
      </c>
      <c r="M324" s="3">
        <v>2421533.6979999999</v>
      </c>
      <c r="N324" s="3">
        <v>217938.03281999999</v>
      </c>
      <c r="O324" s="3">
        <v>13976.853687000001</v>
      </c>
      <c r="P324" s="3">
        <v>5142.1598020000001</v>
      </c>
      <c r="Q324" s="3">
        <v>237057.046309</v>
      </c>
      <c r="R324" s="3">
        <v>3004494.1669999999</v>
      </c>
      <c r="S324" s="3">
        <v>381184.46631500003</v>
      </c>
      <c r="T324" s="3">
        <v>3067.3389999999999</v>
      </c>
      <c r="U324" s="4">
        <v>80.597051064269877</v>
      </c>
      <c r="V324" s="19">
        <v>62.189587262221437</v>
      </c>
      <c r="W324" s="20" t="s">
        <v>87</v>
      </c>
      <c r="X324" s="20" t="s">
        <v>87</v>
      </c>
    </row>
    <row r="325" spans="1:24" x14ac:dyDescent="0.2">
      <c r="A325" s="2">
        <v>2001</v>
      </c>
      <c r="B325" s="1" t="s">
        <v>24</v>
      </c>
      <c r="C325" s="3">
        <v>53375.083333333336</v>
      </c>
      <c r="D325" s="3">
        <v>26732.844000000001</v>
      </c>
      <c r="E325" s="3">
        <v>39859</v>
      </c>
      <c r="F325" s="5">
        <v>2321690</v>
      </c>
      <c r="G325" s="5">
        <v>11849.531999999999</v>
      </c>
      <c r="H325" s="5">
        <v>3200.297</v>
      </c>
      <c r="I325" s="20">
        <v>2357194</v>
      </c>
      <c r="J325" s="20">
        <v>2425472</v>
      </c>
      <c r="K325" s="3">
        <v>11859.769</v>
      </c>
      <c r="L325" s="3">
        <v>3200.297</v>
      </c>
      <c r="M325" s="3">
        <v>2440159.7170000002</v>
      </c>
      <c r="N325" s="3">
        <v>219614.37453</v>
      </c>
      <c r="O325" s="3">
        <v>16076.503798</v>
      </c>
      <c r="P325" s="3">
        <v>4523.975058</v>
      </c>
      <c r="Q325" s="3">
        <v>240214.853386</v>
      </c>
      <c r="R325" s="3">
        <v>3276501.5649999999</v>
      </c>
      <c r="S325" s="3">
        <v>417185.962871</v>
      </c>
      <c r="T325" s="3">
        <v>3292.9470000000001</v>
      </c>
      <c r="U325" s="4">
        <v>74.474547580446526</v>
      </c>
      <c r="V325" s="19">
        <v>57.579802477744899</v>
      </c>
      <c r="W325" s="20" t="s">
        <v>87</v>
      </c>
      <c r="X325" s="20" t="s">
        <v>87</v>
      </c>
    </row>
    <row r="326" spans="1:24" x14ac:dyDescent="0.2">
      <c r="A326" s="2">
        <v>2001</v>
      </c>
      <c r="B326" s="1" t="s">
        <v>25</v>
      </c>
      <c r="C326" s="3">
        <v>54575.933333333334</v>
      </c>
      <c r="D326" s="3">
        <v>27860.62</v>
      </c>
      <c r="E326" s="3">
        <v>39967</v>
      </c>
      <c r="F326" s="5">
        <v>2396555</v>
      </c>
      <c r="G326" s="5">
        <v>11927.241</v>
      </c>
      <c r="H326" s="5">
        <v>3213.4859999999999</v>
      </c>
      <c r="I326" s="20">
        <v>2432735</v>
      </c>
      <c r="J326" s="20">
        <v>2504711</v>
      </c>
      <c r="K326" s="3">
        <v>11935.878000000001</v>
      </c>
      <c r="L326" s="3">
        <v>3213.4859999999999</v>
      </c>
      <c r="M326" s="3">
        <v>2601320.2790000001</v>
      </c>
      <c r="N326" s="3">
        <v>234118.82511000001</v>
      </c>
      <c r="O326" s="3">
        <v>15612.365546000001</v>
      </c>
      <c r="P326" s="3">
        <v>4550.7902860000004</v>
      </c>
      <c r="Q326" s="3">
        <v>254281.98094199999</v>
      </c>
      <c r="R326" s="3">
        <v>3466923.8909999998</v>
      </c>
      <c r="S326" s="3">
        <v>438518.92694099998</v>
      </c>
      <c r="T326" s="3">
        <v>3393.2330000000002</v>
      </c>
      <c r="U326" s="4">
        <v>75.032517608849929</v>
      </c>
      <c r="V326" s="19">
        <v>57.986546376870997</v>
      </c>
      <c r="W326" s="20" t="s">
        <v>87</v>
      </c>
      <c r="X326" s="20" t="s">
        <v>87</v>
      </c>
    </row>
    <row r="327" spans="1:24" x14ac:dyDescent="0.2">
      <c r="F327" s="5"/>
      <c r="G327" s="5"/>
      <c r="H327" s="5"/>
      <c r="M327" s="3"/>
      <c r="N327" s="3"/>
      <c r="O327" s="3"/>
      <c r="P327" s="3"/>
      <c r="Q327" s="3"/>
      <c r="R327" s="3"/>
      <c r="S327" s="3"/>
      <c r="V327" s="19"/>
    </row>
    <row r="328" spans="1:24" x14ac:dyDescent="0.2">
      <c r="A328" s="2" t="s">
        <v>78</v>
      </c>
      <c r="C328" s="5">
        <v>759481.41666666674</v>
      </c>
      <c r="D328" s="5">
        <v>384879.46299999999</v>
      </c>
      <c r="E328" s="5">
        <v>563927</v>
      </c>
      <c r="F328" s="5">
        <v>31186813</v>
      </c>
      <c r="G328" s="5">
        <v>140674.52500000002</v>
      </c>
      <c r="H328" s="5">
        <v>37426.122000000003</v>
      </c>
      <c r="I328" s="22">
        <v>31711142</v>
      </c>
      <c r="J328" s="22">
        <v>32631010</v>
      </c>
      <c r="K328" s="5">
        <v>140775.02000000002</v>
      </c>
      <c r="L328" s="5">
        <v>37426.123</v>
      </c>
      <c r="M328" s="5">
        <v>32774264.851999998</v>
      </c>
      <c r="N328" s="5">
        <v>2949683.8366800002</v>
      </c>
      <c r="O328" s="5">
        <v>186260.340684</v>
      </c>
      <c r="P328" s="5">
        <v>50445.343321000008</v>
      </c>
      <c r="Q328" s="5">
        <v>3186389.5206849999</v>
      </c>
      <c r="R328" s="5">
        <v>43456054.185000002</v>
      </c>
      <c r="S328" s="5">
        <v>5474339.5014620004</v>
      </c>
      <c r="T328" s="5">
        <v>43932.288</v>
      </c>
      <c r="U328" s="4">
        <v>75.419329864773815</v>
      </c>
      <c r="V328" s="19">
        <v>58.205917258767549</v>
      </c>
      <c r="W328" s="20" t="s">
        <v>87</v>
      </c>
      <c r="X328" s="20" t="s">
        <v>87</v>
      </c>
    </row>
    <row r="329" spans="1:24" x14ac:dyDescent="0.2">
      <c r="F329" s="5"/>
      <c r="G329" s="5"/>
      <c r="H329" s="5"/>
      <c r="M329" s="3"/>
      <c r="N329" s="3"/>
      <c r="O329" s="3"/>
      <c r="P329" s="3"/>
      <c r="Q329" s="3"/>
      <c r="R329" s="3"/>
      <c r="S329" s="3"/>
      <c r="V329" s="19"/>
      <c r="W329" s="20"/>
      <c r="X329" s="20"/>
    </row>
    <row r="330" spans="1:24" x14ac:dyDescent="0.2">
      <c r="A330" s="2">
        <v>2002</v>
      </c>
      <c r="B330" s="1" t="s">
        <v>26</v>
      </c>
      <c r="C330" s="3">
        <v>53871.133333333331</v>
      </c>
      <c r="D330" s="3">
        <v>27896.420999999998</v>
      </c>
      <c r="E330" s="3">
        <v>39227</v>
      </c>
      <c r="F330" s="5">
        <v>2471797</v>
      </c>
      <c r="G330" s="5">
        <v>9963.8389999999999</v>
      </c>
      <c r="H330" s="5">
        <v>2482.4180000000001</v>
      </c>
      <c r="I330" s="20">
        <v>2505887</v>
      </c>
      <c r="J330" s="20">
        <v>2571608</v>
      </c>
      <c r="K330" s="3">
        <v>9974.8709999999992</v>
      </c>
      <c r="L330" s="3">
        <v>2482.4180000000001</v>
      </c>
      <c r="M330" s="3">
        <v>2730796.8930000002</v>
      </c>
      <c r="N330" s="3">
        <v>245771.72037</v>
      </c>
      <c r="O330" s="3">
        <v>12776.127318000001</v>
      </c>
      <c r="P330" s="3">
        <v>3466.0018279999999</v>
      </c>
      <c r="Q330" s="3">
        <v>262013.84951599999</v>
      </c>
      <c r="R330" s="3">
        <v>3490290.5649999999</v>
      </c>
      <c r="S330" s="3">
        <v>438144.20108600002</v>
      </c>
      <c r="T330" s="3">
        <v>3347.3809999999999</v>
      </c>
      <c r="U330" s="4">
        <v>78.239815343282189</v>
      </c>
      <c r="V330" s="19">
        <v>59.800825588142672</v>
      </c>
      <c r="W330" s="20" t="s">
        <v>87</v>
      </c>
      <c r="X330" s="20" t="s">
        <v>87</v>
      </c>
    </row>
    <row r="331" spans="1:24" x14ac:dyDescent="0.2">
      <c r="A331" s="2">
        <v>2002</v>
      </c>
      <c r="B331" s="1" t="s">
        <v>27</v>
      </c>
      <c r="C331" s="3">
        <v>50576.366666666669</v>
      </c>
      <c r="D331" s="3">
        <v>25849.434000000001</v>
      </c>
      <c r="E331" s="3">
        <v>37123</v>
      </c>
      <c r="F331" s="5">
        <v>2261521</v>
      </c>
      <c r="G331" s="5">
        <v>10580.348</v>
      </c>
      <c r="H331" s="5">
        <v>2665.1080000000002</v>
      </c>
      <c r="I331" s="20">
        <v>2293874</v>
      </c>
      <c r="J331" s="20">
        <v>2355619</v>
      </c>
      <c r="K331" s="3">
        <v>10590.061</v>
      </c>
      <c r="L331" s="3">
        <v>2665.114</v>
      </c>
      <c r="M331" s="3">
        <v>2408786.321</v>
      </c>
      <c r="N331" s="3">
        <v>216790.76889000001</v>
      </c>
      <c r="O331" s="3">
        <v>13667.803609000001</v>
      </c>
      <c r="P331" s="3">
        <v>3658.6521929999999</v>
      </c>
      <c r="Q331" s="3">
        <v>234117.22469199999</v>
      </c>
      <c r="R331" s="3">
        <v>3204786.4010000001</v>
      </c>
      <c r="S331" s="3">
        <v>403196.454127</v>
      </c>
      <c r="T331" s="3">
        <v>3124.9839999999999</v>
      </c>
      <c r="U331" s="4">
        <v>75.162148723808187</v>
      </c>
      <c r="V331" s="19">
        <v>58.065298515313103</v>
      </c>
      <c r="W331" s="20" t="s">
        <v>87</v>
      </c>
      <c r="X331" s="20" t="s">
        <v>87</v>
      </c>
    </row>
    <row r="332" spans="1:24" x14ac:dyDescent="0.2">
      <c r="A332" s="2">
        <v>2002</v>
      </c>
      <c r="B332" s="1" t="s">
        <v>28</v>
      </c>
      <c r="C332" s="3">
        <v>51928.5</v>
      </c>
      <c r="D332" s="3">
        <v>26156.585999999999</v>
      </c>
      <c r="E332" s="3">
        <v>38889</v>
      </c>
      <c r="F332" s="5">
        <v>2468809</v>
      </c>
      <c r="G332" s="5">
        <v>10891.041999999999</v>
      </c>
      <c r="H332" s="5">
        <v>2889.895</v>
      </c>
      <c r="I332" s="20">
        <v>2505625</v>
      </c>
      <c r="J332" s="20">
        <v>2578622</v>
      </c>
      <c r="K332" s="3">
        <v>10906.442999999999</v>
      </c>
      <c r="L332" s="3">
        <v>2889.9070000000002</v>
      </c>
      <c r="M332" s="3">
        <v>2627336.2110000001</v>
      </c>
      <c r="N332" s="3">
        <v>236460.25899</v>
      </c>
      <c r="O332" s="3">
        <v>14448.456109000001</v>
      </c>
      <c r="P332" s="3">
        <v>4096.6407230000004</v>
      </c>
      <c r="Q332" s="3">
        <v>255005.35582200001</v>
      </c>
      <c r="R332" s="3">
        <v>3228153.6290000002</v>
      </c>
      <c r="S332" s="3">
        <v>405752.17260599998</v>
      </c>
      <c r="T332" s="3">
        <v>3219.2269999999999</v>
      </c>
      <c r="U332" s="4">
        <v>81.388202451005469</v>
      </c>
      <c r="V332" s="19">
        <v>62.847563867419986</v>
      </c>
      <c r="W332" s="20" t="s">
        <v>87</v>
      </c>
      <c r="X332" s="20" t="s">
        <v>87</v>
      </c>
    </row>
    <row r="333" spans="1:24" x14ac:dyDescent="0.2">
      <c r="A333" s="2">
        <v>2002</v>
      </c>
      <c r="B333" s="1" t="s">
        <v>29</v>
      </c>
      <c r="C333" s="3">
        <v>51567.466666666667</v>
      </c>
      <c r="D333" s="3">
        <v>25989.955999999998</v>
      </c>
      <c r="E333" s="3">
        <v>38199</v>
      </c>
      <c r="F333" s="5">
        <v>2340454</v>
      </c>
      <c r="G333" s="5">
        <v>10154.621999999999</v>
      </c>
      <c r="H333" s="5">
        <v>2762.951</v>
      </c>
      <c r="I333" s="20">
        <v>2375846</v>
      </c>
      <c r="J333" s="20">
        <v>2447566</v>
      </c>
      <c r="K333" s="3">
        <v>10166.629999999999</v>
      </c>
      <c r="L333" s="3">
        <v>2762.951</v>
      </c>
      <c r="M333" s="3">
        <v>2516956.7880000002</v>
      </c>
      <c r="N333" s="3">
        <v>226526.11092000001</v>
      </c>
      <c r="O333" s="3">
        <v>13500.177129</v>
      </c>
      <c r="P333" s="3">
        <v>3934.3309140000001</v>
      </c>
      <c r="Q333" s="3">
        <v>243960.61896299999</v>
      </c>
      <c r="R333" s="3">
        <v>3190827.0860000001</v>
      </c>
      <c r="S333" s="3">
        <v>399877.88766399998</v>
      </c>
      <c r="T333" s="3">
        <v>3155.5140000000001</v>
      </c>
      <c r="U333" s="4">
        <v>78.88101486424452</v>
      </c>
      <c r="V333" s="19">
        <v>61.008779552219075</v>
      </c>
      <c r="W333" s="20" t="s">
        <v>87</v>
      </c>
      <c r="X333" s="20" t="s">
        <v>87</v>
      </c>
    </row>
    <row r="334" spans="1:24" x14ac:dyDescent="0.2">
      <c r="A334" s="2">
        <v>2002</v>
      </c>
      <c r="B334" s="1" t="s">
        <v>30</v>
      </c>
      <c r="C334" s="3">
        <v>53736.76666666667</v>
      </c>
      <c r="D334" s="3">
        <v>27062.21</v>
      </c>
      <c r="E334" s="3">
        <v>39751</v>
      </c>
      <c r="F334" s="5">
        <v>2324569</v>
      </c>
      <c r="G334" s="5">
        <v>10354.755999999999</v>
      </c>
      <c r="H334" s="5">
        <v>2947.6590000000001</v>
      </c>
      <c r="I334" s="20">
        <v>2365082</v>
      </c>
      <c r="J334" s="20">
        <v>2436362</v>
      </c>
      <c r="K334" s="3">
        <v>10364.862999999999</v>
      </c>
      <c r="L334" s="3">
        <v>2947.6590000000001</v>
      </c>
      <c r="M334" s="3">
        <v>2465043.628</v>
      </c>
      <c r="N334" s="3">
        <v>221853.92652000001</v>
      </c>
      <c r="O334" s="3">
        <v>14094.427043</v>
      </c>
      <c r="P334" s="3">
        <v>4124.3829150000001</v>
      </c>
      <c r="Q334" s="3">
        <v>240072.73647800001</v>
      </c>
      <c r="R334" s="3">
        <v>3268277.267</v>
      </c>
      <c r="S334" s="3">
        <v>410791.36351699999</v>
      </c>
      <c r="T334" s="3">
        <v>3260.4810000000002</v>
      </c>
      <c r="U334" s="4">
        <v>75.42333243539953</v>
      </c>
      <c r="V334" s="19">
        <v>58.441524773698163</v>
      </c>
      <c r="W334" s="20" t="s">
        <v>87</v>
      </c>
      <c r="X334" s="20" t="s">
        <v>87</v>
      </c>
    </row>
    <row r="335" spans="1:24" x14ac:dyDescent="0.2">
      <c r="A335" s="2">
        <v>2002</v>
      </c>
      <c r="B335" s="1" t="s">
        <v>31</v>
      </c>
      <c r="C335" s="3">
        <v>52752.916666666664</v>
      </c>
      <c r="D335" s="3">
        <v>26831.613000000001</v>
      </c>
      <c r="E335" s="3">
        <v>38148</v>
      </c>
      <c r="F335" s="5">
        <v>2240713</v>
      </c>
      <c r="G335" s="5">
        <v>9465.3150000000005</v>
      </c>
      <c r="H335" s="5">
        <v>2683.64</v>
      </c>
      <c r="I335" s="20">
        <v>2278465</v>
      </c>
      <c r="J335" s="20">
        <v>2356478</v>
      </c>
      <c r="K335" s="3">
        <v>9474.9220000000005</v>
      </c>
      <c r="L335" s="3">
        <v>2683.64</v>
      </c>
      <c r="M335" s="3">
        <v>2415244.8530000001</v>
      </c>
      <c r="N335" s="3">
        <v>217372.03677000001</v>
      </c>
      <c r="O335" s="3">
        <v>13275.639745</v>
      </c>
      <c r="P335" s="3">
        <v>3785.8552249999998</v>
      </c>
      <c r="Q335" s="3">
        <v>234433.53174000001</v>
      </c>
      <c r="R335" s="3">
        <v>3271111.4049999998</v>
      </c>
      <c r="S335" s="3">
        <v>409483.57677599997</v>
      </c>
      <c r="T335" s="3">
        <v>3200.5509999999999</v>
      </c>
      <c r="U335" s="4">
        <v>73.835603682229234</v>
      </c>
      <c r="V335" s="19">
        <v>57.251021783528643</v>
      </c>
      <c r="W335" s="20" t="s">
        <v>87</v>
      </c>
      <c r="X335" s="20" t="s">
        <v>87</v>
      </c>
    </row>
    <row r="336" spans="1:24" x14ac:dyDescent="0.2">
      <c r="F336" s="5"/>
      <c r="G336" s="5"/>
      <c r="H336" s="5"/>
      <c r="M336" s="3"/>
      <c r="N336" s="3"/>
      <c r="O336" s="3"/>
      <c r="P336" s="3"/>
      <c r="Q336" s="3"/>
      <c r="R336" s="3"/>
      <c r="S336" s="3"/>
      <c r="V336" s="19"/>
      <c r="W336" s="20"/>
      <c r="X336" s="20"/>
    </row>
    <row r="337" spans="1:24" x14ac:dyDescent="0.2">
      <c r="A337" s="2" t="s">
        <v>80</v>
      </c>
      <c r="C337" s="5">
        <v>665824.60000000009</v>
      </c>
      <c r="D337" s="5">
        <v>337458.26900000003</v>
      </c>
      <c r="E337" s="5">
        <v>488696</v>
      </c>
      <c r="F337" s="5">
        <v>29163547</v>
      </c>
      <c r="G337" s="5">
        <v>130949.048</v>
      </c>
      <c r="H337" s="5">
        <v>35621.714</v>
      </c>
      <c r="I337" s="22">
        <v>29604522</v>
      </c>
      <c r="J337" s="22">
        <v>30510909</v>
      </c>
      <c r="K337" s="5">
        <v>131068.56800000001</v>
      </c>
      <c r="L337" s="5">
        <v>35621.732000000004</v>
      </c>
      <c r="M337" s="5">
        <v>31151259.378999993</v>
      </c>
      <c r="N337" s="5">
        <v>2803613.3441099999</v>
      </c>
      <c r="O337" s="5">
        <v>175536.79975999999</v>
      </c>
      <c r="P337" s="5">
        <v>49906.240710000005</v>
      </c>
      <c r="Q337" s="5">
        <v>3029056.3845799998</v>
      </c>
      <c r="R337" s="5">
        <v>40501485.855999999</v>
      </c>
      <c r="S337" s="5">
        <v>5097305.1468230002</v>
      </c>
      <c r="T337" s="5">
        <v>40138.749000000003</v>
      </c>
      <c r="U337" s="4">
        <v>76.913868023894153</v>
      </c>
      <c r="V337" s="19">
        <v>59.424662587993602</v>
      </c>
      <c r="W337" s="20" t="s">
        <v>87</v>
      </c>
      <c r="X337" s="20" t="s">
        <v>87</v>
      </c>
    </row>
    <row r="338" spans="1:24" x14ac:dyDescent="0.2">
      <c r="F338" s="5"/>
      <c r="G338" s="5"/>
      <c r="H338" s="5"/>
      <c r="M338" s="3"/>
      <c r="N338" s="3"/>
      <c r="O338" s="3"/>
      <c r="P338" s="3"/>
      <c r="Q338" s="3"/>
      <c r="R338" s="3"/>
      <c r="S338" s="3"/>
      <c r="V338" s="19"/>
      <c r="W338" s="20"/>
      <c r="X338" s="20"/>
    </row>
    <row r="339" spans="1:24" x14ac:dyDescent="0.2">
      <c r="A339" s="2">
        <v>2002</v>
      </c>
      <c r="B339" s="1" t="s">
        <v>0</v>
      </c>
      <c r="C339" s="3">
        <v>58293.216666666667</v>
      </c>
      <c r="D339" s="3">
        <v>29746.621999999999</v>
      </c>
      <c r="E339" s="3">
        <v>41669</v>
      </c>
      <c r="F339" s="5">
        <v>2572593</v>
      </c>
      <c r="G339" s="5">
        <v>9901.9269999999997</v>
      </c>
      <c r="H339" s="5">
        <v>3139.076</v>
      </c>
      <c r="I339" s="20">
        <v>2616483</v>
      </c>
      <c r="J339" s="20">
        <v>2708016</v>
      </c>
      <c r="K339" s="3">
        <v>9913.8269999999993</v>
      </c>
      <c r="L339" s="3">
        <v>3139.076</v>
      </c>
      <c r="M339" s="3">
        <v>2876631.398</v>
      </c>
      <c r="N339" s="3">
        <v>258896.82582</v>
      </c>
      <c r="O339" s="3">
        <v>13972.321678</v>
      </c>
      <c r="P339" s="3">
        <v>4403.83745</v>
      </c>
      <c r="Q339" s="3">
        <v>277272.984948</v>
      </c>
      <c r="R339" s="3">
        <v>3623636.7790000001</v>
      </c>
      <c r="S339" s="3">
        <v>447581.77983299998</v>
      </c>
      <c r="T339" s="3">
        <v>3514.6529999999998</v>
      </c>
      <c r="U339" s="4">
        <v>79.385202586277202</v>
      </c>
      <c r="V339" s="19">
        <v>61.949122471306815</v>
      </c>
      <c r="W339" s="20" t="s">
        <v>87</v>
      </c>
      <c r="X339" s="20" t="s">
        <v>87</v>
      </c>
    </row>
    <row r="340" spans="1:24" x14ac:dyDescent="0.2">
      <c r="A340" s="2">
        <v>2002</v>
      </c>
      <c r="B340" s="1" t="s">
        <v>21</v>
      </c>
      <c r="C340" s="3">
        <v>59120.833333333336</v>
      </c>
      <c r="D340" s="3">
        <v>29815.097000000002</v>
      </c>
      <c r="E340" s="3">
        <v>41566</v>
      </c>
      <c r="F340" s="5">
        <v>2528899</v>
      </c>
      <c r="G340" s="5">
        <v>10077.383</v>
      </c>
      <c r="H340" s="5">
        <v>2906.0819999999999</v>
      </c>
      <c r="I340" s="20">
        <v>2572086</v>
      </c>
      <c r="J340" s="20">
        <v>2658981</v>
      </c>
      <c r="K340" s="3">
        <v>10087.789000000001</v>
      </c>
      <c r="L340" s="3">
        <v>2906.0819999999999</v>
      </c>
      <c r="M340" s="3">
        <v>2792500.2059999998</v>
      </c>
      <c r="N340" s="3">
        <v>251325.01853999999</v>
      </c>
      <c r="O340" s="3">
        <v>14089.127267</v>
      </c>
      <c r="P340" s="3">
        <v>4147.2193950000001</v>
      </c>
      <c r="Q340" s="3">
        <v>269561.36520200002</v>
      </c>
      <c r="R340" s="3">
        <v>3636631.6510000001</v>
      </c>
      <c r="S340" s="3">
        <v>448782.39151099999</v>
      </c>
      <c r="T340" s="3">
        <v>3509.4270000000001</v>
      </c>
      <c r="U340" s="4">
        <v>76.788096073247303</v>
      </c>
      <c r="V340" s="19">
        <v>60.065049409451454</v>
      </c>
      <c r="W340" s="20" t="s">
        <v>87</v>
      </c>
      <c r="X340" s="20" t="s">
        <v>87</v>
      </c>
    </row>
    <row r="341" spans="1:24" x14ac:dyDescent="0.2">
      <c r="A341" s="2">
        <v>2002</v>
      </c>
      <c r="B341" s="1" t="s">
        <v>22</v>
      </c>
      <c r="C341" s="3">
        <v>58446.533333333333</v>
      </c>
      <c r="D341" s="3">
        <v>29883.62</v>
      </c>
      <c r="E341" s="3">
        <v>41303</v>
      </c>
      <c r="F341" s="5">
        <v>2573222</v>
      </c>
      <c r="G341" s="5">
        <v>9575.902</v>
      </c>
      <c r="H341" s="5">
        <v>2954.5880000000002</v>
      </c>
      <c r="I341" s="20">
        <v>2613209</v>
      </c>
      <c r="J341" s="20">
        <v>2684698</v>
      </c>
      <c r="K341" s="3">
        <v>9586.3449999999993</v>
      </c>
      <c r="L341" s="3">
        <v>2954.5880000000002</v>
      </c>
      <c r="M341" s="3">
        <v>2837640.8590000002</v>
      </c>
      <c r="N341" s="3">
        <v>255387.67731</v>
      </c>
      <c r="O341" s="3">
        <v>13288.071983</v>
      </c>
      <c r="P341" s="3">
        <v>4265.0868520000004</v>
      </c>
      <c r="Q341" s="3">
        <v>272940.83614500001</v>
      </c>
      <c r="R341" s="3">
        <v>3649863.2689999999</v>
      </c>
      <c r="S341" s="3">
        <v>450023.64924100001</v>
      </c>
      <c r="T341" s="3">
        <v>3511.8719999999998</v>
      </c>
      <c r="U341" s="4">
        <v>77.746497604483295</v>
      </c>
      <c r="V341" s="19">
        <v>60.650331733751329</v>
      </c>
      <c r="W341" s="20" t="s">
        <v>87</v>
      </c>
      <c r="X341" s="20" t="s">
        <v>87</v>
      </c>
    </row>
    <row r="342" spans="1:24" x14ac:dyDescent="0.2">
      <c r="A342" s="2">
        <v>2002</v>
      </c>
      <c r="B342" s="1" t="s">
        <v>23</v>
      </c>
      <c r="C342" s="3">
        <v>61330.833333333336</v>
      </c>
      <c r="D342" s="3">
        <v>31027.958999999999</v>
      </c>
      <c r="E342" s="3">
        <v>42712</v>
      </c>
      <c r="F342" s="5">
        <v>2766103</v>
      </c>
      <c r="G342" s="5">
        <v>10114.118</v>
      </c>
      <c r="H342" s="5">
        <v>3536.239</v>
      </c>
      <c r="I342" s="20">
        <v>2806912</v>
      </c>
      <c r="J342" s="20">
        <v>2890953</v>
      </c>
      <c r="K342" s="3">
        <v>10125.058000000001</v>
      </c>
      <c r="L342" s="3">
        <v>3536.239</v>
      </c>
      <c r="M342" s="3">
        <v>3052817.1809999999</v>
      </c>
      <c r="N342" s="3">
        <v>274753.54629000003</v>
      </c>
      <c r="O342" s="3">
        <v>14377.904333</v>
      </c>
      <c r="P342" s="3">
        <v>5220.2904820000003</v>
      </c>
      <c r="Q342" s="3">
        <v>294351.74110500002</v>
      </c>
      <c r="R342" s="3">
        <v>3782151.389</v>
      </c>
      <c r="S342" s="3">
        <v>464871.49142099998</v>
      </c>
      <c r="T342" s="3">
        <v>3654.982</v>
      </c>
      <c r="U342" s="4">
        <v>80.716419492852822</v>
      </c>
      <c r="V342" s="19">
        <v>63.318948685202827</v>
      </c>
      <c r="W342" s="20" t="s">
        <v>87</v>
      </c>
      <c r="X342" s="20" t="s">
        <v>87</v>
      </c>
    </row>
    <row r="343" spans="1:24" x14ac:dyDescent="0.2">
      <c r="A343" s="2">
        <v>2002</v>
      </c>
      <c r="B343" s="1" t="s">
        <v>24</v>
      </c>
      <c r="C343" s="3">
        <v>57800.716666666667</v>
      </c>
      <c r="D343" s="3">
        <v>29204.128000000001</v>
      </c>
      <c r="E343" s="3">
        <v>40119</v>
      </c>
      <c r="F343" s="5">
        <v>2551573</v>
      </c>
      <c r="G343" s="5">
        <v>10508.034</v>
      </c>
      <c r="H343" s="5">
        <v>2990.9850000000001</v>
      </c>
      <c r="I343" s="20">
        <v>2590527</v>
      </c>
      <c r="J343" s="20">
        <v>2660548</v>
      </c>
      <c r="K343" s="3">
        <v>10516.486000000001</v>
      </c>
      <c r="L343" s="3">
        <v>2990.9850000000001</v>
      </c>
      <c r="M343" s="3">
        <v>2756813.1349999998</v>
      </c>
      <c r="N343" s="3">
        <v>248113.18215000001</v>
      </c>
      <c r="O343" s="3">
        <v>13990.833895</v>
      </c>
      <c r="P343" s="3">
        <v>4360.085951</v>
      </c>
      <c r="Q343" s="3">
        <v>266464.10199599998</v>
      </c>
      <c r="R343" s="3">
        <v>3564053.017</v>
      </c>
      <c r="S343" s="3">
        <v>434645.091235</v>
      </c>
      <c r="T343" s="3">
        <v>3447.8910000000001</v>
      </c>
      <c r="U343" s="4">
        <v>77.350508588127425</v>
      </c>
      <c r="V343" s="19">
        <v>61.30613398597675</v>
      </c>
      <c r="W343" s="20" t="s">
        <v>87</v>
      </c>
      <c r="X343" s="20" t="s">
        <v>87</v>
      </c>
    </row>
    <row r="344" spans="1:24" ht="12.75" customHeight="1" x14ac:dyDescent="0.2">
      <c r="A344" s="2">
        <v>2002</v>
      </c>
      <c r="B344" s="1" t="s">
        <v>25</v>
      </c>
      <c r="C344" s="3">
        <v>57689.216666666667</v>
      </c>
      <c r="D344" s="3">
        <v>29920.845000000001</v>
      </c>
      <c r="E344" s="3">
        <v>40005</v>
      </c>
      <c r="F344" s="5">
        <v>2603142</v>
      </c>
      <c r="G344" s="5">
        <v>9931.1790000000001</v>
      </c>
      <c r="H344" s="5">
        <v>3063.9430000000002</v>
      </c>
      <c r="I344" s="20">
        <v>2638435</v>
      </c>
      <c r="J344" s="20">
        <v>2710862</v>
      </c>
      <c r="K344" s="3">
        <v>9939.9549999999999</v>
      </c>
      <c r="L344" s="3">
        <v>3063.9430000000002</v>
      </c>
      <c r="M344" s="3">
        <v>2895748.5180000002</v>
      </c>
      <c r="N344" s="3">
        <v>260617.36661999999</v>
      </c>
      <c r="O344" s="3">
        <v>13200.141259</v>
      </c>
      <c r="P344" s="3">
        <v>4387.5892960000001</v>
      </c>
      <c r="Q344" s="3">
        <v>278205.097175</v>
      </c>
      <c r="R344" s="3">
        <v>3739825.969</v>
      </c>
      <c r="S344" s="3">
        <v>453976.35487600003</v>
      </c>
      <c r="T344" s="3">
        <v>3535.85</v>
      </c>
      <c r="U344" s="4">
        <v>77.43003396423552</v>
      </c>
      <c r="V344" s="19">
        <v>61.281847432558344</v>
      </c>
      <c r="W344" s="20" t="s">
        <v>87</v>
      </c>
      <c r="X344" s="20" t="s">
        <v>87</v>
      </c>
    </row>
    <row r="345" spans="1:24" ht="12.75" customHeight="1" x14ac:dyDescent="0.2">
      <c r="F345" s="5"/>
      <c r="G345" s="5"/>
      <c r="H345" s="5"/>
      <c r="M345" s="3"/>
      <c r="N345" s="3"/>
      <c r="O345" s="3"/>
      <c r="P345" s="3"/>
      <c r="Q345" s="3"/>
      <c r="R345" s="3"/>
      <c r="S345" s="3"/>
      <c r="V345" s="19"/>
    </row>
    <row r="346" spans="1:24" ht="12.75" customHeight="1" x14ac:dyDescent="0.2">
      <c r="A346" s="2" t="s">
        <v>81</v>
      </c>
      <c r="C346" s="5">
        <v>667114.5</v>
      </c>
      <c r="D346" s="5">
        <v>339384.49100000004</v>
      </c>
      <c r="E346" s="5">
        <v>478711</v>
      </c>
      <c r="F346" s="5">
        <v>29703395</v>
      </c>
      <c r="G346" s="5">
        <v>121518.46500000001</v>
      </c>
      <c r="H346" s="5">
        <v>35022.584000000003</v>
      </c>
      <c r="I346" s="22">
        <v>30162431</v>
      </c>
      <c r="J346" s="22">
        <v>31060313</v>
      </c>
      <c r="K346" s="5">
        <v>121647.25000000001</v>
      </c>
      <c r="L346" s="5">
        <v>35022.601999999999</v>
      </c>
      <c r="M346" s="5">
        <v>32376315.990999997</v>
      </c>
      <c r="N346" s="5">
        <v>2913868.4391899998</v>
      </c>
      <c r="O346" s="5">
        <v>164681.03136800003</v>
      </c>
      <c r="P346" s="5">
        <v>49849.973223999994</v>
      </c>
      <c r="Q346" s="5">
        <v>3128399.4437819999</v>
      </c>
      <c r="R346" s="5">
        <v>41649608.427000001</v>
      </c>
      <c r="S346" s="5">
        <v>5167126.4138929993</v>
      </c>
      <c r="T346" s="5">
        <v>40482.813000000002</v>
      </c>
      <c r="U346" s="4">
        <v>77.734982905653325</v>
      </c>
      <c r="V346" s="19">
        <v>60.544279222017551</v>
      </c>
      <c r="W346" s="20" t="s">
        <v>87</v>
      </c>
      <c r="X346" s="20" t="s">
        <v>87</v>
      </c>
    </row>
    <row r="347" spans="1:24" ht="12.75" customHeight="1" x14ac:dyDescent="0.2">
      <c r="F347" s="5"/>
      <c r="G347" s="5"/>
      <c r="H347" s="5"/>
      <c r="M347" s="3"/>
      <c r="N347" s="3"/>
      <c r="O347" s="3"/>
      <c r="P347" s="3"/>
      <c r="Q347" s="3"/>
      <c r="R347" s="3"/>
      <c r="S347" s="3"/>
      <c r="V347" s="19"/>
      <c r="W347" s="20"/>
      <c r="X347" s="20"/>
    </row>
    <row r="348" spans="1:24" ht="12.75" customHeight="1" x14ac:dyDescent="0.2">
      <c r="A348" s="2">
        <v>2003</v>
      </c>
      <c r="B348" s="1" t="s">
        <v>26</v>
      </c>
      <c r="C348" s="3">
        <v>56264.9</v>
      </c>
      <c r="D348" s="3">
        <v>29568.316999999999</v>
      </c>
      <c r="E348" s="3">
        <v>38983</v>
      </c>
      <c r="F348" s="5">
        <v>2607689</v>
      </c>
      <c r="G348" s="5">
        <v>8991.8580000000002</v>
      </c>
      <c r="H348" s="5">
        <v>2235.36</v>
      </c>
      <c r="I348" s="20">
        <v>2643804</v>
      </c>
      <c r="J348" s="20">
        <v>2712787</v>
      </c>
      <c r="K348" s="3">
        <v>9003.1209999999992</v>
      </c>
      <c r="L348" s="3">
        <v>2235.36</v>
      </c>
      <c r="M348" s="3">
        <v>2952728.2549999999</v>
      </c>
      <c r="N348" s="3">
        <v>265745.54294999997</v>
      </c>
      <c r="O348" s="3">
        <v>11100.375405000001</v>
      </c>
      <c r="P348" s="3">
        <v>3193.9200949999999</v>
      </c>
      <c r="Q348" s="3">
        <v>280039.83844999998</v>
      </c>
      <c r="R348" s="3">
        <v>3768485.7779999999</v>
      </c>
      <c r="S348" s="3">
        <v>453699.38569800003</v>
      </c>
      <c r="T348" s="3">
        <v>3525.4209999999998</v>
      </c>
      <c r="U348" s="4">
        <v>78.353174960555734</v>
      </c>
      <c r="V348" s="19">
        <v>61.723653872523734</v>
      </c>
      <c r="W348" s="20" t="s">
        <v>87</v>
      </c>
      <c r="X348" s="20" t="s">
        <v>87</v>
      </c>
    </row>
    <row r="349" spans="1:24" ht="12.75" customHeight="1" x14ac:dyDescent="0.2">
      <c r="A349" s="2">
        <v>2003</v>
      </c>
      <c r="B349" s="1" t="s">
        <v>27</v>
      </c>
      <c r="C349" s="3">
        <v>51981.8</v>
      </c>
      <c r="D349" s="3">
        <v>26701.847000000002</v>
      </c>
      <c r="E349" s="3">
        <v>36770</v>
      </c>
      <c r="F349" s="5">
        <v>2351278</v>
      </c>
      <c r="G349" s="5">
        <v>8042.12</v>
      </c>
      <c r="H349" s="5">
        <v>2487.6</v>
      </c>
      <c r="I349" s="20">
        <v>2384557</v>
      </c>
      <c r="J349" s="20">
        <v>2442392</v>
      </c>
      <c r="K349" s="3">
        <v>8055.0720000000001</v>
      </c>
      <c r="L349" s="3">
        <v>2487.6</v>
      </c>
      <c r="M349" s="3">
        <v>2521902.0449999999</v>
      </c>
      <c r="N349" s="3">
        <v>226971.18405000001</v>
      </c>
      <c r="O349" s="3">
        <v>10384.952153</v>
      </c>
      <c r="P349" s="3">
        <v>3494.4150159999999</v>
      </c>
      <c r="Q349" s="3">
        <v>240850.55121899999</v>
      </c>
      <c r="R349" s="3">
        <v>3310779.4730000002</v>
      </c>
      <c r="S349" s="3">
        <v>396562.58276299998</v>
      </c>
      <c r="T349" s="3">
        <v>3203.4050000000002</v>
      </c>
      <c r="U349" s="4">
        <v>76.1724562317292</v>
      </c>
      <c r="V349" s="19">
        <v>60.734562888133325</v>
      </c>
      <c r="W349" s="20" t="s">
        <v>87</v>
      </c>
      <c r="X349" s="20" t="s">
        <v>87</v>
      </c>
    </row>
    <row r="350" spans="1:24" ht="12.75" customHeight="1" x14ac:dyDescent="0.2">
      <c r="A350" s="2">
        <v>2003</v>
      </c>
      <c r="B350" s="1" t="s">
        <v>28</v>
      </c>
      <c r="C350" s="3">
        <v>57556.866666666669</v>
      </c>
      <c r="D350" s="3">
        <v>29677.755000000001</v>
      </c>
      <c r="E350" s="3">
        <v>40344</v>
      </c>
      <c r="F350" s="5">
        <v>2622464</v>
      </c>
      <c r="G350" s="5">
        <v>8818.7720000000008</v>
      </c>
      <c r="H350" s="5">
        <v>2761.2739999999999</v>
      </c>
      <c r="I350" s="20">
        <v>2657434</v>
      </c>
      <c r="J350" s="20">
        <v>2713575</v>
      </c>
      <c r="K350" s="3">
        <v>8829.4050000000007</v>
      </c>
      <c r="L350" s="3">
        <v>2761.2739999999999</v>
      </c>
      <c r="M350" s="3">
        <v>2845433.62</v>
      </c>
      <c r="N350" s="3">
        <v>256089.0258</v>
      </c>
      <c r="O350" s="3">
        <v>11846.680897</v>
      </c>
      <c r="P350" s="3">
        <v>4036.7162520000002</v>
      </c>
      <c r="Q350" s="3">
        <v>271972.42294900003</v>
      </c>
      <c r="R350" s="3">
        <v>3718588.176</v>
      </c>
      <c r="S350" s="3">
        <v>443930.482303</v>
      </c>
      <c r="T350" s="3">
        <v>3549.6819999999998</v>
      </c>
      <c r="U350" s="4">
        <v>76.51919183642346</v>
      </c>
      <c r="V350" s="19">
        <v>61.264642503951364</v>
      </c>
      <c r="W350" s="20" t="s">
        <v>87</v>
      </c>
      <c r="X350" s="20" t="s">
        <v>87</v>
      </c>
    </row>
    <row r="351" spans="1:24" ht="12.75" customHeight="1" x14ac:dyDescent="0.2">
      <c r="A351" s="2">
        <v>2003</v>
      </c>
      <c r="B351" s="1" t="s">
        <v>29</v>
      </c>
      <c r="C351" s="3">
        <v>55586.6</v>
      </c>
      <c r="D351" s="3">
        <v>28770.800999999999</v>
      </c>
      <c r="E351" s="3">
        <v>38308</v>
      </c>
      <c r="F351" s="5">
        <v>2577357</v>
      </c>
      <c r="G351" s="5">
        <v>8302.3320000000003</v>
      </c>
      <c r="H351" s="5">
        <v>2658.078</v>
      </c>
      <c r="I351" s="20">
        <v>2613337</v>
      </c>
      <c r="J351" s="20">
        <v>2672553</v>
      </c>
      <c r="K351" s="3">
        <v>8314.0400000000009</v>
      </c>
      <c r="L351" s="3">
        <v>2658.078</v>
      </c>
      <c r="M351" s="3">
        <v>2855909.3429999999</v>
      </c>
      <c r="N351" s="3">
        <v>257031.84087000001</v>
      </c>
      <c r="O351" s="3">
        <v>11258.983005</v>
      </c>
      <c r="P351" s="3">
        <v>3811.6018389999999</v>
      </c>
      <c r="Q351" s="3">
        <v>272102.42571400001</v>
      </c>
      <c r="R351" s="3">
        <v>3643149.0460000001</v>
      </c>
      <c r="S351" s="3">
        <v>432808.99323099997</v>
      </c>
      <c r="T351" s="3">
        <v>3430.38</v>
      </c>
      <c r="U351" s="4">
        <v>78.391229865702286</v>
      </c>
      <c r="V351" s="19">
        <v>62.86893987176758</v>
      </c>
      <c r="W351" s="20" t="s">
        <v>87</v>
      </c>
      <c r="X351" s="20" t="s">
        <v>87</v>
      </c>
    </row>
    <row r="352" spans="1:24" ht="12.75" customHeight="1" x14ac:dyDescent="0.2">
      <c r="A352" s="2">
        <v>2003</v>
      </c>
      <c r="B352" s="1" t="s">
        <v>30</v>
      </c>
      <c r="C352" s="3">
        <v>57718.35</v>
      </c>
      <c r="D352" s="3">
        <v>29696.154999999999</v>
      </c>
      <c r="E352" s="3">
        <v>39779</v>
      </c>
      <c r="F352" s="5">
        <v>2544617</v>
      </c>
      <c r="G352" s="5">
        <v>9146.3019999999997</v>
      </c>
      <c r="H352" s="5">
        <v>3078.8069999999998</v>
      </c>
      <c r="I352" s="20">
        <v>2580696</v>
      </c>
      <c r="J352" s="20">
        <v>2631020</v>
      </c>
      <c r="K352" s="3">
        <v>9159.8989999999994</v>
      </c>
      <c r="L352" s="3">
        <v>3078.8069999999998</v>
      </c>
      <c r="M352" s="3">
        <v>2803250.2439999999</v>
      </c>
      <c r="N352" s="3">
        <v>252292.52196000001</v>
      </c>
      <c r="O352" s="3">
        <v>12535.646967999999</v>
      </c>
      <c r="P352" s="3">
        <v>4324.2090669999998</v>
      </c>
      <c r="Q352" s="3">
        <v>269152.37799499999</v>
      </c>
      <c r="R352" s="3">
        <v>3726770.4780000001</v>
      </c>
      <c r="S352" s="3">
        <v>444553.314419</v>
      </c>
      <c r="T352" s="3">
        <v>3515.9</v>
      </c>
      <c r="U352" s="4">
        <v>75.219288672276534</v>
      </c>
      <c r="V352" s="19">
        <v>60.54445423419309</v>
      </c>
      <c r="W352" s="20" t="s">
        <v>87</v>
      </c>
      <c r="X352" s="20" t="s">
        <v>87</v>
      </c>
    </row>
    <row r="353" spans="1:24" ht="12.75" customHeight="1" x14ac:dyDescent="0.2">
      <c r="A353" s="2">
        <v>2003</v>
      </c>
      <c r="B353" s="1" t="s">
        <v>31</v>
      </c>
      <c r="C353" s="3">
        <v>55634.083333333336</v>
      </c>
      <c r="D353" s="3">
        <v>28551.681</v>
      </c>
      <c r="E353" s="3">
        <v>38473</v>
      </c>
      <c r="F353" s="5">
        <v>2522579</v>
      </c>
      <c r="G353" s="5">
        <v>8737.8340000000007</v>
      </c>
      <c r="H353" s="5">
        <v>2611</v>
      </c>
      <c r="I353" s="20">
        <v>2556733</v>
      </c>
      <c r="J353" s="20">
        <v>2617932</v>
      </c>
      <c r="K353" s="3">
        <v>8751.4889999999996</v>
      </c>
      <c r="L353" s="3">
        <v>2611</v>
      </c>
      <c r="M353" s="3">
        <v>2802463.4240000001</v>
      </c>
      <c r="N353" s="3">
        <v>252221.70816000001</v>
      </c>
      <c r="O353" s="3">
        <v>12221.223409</v>
      </c>
      <c r="P353" s="3">
        <v>3710.2950919999998</v>
      </c>
      <c r="Q353" s="3">
        <v>268153.22666099999</v>
      </c>
      <c r="R353" s="3">
        <v>3618946.6910000001</v>
      </c>
      <c r="S353" s="3">
        <v>430302.57668</v>
      </c>
      <c r="T353" s="3">
        <v>3421.8020000000001</v>
      </c>
      <c r="U353" s="4">
        <v>77.438648957429479</v>
      </c>
      <c r="V353" s="19">
        <v>62.317364848227619</v>
      </c>
      <c r="W353" s="20" t="s">
        <v>87</v>
      </c>
      <c r="X353" s="20" t="s">
        <v>87</v>
      </c>
    </row>
    <row r="354" spans="1:24" ht="12.75" customHeight="1" x14ac:dyDescent="0.2">
      <c r="F354" s="5"/>
      <c r="G354" s="5"/>
      <c r="H354" s="5"/>
      <c r="M354" s="3"/>
      <c r="N354" s="3"/>
      <c r="O354" s="3"/>
      <c r="P354" s="3"/>
      <c r="Q354" s="3"/>
      <c r="R354" s="3"/>
      <c r="S354" s="3"/>
      <c r="V354" s="19"/>
      <c r="W354" s="20"/>
      <c r="X354" s="20"/>
    </row>
    <row r="355" spans="1:24" ht="12.75" customHeight="1" x14ac:dyDescent="0.2">
      <c r="A355" s="2" t="s">
        <v>85</v>
      </c>
      <c r="C355" s="5">
        <v>687423.95000000007</v>
      </c>
      <c r="D355" s="5">
        <v>352564.82699999993</v>
      </c>
      <c r="E355" s="5">
        <v>480031</v>
      </c>
      <c r="F355" s="5">
        <v>30821516</v>
      </c>
      <c r="G355" s="5">
        <v>112147.761</v>
      </c>
      <c r="H355" s="5">
        <v>34423.032000000007</v>
      </c>
      <c r="I355" s="22">
        <v>31274213</v>
      </c>
      <c r="J355" s="22">
        <v>32104317</v>
      </c>
      <c r="K355" s="5">
        <v>112282.486</v>
      </c>
      <c r="L355" s="5">
        <v>34423.032000000007</v>
      </c>
      <c r="M355" s="5">
        <v>33993838.227999993</v>
      </c>
      <c r="N355" s="5">
        <v>3059445.4405199997</v>
      </c>
      <c r="O355" s="5">
        <v>152266.26225199999</v>
      </c>
      <c r="P355" s="5">
        <v>49355.266787</v>
      </c>
      <c r="Q355" s="5">
        <v>3261066.9695590003</v>
      </c>
      <c r="R355" s="5">
        <v>43782881.716000006</v>
      </c>
      <c r="S355" s="5">
        <v>5301738.0932110008</v>
      </c>
      <c r="T355" s="5">
        <v>41821.264999999999</v>
      </c>
      <c r="U355" s="4">
        <v>77.641847442803865</v>
      </c>
      <c r="V355" s="19">
        <v>61.50939394261804</v>
      </c>
      <c r="W355" s="20" t="s">
        <v>87</v>
      </c>
      <c r="X355" s="20" t="s">
        <v>87</v>
      </c>
    </row>
    <row r="356" spans="1:24" ht="12.75" customHeight="1" x14ac:dyDescent="0.2">
      <c r="F356" s="5"/>
      <c r="G356" s="5"/>
      <c r="H356" s="5"/>
      <c r="M356" s="3"/>
      <c r="N356" s="3"/>
      <c r="O356" s="3"/>
      <c r="P356" s="3"/>
      <c r="Q356" s="3"/>
      <c r="R356" s="3"/>
      <c r="S356" s="3"/>
      <c r="V356" s="19"/>
      <c r="W356" s="20"/>
      <c r="X356" s="20"/>
    </row>
    <row r="357" spans="1:24" ht="12.75" customHeight="1" x14ac:dyDescent="0.2">
      <c r="A357" s="2">
        <v>2003</v>
      </c>
      <c r="B357" s="1" t="s">
        <v>0</v>
      </c>
      <c r="C357" s="3">
        <v>58762.01666666667</v>
      </c>
      <c r="D357" s="3">
        <v>30196.378000000001</v>
      </c>
      <c r="E357" s="3">
        <v>40636</v>
      </c>
      <c r="F357" s="5">
        <v>2832204</v>
      </c>
      <c r="G357" s="5">
        <v>9152.4830000000002</v>
      </c>
      <c r="H357" s="5">
        <v>3043.4470000000001</v>
      </c>
      <c r="I357" s="20">
        <v>2869521</v>
      </c>
      <c r="J357" s="20">
        <v>2951639</v>
      </c>
      <c r="K357" s="3">
        <v>9166.3670000000002</v>
      </c>
      <c r="L357" s="3">
        <v>3043.4470000000001</v>
      </c>
      <c r="M357" s="3">
        <v>3226745.7179999999</v>
      </c>
      <c r="N357" s="3">
        <v>290407.11462000001</v>
      </c>
      <c r="O357" s="3">
        <v>12641.553268</v>
      </c>
      <c r="P357" s="3">
        <v>4302.8825559999996</v>
      </c>
      <c r="Q357" s="3">
        <v>307351.55044399999</v>
      </c>
      <c r="R357" s="3">
        <v>3852614.7480000001</v>
      </c>
      <c r="S357" s="3">
        <v>456144.30129600002</v>
      </c>
      <c r="T357" s="3">
        <v>3611.0929999999998</v>
      </c>
      <c r="U357" s="4">
        <v>83.754694644075002</v>
      </c>
      <c r="V357" s="19">
        <v>67.380333278471497</v>
      </c>
      <c r="W357" s="20" t="s">
        <v>87</v>
      </c>
      <c r="X357" s="20" t="s">
        <v>87</v>
      </c>
    </row>
    <row r="358" spans="1:24" ht="12.75" customHeight="1" x14ac:dyDescent="0.2">
      <c r="A358" s="2">
        <v>2003</v>
      </c>
      <c r="B358" s="1" t="s">
        <v>21</v>
      </c>
      <c r="C358" s="3">
        <v>58123.25</v>
      </c>
      <c r="D358" s="3">
        <v>29746.339</v>
      </c>
      <c r="E358" s="3">
        <v>40065</v>
      </c>
      <c r="F358" s="5">
        <v>2781432</v>
      </c>
      <c r="G358" s="5">
        <v>8592.277</v>
      </c>
      <c r="H358" s="5">
        <v>2667.4470000000001</v>
      </c>
      <c r="I358" s="20">
        <v>2817409</v>
      </c>
      <c r="J358" s="20">
        <v>2907115</v>
      </c>
      <c r="K358" s="3">
        <v>8605.5750000000007</v>
      </c>
      <c r="L358" s="3">
        <v>2667.4470000000001</v>
      </c>
      <c r="M358" s="3">
        <v>3091504.1770000001</v>
      </c>
      <c r="N358" s="3">
        <v>278235.37592999998</v>
      </c>
      <c r="O358" s="3">
        <v>12333.322517000001</v>
      </c>
      <c r="P358" s="3">
        <v>3885.5955669999998</v>
      </c>
      <c r="Q358" s="3">
        <v>294454.29401399998</v>
      </c>
      <c r="R358" s="3">
        <v>3810255.11</v>
      </c>
      <c r="S358" s="3">
        <v>450673.07053500001</v>
      </c>
      <c r="T358" s="3">
        <v>3579.4349999999999</v>
      </c>
      <c r="U358" s="4">
        <v>81.136409183898465</v>
      </c>
      <c r="V358" s="19">
        <v>65.336562857960288</v>
      </c>
      <c r="W358" s="20" t="s">
        <v>87</v>
      </c>
      <c r="X358" s="20" t="s">
        <v>87</v>
      </c>
    </row>
    <row r="359" spans="1:24" ht="12.75" customHeight="1" x14ac:dyDescent="0.2">
      <c r="A359" s="2">
        <v>2003</v>
      </c>
      <c r="B359" s="1" t="s">
        <v>22</v>
      </c>
      <c r="C359" s="3">
        <v>59343.616666666669</v>
      </c>
      <c r="D359" s="3">
        <v>30576.212</v>
      </c>
      <c r="E359" s="3">
        <v>40751</v>
      </c>
      <c r="F359" s="5">
        <v>2875928</v>
      </c>
      <c r="G359" s="5">
        <v>8882.7309999999998</v>
      </c>
      <c r="H359" s="5">
        <v>2919.4920000000002</v>
      </c>
      <c r="I359" s="20">
        <v>2910751</v>
      </c>
      <c r="J359" s="20">
        <v>2995085</v>
      </c>
      <c r="K359" s="3">
        <v>8896.2039999999997</v>
      </c>
      <c r="L359" s="3">
        <v>2919.4920000000002</v>
      </c>
      <c r="M359" s="3">
        <v>3217643.7889999999</v>
      </c>
      <c r="N359" s="3">
        <v>289587.94101000001</v>
      </c>
      <c r="O359" s="3">
        <v>12651.862016999999</v>
      </c>
      <c r="P359" s="3">
        <v>4322.3056530000003</v>
      </c>
      <c r="Q359" s="3">
        <v>306562.10868</v>
      </c>
      <c r="R359" s="3">
        <v>3984282.1889999998</v>
      </c>
      <c r="S359" s="3">
        <v>472075.75180999999</v>
      </c>
      <c r="T359" s="3">
        <v>3727.2550000000001</v>
      </c>
      <c r="U359" s="4">
        <v>80.758431164424735</v>
      </c>
      <c r="V359" s="19">
        <v>64.939177135152761</v>
      </c>
      <c r="W359" s="20" t="s">
        <v>87</v>
      </c>
      <c r="X359" s="20" t="s">
        <v>87</v>
      </c>
    </row>
    <row r="360" spans="1:24" ht="12.75" customHeight="1" x14ac:dyDescent="0.2">
      <c r="A360" s="2">
        <v>2003</v>
      </c>
      <c r="B360" s="1" t="s">
        <v>23</v>
      </c>
      <c r="C360" s="3">
        <v>62269.166666666664</v>
      </c>
      <c r="D360" s="3">
        <v>32145.072</v>
      </c>
      <c r="E360" s="3">
        <v>42368</v>
      </c>
      <c r="F360" s="5">
        <v>3087097</v>
      </c>
      <c r="G360" s="5">
        <v>9342.2549999999992</v>
      </c>
      <c r="H360" s="5">
        <v>3363.636</v>
      </c>
      <c r="I360" s="20">
        <v>3121897</v>
      </c>
      <c r="J360" s="20">
        <v>3208339</v>
      </c>
      <c r="K360" s="3">
        <v>9358.3189999999995</v>
      </c>
      <c r="L360" s="3">
        <v>3363.636</v>
      </c>
      <c r="M360" s="3">
        <v>3453271.6869999999</v>
      </c>
      <c r="N360" s="3">
        <v>310794.45182999998</v>
      </c>
      <c r="O360" s="3">
        <v>13564.02009</v>
      </c>
      <c r="P360" s="3">
        <v>5061.7090099999996</v>
      </c>
      <c r="Q360" s="3">
        <v>329420.18092999997</v>
      </c>
      <c r="R360" s="3">
        <v>4216925.4479999999</v>
      </c>
      <c r="S360" s="3">
        <v>496148.40354099998</v>
      </c>
      <c r="T360" s="3">
        <v>3929.18</v>
      </c>
      <c r="U360" s="4">
        <v>81.890745510756304</v>
      </c>
      <c r="V360" s="19">
        <v>66.395493481171272</v>
      </c>
      <c r="W360" s="20" t="s">
        <v>87</v>
      </c>
      <c r="X360" s="20" t="s">
        <v>87</v>
      </c>
    </row>
    <row r="361" spans="1:24" ht="12.75" customHeight="1" x14ac:dyDescent="0.2">
      <c r="A361" s="2">
        <v>2003</v>
      </c>
      <c r="B361" s="1" t="s">
        <v>24</v>
      </c>
      <c r="C361" s="3">
        <v>59822.76666666667</v>
      </c>
      <c r="D361" s="3">
        <v>30996.329000000002</v>
      </c>
      <c r="E361" s="3">
        <v>40736</v>
      </c>
      <c r="F361" s="5">
        <v>2929558</v>
      </c>
      <c r="G361" s="5">
        <v>9044.259</v>
      </c>
      <c r="H361" s="5">
        <v>2863.7280000000001</v>
      </c>
      <c r="I361" s="20">
        <v>2961384</v>
      </c>
      <c r="J361" s="20">
        <v>3039590</v>
      </c>
      <c r="K361" s="3">
        <v>9055.8670000000002</v>
      </c>
      <c r="L361" s="3">
        <v>2863.7280000000001</v>
      </c>
      <c r="M361" s="3">
        <v>3217377.1189999999</v>
      </c>
      <c r="N361" s="3">
        <v>289563.94071</v>
      </c>
      <c r="O361" s="3">
        <v>12807.147783</v>
      </c>
      <c r="P361" s="3">
        <v>4180.9333800000004</v>
      </c>
      <c r="Q361" s="3">
        <v>306552.02187300002</v>
      </c>
      <c r="R361" s="3">
        <v>4072757.2439999999</v>
      </c>
      <c r="S361" s="3">
        <v>474587.10459900001</v>
      </c>
      <c r="T361" s="3">
        <v>3809.5889999999999</v>
      </c>
      <c r="U361" s="4">
        <v>78.997517559875462</v>
      </c>
      <c r="V361" s="19">
        <v>64.593415813946237</v>
      </c>
      <c r="W361" s="20" t="s">
        <v>87</v>
      </c>
      <c r="X361" s="20" t="s">
        <v>87</v>
      </c>
    </row>
    <row r="362" spans="1:24" ht="12.75" customHeight="1" x14ac:dyDescent="0.2">
      <c r="A362" s="2">
        <v>2003</v>
      </c>
      <c r="B362" s="1" t="s">
        <v>25</v>
      </c>
      <c r="C362" s="3">
        <v>61157.283333333333</v>
      </c>
      <c r="D362" s="3">
        <v>31986.771000000001</v>
      </c>
      <c r="E362" s="3">
        <v>40874</v>
      </c>
      <c r="F362" s="5">
        <v>2975574</v>
      </c>
      <c r="G362" s="5">
        <v>8906.4879999999994</v>
      </c>
      <c r="H362" s="5">
        <v>3126.8159999999998</v>
      </c>
      <c r="I362" s="20">
        <v>3008120</v>
      </c>
      <c r="J362" s="20">
        <v>3087656</v>
      </c>
      <c r="K362" s="3">
        <v>8918.6229999999996</v>
      </c>
      <c r="L362" s="3">
        <v>3126.8159999999998</v>
      </c>
      <c r="M362" s="3">
        <v>3355378.4339999999</v>
      </c>
      <c r="N362" s="3">
        <v>301984.05906</v>
      </c>
      <c r="O362" s="3">
        <v>12314.520817000001</v>
      </c>
      <c r="P362" s="3">
        <v>4441.3234069999999</v>
      </c>
      <c r="Q362" s="3">
        <v>318739.903284</v>
      </c>
      <c r="R362" s="3">
        <v>4278637.0250000004</v>
      </c>
      <c r="S362" s="3">
        <v>498651.48886899999</v>
      </c>
      <c r="T362" s="3">
        <v>3930.1219999999998</v>
      </c>
      <c r="U362" s="4">
        <v>78.421665927597573</v>
      </c>
      <c r="V362" s="19">
        <v>63.92037533206598</v>
      </c>
      <c r="W362" s="20" t="s">
        <v>87</v>
      </c>
      <c r="X362" s="20" t="s">
        <v>87</v>
      </c>
    </row>
    <row r="363" spans="1:24" ht="12.75" customHeight="1" x14ac:dyDescent="0.2">
      <c r="F363" s="5"/>
      <c r="G363" s="5"/>
      <c r="H363" s="5"/>
      <c r="M363" s="3"/>
      <c r="N363" s="3"/>
      <c r="O363" s="3"/>
      <c r="P363" s="3"/>
      <c r="Q363" s="3"/>
      <c r="R363" s="3"/>
      <c r="S363" s="3"/>
      <c r="V363" s="19"/>
    </row>
    <row r="364" spans="1:24" ht="12.75" customHeight="1" x14ac:dyDescent="0.2">
      <c r="A364" s="2" t="s">
        <v>86</v>
      </c>
      <c r="C364" s="5">
        <v>694220.7</v>
      </c>
      <c r="D364" s="5">
        <v>358613.65700000001</v>
      </c>
      <c r="E364" s="5">
        <v>478087</v>
      </c>
      <c r="F364" s="5">
        <v>32707777</v>
      </c>
      <c r="G364" s="5">
        <v>105959.71100000001</v>
      </c>
      <c r="H364" s="5">
        <v>33816.684999999998</v>
      </c>
      <c r="I364" s="22">
        <v>33125643</v>
      </c>
      <c r="J364" s="22">
        <v>33979683</v>
      </c>
      <c r="K364" s="5">
        <v>106113.981</v>
      </c>
      <c r="L364" s="5">
        <v>33816.684999999998</v>
      </c>
      <c r="M364" s="5">
        <v>36343607.854999997</v>
      </c>
      <c r="N364" s="5">
        <v>3270924.7069500005</v>
      </c>
      <c r="O364" s="5">
        <v>145660.28832900003</v>
      </c>
      <c r="P364" s="5">
        <v>48765.906933999999</v>
      </c>
      <c r="Q364" s="5">
        <v>3465350.9022129998</v>
      </c>
      <c r="R364" s="5">
        <v>46002191.406000003</v>
      </c>
      <c r="S364" s="5">
        <v>5450137.4557439992</v>
      </c>
      <c r="T364" s="5">
        <v>43233.264000000003</v>
      </c>
      <c r="U364" s="4">
        <v>79.004079467091969</v>
      </c>
      <c r="V364" s="19">
        <v>63.582816586778065</v>
      </c>
      <c r="W364" s="20" t="s">
        <v>87</v>
      </c>
      <c r="X364" s="20" t="s">
        <v>87</v>
      </c>
    </row>
    <row r="365" spans="1:24" ht="12.75" customHeight="1" x14ac:dyDescent="0.2">
      <c r="F365" s="5"/>
      <c r="G365" s="5"/>
      <c r="H365" s="5"/>
      <c r="M365" s="3"/>
      <c r="N365" s="3"/>
      <c r="O365" s="3"/>
      <c r="P365" s="3"/>
      <c r="Q365" s="3"/>
      <c r="R365" s="3"/>
      <c r="S365" s="3"/>
      <c r="V365" s="19"/>
      <c r="W365" s="20"/>
      <c r="X365" s="20"/>
    </row>
    <row r="366" spans="1:24" ht="12.75" customHeight="1" x14ac:dyDescent="0.2">
      <c r="A366" s="2">
        <v>2004</v>
      </c>
      <c r="B366" s="1" t="s">
        <v>26</v>
      </c>
      <c r="C366" s="3">
        <v>61438.51666666667</v>
      </c>
      <c r="D366" s="3">
        <v>32076.16</v>
      </c>
      <c r="E366" s="3">
        <v>40201</v>
      </c>
      <c r="F366" s="5">
        <v>2953134</v>
      </c>
      <c r="G366" s="5">
        <v>13169.031000000001</v>
      </c>
      <c r="H366" s="5">
        <v>2210.5729999999999</v>
      </c>
      <c r="I366" s="20">
        <v>2982896</v>
      </c>
      <c r="J366" s="20">
        <v>3060611</v>
      </c>
      <c r="K366" s="3">
        <v>13178.981</v>
      </c>
      <c r="L366" s="3">
        <v>2210.5729999999999</v>
      </c>
      <c r="M366" s="3">
        <v>3404789.1970000002</v>
      </c>
      <c r="N366" s="3">
        <v>306431.02772999997</v>
      </c>
      <c r="O366" s="3">
        <v>16665.169600000001</v>
      </c>
      <c r="P366" s="3">
        <v>3173.1920399999999</v>
      </c>
      <c r="Q366" s="3">
        <v>326269.38936999999</v>
      </c>
      <c r="R366" s="3">
        <v>4219195.3039999995</v>
      </c>
      <c r="S366" s="3">
        <v>497050.89952699997</v>
      </c>
      <c r="T366" s="3">
        <v>3834.9789999999998</v>
      </c>
      <c r="U366" s="4">
        <v>80.697596382231865</v>
      </c>
      <c r="V366" s="19">
        <v>65.64104192960562</v>
      </c>
      <c r="W366" s="20" t="s">
        <v>87</v>
      </c>
      <c r="X366" s="20" t="s">
        <v>87</v>
      </c>
    </row>
    <row r="367" spans="1:24" ht="12.75" customHeight="1" x14ac:dyDescent="0.2">
      <c r="A367" s="2">
        <v>2004</v>
      </c>
      <c r="B367" s="1" t="s">
        <v>27</v>
      </c>
      <c r="C367" s="3">
        <v>58475.15</v>
      </c>
      <c r="D367" s="3">
        <v>29793.190999999999</v>
      </c>
      <c r="E367" s="3">
        <v>39684</v>
      </c>
      <c r="F367" s="5">
        <v>2708843</v>
      </c>
      <c r="G367" s="5">
        <v>14302.74</v>
      </c>
      <c r="H367" s="5">
        <v>2434.79</v>
      </c>
      <c r="I367" s="20">
        <v>2737677</v>
      </c>
      <c r="J367" s="20">
        <v>2797137</v>
      </c>
      <c r="K367" s="3">
        <v>14312.759</v>
      </c>
      <c r="L367" s="3">
        <v>2434.79</v>
      </c>
      <c r="M367" s="3">
        <v>2948048.2489999998</v>
      </c>
      <c r="N367" s="3">
        <v>265324.34240999998</v>
      </c>
      <c r="O367" s="3">
        <v>18081.759333000002</v>
      </c>
      <c r="P367" s="3">
        <v>3464.4214889999998</v>
      </c>
      <c r="Q367" s="3">
        <v>286870.52323200001</v>
      </c>
      <c r="R367" s="3">
        <v>3815141.4939999999</v>
      </c>
      <c r="S367" s="3">
        <v>453218.33569600002</v>
      </c>
      <c r="T367" s="3">
        <v>3625.7190000000001</v>
      </c>
      <c r="U367" s="4">
        <v>77.272317517878136</v>
      </c>
      <c r="V367" s="19">
        <v>63.296318934550079</v>
      </c>
      <c r="W367" s="20" t="s">
        <v>87</v>
      </c>
      <c r="X367" s="20" t="s">
        <v>87</v>
      </c>
    </row>
    <row r="368" spans="1:24" ht="12.75" customHeight="1" x14ac:dyDescent="0.2">
      <c r="A368" s="2">
        <v>2004</v>
      </c>
      <c r="B368" s="1" t="s">
        <v>28</v>
      </c>
      <c r="C368" s="3">
        <v>64092.35</v>
      </c>
      <c r="D368" s="3">
        <v>32804.654999999999</v>
      </c>
      <c r="E368" s="3">
        <v>43506</v>
      </c>
      <c r="F368" s="5">
        <v>3013823</v>
      </c>
      <c r="G368" s="5">
        <v>16728.948</v>
      </c>
      <c r="H368" s="5">
        <v>2934.9830000000002</v>
      </c>
      <c r="I368" s="20">
        <v>3046649</v>
      </c>
      <c r="J368" s="20">
        <v>3107651</v>
      </c>
      <c r="K368" s="3">
        <v>16738.150000000001</v>
      </c>
      <c r="L368" s="3">
        <v>2934.9830000000002</v>
      </c>
      <c r="M368" s="3">
        <v>3311562.6340000001</v>
      </c>
      <c r="N368" s="3">
        <v>298040.63705999998</v>
      </c>
      <c r="O368" s="3">
        <v>20817.258446</v>
      </c>
      <c r="P368" s="3">
        <v>4258.8891990000002</v>
      </c>
      <c r="Q368" s="3">
        <v>323116.784705</v>
      </c>
      <c r="R368" s="3">
        <v>4227600.3210000005</v>
      </c>
      <c r="S368" s="3">
        <v>503613.89489900001</v>
      </c>
      <c r="T368" s="3">
        <v>3964.1619999999998</v>
      </c>
      <c r="U368" s="4">
        <v>78.331970445509853</v>
      </c>
      <c r="V368" s="19">
        <v>64.159624660435782</v>
      </c>
      <c r="W368" s="20" t="s">
        <v>87</v>
      </c>
      <c r="X368" s="20" t="s">
        <v>87</v>
      </c>
    </row>
    <row r="369" spans="1:24" ht="12.75" customHeight="1" x14ac:dyDescent="0.2">
      <c r="A369" s="2">
        <v>2004</v>
      </c>
      <c r="B369" s="1" t="s">
        <v>29</v>
      </c>
      <c r="C369" s="3">
        <v>62439.916666666664</v>
      </c>
      <c r="D369" s="3">
        <v>32465.583999999999</v>
      </c>
      <c r="E369" s="3">
        <v>41603</v>
      </c>
      <c r="F369" s="5">
        <v>2964379</v>
      </c>
      <c r="G369" s="3" t="s">
        <v>87</v>
      </c>
      <c r="H369" s="3" t="s">
        <v>87</v>
      </c>
      <c r="I369" s="20">
        <v>2998899</v>
      </c>
      <c r="J369" s="20">
        <v>3081348</v>
      </c>
      <c r="K369" s="3" t="s">
        <v>87</v>
      </c>
      <c r="L369" s="3" t="s">
        <v>87</v>
      </c>
      <c r="M369" s="3">
        <v>3348951.878</v>
      </c>
      <c r="N369" s="3">
        <v>301405.66901999997</v>
      </c>
      <c r="O369" s="3" t="s">
        <v>87</v>
      </c>
      <c r="P369" s="3" t="s">
        <v>87</v>
      </c>
      <c r="Q369" s="3" t="s">
        <v>87</v>
      </c>
      <c r="R369" s="3">
        <v>4263881.8810000001</v>
      </c>
      <c r="S369" s="3">
        <v>509279.20000399998</v>
      </c>
      <c r="T369" s="3">
        <v>3857.136</v>
      </c>
      <c r="U369" s="4">
        <v>78.542322969194842</v>
      </c>
      <c r="V369" s="3" t="s">
        <v>87</v>
      </c>
      <c r="W369" s="20" t="s">
        <v>87</v>
      </c>
      <c r="X369" s="20" t="s">
        <v>87</v>
      </c>
    </row>
    <row r="370" spans="1:24" ht="12.75" customHeight="1" x14ac:dyDescent="0.2">
      <c r="A370" s="2">
        <v>2004</v>
      </c>
      <c r="B370" s="1" t="s">
        <v>30</v>
      </c>
      <c r="C370" s="3">
        <v>64668.633333333331</v>
      </c>
      <c r="D370" s="3">
        <v>33693.571000000004</v>
      </c>
      <c r="E370" s="3">
        <v>42649</v>
      </c>
      <c r="F370" s="5">
        <v>2932377</v>
      </c>
      <c r="G370" s="3" t="s">
        <v>87</v>
      </c>
      <c r="H370" s="3" t="s">
        <v>87</v>
      </c>
      <c r="I370" s="20">
        <v>2965304</v>
      </c>
      <c r="J370" s="20">
        <v>3036163</v>
      </c>
      <c r="K370" s="3" t="s">
        <v>87</v>
      </c>
      <c r="L370" s="3" t="s">
        <v>87</v>
      </c>
      <c r="M370" s="3">
        <v>3261683.0610000002</v>
      </c>
      <c r="N370" s="3">
        <v>293551.47548999998</v>
      </c>
      <c r="O370" s="3" t="s">
        <v>87</v>
      </c>
      <c r="P370" s="3" t="s">
        <v>87</v>
      </c>
      <c r="Q370" s="3" t="s">
        <v>87</v>
      </c>
      <c r="R370" s="3">
        <v>4484494.9919999996</v>
      </c>
      <c r="S370" s="3">
        <v>536660.49254400004</v>
      </c>
      <c r="T370" s="3">
        <v>4074.806</v>
      </c>
      <c r="U370" s="4">
        <v>72.732449625177338</v>
      </c>
      <c r="V370" s="3" t="s">
        <v>87</v>
      </c>
      <c r="W370" s="20" t="s">
        <v>87</v>
      </c>
      <c r="X370" s="20" t="s">
        <v>87</v>
      </c>
    </row>
    <row r="371" spans="1:24" ht="12.75" customHeight="1" x14ac:dyDescent="0.2">
      <c r="A371" s="2">
        <v>2004</v>
      </c>
      <c r="B371" s="1" t="s">
        <v>31</v>
      </c>
      <c r="C371" s="3">
        <v>64651.783333333333</v>
      </c>
      <c r="D371" s="3">
        <v>33584.374000000003</v>
      </c>
      <c r="E371" s="3">
        <v>43109</v>
      </c>
      <c r="F371" s="5">
        <v>3020527</v>
      </c>
      <c r="G371" s="3" t="s">
        <v>87</v>
      </c>
      <c r="H371" s="3" t="s">
        <v>87</v>
      </c>
      <c r="I371" s="20">
        <v>3055232</v>
      </c>
      <c r="J371" s="20">
        <v>3138519</v>
      </c>
      <c r="K371" s="3" t="s">
        <v>87</v>
      </c>
      <c r="L371" s="3" t="s">
        <v>87</v>
      </c>
      <c r="M371" s="3">
        <v>3376375.3429999999</v>
      </c>
      <c r="N371" s="3">
        <v>303873.78087000002</v>
      </c>
      <c r="O371" s="3" t="s">
        <v>87</v>
      </c>
      <c r="P371" s="3" t="s">
        <v>87</v>
      </c>
      <c r="Q371" s="3" t="s">
        <v>87</v>
      </c>
      <c r="R371" s="3">
        <v>4475042.5719999997</v>
      </c>
      <c r="S371" s="3">
        <v>531949.56753400003</v>
      </c>
      <c r="T371" s="3">
        <v>4096.1009999999997</v>
      </c>
      <c r="U371" s="4">
        <v>75.449010566418366</v>
      </c>
      <c r="V371" s="3" t="s">
        <v>87</v>
      </c>
      <c r="W371" s="20" t="s">
        <v>87</v>
      </c>
      <c r="X371" s="20" t="s">
        <v>87</v>
      </c>
    </row>
    <row r="372" spans="1:24" ht="12.75" customHeight="1" x14ac:dyDescent="0.2">
      <c r="F372" s="5"/>
      <c r="M372" s="3"/>
      <c r="N372" s="3"/>
      <c r="O372" s="3"/>
      <c r="P372" s="3"/>
      <c r="Q372" s="3"/>
      <c r="R372" s="3"/>
      <c r="S372" s="3"/>
      <c r="V372" s="19"/>
      <c r="W372" s="20"/>
      <c r="X372" s="20"/>
    </row>
    <row r="373" spans="1:24" ht="12.75" customHeight="1" x14ac:dyDescent="0.2">
      <c r="A373" s="2" t="s">
        <v>88</v>
      </c>
      <c r="C373" s="5">
        <v>735244.45</v>
      </c>
      <c r="D373" s="5">
        <v>380064.636</v>
      </c>
      <c r="E373" s="5">
        <v>496182</v>
      </c>
      <c r="F373" s="5">
        <v>35074876</v>
      </c>
      <c r="G373" s="3" t="s">
        <v>87</v>
      </c>
      <c r="H373" s="3" t="s">
        <v>87</v>
      </c>
      <c r="I373" s="22">
        <v>35475739</v>
      </c>
      <c r="J373" s="22">
        <v>36410853</v>
      </c>
      <c r="K373" s="3" t="s">
        <v>87</v>
      </c>
      <c r="L373" s="3" t="s">
        <v>87</v>
      </c>
      <c r="M373" s="5">
        <v>39213331.285999998</v>
      </c>
      <c r="N373" s="5">
        <v>3529199.8157399995</v>
      </c>
      <c r="O373" s="3" t="s">
        <v>87</v>
      </c>
      <c r="P373" s="3" t="s">
        <v>87</v>
      </c>
      <c r="Q373" s="3" t="s">
        <v>87</v>
      </c>
      <c r="R373" s="5">
        <v>49700828.327999987</v>
      </c>
      <c r="S373" s="5">
        <v>5880052.5108540002</v>
      </c>
      <c r="T373" s="5">
        <v>46039.576999999997</v>
      </c>
      <c r="U373" s="4">
        <v>78.898747979031896</v>
      </c>
      <c r="V373" s="3" t="s">
        <v>87</v>
      </c>
      <c r="W373" s="20" t="s">
        <v>87</v>
      </c>
      <c r="X373" s="20" t="s">
        <v>87</v>
      </c>
    </row>
    <row r="374" spans="1:24" ht="12.75" customHeight="1" x14ac:dyDescent="0.2">
      <c r="F374" s="5"/>
      <c r="M374" s="3"/>
      <c r="N374" s="3"/>
      <c r="O374" s="3"/>
      <c r="P374" s="3"/>
      <c r="Q374" s="3"/>
      <c r="R374" s="3"/>
      <c r="S374" s="3"/>
      <c r="V374" s="19"/>
      <c r="W374" s="20"/>
      <c r="X374" s="20"/>
    </row>
    <row r="375" spans="1:24" ht="12.75" customHeight="1" outlineLevel="1" x14ac:dyDescent="0.2">
      <c r="A375" s="2">
        <v>2004</v>
      </c>
      <c r="B375" s="1" t="s">
        <v>0</v>
      </c>
      <c r="C375" s="3">
        <v>67811.5</v>
      </c>
      <c r="D375" s="3">
        <v>35369.705000000002</v>
      </c>
      <c r="E375" s="3">
        <v>45090</v>
      </c>
      <c r="F375" s="5">
        <v>3319111</v>
      </c>
      <c r="G375" s="3" t="s">
        <v>87</v>
      </c>
      <c r="H375" s="3" t="s">
        <v>87</v>
      </c>
      <c r="I375" s="20">
        <v>3357033</v>
      </c>
      <c r="J375" s="20">
        <v>3458588</v>
      </c>
      <c r="K375" s="3" t="s">
        <v>87</v>
      </c>
      <c r="L375" s="3" t="s">
        <v>87</v>
      </c>
      <c r="M375" s="3">
        <v>3824585.51</v>
      </c>
      <c r="N375" s="3">
        <v>344212.69589999999</v>
      </c>
      <c r="O375" s="3" t="s">
        <v>87</v>
      </c>
      <c r="P375" s="3" t="s">
        <v>87</v>
      </c>
      <c r="Q375" s="3" t="s">
        <v>87</v>
      </c>
      <c r="R375" s="3">
        <v>4728398.7810000004</v>
      </c>
      <c r="S375" s="3">
        <v>560301.60737600003</v>
      </c>
      <c r="T375" s="3">
        <v>4307.0559999999996</v>
      </c>
      <c r="U375" s="4">
        <v>80.88542627513209</v>
      </c>
      <c r="V375" s="3" t="s">
        <v>87</v>
      </c>
      <c r="W375" s="20" t="s">
        <v>87</v>
      </c>
      <c r="X375" s="20" t="s">
        <v>87</v>
      </c>
    </row>
    <row r="376" spans="1:24" ht="12.75" customHeight="1" outlineLevel="1" x14ac:dyDescent="0.2">
      <c r="A376" s="2">
        <v>2004</v>
      </c>
      <c r="B376" s="1" t="s">
        <v>21</v>
      </c>
      <c r="C376" s="3">
        <v>68572.616666666669</v>
      </c>
      <c r="D376" s="3">
        <v>35680.955000000002</v>
      </c>
      <c r="E376" s="3">
        <v>45825</v>
      </c>
      <c r="F376" s="5">
        <v>3303114</v>
      </c>
      <c r="G376" s="3" t="s">
        <v>87</v>
      </c>
      <c r="H376" s="3" t="s">
        <v>87</v>
      </c>
      <c r="I376" s="20">
        <v>3340474</v>
      </c>
      <c r="J376" s="20">
        <v>3428529</v>
      </c>
      <c r="K376" s="3" t="s">
        <v>87</v>
      </c>
      <c r="L376" s="3" t="s">
        <v>87</v>
      </c>
      <c r="M376" s="3">
        <v>3733898.4819999998</v>
      </c>
      <c r="N376" s="3">
        <v>336050.86338</v>
      </c>
      <c r="O376" s="3" t="s">
        <v>87</v>
      </c>
      <c r="P376" s="3" t="s">
        <v>87</v>
      </c>
      <c r="Q376" s="3" t="s">
        <v>87</v>
      </c>
      <c r="R376" s="3">
        <v>4768157.8190000001</v>
      </c>
      <c r="S376" s="3">
        <v>561881.10197900003</v>
      </c>
      <c r="T376" s="3">
        <v>4376.9939999999997</v>
      </c>
      <c r="U376" s="4">
        <v>78.309037237007601</v>
      </c>
      <c r="V376" s="3" t="s">
        <v>87</v>
      </c>
      <c r="W376" s="20" t="s">
        <v>87</v>
      </c>
      <c r="X376" s="20" t="s">
        <v>87</v>
      </c>
    </row>
    <row r="377" spans="1:24" ht="12.75" customHeight="1" outlineLevel="1" x14ac:dyDescent="0.2">
      <c r="A377" s="2">
        <v>2004</v>
      </c>
      <c r="B377" s="1" t="s">
        <v>22</v>
      </c>
      <c r="C377" s="3">
        <v>67729.7</v>
      </c>
      <c r="D377" s="3">
        <v>35240.341</v>
      </c>
      <c r="E377" s="3">
        <v>45293</v>
      </c>
      <c r="F377" s="5">
        <v>3321828</v>
      </c>
      <c r="G377" s="3" t="s">
        <v>87</v>
      </c>
      <c r="H377" s="3" t="s">
        <v>87</v>
      </c>
      <c r="I377" s="20">
        <v>3358098</v>
      </c>
      <c r="J377" s="20">
        <v>3452110</v>
      </c>
      <c r="K377" s="3" t="s">
        <v>87</v>
      </c>
      <c r="L377" s="3" t="s">
        <v>87</v>
      </c>
      <c r="M377" s="3">
        <v>3755168.915</v>
      </c>
      <c r="N377" s="3">
        <v>337965.20234999998</v>
      </c>
      <c r="O377" s="3" t="s">
        <v>87</v>
      </c>
      <c r="P377" s="3" t="s">
        <v>87</v>
      </c>
      <c r="Q377" s="3" t="s">
        <v>87</v>
      </c>
      <c r="R377" s="3">
        <v>4715769.1189999999</v>
      </c>
      <c r="S377" s="3">
        <v>554444.77888899995</v>
      </c>
      <c r="T377" s="3">
        <v>4334.9340000000002</v>
      </c>
      <c r="U377" s="4">
        <v>79.630041680163941</v>
      </c>
      <c r="V377" s="3" t="s">
        <v>87</v>
      </c>
      <c r="W377" s="20" t="s">
        <v>87</v>
      </c>
      <c r="X377" s="20" t="s">
        <v>87</v>
      </c>
    </row>
    <row r="378" spans="1:24" ht="12.75" customHeight="1" outlineLevel="1" x14ac:dyDescent="0.2">
      <c r="A378" s="2">
        <v>2004</v>
      </c>
      <c r="B378" s="1" t="s">
        <v>23</v>
      </c>
      <c r="C378" s="3">
        <v>69158.383333333331</v>
      </c>
      <c r="D378" s="3">
        <v>36018.684000000001</v>
      </c>
      <c r="E378" s="3">
        <v>46046</v>
      </c>
      <c r="F378" s="5">
        <v>3446699</v>
      </c>
      <c r="G378" s="3" t="s">
        <v>87</v>
      </c>
      <c r="H378" s="3" t="s">
        <v>87</v>
      </c>
      <c r="I378" s="20">
        <v>3485504</v>
      </c>
      <c r="J378" s="20">
        <v>3580270</v>
      </c>
      <c r="K378" s="3" t="s">
        <v>87</v>
      </c>
      <c r="L378" s="3" t="s">
        <v>87</v>
      </c>
      <c r="M378" s="3">
        <v>3930063.9640000002</v>
      </c>
      <c r="N378" s="3">
        <v>353705.75676000002</v>
      </c>
      <c r="O378" s="3" t="s">
        <v>87</v>
      </c>
      <c r="P378" s="3" t="s">
        <v>87</v>
      </c>
      <c r="Q378" s="3" t="s">
        <v>87</v>
      </c>
      <c r="R378" s="3">
        <v>4842138.3820000002</v>
      </c>
      <c r="S378" s="3">
        <v>567798.64211400005</v>
      </c>
      <c r="T378" s="3">
        <v>4436.902</v>
      </c>
      <c r="U378" s="4">
        <v>81.163809332865938</v>
      </c>
      <c r="V378" s="3" t="s">
        <v>87</v>
      </c>
      <c r="W378" s="20" t="s">
        <v>87</v>
      </c>
      <c r="X378" s="20" t="s">
        <v>87</v>
      </c>
    </row>
    <row r="379" spans="1:24" ht="12.75" customHeight="1" outlineLevel="1" x14ac:dyDescent="0.2">
      <c r="A379" s="2">
        <v>2004</v>
      </c>
      <c r="B379" s="1" t="s">
        <v>24</v>
      </c>
      <c r="C379" s="3">
        <v>67201.46666666666</v>
      </c>
      <c r="D379" s="3">
        <v>34582.148000000001</v>
      </c>
      <c r="E379" s="3">
        <v>45062</v>
      </c>
      <c r="F379" s="5">
        <v>3231481</v>
      </c>
      <c r="G379" s="3" t="s">
        <v>87</v>
      </c>
      <c r="H379" s="3" t="s">
        <v>87</v>
      </c>
      <c r="I379" s="20">
        <v>3266487</v>
      </c>
      <c r="J379" s="20">
        <v>3340101</v>
      </c>
      <c r="K379" s="3" t="s">
        <v>87</v>
      </c>
      <c r="L379" s="3" t="s">
        <v>87</v>
      </c>
      <c r="M379" s="3">
        <v>3565334.182</v>
      </c>
      <c r="N379" s="3">
        <v>320880.07637999998</v>
      </c>
      <c r="O379" s="3" t="s">
        <v>87</v>
      </c>
      <c r="P379" s="3" t="s">
        <v>87</v>
      </c>
      <c r="Q379" s="3" t="s">
        <v>87</v>
      </c>
      <c r="R379" s="3">
        <v>4582922.8609999996</v>
      </c>
      <c r="S379" s="3">
        <v>536738.46051200002</v>
      </c>
      <c r="T379" s="3">
        <v>4296.0789999999997</v>
      </c>
      <c r="U379" s="4">
        <v>77.796076655369234</v>
      </c>
      <c r="V379" s="3" t="s">
        <v>87</v>
      </c>
      <c r="W379" s="20" t="s">
        <v>87</v>
      </c>
      <c r="X379" s="20" t="s">
        <v>87</v>
      </c>
    </row>
    <row r="380" spans="1:24" ht="12.75" customHeight="1" outlineLevel="1" x14ac:dyDescent="0.2">
      <c r="A380" s="2">
        <v>2004</v>
      </c>
      <c r="B380" s="1" t="s">
        <v>25</v>
      </c>
      <c r="C380" s="3">
        <v>68697.333333333328</v>
      </c>
      <c r="D380" s="3">
        <v>35541.368999999999</v>
      </c>
      <c r="E380" s="3">
        <v>45610</v>
      </c>
      <c r="F380" s="5">
        <v>3217478</v>
      </c>
      <c r="G380" s="3" t="s">
        <v>87</v>
      </c>
      <c r="H380" s="3" t="s">
        <v>87</v>
      </c>
      <c r="I380" s="20">
        <v>3253256</v>
      </c>
      <c r="J380" s="20">
        <v>3341084</v>
      </c>
      <c r="K380" s="3" t="s">
        <v>87</v>
      </c>
      <c r="L380" s="3" t="s">
        <v>87</v>
      </c>
      <c r="M380" s="3">
        <v>3602834.2289999998</v>
      </c>
      <c r="N380" s="3">
        <v>324255.08061</v>
      </c>
      <c r="O380" s="3" t="s">
        <v>87</v>
      </c>
      <c r="P380" s="3" t="s">
        <v>87</v>
      </c>
      <c r="Q380" s="3" t="s">
        <v>87</v>
      </c>
      <c r="R380" s="3">
        <v>4756399.0630000001</v>
      </c>
      <c r="S380" s="3">
        <v>556706.00859400001</v>
      </c>
      <c r="T380" s="3">
        <v>4437.8149999999996</v>
      </c>
      <c r="U380" s="4">
        <v>75.74709735830254</v>
      </c>
      <c r="V380" s="3" t="s">
        <v>87</v>
      </c>
      <c r="W380" s="20" t="s">
        <v>87</v>
      </c>
      <c r="X380" s="20" t="s">
        <v>87</v>
      </c>
    </row>
    <row r="381" spans="1:24" ht="12.75" customHeight="1" outlineLevel="1" x14ac:dyDescent="0.2">
      <c r="F381" s="5"/>
      <c r="M381" s="3"/>
      <c r="N381" s="3"/>
      <c r="O381" s="3"/>
      <c r="P381" s="3"/>
      <c r="Q381" s="3"/>
      <c r="R381" s="3"/>
      <c r="S381" s="3"/>
      <c r="V381" s="19"/>
    </row>
    <row r="382" spans="1:24" ht="12.75" customHeight="1" x14ac:dyDescent="0.2">
      <c r="A382" s="2" t="s">
        <v>89</v>
      </c>
      <c r="C382" s="5">
        <v>784937.35</v>
      </c>
      <c r="D382" s="5">
        <v>406850.73700000002</v>
      </c>
      <c r="E382" s="5">
        <v>523678</v>
      </c>
      <c r="F382" s="5">
        <v>37432794</v>
      </c>
      <c r="G382" s="3" t="s">
        <v>87</v>
      </c>
      <c r="H382" s="3" t="s">
        <v>87</v>
      </c>
      <c r="I382" s="22">
        <v>37847509</v>
      </c>
      <c r="J382" s="22">
        <v>38822111</v>
      </c>
      <c r="K382" s="3" t="s">
        <v>87</v>
      </c>
      <c r="L382" s="3" t="s">
        <v>87</v>
      </c>
      <c r="M382" s="5">
        <v>42063295.644000009</v>
      </c>
      <c r="N382" s="5">
        <v>3785696.6079599997</v>
      </c>
      <c r="O382" s="3" t="s">
        <v>87</v>
      </c>
      <c r="P382" s="3" t="s">
        <v>87</v>
      </c>
      <c r="Q382" s="3" t="s">
        <v>87</v>
      </c>
      <c r="R382" s="5">
        <v>53879142.589000002</v>
      </c>
      <c r="S382" s="5">
        <v>6369642.9896680005</v>
      </c>
      <c r="T382" s="5">
        <v>49642.682999999997</v>
      </c>
      <c r="U382" s="4">
        <v>78.069719789096411</v>
      </c>
      <c r="W382" s="20" t="s">
        <v>87</v>
      </c>
      <c r="X382" s="20" t="s">
        <v>87</v>
      </c>
    </row>
    <row r="383" spans="1:24" ht="12.75" customHeight="1" x14ac:dyDescent="0.2">
      <c r="F383" s="5"/>
      <c r="M383" s="3"/>
      <c r="N383" s="3"/>
      <c r="O383" s="3"/>
      <c r="P383" s="3"/>
      <c r="Q383" s="3"/>
      <c r="R383" s="3"/>
      <c r="S383" s="3"/>
      <c r="V383" s="19"/>
      <c r="W383" s="20"/>
      <c r="X383" s="20"/>
    </row>
    <row r="384" spans="1:24" ht="12.75" customHeight="1" x14ac:dyDescent="0.2">
      <c r="A384" s="2">
        <v>2005</v>
      </c>
      <c r="B384" s="1" t="s">
        <v>26</v>
      </c>
      <c r="C384" s="3">
        <v>65884.46666666666</v>
      </c>
      <c r="D384" s="3">
        <v>34713.381000000001</v>
      </c>
      <c r="E384" s="3">
        <v>43186</v>
      </c>
      <c r="F384" s="5">
        <v>3190906</v>
      </c>
      <c r="G384" s="3" t="s">
        <v>87</v>
      </c>
      <c r="H384" s="3" t="s">
        <v>87</v>
      </c>
      <c r="I384" s="20">
        <v>3224117</v>
      </c>
      <c r="J384" s="20">
        <v>3304143</v>
      </c>
      <c r="K384" s="3" t="s">
        <v>87</v>
      </c>
      <c r="L384" s="3" t="s">
        <v>87</v>
      </c>
      <c r="M384" s="3">
        <v>3646208.9679999999</v>
      </c>
      <c r="N384" s="3">
        <v>328158.80712000001</v>
      </c>
      <c r="O384" s="3" t="s">
        <v>87</v>
      </c>
      <c r="P384" s="3" t="s">
        <v>87</v>
      </c>
      <c r="Q384" s="3" t="s">
        <v>87</v>
      </c>
      <c r="R384" s="3">
        <v>4717678.9409999996</v>
      </c>
      <c r="S384" s="3">
        <v>545926.28565099998</v>
      </c>
      <c r="T384" s="3">
        <v>4338.6970000000001</v>
      </c>
      <c r="U384" s="4">
        <v>77.288196454231752</v>
      </c>
      <c r="V384" s="3" t="s">
        <v>87</v>
      </c>
      <c r="W384" s="20" t="s">
        <v>87</v>
      </c>
      <c r="X384" s="20" t="s">
        <v>87</v>
      </c>
    </row>
    <row r="385" spans="1:24" ht="12.75" customHeight="1" x14ac:dyDescent="0.2">
      <c r="A385" s="2">
        <v>2005</v>
      </c>
      <c r="B385" s="1" t="s">
        <v>27</v>
      </c>
      <c r="C385" s="3">
        <v>62091.166666666664</v>
      </c>
      <c r="D385" s="3">
        <v>32063.815999999999</v>
      </c>
      <c r="E385" s="3">
        <v>41587</v>
      </c>
      <c r="F385" s="5">
        <v>2968374</v>
      </c>
      <c r="G385" s="3" t="s">
        <v>87</v>
      </c>
      <c r="H385" s="3" t="s">
        <v>87</v>
      </c>
      <c r="I385" s="20">
        <v>2998597</v>
      </c>
      <c r="J385" s="20">
        <v>3058152</v>
      </c>
      <c r="K385" s="3" t="s">
        <v>87</v>
      </c>
      <c r="L385" s="3" t="s">
        <v>87</v>
      </c>
      <c r="M385" s="3">
        <v>3226966.5389999999</v>
      </c>
      <c r="N385" s="3">
        <v>290426.98851</v>
      </c>
      <c r="O385" s="3" t="s">
        <v>87</v>
      </c>
      <c r="P385" s="3" t="s">
        <v>87</v>
      </c>
      <c r="Q385" s="3" t="s">
        <v>87</v>
      </c>
      <c r="R385" s="3">
        <v>4237670.108</v>
      </c>
      <c r="S385" s="3">
        <v>494107.411357</v>
      </c>
      <c r="T385" s="3">
        <v>4007.4609999999998</v>
      </c>
      <c r="U385" s="4">
        <v>76.149545782434458</v>
      </c>
      <c r="V385" s="3" t="s">
        <v>87</v>
      </c>
      <c r="W385" s="20" t="s">
        <v>87</v>
      </c>
      <c r="X385" s="20" t="s">
        <v>87</v>
      </c>
    </row>
    <row r="386" spans="1:24" ht="12.75" customHeight="1" x14ac:dyDescent="0.2">
      <c r="A386" s="2">
        <v>2005</v>
      </c>
      <c r="B386" s="1" t="s">
        <v>28</v>
      </c>
      <c r="C386" s="3">
        <v>68612.55</v>
      </c>
      <c r="D386" s="3">
        <v>35532.652000000002</v>
      </c>
      <c r="E386" s="3">
        <v>45764</v>
      </c>
      <c r="F386" s="5">
        <v>3397851</v>
      </c>
      <c r="G386" s="3" t="s">
        <v>87</v>
      </c>
      <c r="H386" s="3" t="s">
        <v>87</v>
      </c>
      <c r="I386" s="20">
        <v>3431022</v>
      </c>
      <c r="J386" s="20">
        <v>3491770</v>
      </c>
      <c r="K386" s="3" t="s">
        <v>87</v>
      </c>
      <c r="L386" s="3" t="s">
        <v>87</v>
      </c>
      <c r="M386" s="3">
        <v>3739863.0950000002</v>
      </c>
      <c r="N386" s="3">
        <v>336587.67855000001</v>
      </c>
      <c r="O386" s="3" t="s">
        <v>87</v>
      </c>
      <c r="P386" s="3" t="s">
        <v>87</v>
      </c>
      <c r="Q386" s="3" t="s">
        <v>87</v>
      </c>
      <c r="R386" s="3">
        <v>4746769.2520000003</v>
      </c>
      <c r="S386" s="3">
        <v>551387.76420800004</v>
      </c>
      <c r="T386" s="3">
        <v>4474.8119999999999</v>
      </c>
      <c r="U386" s="4">
        <v>78.787547834229542</v>
      </c>
      <c r="V386" s="3" t="s">
        <v>87</v>
      </c>
      <c r="W386" s="20" t="s">
        <v>87</v>
      </c>
      <c r="X386" s="20" t="s">
        <v>87</v>
      </c>
    </row>
    <row r="387" spans="1:24" ht="12.75" customHeight="1" x14ac:dyDescent="0.2">
      <c r="A387" s="2">
        <v>2005</v>
      </c>
      <c r="B387" s="1" t="s">
        <v>29</v>
      </c>
      <c r="C387" s="3">
        <v>67056.100000000006</v>
      </c>
      <c r="D387" s="3">
        <v>35098.434000000001</v>
      </c>
      <c r="E387" s="3">
        <v>44687</v>
      </c>
      <c r="F387" s="5">
        <v>3328368</v>
      </c>
      <c r="G387" s="3" t="s">
        <v>87</v>
      </c>
      <c r="H387" s="3" t="s">
        <v>87</v>
      </c>
      <c r="I387" s="20">
        <v>3361307</v>
      </c>
      <c r="J387" s="20">
        <v>3432557</v>
      </c>
      <c r="K387" s="3" t="s">
        <v>87</v>
      </c>
      <c r="L387" s="3" t="s">
        <v>87</v>
      </c>
      <c r="M387" s="3">
        <v>3722427.3390000002</v>
      </c>
      <c r="N387" s="3">
        <v>335018.46051</v>
      </c>
      <c r="O387" s="3" t="s">
        <v>87</v>
      </c>
      <c r="P387" s="3" t="s">
        <v>87</v>
      </c>
      <c r="Q387" s="3" t="s">
        <v>87</v>
      </c>
      <c r="R387" s="3">
        <v>4725241.1310000001</v>
      </c>
      <c r="S387" s="3">
        <v>547101.55716900004</v>
      </c>
      <c r="T387" s="3">
        <v>4379.7749999999996</v>
      </c>
      <c r="U387" s="4">
        <v>78.777510730171457</v>
      </c>
      <c r="V387" s="3" t="s">
        <v>87</v>
      </c>
      <c r="W387" s="20" t="s">
        <v>87</v>
      </c>
      <c r="X387" s="20" t="s">
        <v>87</v>
      </c>
    </row>
    <row r="388" spans="1:24" ht="12.75" customHeight="1" x14ac:dyDescent="0.2">
      <c r="A388" s="2">
        <v>2005</v>
      </c>
      <c r="B388" s="1" t="s">
        <v>30</v>
      </c>
      <c r="C388" s="3">
        <v>69108.683333333334</v>
      </c>
      <c r="D388" s="3">
        <v>35900.777000000002</v>
      </c>
      <c r="E388" s="3">
        <v>46024</v>
      </c>
      <c r="F388" s="5">
        <v>3192886</v>
      </c>
      <c r="G388" s="3" t="s">
        <v>87</v>
      </c>
      <c r="H388" s="3" t="s">
        <v>87</v>
      </c>
      <c r="I388" s="20">
        <v>3224849</v>
      </c>
      <c r="J388" s="20">
        <v>3282554</v>
      </c>
      <c r="K388" s="3" t="s">
        <v>87</v>
      </c>
      <c r="L388" s="3" t="s">
        <v>87</v>
      </c>
      <c r="M388" s="3">
        <v>3530048.2379999999</v>
      </c>
      <c r="N388" s="3">
        <v>317704.34142000001</v>
      </c>
      <c r="O388" s="3" t="s">
        <v>87</v>
      </c>
      <c r="P388" s="3" t="s">
        <v>87</v>
      </c>
      <c r="Q388" s="3" t="s">
        <v>87</v>
      </c>
      <c r="R388" s="3">
        <v>4823862.3830000004</v>
      </c>
      <c r="S388" s="3">
        <v>560117.031036</v>
      </c>
      <c r="T388" s="3">
        <v>4503.6840000000002</v>
      </c>
      <c r="U388" s="4">
        <v>73.178875302090049</v>
      </c>
      <c r="V388" s="3" t="s">
        <v>87</v>
      </c>
      <c r="W388" s="20" t="s">
        <v>87</v>
      </c>
      <c r="X388" s="20" t="s">
        <v>87</v>
      </c>
    </row>
    <row r="389" spans="1:24" ht="12.75" customHeight="1" x14ac:dyDescent="0.2">
      <c r="A389" s="2">
        <v>2005</v>
      </c>
      <c r="B389" s="1" t="s">
        <v>31</v>
      </c>
      <c r="C389" s="3">
        <v>68065.899999999994</v>
      </c>
      <c r="D389" s="3">
        <v>35244.300999999999</v>
      </c>
      <c r="E389" s="3">
        <v>44920</v>
      </c>
      <c r="F389" s="5">
        <v>3168242</v>
      </c>
      <c r="G389" s="3" t="s">
        <v>87</v>
      </c>
      <c r="H389" s="3" t="s">
        <v>87</v>
      </c>
      <c r="I389" s="20">
        <v>3198875</v>
      </c>
      <c r="J389" s="20">
        <v>3265646</v>
      </c>
      <c r="K389" s="3" t="s">
        <v>87</v>
      </c>
      <c r="L389" s="3" t="s">
        <v>87</v>
      </c>
      <c r="M389" s="3">
        <v>3539487.3149999999</v>
      </c>
      <c r="N389" s="3">
        <v>318553.85834999999</v>
      </c>
      <c r="O389" s="3" t="s">
        <v>87</v>
      </c>
      <c r="P389" s="3" t="s">
        <v>87</v>
      </c>
      <c r="Q389" s="3" t="s">
        <v>87</v>
      </c>
      <c r="R389" s="3">
        <v>4745234.5829999996</v>
      </c>
      <c r="S389" s="3">
        <v>549557.61956400005</v>
      </c>
      <c r="T389" s="3">
        <v>4401.4769999999999</v>
      </c>
      <c r="U389" s="4">
        <v>74.590354872662374</v>
      </c>
      <c r="V389" s="3" t="s">
        <v>87</v>
      </c>
      <c r="W389" s="20" t="s">
        <v>87</v>
      </c>
      <c r="X389" s="20" t="s">
        <v>87</v>
      </c>
    </row>
    <row r="390" spans="1:24" ht="12.75" customHeight="1" x14ac:dyDescent="0.2">
      <c r="F390" s="5"/>
      <c r="M390" s="3"/>
      <c r="N390" s="3"/>
      <c r="O390" s="3"/>
      <c r="P390" s="3"/>
      <c r="Q390" s="3"/>
      <c r="R390" s="3"/>
      <c r="S390" s="3"/>
      <c r="V390" s="19"/>
      <c r="W390" s="20"/>
      <c r="X390" s="20"/>
    </row>
    <row r="391" spans="1:24" ht="12.75" customHeight="1" x14ac:dyDescent="0.2">
      <c r="A391" s="2" t="s">
        <v>90</v>
      </c>
      <c r="C391" s="5">
        <v>809989.8666666667</v>
      </c>
      <c r="D391" s="5">
        <v>420986.56299999997</v>
      </c>
      <c r="E391" s="5">
        <v>539094</v>
      </c>
      <c r="F391" s="5">
        <v>39086338</v>
      </c>
      <c r="G391" s="3" t="s">
        <v>87</v>
      </c>
      <c r="H391" s="3" t="s">
        <v>87</v>
      </c>
      <c r="I391" s="22">
        <v>39499619</v>
      </c>
      <c r="J391" s="22">
        <v>40435504</v>
      </c>
      <c r="K391" s="3" t="s">
        <v>87</v>
      </c>
      <c r="L391" s="3" t="s">
        <v>87</v>
      </c>
      <c r="M391" s="5">
        <v>43816886.775999993</v>
      </c>
      <c r="N391" s="5">
        <v>3943519.8098399998</v>
      </c>
      <c r="O391" s="3" t="s">
        <v>87</v>
      </c>
      <c r="P391" s="3" t="s">
        <v>87</v>
      </c>
      <c r="Q391" s="3" t="s">
        <v>87</v>
      </c>
      <c r="R391" s="5">
        <v>56390242.423</v>
      </c>
      <c r="S391" s="5">
        <v>6586068.2684489992</v>
      </c>
      <c r="T391" s="5">
        <v>52295.685999999994</v>
      </c>
      <c r="U391" s="4">
        <v>77.702958691534747</v>
      </c>
      <c r="V391" s="3" t="s">
        <v>87</v>
      </c>
      <c r="W391" s="20" t="s">
        <v>87</v>
      </c>
      <c r="X391" s="20" t="s">
        <v>87</v>
      </c>
    </row>
    <row r="392" spans="1:24" ht="12.75" customHeight="1" x14ac:dyDescent="0.2">
      <c r="F392" s="5"/>
      <c r="M392" s="3"/>
      <c r="N392" s="3"/>
      <c r="O392" s="3"/>
      <c r="P392" s="3"/>
      <c r="Q392" s="3"/>
      <c r="R392" s="3"/>
      <c r="S392" s="3"/>
      <c r="V392" s="19"/>
      <c r="W392" s="20"/>
      <c r="X392" s="20"/>
    </row>
    <row r="393" spans="1:24" ht="12.75" customHeight="1" x14ac:dyDescent="0.2">
      <c r="A393" s="2">
        <v>2005</v>
      </c>
      <c r="B393" s="1" t="s">
        <v>0</v>
      </c>
      <c r="C393" s="3">
        <v>70132.350000000006</v>
      </c>
      <c r="D393" s="3">
        <v>36721.756999999998</v>
      </c>
      <c r="E393" s="3">
        <v>46220</v>
      </c>
      <c r="F393" s="5">
        <v>3529690</v>
      </c>
      <c r="G393" s="3" t="s">
        <v>87</v>
      </c>
      <c r="H393" s="3" t="s">
        <v>87</v>
      </c>
      <c r="I393" s="20">
        <v>3562232</v>
      </c>
      <c r="J393" s="20">
        <v>3642652</v>
      </c>
      <c r="K393" s="3" t="s">
        <v>87</v>
      </c>
      <c r="L393" s="3" t="s">
        <v>87</v>
      </c>
      <c r="M393" s="3">
        <v>4044297.7940000002</v>
      </c>
      <c r="N393" s="3">
        <v>363986.80145999999</v>
      </c>
      <c r="O393" s="3" t="s">
        <v>87</v>
      </c>
      <c r="P393" s="3" t="s">
        <v>87</v>
      </c>
      <c r="Q393" s="3" t="s">
        <v>87</v>
      </c>
      <c r="R393" s="3">
        <v>5039937.7740000002</v>
      </c>
      <c r="S393" s="3">
        <v>581891.54876300006</v>
      </c>
      <c r="T393" s="3">
        <v>4622.0780000000004</v>
      </c>
      <c r="U393" s="4">
        <v>80.244994588300244</v>
      </c>
      <c r="V393" s="3" t="s">
        <v>87</v>
      </c>
      <c r="W393" s="20" t="s">
        <v>87</v>
      </c>
      <c r="X393" s="20" t="s">
        <v>87</v>
      </c>
    </row>
    <row r="394" spans="1:24" ht="12.75" customHeight="1" x14ac:dyDescent="0.2">
      <c r="A394" s="2">
        <v>2005</v>
      </c>
      <c r="B394" s="1" t="s">
        <v>21</v>
      </c>
      <c r="C394" s="3">
        <v>71241.883333333331</v>
      </c>
      <c r="D394" s="3">
        <v>37089.006999999998</v>
      </c>
      <c r="E394" s="3">
        <v>46988</v>
      </c>
      <c r="F394" s="5">
        <v>3461486</v>
      </c>
      <c r="G394" s="3" t="s">
        <v>87</v>
      </c>
      <c r="H394" s="3" t="s">
        <v>87</v>
      </c>
      <c r="I394" s="20">
        <v>3493274</v>
      </c>
      <c r="J394" s="20">
        <v>3567284</v>
      </c>
      <c r="K394" s="3" t="s">
        <v>87</v>
      </c>
      <c r="L394" s="3" t="s">
        <v>87</v>
      </c>
      <c r="M394" s="3">
        <v>3927666.9070000001</v>
      </c>
      <c r="N394" s="3">
        <v>353490.02162999997</v>
      </c>
      <c r="O394" s="3" t="s">
        <v>87</v>
      </c>
      <c r="P394" s="3" t="s">
        <v>87</v>
      </c>
      <c r="Q394" s="3" t="s">
        <v>87</v>
      </c>
      <c r="R394" s="3">
        <v>5063331.1529999999</v>
      </c>
      <c r="S394" s="3">
        <v>585791.94619199994</v>
      </c>
      <c r="T394" s="3">
        <v>4649.4369999999999</v>
      </c>
      <c r="U394" s="4">
        <v>77.570808393065022</v>
      </c>
      <c r="V394" s="3" t="s">
        <v>87</v>
      </c>
      <c r="W394" s="20" t="s">
        <v>87</v>
      </c>
      <c r="X394" s="20" t="s">
        <v>87</v>
      </c>
    </row>
    <row r="395" spans="1:24" ht="12.75" customHeight="1" x14ac:dyDescent="0.2">
      <c r="A395" s="2">
        <v>2005</v>
      </c>
      <c r="B395" s="1" t="s">
        <v>22</v>
      </c>
      <c r="C395" s="3">
        <v>69140.95</v>
      </c>
      <c r="D395" s="3">
        <v>36253.392</v>
      </c>
      <c r="E395" s="3">
        <v>45658</v>
      </c>
      <c r="F395" s="5">
        <v>3562317</v>
      </c>
      <c r="G395" s="3" t="s">
        <v>87</v>
      </c>
      <c r="H395" s="3" t="s">
        <v>87</v>
      </c>
      <c r="I395" s="20">
        <v>3592668</v>
      </c>
      <c r="J395" s="20">
        <v>3666229</v>
      </c>
      <c r="K395" s="3" t="s">
        <v>87</v>
      </c>
      <c r="L395" s="3" t="s">
        <v>87</v>
      </c>
      <c r="M395" s="3">
        <v>4060458.9339999999</v>
      </c>
      <c r="N395" s="3">
        <v>365441.30405999999</v>
      </c>
      <c r="O395" s="3" t="s">
        <v>87</v>
      </c>
      <c r="P395" s="3" t="s">
        <v>87</v>
      </c>
      <c r="Q395" s="3" t="s">
        <v>87</v>
      </c>
      <c r="R395" s="3">
        <v>5046801.7699999996</v>
      </c>
      <c r="S395" s="3">
        <v>583805.96017700003</v>
      </c>
      <c r="T395" s="3">
        <v>4614.16</v>
      </c>
      <c r="U395" s="4">
        <v>80.456081277787149</v>
      </c>
      <c r="V395" s="3" t="s">
        <v>87</v>
      </c>
      <c r="W395" s="20" t="s">
        <v>87</v>
      </c>
      <c r="X395" s="20" t="s">
        <v>87</v>
      </c>
    </row>
    <row r="396" spans="1:24" ht="12.75" customHeight="1" x14ac:dyDescent="0.2">
      <c r="A396" s="2">
        <v>2005</v>
      </c>
      <c r="B396" s="1" t="s">
        <v>23</v>
      </c>
      <c r="C396" s="3">
        <v>70835.600000000006</v>
      </c>
      <c r="D396" s="3">
        <v>36831.925999999999</v>
      </c>
      <c r="E396" s="3">
        <v>46516</v>
      </c>
      <c r="F396" s="5">
        <v>3647540</v>
      </c>
      <c r="G396" s="3" t="s">
        <v>87</v>
      </c>
      <c r="H396" s="3" t="s">
        <v>87</v>
      </c>
      <c r="I396" s="20">
        <v>3679160</v>
      </c>
      <c r="J396" s="20">
        <v>3749882</v>
      </c>
      <c r="K396" s="3" t="s">
        <v>87</v>
      </c>
      <c r="L396" s="3" t="s">
        <v>87</v>
      </c>
      <c r="M396" s="3">
        <v>4144864.6260000002</v>
      </c>
      <c r="N396" s="3">
        <v>373037.81634000002</v>
      </c>
      <c r="O396" s="3" t="s">
        <v>87</v>
      </c>
      <c r="P396" s="3" t="s">
        <v>87</v>
      </c>
      <c r="Q396" s="3" t="s">
        <v>87</v>
      </c>
      <c r="R396" s="3">
        <v>5118970.8449999997</v>
      </c>
      <c r="S396" s="3">
        <v>590723.97471500002</v>
      </c>
      <c r="T396" s="3">
        <v>4701.835</v>
      </c>
      <c r="U396" s="4">
        <v>80.970662883312443</v>
      </c>
      <c r="V396" s="3" t="s">
        <v>87</v>
      </c>
      <c r="W396" s="20" t="s">
        <v>87</v>
      </c>
      <c r="X396" s="20" t="s">
        <v>87</v>
      </c>
    </row>
    <row r="397" spans="1:24" ht="12.75" customHeight="1" x14ac:dyDescent="0.2">
      <c r="A397" s="2">
        <v>2005</v>
      </c>
      <c r="B397" s="1" t="s">
        <v>24</v>
      </c>
      <c r="C397" s="3">
        <v>68074.25</v>
      </c>
      <c r="D397" s="3">
        <v>35388.553</v>
      </c>
      <c r="E397" s="3">
        <v>45156</v>
      </c>
      <c r="F397" s="5">
        <v>3457713</v>
      </c>
      <c r="G397" s="3" t="s">
        <v>87</v>
      </c>
      <c r="H397" s="3" t="s">
        <v>87</v>
      </c>
      <c r="I397" s="20">
        <v>3487058</v>
      </c>
      <c r="J397" s="20">
        <v>3539747</v>
      </c>
      <c r="K397" s="3" t="s">
        <v>87</v>
      </c>
      <c r="L397" s="3" t="s">
        <v>87</v>
      </c>
      <c r="M397" s="3">
        <v>3824995.5610000002</v>
      </c>
      <c r="N397" s="3">
        <v>344249.60048999998</v>
      </c>
      <c r="O397" s="3" t="s">
        <v>87</v>
      </c>
      <c r="P397" s="3" t="s">
        <v>87</v>
      </c>
      <c r="Q397" s="3" t="s">
        <v>87</v>
      </c>
      <c r="R397" s="3">
        <v>4863706.8899999997</v>
      </c>
      <c r="S397" s="3">
        <v>564036.50676599995</v>
      </c>
      <c r="T397" s="3">
        <v>4528.5749999999998</v>
      </c>
      <c r="U397" s="4">
        <v>78.643628152518048</v>
      </c>
      <c r="V397" s="3" t="s">
        <v>87</v>
      </c>
      <c r="W397" s="20" t="s">
        <v>87</v>
      </c>
      <c r="X397" s="20" t="s">
        <v>87</v>
      </c>
    </row>
    <row r="398" spans="1:24" ht="12.75" customHeight="1" x14ac:dyDescent="0.2">
      <c r="A398" s="2">
        <v>2005</v>
      </c>
      <c r="B398" s="1" t="s">
        <v>25</v>
      </c>
      <c r="C398" s="3">
        <v>68246.53333333334</v>
      </c>
      <c r="D398" s="3">
        <v>35928.591999999997</v>
      </c>
      <c r="E398" s="3">
        <v>44885</v>
      </c>
      <c r="F398" s="5">
        <v>3464337</v>
      </c>
      <c r="G398" s="3" t="s">
        <v>87</v>
      </c>
      <c r="H398" s="3" t="s">
        <v>87</v>
      </c>
      <c r="I398" s="20">
        <v>3495537</v>
      </c>
      <c r="J398" s="20">
        <v>3555461</v>
      </c>
      <c r="K398" s="3" t="s">
        <v>87</v>
      </c>
      <c r="L398" s="3" t="s">
        <v>87</v>
      </c>
      <c r="M398" s="3">
        <v>3920863.818</v>
      </c>
      <c r="N398" s="3">
        <v>352877.74362000002</v>
      </c>
      <c r="O398" s="3" t="s">
        <v>87</v>
      </c>
      <c r="P398" s="3" t="s">
        <v>87</v>
      </c>
      <c r="Q398" s="3" t="s">
        <v>87</v>
      </c>
      <c r="R398" s="3">
        <v>5012332.6569999997</v>
      </c>
      <c r="S398" s="3">
        <v>580989.21449299995</v>
      </c>
      <c r="T398" s="3">
        <v>4608.4549999999999</v>
      </c>
      <c r="U398" s="4">
        <v>78.224333584968605</v>
      </c>
      <c r="V398" s="3" t="s">
        <v>87</v>
      </c>
      <c r="W398" s="20" t="s">
        <v>87</v>
      </c>
      <c r="X398" s="20" t="s">
        <v>87</v>
      </c>
    </row>
    <row r="399" spans="1:24" ht="12.75" customHeight="1" x14ac:dyDescent="0.2">
      <c r="F399" s="5"/>
      <c r="M399" s="3"/>
      <c r="N399" s="3"/>
      <c r="O399" s="3"/>
      <c r="P399" s="3"/>
      <c r="Q399" s="3"/>
      <c r="R399" s="3"/>
      <c r="S399" s="3"/>
      <c r="V399" s="19"/>
    </row>
    <row r="400" spans="1:24" ht="12.75" customHeight="1" x14ac:dyDescent="0.2">
      <c r="A400" s="2" t="s">
        <v>92</v>
      </c>
      <c r="C400" s="5">
        <v>818490.43333333323</v>
      </c>
      <c r="D400" s="5">
        <v>426766.58799999999</v>
      </c>
      <c r="E400" s="5">
        <v>541591</v>
      </c>
      <c r="F400" s="5">
        <v>40369710</v>
      </c>
      <c r="G400" s="3" t="s">
        <v>87</v>
      </c>
      <c r="H400" s="3" t="s">
        <v>87</v>
      </c>
      <c r="I400" s="22">
        <v>40748696</v>
      </c>
      <c r="J400" s="22">
        <v>41556077</v>
      </c>
      <c r="K400" s="3" t="s">
        <v>87</v>
      </c>
      <c r="L400" s="3" t="s">
        <v>87</v>
      </c>
      <c r="M400" s="5">
        <v>45328149.134000003</v>
      </c>
      <c r="N400" s="5">
        <v>4079533.4220599998</v>
      </c>
      <c r="O400" s="3" t="s">
        <v>87</v>
      </c>
      <c r="P400" s="3" t="s">
        <v>87</v>
      </c>
      <c r="Q400" s="3" t="s">
        <v>87</v>
      </c>
      <c r="R400" s="5">
        <v>58141537.486999996</v>
      </c>
      <c r="S400" s="5">
        <v>6735436.8200909998</v>
      </c>
      <c r="T400" s="5">
        <v>53830.446000000004</v>
      </c>
      <c r="U400" s="4">
        <v>77.961731136083273</v>
      </c>
      <c r="W400" s="20" t="s">
        <v>87</v>
      </c>
      <c r="X400" s="20" t="s">
        <v>87</v>
      </c>
    </row>
    <row r="401" spans="1:24" ht="12.75" customHeight="1" x14ac:dyDescent="0.2">
      <c r="F401" s="5"/>
      <c r="M401" s="3"/>
      <c r="N401" s="3"/>
      <c r="O401" s="3"/>
      <c r="P401" s="3"/>
      <c r="Q401" s="3"/>
      <c r="R401" s="3"/>
      <c r="S401" s="3"/>
      <c r="V401" s="19"/>
      <c r="W401" s="20"/>
      <c r="X401" s="20"/>
    </row>
    <row r="402" spans="1:24" ht="12.75" customHeight="1" x14ac:dyDescent="0.2">
      <c r="A402" s="2">
        <v>2006</v>
      </c>
      <c r="B402" s="1" t="s">
        <v>26</v>
      </c>
      <c r="C402" s="3">
        <v>65445.3</v>
      </c>
      <c r="D402" s="3">
        <v>34979.116999999998</v>
      </c>
      <c r="E402" s="3">
        <v>42745</v>
      </c>
      <c r="F402" s="5">
        <v>3437991</v>
      </c>
      <c r="G402" s="3" t="s">
        <v>87</v>
      </c>
      <c r="H402" s="3" t="s">
        <v>87</v>
      </c>
      <c r="I402" s="20">
        <v>3467288</v>
      </c>
      <c r="J402" s="20">
        <v>3528015</v>
      </c>
      <c r="K402" s="3" t="s">
        <v>87</v>
      </c>
      <c r="L402" s="3" t="s">
        <v>87</v>
      </c>
      <c r="M402" s="3">
        <v>3957535.7859999998</v>
      </c>
      <c r="N402" s="3">
        <v>356178.22074000002</v>
      </c>
      <c r="O402" s="3" t="s">
        <v>87</v>
      </c>
      <c r="P402" s="3" t="s">
        <v>87</v>
      </c>
      <c r="Q402" s="3" t="s">
        <v>87</v>
      </c>
      <c r="R402" s="3">
        <v>4958565.2180000003</v>
      </c>
      <c r="S402" s="3">
        <v>569871.79512999998</v>
      </c>
      <c r="T402" s="3">
        <v>4500.0910000000003</v>
      </c>
      <c r="U402" s="4">
        <v>79.812115239178837</v>
      </c>
      <c r="V402" s="3" t="s">
        <v>87</v>
      </c>
      <c r="W402" s="20" t="s">
        <v>87</v>
      </c>
      <c r="X402" s="20" t="s">
        <v>87</v>
      </c>
    </row>
    <row r="403" spans="1:24" ht="12.75" customHeight="1" x14ac:dyDescent="0.2">
      <c r="A403" s="2">
        <v>2006</v>
      </c>
      <c r="B403" s="1" t="s">
        <v>27</v>
      </c>
      <c r="C403" s="3">
        <v>62043.15</v>
      </c>
      <c r="D403" s="3">
        <v>32574.232</v>
      </c>
      <c r="E403" s="3">
        <v>41432</v>
      </c>
      <c r="F403" s="5">
        <v>3060873</v>
      </c>
      <c r="G403" s="3" t="s">
        <v>87</v>
      </c>
      <c r="H403" s="3" t="s">
        <v>87</v>
      </c>
      <c r="I403" s="20">
        <v>3086973</v>
      </c>
      <c r="J403" s="20">
        <v>3135139</v>
      </c>
      <c r="K403" s="3" t="s">
        <v>87</v>
      </c>
      <c r="L403" s="3" t="s">
        <v>87</v>
      </c>
      <c r="M403" s="3">
        <v>3345383.497</v>
      </c>
      <c r="N403" s="3">
        <v>301084.51473</v>
      </c>
      <c r="O403" s="3" t="s">
        <v>87</v>
      </c>
      <c r="P403" s="3" t="s">
        <v>87</v>
      </c>
      <c r="Q403" s="3" t="s">
        <v>87</v>
      </c>
      <c r="R403" s="3">
        <v>4503505.8229999999</v>
      </c>
      <c r="S403" s="3">
        <v>518784.46623000002</v>
      </c>
      <c r="T403" s="3">
        <v>4213.6109999999999</v>
      </c>
      <c r="U403" s="4">
        <v>74.283982934243895</v>
      </c>
      <c r="V403" s="3" t="s">
        <v>87</v>
      </c>
      <c r="W403" s="20" t="s">
        <v>87</v>
      </c>
      <c r="X403" s="20" t="s">
        <v>87</v>
      </c>
    </row>
    <row r="404" spans="1:24" ht="12.75" customHeight="1" x14ac:dyDescent="0.2">
      <c r="A404" s="2">
        <v>2006</v>
      </c>
      <c r="B404" s="1" t="s">
        <v>28</v>
      </c>
      <c r="C404" s="3">
        <v>70003.233333333337</v>
      </c>
      <c r="D404" s="3">
        <v>36725.248</v>
      </c>
      <c r="E404" s="3">
        <v>46659</v>
      </c>
      <c r="F404" s="5">
        <v>3489784</v>
      </c>
      <c r="G404" s="3" t="s">
        <v>87</v>
      </c>
      <c r="H404" s="3" t="s">
        <v>87</v>
      </c>
      <c r="I404" s="20">
        <v>3522339</v>
      </c>
      <c r="J404" s="20">
        <v>3570268</v>
      </c>
      <c r="K404" s="3" t="s">
        <v>87</v>
      </c>
      <c r="L404" s="3" t="s">
        <v>87</v>
      </c>
      <c r="M404" s="3">
        <v>3845412.5589999999</v>
      </c>
      <c r="N404" s="3">
        <v>346087.13030999998</v>
      </c>
      <c r="O404" s="3" t="s">
        <v>87</v>
      </c>
      <c r="P404" s="3" t="s">
        <v>87</v>
      </c>
      <c r="Q404" s="3" t="s">
        <v>87</v>
      </c>
      <c r="R404" s="3">
        <v>5123359.0259999996</v>
      </c>
      <c r="S404" s="3">
        <v>589793.49795999995</v>
      </c>
      <c r="T404" s="3">
        <v>4796.3469999999998</v>
      </c>
      <c r="U404" s="4">
        <v>75.056472511204404</v>
      </c>
      <c r="V404" s="3" t="s">
        <v>87</v>
      </c>
      <c r="W404" s="20" t="s">
        <v>87</v>
      </c>
      <c r="X404" s="20" t="s">
        <v>87</v>
      </c>
    </row>
    <row r="405" spans="1:24" ht="12.75" customHeight="1" x14ac:dyDescent="0.2">
      <c r="A405" s="2">
        <v>2006</v>
      </c>
      <c r="B405" s="1" t="s">
        <v>29</v>
      </c>
      <c r="C405" s="3">
        <v>66517.416666666672</v>
      </c>
      <c r="D405" s="3">
        <v>35075.387999999999</v>
      </c>
      <c r="E405" s="3">
        <v>43688</v>
      </c>
      <c r="F405" s="5">
        <v>3506049</v>
      </c>
      <c r="G405" s="3" t="s">
        <v>87</v>
      </c>
      <c r="H405" s="3" t="s">
        <v>87</v>
      </c>
      <c r="I405" s="20">
        <v>3538619</v>
      </c>
      <c r="J405" s="20">
        <v>3585188</v>
      </c>
      <c r="K405" s="3" t="s">
        <v>87</v>
      </c>
      <c r="L405" s="3" t="s">
        <v>87</v>
      </c>
      <c r="M405" s="3">
        <v>3954408.264</v>
      </c>
      <c r="N405" s="3">
        <v>355896.74375999998</v>
      </c>
      <c r="O405" s="3" t="s">
        <v>87</v>
      </c>
      <c r="P405" s="3" t="s">
        <v>87</v>
      </c>
      <c r="Q405" s="3" t="s">
        <v>87</v>
      </c>
      <c r="R405" s="3">
        <v>5043499.6550000003</v>
      </c>
      <c r="S405" s="3">
        <v>574187.077972</v>
      </c>
      <c r="T405" s="3">
        <v>4612.9629999999997</v>
      </c>
      <c r="U405" s="4">
        <v>78.406038158041667</v>
      </c>
      <c r="V405" s="3" t="s">
        <v>87</v>
      </c>
      <c r="W405" s="20" t="s">
        <v>87</v>
      </c>
      <c r="X405" s="20" t="s">
        <v>87</v>
      </c>
    </row>
    <row r="406" spans="1:24" ht="12.75" customHeight="1" x14ac:dyDescent="0.2">
      <c r="A406" s="2">
        <v>2006</v>
      </c>
      <c r="B406" s="1" t="s">
        <v>30</v>
      </c>
      <c r="C406" s="3">
        <v>70466.366666666669</v>
      </c>
      <c r="D406" s="3">
        <v>36910.906000000003</v>
      </c>
      <c r="E406" s="3">
        <v>46887</v>
      </c>
      <c r="F406" s="5">
        <v>3427576</v>
      </c>
      <c r="G406" s="3" t="s">
        <v>87</v>
      </c>
      <c r="H406" s="3" t="s">
        <v>87</v>
      </c>
      <c r="I406" s="20">
        <v>3461491</v>
      </c>
      <c r="J406" s="20">
        <v>3503435</v>
      </c>
      <c r="K406" s="3" t="s">
        <v>87</v>
      </c>
      <c r="L406" s="3" t="s">
        <v>87</v>
      </c>
      <c r="M406" s="3">
        <v>3829205.9720000001</v>
      </c>
      <c r="N406" s="3">
        <v>344628.53748</v>
      </c>
      <c r="O406" s="3" t="s">
        <v>87</v>
      </c>
      <c r="P406" s="3" t="s">
        <v>87</v>
      </c>
      <c r="Q406" s="3" t="s">
        <v>87</v>
      </c>
      <c r="R406" s="3">
        <v>5225157.8969999999</v>
      </c>
      <c r="S406" s="3">
        <v>598667.01906299999</v>
      </c>
      <c r="T406" s="3">
        <v>4810.1959999999999</v>
      </c>
      <c r="U406" s="4">
        <v>73.284024090420701</v>
      </c>
      <c r="V406" s="3" t="s">
        <v>87</v>
      </c>
      <c r="W406" s="20" t="s">
        <v>87</v>
      </c>
      <c r="X406" s="20" t="s">
        <v>87</v>
      </c>
    </row>
    <row r="407" spans="1:24" ht="12.75" customHeight="1" x14ac:dyDescent="0.2">
      <c r="A407" s="2">
        <v>2006</v>
      </c>
      <c r="B407" s="1" t="s">
        <v>31</v>
      </c>
      <c r="C407" s="3">
        <v>67460.983333333337</v>
      </c>
      <c r="D407" s="3">
        <v>35785.491000000002</v>
      </c>
      <c r="E407" s="3">
        <v>44576</v>
      </c>
      <c r="F407" s="5">
        <v>3404918</v>
      </c>
      <c r="G407" s="3" t="s">
        <v>87</v>
      </c>
      <c r="H407" s="3" t="s">
        <v>87</v>
      </c>
      <c r="I407" s="20">
        <v>3437357</v>
      </c>
      <c r="J407" s="20">
        <v>3488125</v>
      </c>
      <c r="K407" s="3" t="s">
        <v>87</v>
      </c>
      <c r="L407" s="3" t="s">
        <v>87</v>
      </c>
      <c r="M407" s="3">
        <v>3834888.5839999998</v>
      </c>
      <c r="N407" s="3">
        <v>345139.97256000002</v>
      </c>
      <c r="O407" s="3" t="s">
        <v>87</v>
      </c>
      <c r="P407" s="3" t="s">
        <v>87</v>
      </c>
      <c r="Q407" s="3" t="s">
        <v>87</v>
      </c>
      <c r="R407" s="3">
        <v>5123973.4230000004</v>
      </c>
      <c r="S407" s="3">
        <v>584217.91473099997</v>
      </c>
      <c r="T407" s="3">
        <v>4675.1549999999997</v>
      </c>
      <c r="U407" s="4">
        <v>74.842085768562342</v>
      </c>
      <c r="V407" s="3" t="s">
        <v>87</v>
      </c>
      <c r="W407" s="20" t="s">
        <v>87</v>
      </c>
      <c r="X407" s="20" t="s">
        <v>87</v>
      </c>
    </row>
    <row r="408" spans="1:24" ht="12.75" customHeight="1" x14ac:dyDescent="0.2">
      <c r="F408" s="5"/>
      <c r="M408" s="3"/>
      <c r="N408" s="3"/>
      <c r="O408" s="3"/>
      <c r="P408" s="3"/>
      <c r="Q408" s="3"/>
      <c r="R408" s="3"/>
      <c r="S408" s="3"/>
      <c r="V408" s="19"/>
      <c r="W408" s="20"/>
      <c r="X408" s="20"/>
    </row>
    <row r="409" spans="1:24" ht="12.75" customHeight="1" x14ac:dyDescent="0.2">
      <c r="A409" s="2" t="s">
        <v>93</v>
      </c>
      <c r="C409" s="5">
        <v>819608.0166666666</v>
      </c>
      <c r="D409" s="5">
        <v>430263.609</v>
      </c>
      <c r="E409" s="5">
        <v>541410</v>
      </c>
      <c r="F409" s="5">
        <v>41450274</v>
      </c>
      <c r="G409" s="3" t="s">
        <v>87</v>
      </c>
      <c r="H409" s="3" t="s">
        <v>87</v>
      </c>
      <c r="I409" s="22">
        <v>41823996</v>
      </c>
      <c r="J409" s="22">
        <v>42531425</v>
      </c>
      <c r="K409" s="3" t="s">
        <v>87</v>
      </c>
      <c r="L409" s="3" t="s">
        <v>87</v>
      </c>
      <c r="M409" s="5">
        <v>46689982.302000001</v>
      </c>
      <c r="N409" s="5">
        <v>4202098.4071800001</v>
      </c>
      <c r="O409" s="3" t="s">
        <v>87</v>
      </c>
      <c r="P409" s="3" t="s">
        <v>87</v>
      </c>
      <c r="Q409" s="3" t="s">
        <v>87</v>
      </c>
      <c r="R409" s="5">
        <v>60123142.131000005</v>
      </c>
      <c r="S409" s="5">
        <v>6922760.9221919999</v>
      </c>
      <c r="T409" s="5">
        <v>55332.902999999991</v>
      </c>
      <c r="U409" s="4">
        <v>77.657255837143353</v>
      </c>
      <c r="V409" s="3" t="s">
        <v>87</v>
      </c>
      <c r="W409" s="20" t="s">
        <v>87</v>
      </c>
      <c r="X409" s="20" t="s">
        <v>87</v>
      </c>
    </row>
    <row r="410" spans="1:24" ht="12.75" customHeight="1" x14ac:dyDescent="0.2">
      <c r="F410" s="5"/>
      <c r="M410" s="3"/>
      <c r="N410" s="3"/>
      <c r="O410" s="3"/>
      <c r="P410" s="3"/>
      <c r="Q410" s="3"/>
      <c r="R410" s="3"/>
      <c r="S410" s="3"/>
      <c r="V410" s="19"/>
      <c r="W410" s="20"/>
      <c r="X410" s="20"/>
    </row>
    <row r="411" spans="1:24" ht="12.75" customHeight="1" x14ac:dyDescent="0.2">
      <c r="A411" s="2">
        <v>2006</v>
      </c>
      <c r="B411" s="1" t="s">
        <v>0</v>
      </c>
      <c r="C411" s="3">
        <v>69937.333333333328</v>
      </c>
      <c r="D411" s="3">
        <v>37587.760000000002</v>
      </c>
      <c r="E411" s="3">
        <v>45832</v>
      </c>
      <c r="F411" s="5">
        <v>3803789</v>
      </c>
      <c r="G411" s="3" t="s">
        <v>87</v>
      </c>
      <c r="H411" s="3" t="s">
        <v>87</v>
      </c>
      <c r="I411" s="20">
        <v>3838743</v>
      </c>
      <c r="J411" s="20">
        <v>3900164</v>
      </c>
      <c r="K411" s="3" t="s">
        <v>87</v>
      </c>
      <c r="L411" s="3" t="s">
        <v>87</v>
      </c>
      <c r="M411" s="3">
        <v>4442858.0760000004</v>
      </c>
      <c r="N411" s="3">
        <v>399857.22684000002</v>
      </c>
      <c r="O411" s="3" t="s">
        <v>87</v>
      </c>
      <c r="P411" s="3" t="s">
        <v>87</v>
      </c>
      <c r="Q411" s="3" t="s">
        <v>87</v>
      </c>
      <c r="R411" s="3">
        <v>5467828.5990000004</v>
      </c>
      <c r="S411" s="3">
        <v>622819.67769100005</v>
      </c>
      <c r="T411" s="3">
        <v>4907.0309999999999</v>
      </c>
      <c r="U411" s="4">
        <v>81.254523538147211</v>
      </c>
      <c r="V411" s="3" t="s">
        <v>87</v>
      </c>
      <c r="W411" s="20" t="s">
        <v>87</v>
      </c>
      <c r="X411" s="20" t="s">
        <v>87</v>
      </c>
    </row>
    <row r="412" spans="1:24" ht="12.75" customHeight="1" x14ac:dyDescent="0.2">
      <c r="A412" s="2">
        <v>2006</v>
      </c>
      <c r="B412" s="1" t="s">
        <v>21</v>
      </c>
      <c r="C412" s="3">
        <v>70326.149999999994</v>
      </c>
      <c r="D412" s="3">
        <v>37703.656999999999</v>
      </c>
      <c r="E412" s="3">
        <v>46511</v>
      </c>
      <c r="F412" s="5">
        <v>3719762</v>
      </c>
      <c r="G412" s="3" t="s">
        <v>87</v>
      </c>
      <c r="H412" s="3" t="s">
        <v>87</v>
      </c>
      <c r="I412" s="20">
        <v>3752411</v>
      </c>
      <c r="J412" s="20">
        <v>3799350</v>
      </c>
      <c r="K412" s="3" t="s">
        <v>87</v>
      </c>
      <c r="L412" s="3" t="s">
        <v>87</v>
      </c>
      <c r="M412" s="3">
        <v>4254843.9689999996</v>
      </c>
      <c r="N412" s="3">
        <v>382935.95721000002</v>
      </c>
      <c r="O412" s="3" t="s">
        <v>87</v>
      </c>
      <c r="P412" s="3" t="s">
        <v>87</v>
      </c>
      <c r="Q412" s="3" t="s">
        <v>87</v>
      </c>
      <c r="R412" s="3">
        <v>5433569.8650000002</v>
      </c>
      <c r="S412" s="3">
        <v>620407.18660100002</v>
      </c>
      <c r="T412" s="3">
        <v>4896.4440000000004</v>
      </c>
      <c r="U412" s="4">
        <v>78.306602743940232</v>
      </c>
      <c r="V412" s="3" t="s">
        <v>87</v>
      </c>
      <c r="W412" s="20" t="s">
        <v>87</v>
      </c>
      <c r="X412" s="20" t="s">
        <v>87</v>
      </c>
    </row>
    <row r="413" spans="1:24" ht="12.75" customHeight="1" x14ac:dyDescent="0.2">
      <c r="A413" s="2">
        <v>2006</v>
      </c>
      <c r="B413" s="1" t="s">
        <v>22</v>
      </c>
      <c r="C413" s="3">
        <v>69031.850000000006</v>
      </c>
      <c r="D413" s="3">
        <v>37074.635000000002</v>
      </c>
      <c r="E413" s="3">
        <v>45325</v>
      </c>
      <c r="F413" s="5">
        <v>3809933</v>
      </c>
      <c r="G413" s="3" t="s">
        <v>87</v>
      </c>
      <c r="H413" s="3" t="s">
        <v>87</v>
      </c>
      <c r="I413" s="20">
        <v>3841599</v>
      </c>
      <c r="J413" s="20">
        <v>3886057</v>
      </c>
      <c r="K413" s="3" t="s">
        <v>87</v>
      </c>
      <c r="L413" s="3" t="s">
        <v>87</v>
      </c>
      <c r="M413" s="3">
        <v>4374022.74</v>
      </c>
      <c r="N413" s="3">
        <v>393662.0466</v>
      </c>
      <c r="O413" s="3" t="s">
        <v>87</v>
      </c>
      <c r="P413" s="3" t="s">
        <v>87</v>
      </c>
      <c r="Q413" s="3" t="s">
        <v>87</v>
      </c>
      <c r="R413" s="3">
        <v>5384608.9929999998</v>
      </c>
      <c r="S413" s="3">
        <v>614584.96623999998</v>
      </c>
      <c r="T413" s="3">
        <v>4846.0230000000001</v>
      </c>
      <c r="U413" s="4">
        <v>81.231947309196201</v>
      </c>
      <c r="V413" s="3" t="s">
        <v>87</v>
      </c>
      <c r="W413" s="20" t="s">
        <v>87</v>
      </c>
      <c r="X413" s="20" t="s">
        <v>87</v>
      </c>
    </row>
    <row r="414" spans="1:24" ht="12.75" customHeight="1" x14ac:dyDescent="0.2">
      <c r="A414" s="2">
        <v>2006</v>
      </c>
      <c r="B414" s="1" t="s">
        <v>23</v>
      </c>
      <c r="C414" s="3">
        <v>70879.96666666666</v>
      </c>
      <c r="D414" s="3">
        <v>38131.923999999999</v>
      </c>
      <c r="E414" s="3">
        <v>46024</v>
      </c>
      <c r="F414" s="5">
        <v>4002941</v>
      </c>
      <c r="G414" s="3" t="s">
        <v>87</v>
      </c>
      <c r="H414" s="3" t="s">
        <v>87</v>
      </c>
      <c r="I414" s="20">
        <v>4032893</v>
      </c>
      <c r="J414" s="20">
        <v>4080971</v>
      </c>
      <c r="K414" s="3" t="s">
        <v>87</v>
      </c>
      <c r="L414" s="3" t="s">
        <v>87</v>
      </c>
      <c r="M414" s="3">
        <v>4622691.8870000001</v>
      </c>
      <c r="N414" s="3">
        <v>416042.26983</v>
      </c>
      <c r="O414" s="3" t="s">
        <v>87</v>
      </c>
      <c r="P414" s="3" t="s">
        <v>87</v>
      </c>
      <c r="Q414" s="3" t="s">
        <v>87</v>
      </c>
      <c r="R414" s="3">
        <v>5621463.5630000001</v>
      </c>
      <c r="S414" s="3">
        <v>640714.50949099998</v>
      </c>
      <c r="T414" s="3">
        <v>5034.2809999999999</v>
      </c>
      <c r="U414" s="4">
        <v>82.232888912171717</v>
      </c>
      <c r="V414" s="3" t="s">
        <v>87</v>
      </c>
      <c r="W414" s="20" t="s">
        <v>87</v>
      </c>
      <c r="X414" s="20" t="s">
        <v>87</v>
      </c>
    </row>
    <row r="415" spans="1:24" ht="12.75" customHeight="1" x14ac:dyDescent="0.2">
      <c r="A415" s="2">
        <v>2006</v>
      </c>
      <c r="B415" s="1" t="s">
        <v>24</v>
      </c>
      <c r="C415" s="3">
        <v>68974.25</v>
      </c>
      <c r="D415" s="3">
        <v>36828.269999999997</v>
      </c>
      <c r="E415" s="3">
        <v>45139</v>
      </c>
      <c r="F415" s="5">
        <v>3851065</v>
      </c>
      <c r="G415" s="3" t="s">
        <v>87</v>
      </c>
      <c r="H415" s="3" t="s">
        <v>87</v>
      </c>
      <c r="I415" s="20">
        <v>3879024</v>
      </c>
      <c r="J415" s="20">
        <v>3919743</v>
      </c>
      <c r="K415" s="3" t="s">
        <v>87</v>
      </c>
      <c r="L415" s="3" t="s">
        <v>87</v>
      </c>
      <c r="M415" s="3">
        <v>4334960.1639999999</v>
      </c>
      <c r="N415" s="3">
        <v>390146.41476000001</v>
      </c>
      <c r="O415" s="3" t="s">
        <v>87</v>
      </c>
      <c r="P415" s="3" t="s">
        <v>87</v>
      </c>
      <c r="Q415" s="3" t="s">
        <v>87</v>
      </c>
      <c r="R415" s="3">
        <v>5361887.5429999996</v>
      </c>
      <c r="S415" s="3">
        <v>614062.77504800004</v>
      </c>
      <c r="T415" s="3">
        <v>4900.5770000000002</v>
      </c>
      <c r="U415" s="4">
        <v>80.84765167556219</v>
      </c>
      <c r="V415" s="3" t="s">
        <v>87</v>
      </c>
      <c r="W415" s="20" t="s">
        <v>87</v>
      </c>
      <c r="X415" s="20" t="s">
        <v>87</v>
      </c>
    </row>
    <row r="416" spans="1:24" ht="12.75" customHeight="1" x14ac:dyDescent="0.2">
      <c r="A416" s="2">
        <v>2006</v>
      </c>
      <c r="B416" s="1" t="s">
        <v>25</v>
      </c>
      <c r="C416" s="3">
        <v>68431.183333333334</v>
      </c>
      <c r="D416" s="3">
        <v>36902.680999999997</v>
      </c>
      <c r="E416" s="3">
        <v>44084</v>
      </c>
      <c r="F416" s="5">
        <v>3787100</v>
      </c>
      <c r="G416" s="3" t="s">
        <v>87</v>
      </c>
      <c r="H416" s="3" t="s">
        <v>87</v>
      </c>
      <c r="I416" s="20">
        <v>3815424</v>
      </c>
      <c r="J416" s="20">
        <v>3860244</v>
      </c>
      <c r="K416" s="3" t="s">
        <v>87</v>
      </c>
      <c r="L416" s="3" t="s">
        <v>87</v>
      </c>
      <c r="M416" s="3">
        <v>4330365.5750000002</v>
      </c>
      <c r="N416" s="3">
        <v>389732.90175000002</v>
      </c>
      <c r="O416" s="3" t="s">
        <v>87</v>
      </c>
      <c r="P416" s="3" t="s">
        <v>87</v>
      </c>
      <c r="Q416" s="3" t="s">
        <v>87</v>
      </c>
      <c r="R416" s="3">
        <v>5443567.9939999999</v>
      </c>
      <c r="S416" s="3">
        <v>622348.19126999995</v>
      </c>
      <c r="T416" s="3">
        <v>4900.0290000000005</v>
      </c>
      <c r="U416" s="4">
        <v>79.550132923351157</v>
      </c>
      <c r="V416" s="3" t="s">
        <v>87</v>
      </c>
      <c r="W416" s="20" t="s">
        <v>87</v>
      </c>
      <c r="X416" s="20" t="s">
        <v>87</v>
      </c>
    </row>
    <row r="417" spans="1:24" ht="12.75" customHeight="1" x14ac:dyDescent="0.2">
      <c r="F417" s="5"/>
      <c r="M417" s="3"/>
      <c r="N417" s="3"/>
      <c r="O417" s="3"/>
      <c r="P417" s="3"/>
      <c r="Q417" s="3"/>
      <c r="R417" s="3"/>
      <c r="S417" s="3"/>
      <c r="V417" s="19"/>
    </row>
    <row r="418" spans="1:24" ht="12.75" customHeight="1" x14ac:dyDescent="0.2">
      <c r="A418" s="2" t="s">
        <v>94</v>
      </c>
      <c r="C418" s="5">
        <v>819517.18333333335</v>
      </c>
      <c r="D418" s="5">
        <v>436279.30900000001</v>
      </c>
      <c r="E418" s="5">
        <v>538902</v>
      </c>
      <c r="F418" s="5">
        <v>43301781</v>
      </c>
      <c r="G418" s="3" t="s">
        <v>87</v>
      </c>
      <c r="H418" s="3" t="s">
        <v>87</v>
      </c>
      <c r="I418" s="22">
        <v>43674161</v>
      </c>
      <c r="J418" s="22">
        <v>44256699</v>
      </c>
      <c r="K418" s="3" t="s">
        <v>87</v>
      </c>
      <c r="L418" s="3" t="s">
        <v>87</v>
      </c>
      <c r="M418" s="5">
        <v>49126577.073000006</v>
      </c>
      <c r="N418" s="5">
        <v>4421391.9365699999</v>
      </c>
      <c r="O418" s="3" t="s">
        <v>87</v>
      </c>
      <c r="P418" s="3" t="s">
        <v>87</v>
      </c>
      <c r="Q418" s="3" t="s">
        <v>87</v>
      </c>
      <c r="R418" s="5">
        <v>62690987.599000007</v>
      </c>
      <c r="S418" s="5">
        <v>7170459.0774270007</v>
      </c>
      <c r="T418" s="5">
        <v>57092.748000000007</v>
      </c>
      <c r="U418" s="4">
        <v>78.363061349800191</v>
      </c>
      <c r="W418" s="20" t="s">
        <v>87</v>
      </c>
      <c r="X418" s="20" t="s">
        <v>87</v>
      </c>
    </row>
    <row r="419" spans="1:24" ht="12.75" customHeight="1" x14ac:dyDescent="0.2">
      <c r="F419" s="5"/>
      <c r="M419" s="3"/>
      <c r="N419" s="3"/>
      <c r="O419" s="3"/>
      <c r="P419" s="3"/>
      <c r="Q419" s="3"/>
      <c r="R419" s="3"/>
      <c r="S419" s="3"/>
      <c r="V419" s="19"/>
      <c r="W419" s="20"/>
      <c r="X419" s="20"/>
    </row>
    <row r="420" spans="1:24" ht="12.75" customHeight="1" x14ac:dyDescent="0.2">
      <c r="A420" s="2">
        <v>2007</v>
      </c>
      <c r="B420" s="1" t="s">
        <v>26</v>
      </c>
      <c r="C420" s="3">
        <v>66480.46666666666</v>
      </c>
      <c r="D420" s="3">
        <v>36168.794000000002</v>
      </c>
      <c r="E420" s="3">
        <v>42620</v>
      </c>
      <c r="F420" s="5">
        <v>3718489</v>
      </c>
      <c r="G420" s="3" t="s">
        <v>87</v>
      </c>
      <c r="H420" s="3" t="s">
        <v>87</v>
      </c>
      <c r="I420" s="20">
        <v>3742628</v>
      </c>
      <c r="J420" s="20">
        <v>3785816</v>
      </c>
      <c r="K420" s="3" t="s">
        <v>87</v>
      </c>
      <c r="L420" s="3" t="s">
        <v>87</v>
      </c>
      <c r="M420" s="3">
        <v>4319355.3219999997</v>
      </c>
      <c r="N420" s="3">
        <v>388741.97898000001</v>
      </c>
      <c r="O420" s="3" t="s">
        <v>87</v>
      </c>
      <c r="P420" s="3" t="s">
        <v>87</v>
      </c>
      <c r="Q420" s="3" t="s">
        <v>87</v>
      </c>
      <c r="R420" s="3">
        <v>5368816.6890000002</v>
      </c>
      <c r="S420" s="3">
        <v>610285.74787099997</v>
      </c>
      <c r="T420" s="3">
        <v>4778.0770000000002</v>
      </c>
      <c r="U420" s="4">
        <v>80.452650410839894</v>
      </c>
      <c r="V420" s="3" t="s">
        <v>87</v>
      </c>
      <c r="W420" s="20" t="s">
        <v>87</v>
      </c>
      <c r="X420" s="20" t="s">
        <v>87</v>
      </c>
    </row>
    <row r="421" spans="1:24" ht="12.75" customHeight="1" x14ac:dyDescent="0.2">
      <c r="A421" s="2">
        <v>2007</v>
      </c>
      <c r="B421" s="1" t="s">
        <v>27</v>
      </c>
      <c r="C421" s="3">
        <v>62849.9</v>
      </c>
      <c r="D421" s="3">
        <v>33575.474999999999</v>
      </c>
      <c r="E421" s="3">
        <v>41158</v>
      </c>
      <c r="F421" s="5">
        <v>3354416</v>
      </c>
      <c r="G421" s="3" t="s">
        <v>87</v>
      </c>
      <c r="H421" s="3" t="s">
        <v>87</v>
      </c>
      <c r="I421" s="20">
        <v>3377232</v>
      </c>
      <c r="J421" s="20">
        <v>3412306</v>
      </c>
      <c r="K421" s="3" t="s">
        <v>87</v>
      </c>
      <c r="L421" s="3" t="s">
        <v>87</v>
      </c>
      <c r="M421" s="3">
        <v>3715862.5819999999</v>
      </c>
      <c r="N421" s="3">
        <v>334427.63238000002</v>
      </c>
      <c r="O421" s="3" t="s">
        <v>87</v>
      </c>
      <c r="P421" s="3" t="s">
        <v>87</v>
      </c>
      <c r="Q421" s="3" t="s">
        <v>87</v>
      </c>
      <c r="R421" s="3">
        <v>4823257.2079999996</v>
      </c>
      <c r="S421" s="3">
        <v>551463.43912899995</v>
      </c>
      <c r="T421" s="3">
        <v>4426.607</v>
      </c>
      <c r="U421" s="4">
        <v>77.040523068866378</v>
      </c>
      <c r="V421" s="3" t="s">
        <v>87</v>
      </c>
      <c r="W421" s="20" t="s">
        <v>87</v>
      </c>
      <c r="X421" s="20" t="s">
        <v>87</v>
      </c>
    </row>
    <row r="422" spans="1:24" ht="12.75" customHeight="1" x14ac:dyDescent="0.2">
      <c r="A422" s="2">
        <v>2007</v>
      </c>
      <c r="B422" s="1" t="s">
        <v>28</v>
      </c>
      <c r="C422" s="3">
        <v>70531.05</v>
      </c>
      <c r="D422" s="3">
        <v>37798.419000000002</v>
      </c>
      <c r="E422" s="3">
        <v>46572</v>
      </c>
      <c r="F422" s="5">
        <v>3845355</v>
      </c>
      <c r="G422" s="3" t="s">
        <v>87</v>
      </c>
      <c r="H422" s="3" t="s">
        <v>87</v>
      </c>
      <c r="I422" s="20">
        <v>3874096</v>
      </c>
      <c r="J422" s="20">
        <v>3907079</v>
      </c>
      <c r="K422" s="3" t="s">
        <v>87</v>
      </c>
      <c r="L422" s="3" t="s">
        <v>87</v>
      </c>
      <c r="M422" s="3">
        <v>4308378.0590000004</v>
      </c>
      <c r="N422" s="3">
        <v>387754.02531</v>
      </c>
      <c r="O422" s="3" t="s">
        <v>87</v>
      </c>
      <c r="P422" s="3" t="s">
        <v>87</v>
      </c>
      <c r="Q422" s="3" t="s">
        <v>87</v>
      </c>
      <c r="R422" s="3">
        <v>5462102.1880000001</v>
      </c>
      <c r="S422" s="3">
        <v>626427.487402</v>
      </c>
      <c r="T422" s="3">
        <v>5006.5870000000004</v>
      </c>
      <c r="U422" s="4">
        <v>78.877653890571992</v>
      </c>
      <c r="V422" s="3" t="s">
        <v>87</v>
      </c>
      <c r="W422" s="20" t="s">
        <v>87</v>
      </c>
      <c r="X422" s="20" t="s">
        <v>87</v>
      </c>
    </row>
    <row r="423" spans="1:24" ht="12.75" customHeight="1" x14ac:dyDescent="0.2">
      <c r="A423" s="2">
        <v>2007</v>
      </c>
      <c r="B423" s="1" t="s">
        <v>29</v>
      </c>
      <c r="C423" s="3">
        <v>67098.866666666669</v>
      </c>
      <c r="D423" s="3">
        <v>36351.074000000001</v>
      </c>
      <c r="E423" s="3">
        <v>43939</v>
      </c>
      <c r="F423" s="5">
        <v>3778119</v>
      </c>
      <c r="G423" s="3" t="s">
        <v>87</v>
      </c>
      <c r="H423" s="3" t="s">
        <v>87</v>
      </c>
      <c r="I423" s="20">
        <v>3807269</v>
      </c>
      <c r="J423" s="20">
        <v>3842990</v>
      </c>
      <c r="K423" s="3" t="s">
        <v>87</v>
      </c>
      <c r="L423" s="3" t="s">
        <v>87</v>
      </c>
      <c r="M423" s="3">
        <v>4321817.7189999996</v>
      </c>
      <c r="N423" s="3">
        <v>388963.59470999998</v>
      </c>
      <c r="O423" s="3" t="s">
        <v>87</v>
      </c>
      <c r="P423" s="3" t="s">
        <v>87</v>
      </c>
      <c r="Q423" s="3" t="s">
        <v>87</v>
      </c>
      <c r="R423" s="3">
        <v>5369296.6509999996</v>
      </c>
      <c r="S423" s="3">
        <v>611305.12630500004</v>
      </c>
      <c r="T423" s="3">
        <v>4836.7790000000005</v>
      </c>
      <c r="U423" s="4">
        <v>80.491319439299119</v>
      </c>
      <c r="V423" s="3" t="s">
        <v>87</v>
      </c>
      <c r="W423" s="20" t="s">
        <v>87</v>
      </c>
      <c r="X423" s="20" t="s">
        <v>87</v>
      </c>
    </row>
    <row r="424" spans="1:24" ht="12.75" customHeight="1" x14ac:dyDescent="0.2">
      <c r="A424" s="2">
        <v>2007</v>
      </c>
      <c r="B424" s="1" t="s">
        <v>30</v>
      </c>
      <c r="C424" s="3">
        <v>70430.316666666666</v>
      </c>
      <c r="D424" s="3">
        <v>37696.292000000001</v>
      </c>
      <c r="E424" s="3">
        <v>46717</v>
      </c>
      <c r="F424" s="5">
        <v>3685294</v>
      </c>
      <c r="G424" s="3" t="s">
        <v>87</v>
      </c>
      <c r="H424" s="3" t="s">
        <v>87</v>
      </c>
      <c r="I424" s="20">
        <v>3716367</v>
      </c>
      <c r="J424" s="20">
        <v>3748518</v>
      </c>
      <c r="K424" s="3" t="s">
        <v>87</v>
      </c>
      <c r="L424" s="3" t="s">
        <v>87</v>
      </c>
      <c r="M424" s="3">
        <v>4117835.1940000001</v>
      </c>
      <c r="N424" s="3">
        <v>370605.16746000003</v>
      </c>
      <c r="O424" s="3" t="s">
        <v>87</v>
      </c>
      <c r="P424" s="3" t="s">
        <v>87</v>
      </c>
      <c r="Q424" s="3" t="s">
        <v>87</v>
      </c>
      <c r="R424" s="3">
        <v>5466374.1260000002</v>
      </c>
      <c r="S424" s="3">
        <v>626062.82201500004</v>
      </c>
      <c r="T424" s="3">
        <v>4991.3900000000003</v>
      </c>
      <c r="U424" s="4">
        <v>75.330284738728835</v>
      </c>
      <c r="V424" s="3" t="s">
        <v>87</v>
      </c>
      <c r="W424" s="20" t="s">
        <v>87</v>
      </c>
      <c r="X424" s="20" t="s">
        <v>87</v>
      </c>
    </row>
    <row r="425" spans="1:24" ht="12.75" customHeight="1" x14ac:dyDescent="0.2">
      <c r="A425" s="2">
        <v>2007</v>
      </c>
      <c r="B425" s="1" t="s">
        <v>31</v>
      </c>
      <c r="C425" s="3">
        <v>68434.7</v>
      </c>
      <c r="D425" s="3">
        <v>36616.582999999999</v>
      </c>
      <c r="E425" s="3">
        <v>44699</v>
      </c>
      <c r="F425" s="5">
        <v>3616292</v>
      </c>
      <c r="G425" s="3" t="s">
        <v>87</v>
      </c>
      <c r="H425" s="3" t="s">
        <v>87</v>
      </c>
      <c r="I425" s="20">
        <v>3647980</v>
      </c>
      <c r="J425" s="20">
        <v>3683998</v>
      </c>
      <c r="K425" s="3" t="s">
        <v>87</v>
      </c>
      <c r="L425" s="3" t="s">
        <v>87</v>
      </c>
      <c r="M425" s="3">
        <v>4100605.4130000002</v>
      </c>
      <c r="N425" s="3">
        <v>369054.48716999998</v>
      </c>
      <c r="O425" s="3" t="s">
        <v>87</v>
      </c>
      <c r="P425" s="3" t="s">
        <v>87</v>
      </c>
      <c r="Q425" s="3" t="s">
        <v>87</v>
      </c>
      <c r="R425" s="3">
        <v>5365229.2300000004</v>
      </c>
      <c r="S425" s="3">
        <v>612339.66895600001</v>
      </c>
      <c r="T425" s="3">
        <v>4828.3760000000002</v>
      </c>
      <c r="U425" s="4">
        <v>76.429267738854833</v>
      </c>
      <c r="V425" s="3" t="s">
        <v>87</v>
      </c>
      <c r="W425" s="20" t="s">
        <v>87</v>
      </c>
      <c r="X425" s="20" t="s">
        <v>87</v>
      </c>
    </row>
    <row r="426" spans="1:24" ht="12.75" customHeight="1" x14ac:dyDescent="0.2">
      <c r="F426" s="5"/>
      <c r="M426" s="3"/>
      <c r="N426" s="3"/>
      <c r="O426" s="3"/>
      <c r="P426" s="3"/>
      <c r="Q426" s="3"/>
      <c r="R426" s="3"/>
      <c r="S426" s="3"/>
      <c r="V426" s="19"/>
      <c r="W426" s="20"/>
      <c r="X426" s="20"/>
    </row>
    <row r="427" spans="1:24" ht="12.75" customHeight="1" x14ac:dyDescent="0.2">
      <c r="A427" s="2" t="s">
        <v>95</v>
      </c>
      <c r="C427" s="5">
        <v>823406.03333333333</v>
      </c>
      <c r="D427" s="5">
        <v>442435.56399999995</v>
      </c>
      <c r="E427" s="5">
        <v>538620</v>
      </c>
      <c r="F427" s="5">
        <v>44972555</v>
      </c>
      <c r="G427" s="3" t="s">
        <v>87</v>
      </c>
      <c r="H427" s="3" t="s">
        <v>87</v>
      </c>
      <c r="I427" s="22">
        <v>45325666</v>
      </c>
      <c r="J427" s="22">
        <v>45827236</v>
      </c>
      <c r="K427" s="3" t="s">
        <v>87</v>
      </c>
      <c r="L427" s="3" t="s">
        <v>87</v>
      </c>
      <c r="M427" s="5">
        <v>51243596.699999996</v>
      </c>
      <c r="N427" s="5">
        <v>4611923.7029999997</v>
      </c>
      <c r="O427" s="3" t="s">
        <v>87</v>
      </c>
      <c r="P427" s="3" t="s">
        <v>87</v>
      </c>
      <c r="Q427" s="3" t="s">
        <v>87</v>
      </c>
      <c r="R427" s="5">
        <v>64568002.649000004</v>
      </c>
      <c r="S427" s="5">
        <v>7372821.5980189983</v>
      </c>
      <c r="T427" s="5">
        <v>58352.201000000001</v>
      </c>
      <c r="U427" s="4">
        <v>79.363763160782284</v>
      </c>
      <c r="V427" s="3" t="s">
        <v>87</v>
      </c>
      <c r="W427" s="20" t="s">
        <v>87</v>
      </c>
      <c r="X427" s="20" t="s">
        <v>87</v>
      </c>
    </row>
    <row r="428" spans="1:24" ht="12.75" customHeight="1" x14ac:dyDescent="0.2">
      <c r="F428" s="5"/>
      <c r="M428" s="3"/>
      <c r="N428" s="3"/>
      <c r="O428" s="3"/>
      <c r="P428" s="3"/>
      <c r="Q428" s="3"/>
      <c r="R428" s="3"/>
      <c r="S428" s="3"/>
      <c r="V428" s="19"/>
      <c r="W428" s="20"/>
      <c r="X428" s="20"/>
    </row>
    <row r="429" spans="1:24" ht="12.75" customHeight="1" x14ac:dyDescent="0.2">
      <c r="A429" s="2">
        <v>2007</v>
      </c>
      <c r="B429" s="1" t="s">
        <v>0</v>
      </c>
      <c r="C429" s="3">
        <v>71487.05</v>
      </c>
      <c r="D429" s="3">
        <v>38306.351000000002</v>
      </c>
      <c r="E429" s="3">
        <v>46523</v>
      </c>
      <c r="F429" s="5">
        <v>4046509</v>
      </c>
      <c r="G429" s="3" t="s">
        <v>87</v>
      </c>
      <c r="H429" s="3" t="s">
        <v>87</v>
      </c>
      <c r="I429" s="20">
        <v>4080033</v>
      </c>
      <c r="J429" s="20">
        <v>4125359</v>
      </c>
      <c r="K429" s="3" t="s">
        <v>87</v>
      </c>
      <c r="L429" s="3" t="s">
        <v>87</v>
      </c>
      <c r="M429" s="3">
        <v>4699961.5140000004</v>
      </c>
      <c r="N429" s="3">
        <v>422996.53626000002</v>
      </c>
      <c r="O429" s="3" t="s">
        <v>87</v>
      </c>
      <c r="P429" s="3" t="s">
        <v>87</v>
      </c>
      <c r="Q429" s="3" t="s">
        <v>87</v>
      </c>
      <c r="R429" s="3">
        <v>5620085.9390000002</v>
      </c>
      <c r="S429" s="3">
        <v>641592.53448399995</v>
      </c>
      <c r="T429" s="3">
        <v>5051.415</v>
      </c>
      <c r="U429" s="4">
        <v>83.62792962621991</v>
      </c>
      <c r="V429" s="3" t="s">
        <v>87</v>
      </c>
      <c r="W429" s="20" t="s">
        <v>87</v>
      </c>
      <c r="X429" s="20" t="s">
        <v>87</v>
      </c>
    </row>
    <row r="430" spans="1:24" ht="12.75" customHeight="1" x14ac:dyDescent="0.2">
      <c r="A430" s="2">
        <v>2007</v>
      </c>
      <c r="B430" s="1" t="s">
        <v>21</v>
      </c>
      <c r="C430" s="3">
        <v>72276.633333333331</v>
      </c>
      <c r="D430" s="3">
        <v>38868.81</v>
      </c>
      <c r="E430" s="3">
        <v>47743</v>
      </c>
      <c r="F430" s="5">
        <v>4005460</v>
      </c>
      <c r="G430" s="3" t="s">
        <v>87</v>
      </c>
      <c r="H430" s="3" t="s">
        <v>87</v>
      </c>
      <c r="I430" s="20">
        <v>4038193</v>
      </c>
      <c r="J430" s="20">
        <v>4075200</v>
      </c>
      <c r="K430" s="3" t="s">
        <v>87</v>
      </c>
      <c r="L430" s="3" t="s">
        <v>87</v>
      </c>
      <c r="M430" s="3">
        <v>4577763.7609999999</v>
      </c>
      <c r="N430" s="3">
        <v>411998.73849000002</v>
      </c>
      <c r="O430" s="3" t="s">
        <v>87</v>
      </c>
      <c r="P430" s="3" t="s">
        <v>87</v>
      </c>
      <c r="Q430" s="3" t="s">
        <v>87</v>
      </c>
      <c r="R430" s="3">
        <v>5674847.8229999999</v>
      </c>
      <c r="S430" s="3">
        <v>649378.43925299996</v>
      </c>
      <c r="T430" s="3">
        <v>5154.3109999999997</v>
      </c>
      <c r="U430" s="4">
        <v>80.667603850916521</v>
      </c>
      <c r="V430" s="3" t="s">
        <v>87</v>
      </c>
      <c r="W430" s="20" t="s">
        <v>87</v>
      </c>
      <c r="X430" s="20" t="s">
        <v>87</v>
      </c>
    </row>
    <row r="431" spans="1:24" ht="12.75" customHeight="1" x14ac:dyDescent="0.2">
      <c r="A431" s="2">
        <v>2007</v>
      </c>
      <c r="B431" s="1" t="s">
        <v>22</v>
      </c>
      <c r="C431" s="3">
        <v>69286.149999999994</v>
      </c>
      <c r="D431" s="3">
        <v>37484.538999999997</v>
      </c>
      <c r="E431" s="3">
        <v>45192</v>
      </c>
      <c r="F431" s="5">
        <v>3954503</v>
      </c>
      <c r="G431" s="3" t="s">
        <v>87</v>
      </c>
      <c r="H431" s="3" t="s">
        <v>87</v>
      </c>
      <c r="I431" s="20">
        <v>3986077</v>
      </c>
      <c r="J431" s="20">
        <v>4023942</v>
      </c>
      <c r="K431" s="3" t="s">
        <v>87</v>
      </c>
      <c r="L431" s="3" t="s">
        <v>87</v>
      </c>
      <c r="M431" s="3">
        <v>4535326.068</v>
      </c>
      <c r="N431" s="3">
        <v>408179.34612</v>
      </c>
      <c r="O431" s="3" t="s">
        <v>87</v>
      </c>
      <c r="P431" s="3" t="s">
        <v>87</v>
      </c>
      <c r="Q431" s="3" t="s">
        <v>87</v>
      </c>
      <c r="R431" s="3">
        <v>5551843.5259999996</v>
      </c>
      <c r="S431" s="3">
        <v>633947.79391899996</v>
      </c>
      <c r="T431" s="3">
        <v>5010.6120000000001</v>
      </c>
      <c r="U431" s="4">
        <v>81.690451950968765</v>
      </c>
      <c r="V431" s="3" t="s">
        <v>87</v>
      </c>
      <c r="W431" s="20" t="s">
        <v>87</v>
      </c>
      <c r="X431" s="20" t="s">
        <v>87</v>
      </c>
    </row>
    <row r="432" spans="1:24" ht="12.75" customHeight="1" x14ac:dyDescent="0.2">
      <c r="A432" s="2">
        <v>2007</v>
      </c>
      <c r="B432" s="1" t="s">
        <v>23</v>
      </c>
      <c r="C432" s="3">
        <v>72834.71666666666</v>
      </c>
      <c r="D432" s="3">
        <v>39210.036999999997</v>
      </c>
      <c r="E432" s="3">
        <v>47704</v>
      </c>
      <c r="F432" s="5">
        <v>4257419</v>
      </c>
      <c r="G432" s="3" t="s">
        <v>87</v>
      </c>
      <c r="H432" s="3" t="s">
        <v>87</v>
      </c>
      <c r="I432" s="20">
        <v>4290991</v>
      </c>
      <c r="J432" s="20">
        <v>4332606</v>
      </c>
      <c r="K432" s="3" t="s">
        <v>87</v>
      </c>
      <c r="L432" s="3" t="s">
        <v>87</v>
      </c>
      <c r="M432" s="3">
        <v>4896970.1519999998</v>
      </c>
      <c r="N432" s="3">
        <v>440727.31368000002</v>
      </c>
      <c r="O432" s="3" t="s">
        <v>87</v>
      </c>
      <c r="P432" s="3" t="s">
        <v>87</v>
      </c>
      <c r="Q432" s="3" t="s">
        <v>87</v>
      </c>
      <c r="R432" s="3">
        <v>5793042.4119999995</v>
      </c>
      <c r="S432" s="3">
        <v>664079.91322700004</v>
      </c>
      <c r="T432" s="3">
        <v>5266.6170000000002</v>
      </c>
      <c r="U432" s="4">
        <v>84.53192301606785</v>
      </c>
      <c r="V432" s="3" t="s">
        <v>87</v>
      </c>
      <c r="W432" s="20" t="s">
        <v>87</v>
      </c>
      <c r="X432" s="20" t="s">
        <v>87</v>
      </c>
    </row>
    <row r="433" spans="1:24" ht="12.75" customHeight="1" x14ac:dyDescent="0.2">
      <c r="A433" s="2">
        <v>2007</v>
      </c>
      <c r="B433" s="1" t="s">
        <v>24</v>
      </c>
      <c r="C433" s="3">
        <v>71325.333333333328</v>
      </c>
      <c r="D433" s="3">
        <v>38455.451000000001</v>
      </c>
      <c r="E433" s="3">
        <v>46390</v>
      </c>
      <c r="F433" s="5">
        <v>4070303</v>
      </c>
      <c r="G433" s="3" t="s">
        <v>87</v>
      </c>
      <c r="H433" s="3" t="s">
        <v>87</v>
      </c>
      <c r="I433" s="20">
        <v>4101301</v>
      </c>
      <c r="J433" s="20">
        <v>4135983</v>
      </c>
      <c r="K433" s="3" t="s">
        <v>87</v>
      </c>
      <c r="L433" s="3" t="s">
        <v>87</v>
      </c>
      <c r="M433" s="3">
        <v>4586942.801</v>
      </c>
      <c r="N433" s="3">
        <v>412824.85209</v>
      </c>
      <c r="O433" s="3" t="s">
        <v>87</v>
      </c>
      <c r="P433" s="3" t="s">
        <v>87</v>
      </c>
      <c r="Q433" s="3" t="s">
        <v>87</v>
      </c>
      <c r="R433" s="3">
        <v>5642210.8219999997</v>
      </c>
      <c r="S433" s="3">
        <v>644957.52315999998</v>
      </c>
      <c r="T433" s="3">
        <v>5131.0379999999996</v>
      </c>
      <c r="U433" s="4">
        <v>81.296905516445449</v>
      </c>
      <c r="V433" s="3" t="s">
        <v>87</v>
      </c>
      <c r="W433" s="20" t="s">
        <v>87</v>
      </c>
      <c r="X433" s="20" t="s">
        <v>87</v>
      </c>
    </row>
    <row r="434" spans="1:24" ht="12.75" customHeight="1" x14ac:dyDescent="0.2">
      <c r="A434" s="2">
        <v>2007</v>
      </c>
      <c r="B434" s="1" t="s">
        <v>25</v>
      </c>
      <c r="C434" s="3">
        <v>72597.233333333337</v>
      </c>
      <c r="D434" s="3">
        <v>39751.684999999998</v>
      </c>
      <c r="E434" s="3">
        <v>46121</v>
      </c>
      <c r="F434" s="5">
        <v>4053151</v>
      </c>
      <c r="G434" s="3" t="s">
        <v>87</v>
      </c>
      <c r="H434" s="3" t="s">
        <v>87</v>
      </c>
      <c r="I434" s="20">
        <v>4083130</v>
      </c>
      <c r="J434" s="20">
        <v>4121875</v>
      </c>
      <c r="K434" s="3" t="s">
        <v>87</v>
      </c>
      <c r="L434" s="3" t="s">
        <v>87</v>
      </c>
      <c r="M434" s="3">
        <v>4706548.585</v>
      </c>
      <c r="N434" s="3">
        <v>423589.37264999998</v>
      </c>
      <c r="O434" s="3" t="s">
        <v>87</v>
      </c>
      <c r="P434" s="3" t="s">
        <v>87</v>
      </c>
      <c r="Q434" s="3" t="s">
        <v>87</v>
      </c>
      <c r="R434" s="3">
        <v>5926046.7520000003</v>
      </c>
      <c r="S434" s="3">
        <v>671966.69309199997</v>
      </c>
      <c r="T434" s="3">
        <v>5269.2889999999998</v>
      </c>
      <c r="U434" s="4">
        <v>79.421388017426153</v>
      </c>
      <c r="V434" s="3" t="s">
        <v>87</v>
      </c>
      <c r="W434" s="20" t="s">
        <v>87</v>
      </c>
      <c r="X434" s="20" t="s">
        <v>87</v>
      </c>
    </row>
    <row r="435" spans="1:24" ht="12.75" customHeight="1" x14ac:dyDescent="0.2">
      <c r="F435" s="5"/>
      <c r="M435" s="3"/>
      <c r="N435" s="3"/>
      <c r="O435" s="3"/>
      <c r="P435" s="3"/>
      <c r="Q435" s="3"/>
      <c r="R435" s="3"/>
      <c r="S435" s="3"/>
      <c r="V435" s="19"/>
    </row>
    <row r="436" spans="1:24" ht="12.75" customHeight="1" x14ac:dyDescent="0.2">
      <c r="A436" s="2" t="s">
        <v>96</v>
      </c>
      <c r="C436" s="5">
        <v>835632.41666666674</v>
      </c>
      <c r="D436" s="5">
        <v>450283.50999999995</v>
      </c>
      <c r="E436" s="5">
        <v>545378</v>
      </c>
      <c r="F436" s="5">
        <v>46385310</v>
      </c>
      <c r="G436" s="3" t="s">
        <v>87</v>
      </c>
      <c r="H436" s="3" t="s">
        <v>87</v>
      </c>
      <c r="I436" s="22">
        <v>46745297</v>
      </c>
      <c r="J436" s="22">
        <v>47195672</v>
      </c>
      <c r="K436" s="3" t="s">
        <v>87</v>
      </c>
      <c r="L436" s="3" t="s">
        <v>87</v>
      </c>
      <c r="M436" s="5">
        <v>52887367.170000002</v>
      </c>
      <c r="N436" s="5">
        <v>4759863.0453000003</v>
      </c>
      <c r="O436" s="3" t="s">
        <v>87</v>
      </c>
      <c r="P436" s="3" t="s">
        <v>87</v>
      </c>
      <c r="Q436" s="3" t="s">
        <v>87</v>
      </c>
      <c r="R436" s="5">
        <v>66063153.365999997</v>
      </c>
      <c r="S436" s="5">
        <v>7543807.1888129991</v>
      </c>
      <c r="T436" s="5">
        <v>59751.097999999998</v>
      </c>
      <c r="U436" s="4">
        <v>80.05577159932993</v>
      </c>
      <c r="V436" s="3" t="s">
        <v>87</v>
      </c>
      <c r="W436" s="20" t="s">
        <v>87</v>
      </c>
      <c r="X436" s="20" t="s">
        <v>87</v>
      </c>
    </row>
    <row r="437" spans="1:24" ht="12.75" customHeight="1" x14ac:dyDescent="0.2">
      <c r="F437" s="5"/>
      <c r="M437" s="3"/>
      <c r="N437" s="3"/>
      <c r="O437" s="3"/>
      <c r="P437" s="3"/>
      <c r="Q437" s="3"/>
      <c r="R437" s="3"/>
      <c r="S437" s="3"/>
      <c r="V437" s="19"/>
      <c r="W437" s="20"/>
      <c r="X437" s="20"/>
    </row>
    <row r="438" spans="1:24" ht="12.75" customHeight="1" x14ac:dyDescent="0.2">
      <c r="A438" s="2">
        <v>2008</v>
      </c>
      <c r="B438" s="1" t="s">
        <v>26</v>
      </c>
      <c r="C438" s="3">
        <v>72239.899999999994</v>
      </c>
      <c r="D438" s="3">
        <v>39858.171999999999</v>
      </c>
      <c r="E438" s="3">
        <v>45726</v>
      </c>
      <c r="F438" s="5">
        <v>4044248</v>
      </c>
      <c r="G438" s="3" t="s">
        <v>87</v>
      </c>
      <c r="H438" s="3" t="s">
        <v>87</v>
      </c>
      <c r="I438" s="20">
        <v>4072325</v>
      </c>
      <c r="J438" s="20">
        <v>4111152</v>
      </c>
      <c r="K438" s="3" t="s">
        <v>87</v>
      </c>
      <c r="L438" s="3" t="s">
        <v>87</v>
      </c>
      <c r="M438" s="3">
        <v>4733439.5089999996</v>
      </c>
      <c r="N438" s="3">
        <v>426009.55580999999</v>
      </c>
      <c r="O438" s="3" t="s">
        <v>87</v>
      </c>
      <c r="P438" s="3" t="s">
        <v>87</v>
      </c>
      <c r="Q438" s="3" t="s">
        <v>87</v>
      </c>
      <c r="R438" s="3">
        <v>5929081.6090000002</v>
      </c>
      <c r="S438" s="3">
        <v>671144.09977099998</v>
      </c>
      <c r="T438" s="3">
        <v>5231.933</v>
      </c>
      <c r="U438" s="4">
        <v>79.834278243276572</v>
      </c>
      <c r="V438" s="3" t="s">
        <v>87</v>
      </c>
      <c r="W438" s="20" t="s">
        <v>87</v>
      </c>
      <c r="X438" s="20" t="s">
        <v>87</v>
      </c>
    </row>
    <row r="439" spans="1:24" ht="12.75" customHeight="1" x14ac:dyDescent="0.2">
      <c r="A439" s="2">
        <v>2008</v>
      </c>
      <c r="B439" s="1" t="s">
        <v>27</v>
      </c>
      <c r="C439" s="3">
        <v>69668.983333333337</v>
      </c>
      <c r="D439" s="3">
        <v>37654.652000000002</v>
      </c>
      <c r="E439" s="3">
        <v>44869</v>
      </c>
      <c r="F439" s="5">
        <v>3835280</v>
      </c>
      <c r="G439" s="3" t="s">
        <v>87</v>
      </c>
      <c r="H439" s="3" t="s">
        <v>87</v>
      </c>
      <c r="I439" s="20">
        <v>3860797</v>
      </c>
      <c r="J439" s="20">
        <v>3888121</v>
      </c>
      <c r="K439" s="3" t="s">
        <v>87</v>
      </c>
      <c r="L439" s="3" t="s">
        <v>87</v>
      </c>
      <c r="M439" s="3">
        <v>4280983.6679999996</v>
      </c>
      <c r="N439" s="3">
        <v>385288.53012000001</v>
      </c>
      <c r="O439" s="3" t="s">
        <v>87</v>
      </c>
      <c r="P439" s="3" t="s">
        <v>87</v>
      </c>
      <c r="Q439" s="3" t="s">
        <v>87</v>
      </c>
      <c r="R439" s="3">
        <v>5598579.5</v>
      </c>
      <c r="S439" s="3">
        <v>637605.57281599997</v>
      </c>
      <c r="T439" s="3">
        <v>5084.5919999999996</v>
      </c>
      <c r="U439" s="4">
        <v>76.465533230348868</v>
      </c>
      <c r="V439" s="3" t="s">
        <v>87</v>
      </c>
      <c r="W439" s="20" t="s">
        <v>87</v>
      </c>
      <c r="X439" s="20" t="s">
        <v>87</v>
      </c>
    </row>
    <row r="440" spans="1:24" ht="12.75" customHeight="1" x14ac:dyDescent="0.2">
      <c r="A440" s="2">
        <v>2008</v>
      </c>
      <c r="B440" s="1" t="s">
        <v>28</v>
      </c>
      <c r="C440" s="3">
        <v>73919.833333333328</v>
      </c>
      <c r="D440" s="3">
        <v>40387.885000000002</v>
      </c>
      <c r="E440" s="3">
        <v>47416</v>
      </c>
      <c r="F440" s="5">
        <v>4233548</v>
      </c>
      <c r="G440" s="3" t="s">
        <v>87</v>
      </c>
      <c r="H440" s="3" t="s">
        <v>87</v>
      </c>
      <c r="I440" s="20">
        <v>4261647</v>
      </c>
      <c r="J440" s="20">
        <v>4305823</v>
      </c>
      <c r="K440" s="3" t="s">
        <v>87</v>
      </c>
      <c r="L440" s="3" t="s">
        <v>87</v>
      </c>
      <c r="M440" s="3">
        <v>4786422.0259999996</v>
      </c>
      <c r="N440" s="3">
        <v>430777.98233999999</v>
      </c>
      <c r="O440" s="3" t="s">
        <v>87</v>
      </c>
      <c r="P440" s="3" t="s">
        <v>87</v>
      </c>
      <c r="Q440" s="3" t="s">
        <v>87</v>
      </c>
      <c r="R440" s="3">
        <v>6098560.0870000003</v>
      </c>
      <c r="S440" s="3">
        <v>689772.753837</v>
      </c>
      <c r="T440" s="3">
        <v>5523.2539999999999</v>
      </c>
      <c r="U440" s="4">
        <v>78.48446121245864</v>
      </c>
      <c r="V440" s="3" t="s">
        <v>87</v>
      </c>
      <c r="W440" s="20" t="s">
        <v>87</v>
      </c>
      <c r="X440" s="20" t="s">
        <v>87</v>
      </c>
    </row>
    <row r="441" spans="1:24" ht="12.75" customHeight="1" x14ac:dyDescent="0.2">
      <c r="A441" s="2">
        <v>2008</v>
      </c>
      <c r="B441" s="1" t="s">
        <v>29</v>
      </c>
      <c r="C441" s="3">
        <v>72364.433333333334</v>
      </c>
      <c r="D441" s="3">
        <v>39634.334000000003</v>
      </c>
      <c r="E441" s="3">
        <v>46685</v>
      </c>
      <c r="F441" s="5">
        <v>4063065</v>
      </c>
      <c r="G441" s="3" t="s">
        <v>87</v>
      </c>
      <c r="H441" s="3" t="s">
        <v>87</v>
      </c>
      <c r="I441" s="20">
        <v>4091754</v>
      </c>
      <c r="J441" s="20">
        <v>4135599</v>
      </c>
      <c r="K441" s="3" t="s">
        <v>87</v>
      </c>
      <c r="L441" s="3" t="s">
        <v>87</v>
      </c>
      <c r="M441" s="3">
        <v>4637535.2429999998</v>
      </c>
      <c r="N441" s="3">
        <v>417378.17187000002</v>
      </c>
      <c r="O441" s="3" t="s">
        <v>87</v>
      </c>
      <c r="P441" s="3" t="s">
        <v>87</v>
      </c>
      <c r="Q441" s="3" t="s">
        <v>87</v>
      </c>
      <c r="R441" s="3">
        <v>5946641.7510000002</v>
      </c>
      <c r="S441" s="3">
        <v>676428.46253699996</v>
      </c>
      <c r="T441" s="3">
        <v>5404.3</v>
      </c>
      <c r="U441" s="4">
        <v>77.985784871270269</v>
      </c>
      <c r="V441" s="3" t="s">
        <v>87</v>
      </c>
      <c r="W441" s="20" t="s">
        <v>87</v>
      </c>
      <c r="X441" s="20" t="s">
        <v>87</v>
      </c>
    </row>
    <row r="442" spans="1:24" ht="12.75" customHeight="1" x14ac:dyDescent="0.2">
      <c r="A442" s="2">
        <v>2008</v>
      </c>
      <c r="B442" s="1" t="s">
        <v>30</v>
      </c>
      <c r="C442" s="3">
        <v>74831.933333333334</v>
      </c>
      <c r="D442" s="3">
        <v>40995.989000000001</v>
      </c>
      <c r="E442" s="3">
        <v>48466</v>
      </c>
      <c r="F442" s="5">
        <v>3986696</v>
      </c>
      <c r="G442" s="3" t="s">
        <v>87</v>
      </c>
      <c r="H442" s="3" t="s">
        <v>87</v>
      </c>
      <c r="I442" s="20">
        <v>4017542</v>
      </c>
      <c r="J442" s="20">
        <v>4065016</v>
      </c>
      <c r="K442" s="3" t="s">
        <v>87</v>
      </c>
      <c r="L442" s="3" t="s">
        <v>87</v>
      </c>
      <c r="M442" s="3">
        <v>4525468.6409999998</v>
      </c>
      <c r="N442" s="3">
        <v>407292.17768999998</v>
      </c>
      <c r="O442" s="3" t="s">
        <v>87</v>
      </c>
      <c r="P442" s="3" t="s">
        <v>87</v>
      </c>
      <c r="Q442" s="3" t="s">
        <v>87</v>
      </c>
      <c r="R442" s="3">
        <v>6151517.4910000004</v>
      </c>
      <c r="S442" s="3">
        <v>702935.97335400002</v>
      </c>
      <c r="T442" s="3">
        <v>5591.1909999999998</v>
      </c>
      <c r="U442" s="4">
        <v>73.566703624284628</v>
      </c>
      <c r="V442" s="3" t="s">
        <v>87</v>
      </c>
      <c r="W442" s="20" t="s">
        <v>87</v>
      </c>
      <c r="X442" s="20" t="s">
        <v>87</v>
      </c>
    </row>
    <row r="443" spans="1:24" ht="12.75" customHeight="1" x14ac:dyDescent="0.2">
      <c r="A443" s="2">
        <v>2008</v>
      </c>
      <c r="B443" s="1" t="s">
        <v>31</v>
      </c>
      <c r="C443" s="3">
        <v>72720.916666666672</v>
      </c>
      <c r="D443" s="3">
        <v>39861.292000000001</v>
      </c>
      <c r="E443" s="3">
        <v>46462</v>
      </c>
      <c r="F443" s="5">
        <v>3877865</v>
      </c>
      <c r="G443" s="3" t="s">
        <v>87</v>
      </c>
      <c r="H443" s="3" t="s">
        <v>87</v>
      </c>
      <c r="I443" s="20">
        <v>3908223</v>
      </c>
      <c r="J443" s="20">
        <v>3958026</v>
      </c>
      <c r="K443" s="3" t="s">
        <v>87</v>
      </c>
      <c r="L443" s="3" t="s">
        <v>87</v>
      </c>
      <c r="M443" s="3">
        <v>4461367.8360000001</v>
      </c>
      <c r="N443" s="3">
        <v>401523.10524</v>
      </c>
      <c r="O443" s="3" t="s">
        <v>87</v>
      </c>
      <c r="P443" s="3" t="s">
        <v>87</v>
      </c>
      <c r="Q443" s="3" t="s">
        <v>87</v>
      </c>
      <c r="R443" s="3">
        <v>5979536.5760000004</v>
      </c>
      <c r="S443" s="3">
        <v>684272.99509500002</v>
      </c>
      <c r="T443" s="3">
        <v>5366.933</v>
      </c>
      <c r="U443" s="4">
        <v>74.610595307779249</v>
      </c>
      <c r="V443" s="3" t="s">
        <v>87</v>
      </c>
      <c r="W443" s="20" t="s">
        <v>87</v>
      </c>
      <c r="X443" s="20" t="s">
        <v>87</v>
      </c>
    </row>
    <row r="444" spans="1:24" ht="12.75" customHeight="1" x14ac:dyDescent="0.2">
      <c r="F444" s="5"/>
      <c r="M444" s="3"/>
      <c r="N444" s="3"/>
      <c r="O444" s="3"/>
      <c r="P444" s="3"/>
      <c r="Q444" s="3"/>
      <c r="R444" s="3"/>
      <c r="S444" s="3"/>
      <c r="V444" s="19"/>
      <c r="W444" s="20"/>
      <c r="X444" s="20"/>
    </row>
    <row r="445" spans="1:24" ht="12.75" customHeight="1" x14ac:dyDescent="0.2">
      <c r="A445" s="2" t="s">
        <v>97</v>
      </c>
      <c r="C445" s="5">
        <v>865553.1166666667</v>
      </c>
      <c r="D445" s="5">
        <v>470469.19699999999</v>
      </c>
      <c r="E445" s="5">
        <v>559297</v>
      </c>
      <c r="F445" s="5">
        <v>48428047</v>
      </c>
      <c r="G445" s="3" t="s">
        <v>87</v>
      </c>
      <c r="H445" s="3" t="s">
        <v>87</v>
      </c>
      <c r="I445" s="22">
        <v>48792013</v>
      </c>
      <c r="J445" s="22">
        <v>49278702</v>
      </c>
      <c r="K445" s="3" t="s">
        <v>87</v>
      </c>
      <c r="L445" s="3" t="s">
        <v>87</v>
      </c>
      <c r="M445" s="5">
        <v>55428729.804000005</v>
      </c>
      <c r="N445" s="5">
        <v>4988585.6823600009</v>
      </c>
      <c r="O445" s="3" t="s">
        <v>87</v>
      </c>
      <c r="P445" s="3" t="s">
        <v>87</v>
      </c>
      <c r="Q445" s="3" t="s">
        <v>87</v>
      </c>
      <c r="R445" s="5">
        <v>69911994.288000003</v>
      </c>
      <c r="S445" s="5">
        <v>7968082.7545449985</v>
      </c>
      <c r="T445" s="5">
        <v>63085.485000000001</v>
      </c>
      <c r="U445" s="4">
        <v>79.283576972019006</v>
      </c>
      <c r="V445" s="3" t="s">
        <v>87</v>
      </c>
      <c r="W445" s="20" t="s">
        <v>87</v>
      </c>
      <c r="X445" s="20" t="s">
        <v>87</v>
      </c>
    </row>
    <row r="446" spans="1:24" ht="12.75" customHeight="1" x14ac:dyDescent="0.2">
      <c r="F446" s="5"/>
      <c r="M446" s="3"/>
      <c r="N446" s="3"/>
      <c r="O446" s="3"/>
      <c r="P446" s="3"/>
      <c r="Q446" s="3"/>
      <c r="R446" s="3"/>
      <c r="S446" s="3"/>
      <c r="V446" s="19"/>
      <c r="W446" s="20"/>
      <c r="X446" s="20"/>
    </row>
    <row r="447" spans="1:24" ht="12.75" customHeight="1" x14ac:dyDescent="0.2">
      <c r="A447" s="2">
        <v>2008</v>
      </c>
      <c r="B447" s="1" t="s">
        <v>0</v>
      </c>
      <c r="C447" s="3">
        <v>76217.05</v>
      </c>
      <c r="D447" s="3">
        <v>41973.595999999998</v>
      </c>
      <c r="E447" s="3">
        <v>48863</v>
      </c>
      <c r="F447" s="5">
        <v>4334177</v>
      </c>
      <c r="G447" s="3" t="s">
        <v>87</v>
      </c>
      <c r="H447" s="3" t="s">
        <v>87</v>
      </c>
      <c r="I447" s="20">
        <v>4365292</v>
      </c>
      <c r="J447" s="20">
        <v>4429811</v>
      </c>
      <c r="K447" s="3" t="s">
        <v>87</v>
      </c>
      <c r="L447" s="3" t="s">
        <v>87</v>
      </c>
      <c r="M447" s="3">
        <v>5065251.3459999999</v>
      </c>
      <c r="N447" s="3">
        <v>455872.62114</v>
      </c>
      <c r="O447" s="3" t="s">
        <v>87</v>
      </c>
      <c r="P447" s="3" t="s">
        <v>87</v>
      </c>
      <c r="Q447" s="3" t="s">
        <v>87</v>
      </c>
      <c r="R447" s="3">
        <v>6270104.4160000002</v>
      </c>
      <c r="S447" s="3">
        <v>724697.98100300005</v>
      </c>
      <c r="T447" s="3">
        <v>5612.33</v>
      </c>
      <c r="U447" s="4">
        <v>80.784162590251825</v>
      </c>
      <c r="V447" s="3" t="s">
        <v>87</v>
      </c>
      <c r="W447" s="20" t="s">
        <v>87</v>
      </c>
      <c r="X447" s="20" t="s">
        <v>87</v>
      </c>
    </row>
    <row r="448" spans="1:24" ht="12.75" customHeight="1" x14ac:dyDescent="0.2">
      <c r="A448" s="2">
        <v>2008</v>
      </c>
      <c r="B448" s="1" t="s">
        <v>21</v>
      </c>
      <c r="C448" s="3">
        <v>74994.3</v>
      </c>
      <c r="D448" s="3">
        <v>41288.678999999996</v>
      </c>
      <c r="E448" s="3">
        <v>48244</v>
      </c>
      <c r="F448" s="5">
        <v>4168798</v>
      </c>
      <c r="G448" s="3" t="s">
        <v>87</v>
      </c>
      <c r="H448" s="3" t="s">
        <v>87</v>
      </c>
      <c r="I448" s="20">
        <v>4199095</v>
      </c>
      <c r="J448" s="20">
        <v>4254766</v>
      </c>
      <c r="K448" s="3" t="s">
        <v>87</v>
      </c>
      <c r="L448" s="3" t="s">
        <v>87</v>
      </c>
      <c r="M448" s="3">
        <v>4787232.9529999997</v>
      </c>
      <c r="N448" s="3">
        <v>430850.96577000001</v>
      </c>
      <c r="O448" s="3" t="s">
        <v>87</v>
      </c>
      <c r="P448" s="3" t="s">
        <v>87</v>
      </c>
      <c r="Q448" s="3" t="s">
        <v>87</v>
      </c>
      <c r="R448" s="3">
        <v>6163191.9879999999</v>
      </c>
      <c r="S448" s="3">
        <v>713679.148392</v>
      </c>
      <c r="T448" s="3">
        <v>5548.5020000000004</v>
      </c>
      <c r="U448" s="4">
        <v>77.674571266333231</v>
      </c>
      <c r="V448" s="3" t="s">
        <v>87</v>
      </c>
      <c r="W448" s="20" t="s">
        <v>87</v>
      </c>
      <c r="X448" s="20" t="s">
        <v>87</v>
      </c>
    </row>
    <row r="449" spans="1:24" ht="12.75" customHeight="1" x14ac:dyDescent="0.2">
      <c r="A449" s="2">
        <v>2008</v>
      </c>
      <c r="B449" s="1" t="s">
        <v>22</v>
      </c>
      <c r="C449" s="3">
        <v>73983.383333333331</v>
      </c>
      <c r="D449" s="3">
        <v>40799.398999999998</v>
      </c>
      <c r="E449" s="3">
        <v>47568</v>
      </c>
      <c r="F449" s="5">
        <v>4161343</v>
      </c>
      <c r="G449" s="3" t="s">
        <v>87</v>
      </c>
      <c r="H449" s="3" t="s">
        <v>87</v>
      </c>
      <c r="I449" s="20">
        <v>4192824</v>
      </c>
      <c r="J449" s="20">
        <v>4249777</v>
      </c>
      <c r="K449" s="3" t="s">
        <v>87</v>
      </c>
      <c r="L449" s="3" t="s">
        <v>87</v>
      </c>
      <c r="M449" s="3">
        <v>4781783.9330000002</v>
      </c>
      <c r="N449" s="3">
        <v>430360.55397000001</v>
      </c>
      <c r="O449" s="3" t="s">
        <v>87</v>
      </c>
      <c r="P449" s="3" t="s">
        <v>87</v>
      </c>
      <c r="Q449" s="3" t="s">
        <v>87</v>
      </c>
      <c r="R449" s="3">
        <v>6035714.6330000004</v>
      </c>
      <c r="S449" s="3">
        <v>703929.91975400003</v>
      </c>
      <c r="T449" s="3">
        <v>5475.23</v>
      </c>
      <c r="U449" s="4">
        <v>79.224818000105728</v>
      </c>
      <c r="V449" s="3" t="s">
        <v>87</v>
      </c>
      <c r="W449" s="20" t="s">
        <v>87</v>
      </c>
      <c r="X449" s="20" t="s">
        <v>87</v>
      </c>
    </row>
    <row r="450" spans="1:24" ht="12.75" customHeight="1" x14ac:dyDescent="0.2">
      <c r="A450" s="2">
        <v>2008</v>
      </c>
      <c r="B450" s="1" t="s">
        <v>23</v>
      </c>
      <c r="C450" s="3">
        <v>77523.066666666666</v>
      </c>
      <c r="D450" s="3">
        <v>42770.014999999999</v>
      </c>
      <c r="E450" s="3">
        <v>49758</v>
      </c>
      <c r="F450" s="5">
        <v>4498198</v>
      </c>
      <c r="G450" s="3" t="s">
        <v>87</v>
      </c>
      <c r="H450" s="3" t="s">
        <v>87</v>
      </c>
      <c r="I450" s="20">
        <v>4530367</v>
      </c>
      <c r="J450" s="20">
        <v>4591795</v>
      </c>
      <c r="K450" s="3" t="s">
        <v>87</v>
      </c>
      <c r="L450" s="3" t="s">
        <v>87</v>
      </c>
      <c r="M450" s="3">
        <v>5155441.9110000003</v>
      </c>
      <c r="N450" s="3">
        <v>463989.77198999998</v>
      </c>
      <c r="O450" s="3" t="s">
        <v>87</v>
      </c>
      <c r="P450" s="3" t="s">
        <v>87</v>
      </c>
      <c r="Q450" s="3" t="s">
        <v>87</v>
      </c>
      <c r="R450" s="3">
        <v>6301071.9879999999</v>
      </c>
      <c r="S450" s="3">
        <v>729993.12678199995</v>
      </c>
      <c r="T450" s="3">
        <v>5721.4780000000001</v>
      </c>
      <c r="U450" s="4">
        <v>81.818489311314309</v>
      </c>
      <c r="V450" s="3" t="s">
        <v>87</v>
      </c>
      <c r="W450" s="20" t="s">
        <v>87</v>
      </c>
      <c r="X450" s="20" t="s">
        <v>87</v>
      </c>
    </row>
    <row r="451" spans="1:24" ht="12.75" customHeight="1" x14ac:dyDescent="0.2">
      <c r="A451" s="2">
        <v>2008</v>
      </c>
      <c r="B451" s="1" t="s">
        <v>24</v>
      </c>
      <c r="C451" s="3">
        <v>73938.5</v>
      </c>
      <c r="D451" s="3">
        <v>40590.654000000002</v>
      </c>
      <c r="E451" s="3">
        <v>47299</v>
      </c>
      <c r="F451" s="5">
        <v>4138604</v>
      </c>
      <c r="G451" s="3" t="s">
        <v>87</v>
      </c>
      <c r="H451" s="3" t="s">
        <v>87</v>
      </c>
      <c r="I451" s="20">
        <v>4168012</v>
      </c>
      <c r="J451" s="20">
        <v>4223304</v>
      </c>
      <c r="K451" s="3" t="s">
        <v>87</v>
      </c>
      <c r="L451" s="3" t="s">
        <v>87</v>
      </c>
      <c r="M451" s="3">
        <v>4669260.0070000002</v>
      </c>
      <c r="N451" s="3">
        <v>420233.40062999999</v>
      </c>
      <c r="O451" s="3" t="s">
        <v>87</v>
      </c>
      <c r="P451" s="3" t="s">
        <v>87</v>
      </c>
      <c r="Q451" s="3" t="s">
        <v>87</v>
      </c>
      <c r="R451" s="3">
        <v>5969882.9890000001</v>
      </c>
      <c r="S451" s="3">
        <v>690153.12506300001</v>
      </c>
      <c r="T451" s="3">
        <v>5432.87</v>
      </c>
      <c r="U451" s="4">
        <v>78.213593392089848</v>
      </c>
      <c r="V451" s="3" t="s">
        <v>87</v>
      </c>
      <c r="W451" s="20" t="s">
        <v>87</v>
      </c>
      <c r="X451" s="20" t="s">
        <v>87</v>
      </c>
    </row>
    <row r="452" spans="1:24" ht="12.75" customHeight="1" x14ac:dyDescent="0.2">
      <c r="A452" s="2">
        <v>2008</v>
      </c>
      <c r="B452" s="1" t="s">
        <v>25</v>
      </c>
      <c r="C452" s="3">
        <v>73748.083333333328</v>
      </c>
      <c r="D452" s="3">
        <v>41031.834999999999</v>
      </c>
      <c r="E452" s="3">
        <v>47004</v>
      </c>
      <c r="F452" s="5">
        <v>4159061</v>
      </c>
      <c r="G452" s="3" t="s">
        <v>87</v>
      </c>
      <c r="H452" s="3" t="s">
        <v>87</v>
      </c>
      <c r="I452" s="20">
        <v>4189052</v>
      </c>
      <c r="J452" s="20">
        <v>4246049</v>
      </c>
      <c r="K452" s="3" t="s">
        <v>87</v>
      </c>
      <c r="L452" s="3" t="s">
        <v>87</v>
      </c>
      <c r="M452" s="3">
        <v>4779002.8360000001</v>
      </c>
      <c r="N452" s="3">
        <v>430110.25524000003</v>
      </c>
      <c r="O452" s="3" t="s">
        <v>87</v>
      </c>
      <c r="P452" s="3" t="s">
        <v>87</v>
      </c>
      <c r="Q452" s="3" t="s">
        <v>87</v>
      </c>
      <c r="R452" s="3">
        <v>6069805.8380000005</v>
      </c>
      <c r="S452" s="3">
        <v>708212.20814100001</v>
      </c>
      <c r="T452" s="3">
        <v>5452.0630000000001</v>
      </c>
      <c r="U452" s="4">
        <v>78.734031426196012</v>
      </c>
      <c r="V452" s="3" t="s">
        <v>87</v>
      </c>
      <c r="W452" s="20" t="s">
        <v>87</v>
      </c>
      <c r="X452" s="20" t="s">
        <v>87</v>
      </c>
    </row>
    <row r="453" spans="1:24" ht="12.75" customHeight="1" x14ac:dyDescent="0.2">
      <c r="F453" s="5"/>
      <c r="M453" s="3"/>
      <c r="N453" s="3"/>
      <c r="O453" s="3"/>
      <c r="P453" s="3"/>
      <c r="Q453" s="3"/>
      <c r="R453" s="3"/>
      <c r="S453" s="3"/>
      <c r="V453" s="19"/>
    </row>
    <row r="454" spans="1:24" ht="12.75" customHeight="1" x14ac:dyDescent="0.2">
      <c r="A454" s="2" t="s">
        <v>98</v>
      </c>
      <c r="C454" s="5">
        <v>886150.38333333342</v>
      </c>
      <c r="D454" s="5">
        <v>486846.50200000004</v>
      </c>
      <c r="E454" s="5">
        <v>568360</v>
      </c>
      <c r="F454" s="5">
        <v>49500883</v>
      </c>
      <c r="G454" s="3" t="s">
        <v>87</v>
      </c>
      <c r="H454" s="3" t="s">
        <v>87</v>
      </c>
      <c r="I454" s="22">
        <v>49856930</v>
      </c>
      <c r="J454" s="22">
        <v>50459239</v>
      </c>
      <c r="K454" s="3" t="s">
        <v>87</v>
      </c>
      <c r="L454" s="3" t="s">
        <v>87</v>
      </c>
      <c r="M454" s="5">
        <v>56663189.908999994</v>
      </c>
      <c r="N454" s="5">
        <v>5099687.0918100001</v>
      </c>
      <c r="O454" s="3" t="s">
        <v>87</v>
      </c>
      <c r="P454" s="3" t="s">
        <v>87</v>
      </c>
      <c r="Q454" s="3" t="s">
        <v>87</v>
      </c>
      <c r="R454" s="5">
        <v>72513688.866000012</v>
      </c>
      <c r="S454" s="5">
        <v>8332825.366545001</v>
      </c>
      <c r="T454" s="5">
        <v>65444.676000000007</v>
      </c>
      <c r="U454" s="4">
        <v>78.141369988374777</v>
      </c>
      <c r="V454" s="3" t="s">
        <v>87</v>
      </c>
      <c r="W454" s="20" t="s">
        <v>87</v>
      </c>
      <c r="X454" s="20" t="s">
        <v>87</v>
      </c>
    </row>
    <row r="455" spans="1:24" ht="12.75" customHeight="1" x14ac:dyDescent="0.2">
      <c r="F455" s="5"/>
      <c r="M455" s="3"/>
      <c r="N455" s="3"/>
      <c r="O455" s="3"/>
      <c r="P455" s="3"/>
      <c r="Q455" s="3"/>
      <c r="R455" s="3"/>
      <c r="S455" s="3"/>
      <c r="V455" s="19"/>
      <c r="W455" s="20"/>
      <c r="X455" s="20"/>
    </row>
    <row r="456" spans="1:24" ht="12.75" customHeight="1" x14ac:dyDescent="0.2">
      <c r="A456" s="2">
        <v>2009</v>
      </c>
      <c r="B456" s="1" t="s">
        <v>26</v>
      </c>
      <c r="C456" s="3">
        <v>70851.183333333334</v>
      </c>
      <c r="D456" s="3">
        <v>40017.226999999999</v>
      </c>
      <c r="E456" s="3">
        <v>44493</v>
      </c>
      <c r="F456" s="5">
        <v>4158230</v>
      </c>
      <c r="G456" s="3" t="s">
        <v>87</v>
      </c>
      <c r="H456" s="3" t="s">
        <v>87</v>
      </c>
      <c r="I456" s="20">
        <v>4181887</v>
      </c>
      <c r="J456" s="20">
        <v>4233284</v>
      </c>
      <c r="K456" s="3" t="s">
        <v>87</v>
      </c>
      <c r="L456" s="3" t="s">
        <v>87</v>
      </c>
      <c r="M456" s="3">
        <v>4840629.5329999998</v>
      </c>
      <c r="N456" s="3">
        <v>435656.65797</v>
      </c>
      <c r="O456" s="3" t="s">
        <v>87</v>
      </c>
      <c r="P456" s="3" t="s">
        <v>87</v>
      </c>
      <c r="Q456" s="3" t="s">
        <v>87</v>
      </c>
      <c r="R456" s="3">
        <v>5975285.8229999999</v>
      </c>
      <c r="S456" s="3">
        <v>697460.26572300005</v>
      </c>
      <c r="T456" s="3">
        <v>5295.25</v>
      </c>
      <c r="U456" s="4">
        <v>81.010844943475433</v>
      </c>
      <c r="V456" s="3" t="s">
        <v>87</v>
      </c>
      <c r="W456" s="20" t="s">
        <v>87</v>
      </c>
      <c r="X456" s="20" t="s">
        <v>87</v>
      </c>
    </row>
    <row r="457" spans="1:24" ht="12.75" customHeight="1" x14ac:dyDescent="0.2">
      <c r="A457" s="2">
        <v>2009</v>
      </c>
      <c r="B457" s="1" t="s">
        <v>27</v>
      </c>
      <c r="C457" s="3">
        <v>64472.166666666664</v>
      </c>
      <c r="D457" s="3">
        <v>35837.474999999999</v>
      </c>
      <c r="E457" s="3">
        <v>41580</v>
      </c>
      <c r="F457" s="5">
        <v>3619150</v>
      </c>
      <c r="G457" s="3" t="s">
        <v>87</v>
      </c>
      <c r="H457" s="3" t="s">
        <v>87</v>
      </c>
      <c r="I457" s="20">
        <v>3642560</v>
      </c>
      <c r="J457" s="20">
        <v>3680136</v>
      </c>
      <c r="K457" s="3" t="s">
        <v>87</v>
      </c>
      <c r="L457" s="3" t="s">
        <v>87</v>
      </c>
      <c r="M457" s="3">
        <v>4020635.773</v>
      </c>
      <c r="N457" s="3">
        <v>361857.21957000002</v>
      </c>
      <c r="O457" s="3" t="s">
        <v>87</v>
      </c>
      <c r="P457" s="3" t="s">
        <v>87</v>
      </c>
      <c r="Q457" s="3" t="s">
        <v>87</v>
      </c>
      <c r="R457" s="3">
        <v>5277765.4919999996</v>
      </c>
      <c r="S457" s="3">
        <v>618936.06748199998</v>
      </c>
      <c r="T457" s="3">
        <v>4806.1459999999997</v>
      </c>
      <c r="U457" s="4">
        <v>76.180644613604969</v>
      </c>
      <c r="V457" s="3" t="s">
        <v>87</v>
      </c>
      <c r="W457" s="20" t="s">
        <v>87</v>
      </c>
      <c r="X457" s="20" t="s">
        <v>87</v>
      </c>
    </row>
    <row r="458" spans="1:24" ht="12.75" customHeight="1" x14ac:dyDescent="0.2">
      <c r="A458" s="2">
        <v>2009</v>
      </c>
      <c r="B458" s="1" t="s">
        <v>28</v>
      </c>
      <c r="C458" s="3">
        <v>72329.816666666666</v>
      </c>
      <c r="D458" s="3">
        <v>40358.796000000002</v>
      </c>
      <c r="E458" s="3">
        <v>46527</v>
      </c>
      <c r="F458" s="5">
        <v>4159504</v>
      </c>
      <c r="G458" s="3" t="s">
        <v>87</v>
      </c>
      <c r="H458" s="3" t="s">
        <v>87</v>
      </c>
      <c r="I458" s="20">
        <v>4186275</v>
      </c>
      <c r="J458" s="20">
        <v>4232582</v>
      </c>
      <c r="K458" s="3" t="s">
        <v>87</v>
      </c>
      <c r="L458" s="3" t="s">
        <v>87</v>
      </c>
      <c r="M458" s="3">
        <v>4686742.2350000003</v>
      </c>
      <c r="N458" s="3">
        <v>421806.80115000001</v>
      </c>
      <c r="O458" s="3" t="s">
        <v>87</v>
      </c>
      <c r="P458" s="3" t="s">
        <v>87</v>
      </c>
      <c r="Q458" s="3" t="s">
        <v>87</v>
      </c>
      <c r="R458" s="3">
        <v>5987621.3109999998</v>
      </c>
      <c r="S458" s="3">
        <v>701855.43903500005</v>
      </c>
      <c r="T458" s="3">
        <v>5425.7910000000002</v>
      </c>
      <c r="U458" s="4">
        <v>78.273858541953473</v>
      </c>
      <c r="V458" s="3" t="s">
        <v>87</v>
      </c>
      <c r="W458" s="20" t="s">
        <v>87</v>
      </c>
      <c r="X458" s="20" t="s">
        <v>87</v>
      </c>
    </row>
    <row r="459" spans="1:24" ht="12.75" customHeight="1" x14ac:dyDescent="0.2">
      <c r="A459" s="2">
        <v>2009</v>
      </c>
      <c r="B459" s="1" t="s">
        <v>29</v>
      </c>
      <c r="C459" s="3">
        <v>71960</v>
      </c>
      <c r="D459" s="3">
        <v>39996.523000000001</v>
      </c>
      <c r="E459" s="3">
        <v>45622</v>
      </c>
      <c r="F459" s="5">
        <v>4137771</v>
      </c>
      <c r="G459" s="3" t="s">
        <v>87</v>
      </c>
      <c r="H459" s="3" t="s">
        <v>87</v>
      </c>
      <c r="I459" s="20">
        <v>4165640</v>
      </c>
      <c r="J459" s="20">
        <v>4213289</v>
      </c>
      <c r="K459" s="3" t="s">
        <v>87</v>
      </c>
      <c r="L459" s="3" t="s">
        <v>87</v>
      </c>
      <c r="M459" s="3">
        <v>4739750.466</v>
      </c>
      <c r="N459" s="3">
        <v>426577.54194000002</v>
      </c>
      <c r="O459" s="3" t="s">
        <v>87</v>
      </c>
      <c r="P459" s="3" t="s">
        <v>87</v>
      </c>
      <c r="Q459" s="3" t="s">
        <v>87</v>
      </c>
      <c r="R459" s="3">
        <v>5966990.1359999999</v>
      </c>
      <c r="S459" s="3">
        <v>694986.559244</v>
      </c>
      <c r="T459" s="3">
        <v>5372.8819999999996</v>
      </c>
      <c r="U459" s="4">
        <v>79.432852375675523</v>
      </c>
      <c r="V459" s="3" t="s">
        <v>87</v>
      </c>
      <c r="W459" s="20" t="s">
        <v>87</v>
      </c>
      <c r="X459" s="20" t="s">
        <v>87</v>
      </c>
    </row>
    <row r="460" spans="1:24" ht="12.75" customHeight="1" x14ac:dyDescent="0.2">
      <c r="A460" s="2">
        <v>2009</v>
      </c>
      <c r="B460" s="1" t="s">
        <v>30</v>
      </c>
      <c r="C460" s="3">
        <v>72122.600000000006</v>
      </c>
      <c r="D460" s="3">
        <v>39908.252999999997</v>
      </c>
      <c r="E460" s="3">
        <v>46552</v>
      </c>
      <c r="F460" s="5">
        <v>3938312</v>
      </c>
      <c r="G460" s="3" t="s">
        <v>87</v>
      </c>
      <c r="H460" s="3" t="s">
        <v>87</v>
      </c>
      <c r="I460" s="20">
        <v>3966359</v>
      </c>
      <c r="J460" s="20">
        <v>4014586</v>
      </c>
      <c r="K460" s="3" t="s">
        <v>87</v>
      </c>
      <c r="L460" s="3" t="s">
        <v>87</v>
      </c>
      <c r="M460" s="3">
        <v>4479174.2070000004</v>
      </c>
      <c r="N460" s="3">
        <v>403125.67862999998</v>
      </c>
      <c r="O460" s="3" t="s">
        <v>87</v>
      </c>
      <c r="P460" s="3" t="s">
        <v>87</v>
      </c>
      <c r="Q460" s="3" t="s">
        <v>87</v>
      </c>
      <c r="R460" s="3">
        <v>5809982.3459999999</v>
      </c>
      <c r="S460" s="3">
        <v>671190.74614900001</v>
      </c>
      <c r="T460" s="3">
        <v>5255.049</v>
      </c>
      <c r="U460" s="4">
        <v>77.094454685972991</v>
      </c>
      <c r="V460" s="3" t="s">
        <v>87</v>
      </c>
      <c r="W460" s="20" t="s">
        <v>87</v>
      </c>
      <c r="X460" s="20" t="s">
        <v>87</v>
      </c>
    </row>
    <row r="461" spans="1:24" ht="12.75" customHeight="1" x14ac:dyDescent="0.2">
      <c r="A461" s="2">
        <v>2009</v>
      </c>
      <c r="B461" s="1" t="s">
        <v>31</v>
      </c>
      <c r="C461" s="3">
        <v>70969.883333333331</v>
      </c>
      <c r="D461" s="3">
        <v>39135.555999999997</v>
      </c>
      <c r="E461" s="3">
        <v>45539</v>
      </c>
      <c r="F461" s="5">
        <v>3791055</v>
      </c>
      <c r="G461" s="3" t="s">
        <v>87</v>
      </c>
      <c r="H461" s="3" t="s">
        <v>87</v>
      </c>
      <c r="I461" s="20">
        <v>3820560</v>
      </c>
      <c r="J461" s="20">
        <v>3869465</v>
      </c>
      <c r="K461" s="3" t="s">
        <v>87</v>
      </c>
      <c r="L461" s="3" t="s">
        <v>87</v>
      </c>
      <c r="M461" s="3">
        <v>4339593.8499999996</v>
      </c>
      <c r="N461" s="3">
        <v>390563.44650000002</v>
      </c>
      <c r="O461" s="3" t="s">
        <v>87</v>
      </c>
      <c r="P461" s="3" t="s">
        <v>87</v>
      </c>
      <c r="Q461" s="3" t="s">
        <v>87</v>
      </c>
      <c r="R461" s="3">
        <v>5711481.6840000004</v>
      </c>
      <c r="S461" s="3">
        <v>668416.569242</v>
      </c>
      <c r="T461" s="3">
        <v>5173.4629999999997</v>
      </c>
      <c r="U461" s="4">
        <v>75.980176250180889</v>
      </c>
      <c r="V461" s="3" t="s">
        <v>87</v>
      </c>
      <c r="W461" s="20" t="s">
        <v>87</v>
      </c>
      <c r="X461" s="20" t="s">
        <v>87</v>
      </c>
    </row>
    <row r="462" spans="1:24" ht="12.75" customHeight="1" x14ac:dyDescent="0.2">
      <c r="F462" s="5"/>
      <c r="M462" s="3"/>
      <c r="N462" s="3"/>
      <c r="O462" s="3"/>
      <c r="P462" s="3"/>
      <c r="Q462" s="3"/>
      <c r="R462" s="3"/>
      <c r="S462" s="3"/>
      <c r="V462" s="19"/>
      <c r="W462" s="20"/>
      <c r="X462" s="20"/>
    </row>
    <row r="463" spans="1:24" ht="12.75" customHeight="1" x14ac:dyDescent="0.2">
      <c r="A463" s="2" t="s">
        <v>99</v>
      </c>
      <c r="C463" s="5">
        <v>873110.03333333321</v>
      </c>
      <c r="D463" s="5">
        <v>483708.00799999991</v>
      </c>
      <c r="E463" s="5">
        <v>559049</v>
      </c>
      <c r="F463" s="5">
        <v>49264203</v>
      </c>
      <c r="G463" s="3" t="s">
        <v>87</v>
      </c>
      <c r="H463" s="3" t="s">
        <v>87</v>
      </c>
      <c r="I463" s="22">
        <v>49607923</v>
      </c>
      <c r="J463" s="22">
        <v>50238844</v>
      </c>
      <c r="K463" s="3" t="s">
        <v>87</v>
      </c>
      <c r="L463" s="3" t="s">
        <v>87</v>
      </c>
      <c r="M463" s="5">
        <v>56344499.049999997</v>
      </c>
      <c r="N463" s="5">
        <v>5071004.9145</v>
      </c>
      <c r="O463" s="3" t="s">
        <v>87</v>
      </c>
      <c r="P463" s="3" t="s">
        <v>87</v>
      </c>
      <c r="Q463" s="3" t="s">
        <v>87</v>
      </c>
      <c r="R463" s="5">
        <v>71538898.643999994</v>
      </c>
      <c r="S463" s="5">
        <v>8323511.156010001</v>
      </c>
      <c r="T463" s="5">
        <v>64571.053999999989</v>
      </c>
      <c r="U463" s="4">
        <v>78.760646470653541</v>
      </c>
      <c r="V463" s="3" t="s">
        <v>87</v>
      </c>
      <c r="W463" s="20" t="s">
        <v>87</v>
      </c>
      <c r="X463" s="20" t="s">
        <v>87</v>
      </c>
    </row>
    <row r="464" spans="1:24" ht="12.75" customHeight="1" x14ac:dyDescent="0.2">
      <c r="F464" s="5"/>
      <c r="M464" s="3"/>
      <c r="N464" s="3"/>
      <c r="O464" s="3"/>
      <c r="P464" s="3"/>
      <c r="Q464" s="3"/>
      <c r="R464" s="3"/>
      <c r="S464" s="3"/>
      <c r="V464" s="19"/>
      <c r="W464" s="20"/>
      <c r="X464" s="20"/>
    </row>
    <row r="465" spans="1:25" ht="12.75" customHeight="1" x14ac:dyDescent="0.2">
      <c r="A465" s="2">
        <v>2009</v>
      </c>
      <c r="B465" s="1" t="s">
        <v>0</v>
      </c>
      <c r="C465" s="3">
        <v>75247.166666666672</v>
      </c>
      <c r="D465" s="3">
        <v>41733.766000000003</v>
      </c>
      <c r="E465" s="3">
        <v>48425</v>
      </c>
      <c r="F465" s="5">
        <v>4276509</v>
      </c>
      <c r="G465" s="3" t="s">
        <v>87</v>
      </c>
      <c r="H465" s="3" t="s">
        <v>87</v>
      </c>
      <c r="I465" s="20">
        <v>4309181</v>
      </c>
      <c r="J465" s="20">
        <v>4356793</v>
      </c>
      <c r="K465" s="3" t="s">
        <v>87</v>
      </c>
      <c r="L465" s="3" t="s">
        <v>87</v>
      </c>
      <c r="M465" s="3">
        <v>4988742.0410000002</v>
      </c>
      <c r="N465" s="3">
        <v>448986.78369000001</v>
      </c>
      <c r="O465" s="3" t="s">
        <v>87</v>
      </c>
      <c r="P465" s="3" t="s">
        <v>87</v>
      </c>
      <c r="Q465" s="3" t="s">
        <v>87</v>
      </c>
      <c r="R465" s="3">
        <v>6187469.7350000003</v>
      </c>
      <c r="S465" s="3">
        <v>727742.01563499996</v>
      </c>
      <c r="T465" s="3">
        <v>5531.8670000000002</v>
      </c>
      <c r="U465" s="4">
        <v>80.626528365556524</v>
      </c>
      <c r="V465" s="3" t="s">
        <v>87</v>
      </c>
      <c r="W465" s="20" t="s">
        <v>87</v>
      </c>
      <c r="X465" s="20" t="s">
        <v>87</v>
      </c>
    </row>
    <row r="466" spans="1:25" ht="12.75" customHeight="1" x14ac:dyDescent="0.2">
      <c r="A466" s="2">
        <v>2009</v>
      </c>
      <c r="B466" s="1" t="s">
        <v>21</v>
      </c>
      <c r="C466" s="3">
        <v>72975.28333333334</v>
      </c>
      <c r="D466" s="3">
        <v>40486.067999999999</v>
      </c>
      <c r="E466" s="3">
        <v>47006</v>
      </c>
      <c r="F466" s="5">
        <v>4198264</v>
      </c>
      <c r="G466" s="3" t="s">
        <v>87</v>
      </c>
      <c r="H466" s="3" t="s">
        <v>87</v>
      </c>
      <c r="I466" s="20">
        <v>4227079</v>
      </c>
      <c r="J466" s="20">
        <v>4276020</v>
      </c>
      <c r="K466" s="3" t="s">
        <v>87</v>
      </c>
      <c r="L466" s="3" t="s">
        <v>87</v>
      </c>
      <c r="M466" s="3">
        <v>4808741.5870000003</v>
      </c>
      <c r="N466" s="3">
        <v>432786.74283</v>
      </c>
      <c r="O466" s="3" t="s">
        <v>87</v>
      </c>
      <c r="P466" s="3" t="s">
        <v>87</v>
      </c>
      <c r="Q466" s="3" t="s">
        <v>87</v>
      </c>
      <c r="R466" s="3">
        <v>5954908.3609999996</v>
      </c>
      <c r="S466" s="3">
        <v>698907.92172099999</v>
      </c>
      <c r="T466" s="3">
        <v>5372.2610000000004</v>
      </c>
      <c r="U466" s="4">
        <v>80.752570744723855</v>
      </c>
      <c r="V466" s="3" t="s">
        <v>87</v>
      </c>
      <c r="W466" s="20" t="s">
        <v>87</v>
      </c>
      <c r="X466" s="20" t="s">
        <v>87</v>
      </c>
    </row>
    <row r="467" spans="1:25" ht="12.75" customHeight="1" x14ac:dyDescent="0.2">
      <c r="A467" s="2">
        <v>2009</v>
      </c>
      <c r="B467" s="1" t="s">
        <v>22</v>
      </c>
      <c r="C467" s="3">
        <v>72844.416666666672</v>
      </c>
      <c r="D467" s="3">
        <v>40257.752999999997</v>
      </c>
      <c r="E467" s="3">
        <v>46917</v>
      </c>
      <c r="F467" s="5">
        <v>4260649</v>
      </c>
      <c r="G467" s="3" t="s">
        <v>87</v>
      </c>
      <c r="H467" s="3" t="s">
        <v>87</v>
      </c>
      <c r="I467" s="20">
        <v>4288827</v>
      </c>
      <c r="J467" s="20">
        <v>4346707</v>
      </c>
      <c r="K467" s="3" t="s">
        <v>87</v>
      </c>
      <c r="L467" s="3" t="s">
        <v>87</v>
      </c>
      <c r="M467" s="3">
        <v>4898401.9210000001</v>
      </c>
      <c r="N467" s="3">
        <v>440856.17288999999</v>
      </c>
      <c r="O467" s="3" t="s">
        <v>87</v>
      </c>
      <c r="P467" s="3" t="s">
        <v>87</v>
      </c>
      <c r="Q467" s="3" t="s">
        <v>87</v>
      </c>
      <c r="R467" s="3">
        <v>5943169.3169999998</v>
      </c>
      <c r="S467" s="3">
        <v>699512.11959799996</v>
      </c>
      <c r="T467" s="3">
        <v>5343.7709999999997</v>
      </c>
      <c r="U467" s="4">
        <v>82.420702822456718</v>
      </c>
      <c r="V467" s="3" t="s">
        <v>87</v>
      </c>
      <c r="W467" s="20" t="s">
        <v>87</v>
      </c>
      <c r="X467" s="20" t="s">
        <v>87</v>
      </c>
    </row>
    <row r="468" spans="1:25" ht="12.75" customHeight="1" x14ac:dyDescent="0.2">
      <c r="A468" s="2">
        <v>2009</v>
      </c>
      <c r="B468" s="1" t="s">
        <v>23</v>
      </c>
      <c r="C468" s="3">
        <v>75530.166666666672</v>
      </c>
      <c r="D468" s="3">
        <v>41766.788</v>
      </c>
      <c r="E468" s="3">
        <v>48809</v>
      </c>
      <c r="F468" s="5">
        <v>4499694</v>
      </c>
      <c r="G468" s="3" t="s">
        <v>87</v>
      </c>
      <c r="H468" s="3" t="s">
        <v>87</v>
      </c>
      <c r="I468" s="20">
        <v>4528667</v>
      </c>
      <c r="J468" s="20">
        <v>4577006</v>
      </c>
      <c r="K468" s="3" t="s">
        <v>87</v>
      </c>
      <c r="L468" s="3" t="s">
        <v>87</v>
      </c>
      <c r="M468" s="3">
        <v>5141459.8020000001</v>
      </c>
      <c r="N468" s="3">
        <v>462731.38218000002</v>
      </c>
      <c r="O468" s="3" t="s">
        <v>87</v>
      </c>
      <c r="P468" s="3" t="s">
        <v>87</v>
      </c>
      <c r="Q468" s="3" t="s">
        <v>87</v>
      </c>
      <c r="R468" s="3">
        <v>6145543.7379999999</v>
      </c>
      <c r="S468" s="3">
        <v>720396.47980099998</v>
      </c>
      <c r="T468" s="3">
        <v>5579.549</v>
      </c>
      <c r="U468" s="4">
        <v>83.661593199778153</v>
      </c>
      <c r="V468" s="3" t="s">
        <v>87</v>
      </c>
      <c r="W468" s="20" t="s">
        <v>87</v>
      </c>
      <c r="X468" s="20" t="s">
        <v>87</v>
      </c>
    </row>
    <row r="469" spans="1:25" ht="12.75" customHeight="1" x14ac:dyDescent="0.2">
      <c r="A469" s="2">
        <v>2009</v>
      </c>
      <c r="B469" s="1" t="s">
        <v>24</v>
      </c>
      <c r="C469" s="3">
        <v>72525.683333333334</v>
      </c>
      <c r="D469" s="3">
        <v>39858.538999999997</v>
      </c>
      <c r="E469" s="3">
        <v>46958</v>
      </c>
      <c r="F469" s="5">
        <v>4266795</v>
      </c>
      <c r="G469" s="3" t="s">
        <v>87</v>
      </c>
      <c r="H469" s="3" t="s">
        <v>87</v>
      </c>
      <c r="I469" s="20">
        <v>4293995</v>
      </c>
      <c r="J469" s="20">
        <v>4352863</v>
      </c>
      <c r="K469" s="3" t="s">
        <v>87</v>
      </c>
      <c r="L469" s="3" t="s">
        <v>87</v>
      </c>
      <c r="M469" s="3">
        <v>4775052.4110000003</v>
      </c>
      <c r="N469" s="3">
        <v>429754.71698999999</v>
      </c>
      <c r="O469" s="3" t="s">
        <v>87</v>
      </c>
      <c r="P469" s="3" t="s">
        <v>87</v>
      </c>
      <c r="Q469" s="3" t="s">
        <v>87</v>
      </c>
      <c r="R469" s="3">
        <v>5804248.7350000003</v>
      </c>
      <c r="S469" s="3">
        <v>679858.32285400003</v>
      </c>
      <c r="T469" s="3">
        <v>5345.07</v>
      </c>
      <c r="U469" s="4">
        <v>82.268225036706653</v>
      </c>
      <c r="V469" s="3" t="s">
        <v>87</v>
      </c>
      <c r="W469" s="20" t="s">
        <v>87</v>
      </c>
      <c r="X469" s="20" t="s">
        <v>87</v>
      </c>
    </row>
    <row r="470" spans="1:25" ht="12.75" customHeight="1" x14ac:dyDescent="0.2">
      <c r="A470" s="2">
        <v>2009</v>
      </c>
      <c r="B470" s="1" t="s">
        <v>25</v>
      </c>
      <c r="C470" s="3">
        <v>73285.766666666663</v>
      </c>
      <c r="D470" s="3">
        <v>40731.243999999999</v>
      </c>
      <c r="E470" s="3">
        <v>46886</v>
      </c>
      <c r="F470" s="5">
        <v>4210377</v>
      </c>
      <c r="G470" s="3" t="s">
        <v>87</v>
      </c>
      <c r="H470" s="3" t="s">
        <v>87</v>
      </c>
      <c r="I470" s="20">
        <v>4236786</v>
      </c>
      <c r="J470" s="20">
        <v>4297767</v>
      </c>
      <c r="K470" s="3" t="s">
        <v>87</v>
      </c>
      <c r="L470" s="3" t="s">
        <v>87</v>
      </c>
      <c r="M470" s="3">
        <v>4794258.352</v>
      </c>
      <c r="N470" s="3">
        <v>431483.25167999999</v>
      </c>
      <c r="O470" s="3" t="s">
        <v>87</v>
      </c>
      <c r="P470" s="3" t="s">
        <v>87</v>
      </c>
      <c r="Q470" s="3" t="s">
        <v>87</v>
      </c>
      <c r="R470" s="3">
        <v>6014826.0999999996</v>
      </c>
      <c r="S470" s="3">
        <v>708024.16223200003</v>
      </c>
      <c r="T470" s="3">
        <v>5417.732</v>
      </c>
      <c r="U470" s="4">
        <v>79.707347682088425</v>
      </c>
      <c r="V470" s="3" t="s">
        <v>87</v>
      </c>
      <c r="W470" s="20" t="s">
        <v>87</v>
      </c>
      <c r="X470" s="20" t="s">
        <v>87</v>
      </c>
    </row>
    <row r="471" spans="1:25" ht="12.75" customHeight="1" x14ac:dyDescent="0.2">
      <c r="F471" s="5"/>
      <c r="I471" s="54"/>
      <c r="K471" s="4"/>
      <c r="L471" s="4"/>
      <c r="O471" s="3"/>
      <c r="R471" s="55"/>
      <c r="S471" s="55"/>
      <c r="T471" s="55"/>
      <c r="U471" s="55"/>
      <c r="V471" s="56"/>
    </row>
    <row r="472" spans="1:25" ht="12.75" customHeight="1" x14ac:dyDescent="0.2">
      <c r="A472" s="2" t="s">
        <v>100</v>
      </c>
      <c r="C472" s="3">
        <f>SUM(C456:C461,C465:C470)</f>
        <v>865114.1333333333</v>
      </c>
      <c r="D472" s="3">
        <f>SUM(D456:D461,D465:D470)</f>
        <v>480087.98800000001</v>
      </c>
      <c r="E472" s="3">
        <f>SUM(E456:E461,E465:E470)</f>
        <v>555314</v>
      </c>
      <c r="F472" s="5">
        <f t="shared" ref="F472:T472" si="0">SUM(F456:F461,F465:F470)</f>
        <v>49516310</v>
      </c>
      <c r="G472" s="3" t="s">
        <v>87</v>
      </c>
      <c r="H472" s="3" t="s">
        <v>87</v>
      </c>
      <c r="I472" s="20">
        <f t="shared" si="0"/>
        <v>49847816</v>
      </c>
      <c r="J472" s="20">
        <f t="shared" si="0"/>
        <v>50450498</v>
      </c>
      <c r="K472" s="3" t="s">
        <v>87</v>
      </c>
      <c r="L472" s="3" t="s">
        <v>87</v>
      </c>
      <c r="M472" s="3">
        <f t="shared" si="0"/>
        <v>56513182.178000003</v>
      </c>
      <c r="N472" s="3">
        <f t="shared" si="0"/>
        <v>5086186.3960199989</v>
      </c>
      <c r="O472" s="3" t="s">
        <v>87</v>
      </c>
      <c r="P472" s="3" t="s">
        <v>87</v>
      </c>
      <c r="Q472" s="3" t="s">
        <v>87</v>
      </c>
      <c r="R472" s="3">
        <f t="shared" si="0"/>
        <v>70779292.777999997</v>
      </c>
      <c r="S472" s="3">
        <f t="shared" si="0"/>
        <v>8287286.6687160013</v>
      </c>
      <c r="T472" s="3">
        <f t="shared" si="0"/>
        <v>63918.831000000006</v>
      </c>
      <c r="U472" s="4">
        <f>M472/R472*100</f>
        <v>79.84423121498854</v>
      </c>
      <c r="V472" s="19">
        <v>66.034159129675757</v>
      </c>
      <c r="W472" s="3" t="s">
        <v>87</v>
      </c>
      <c r="X472" s="3" t="s">
        <v>87</v>
      </c>
    </row>
    <row r="473" spans="1:25" ht="12.75" customHeight="1" x14ac:dyDescent="0.2">
      <c r="F473" s="5"/>
      <c r="G473" s="5"/>
      <c r="H473" s="5"/>
      <c r="M473" s="3"/>
      <c r="N473" s="3"/>
      <c r="O473" s="3"/>
      <c r="P473" s="3"/>
      <c r="Q473" s="3"/>
      <c r="R473" s="3"/>
      <c r="S473" s="3"/>
      <c r="V473" s="19"/>
      <c r="W473" s="20"/>
      <c r="X473" s="20"/>
    </row>
    <row r="474" spans="1:25" ht="12.75" customHeight="1" x14ac:dyDescent="0.2">
      <c r="A474" s="2">
        <v>2010</v>
      </c>
      <c r="B474" s="1" t="s">
        <v>26</v>
      </c>
      <c r="C474" s="3">
        <v>72298.350000000006</v>
      </c>
      <c r="D474" s="3">
        <v>40636.224000000002</v>
      </c>
      <c r="E474" s="3">
        <v>45369</v>
      </c>
      <c r="F474" s="3">
        <v>4086578</v>
      </c>
      <c r="G474" s="5">
        <v>12951.646000000001</v>
      </c>
      <c r="H474" s="5">
        <v>2646.962</v>
      </c>
      <c r="I474" s="20">
        <v>4111954</v>
      </c>
      <c r="J474" s="20">
        <v>4167555</v>
      </c>
      <c r="K474" s="3">
        <v>13970.880999999999</v>
      </c>
      <c r="L474" s="3">
        <v>2649.6350000000002</v>
      </c>
      <c r="M474" s="3">
        <v>4721152.42</v>
      </c>
      <c r="N474" s="3">
        <v>424903.71779999998</v>
      </c>
      <c r="O474" s="3">
        <v>17500.563769</v>
      </c>
      <c r="P474" s="3">
        <v>3926.448586</v>
      </c>
      <c r="Q474" s="3">
        <v>446330.730155</v>
      </c>
      <c r="R474" s="3">
        <v>5970725.6469999999</v>
      </c>
      <c r="S474" s="3">
        <v>710704.49147600005</v>
      </c>
      <c r="T474" s="3">
        <v>5309.6040000000003</v>
      </c>
      <c r="U474" s="4">
        <v>79.071668991727165</v>
      </c>
      <c r="V474" s="19">
        <v>62.801169193127613</v>
      </c>
      <c r="W474" s="20" t="s">
        <v>87</v>
      </c>
      <c r="X474" s="20" t="s">
        <v>87</v>
      </c>
      <c r="Y474" s="3"/>
    </row>
    <row r="475" spans="1:25" ht="12.75" customHeight="1" x14ac:dyDescent="0.2">
      <c r="A475" s="2">
        <v>2010</v>
      </c>
      <c r="B475" s="1" t="s">
        <v>27</v>
      </c>
      <c r="C475" s="3">
        <v>68723.616666666669</v>
      </c>
      <c r="D475" s="3">
        <v>37770.038999999997</v>
      </c>
      <c r="E475" s="3">
        <v>43979</v>
      </c>
      <c r="F475" s="3">
        <v>3912268</v>
      </c>
      <c r="G475" s="5">
        <v>14783.194</v>
      </c>
      <c r="H475" s="5">
        <v>2991.4389999999999</v>
      </c>
      <c r="I475" s="20">
        <v>3936413</v>
      </c>
      <c r="J475" s="20">
        <v>3984986</v>
      </c>
      <c r="K475" s="3">
        <v>16096.609</v>
      </c>
      <c r="L475" s="3">
        <v>2994.7460000000001</v>
      </c>
      <c r="M475" s="3">
        <v>4322789.1239999998</v>
      </c>
      <c r="N475" s="3">
        <v>389051.02116</v>
      </c>
      <c r="O475" s="3">
        <v>19817.753058999999</v>
      </c>
      <c r="P475" s="3">
        <v>4338.335462</v>
      </c>
      <c r="Q475" s="3">
        <v>413207.109681</v>
      </c>
      <c r="R475" s="3">
        <v>5432236.1859999998</v>
      </c>
      <c r="S475" s="3">
        <v>648398.52490900003</v>
      </c>
      <c r="T475" s="3">
        <v>4996.8879999999999</v>
      </c>
      <c r="U475" s="4">
        <v>79.576604845362297</v>
      </c>
      <c r="V475" s="19">
        <v>63.727336477051956</v>
      </c>
      <c r="W475" s="20" t="s">
        <v>87</v>
      </c>
      <c r="X475" s="20" t="s">
        <v>87</v>
      </c>
      <c r="Y475" s="3"/>
    </row>
    <row r="476" spans="1:25" ht="12.75" customHeight="1" x14ac:dyDescent="0.2">
      <c r="A476" s="2">
        <v>2010</v>
      </c>
      <c r="B476" s="1" t="s">
        <v>28</v>
      </c>
      <c r="C476" s="3">
        <v>77919.75</v>
      </c>
      <c r="D476" s="3">
        <v>42818.743000000002</v>
      </c>
      <c r="E476" s="3">
        <v>50283</v>
      </c>
      <c r="F476" s="3">
        <v>4409569</v>
      </c>
      <c r="G476" s="5">
        <v>16546.293000000001</v>
      </c>
      <c r="H476" s="5">
        <v>3592.4450000000002</v>
      </c>
      <c r="I476" s="20">
        <v>4437097</v>
      </c>
      <c r="J476" s="20">
        <v>4490550</v>
      </c>
      <c r="K476" s="3">
        <v>17899.667000000001</v>
      </c>
      <c r="L476" s="3">
        <v>3595.951</v>
      </c>
      <c r="M476" s="3">
        <v>4917326.7539999997</v>
      </c>
      <c r="N476" s="3">
        <v>442559.40785999998</v>
      </c>
      <c r="O476" s="3">
        <v>22560.250497000001</v>
      </c>
      <c r="P476" s="3">
        <v>5242.7117449999996</v>
      </c>
      <c r="Q476" s="3">
        <v>470362.37010200002</v>
      </c>
      <c r="R476" s="3">
        <v>6170299.3550000004</v>
      </c>
      <c r="S476" s="3">
        <v>734603.16772000003</v>
      </c>
      <c r="T476" s="3">
        <v>5685.22</v>
      </c>
      <c r="U476" s="4">
        <v>79.693487642788767</v>
      </c>
      <c r="V476" s="19">
        <v>64.029450289721922</v>
      </c>
      <c r="W476" s="20" t="s">
        <v>87</v>
      </c>
      <c r="X476" s="20" t="s">
        <v>87</v>
      </c>
      <c r="Y476" s="3"/>
    </row>
    <row r="477" spans="1:25" ht="12.75" customHeight="1" x14ac:dyDescent="0.2">
      <c r="A477" s="2">
        <v>2010</v>
      </c>
      <c r="B477" s="1" t="s">
        <v>29</v>
      </c>
      <c r="C477" s="3">
        <v>77594.416666666672</v>
      </c>
      <c r="D477" s="3">
        <v>43030.237999999998</v>
      </c>
      <c r="E477" s="3">
        <v>49779</v>
      </c>
      <c r="F477" s="3">
        <v>4352983</v>
      </c>
      <c r="G477" s="5">
        <v>14574.643</v>
      </c>
      <c r="H477" s="5">
        <v>2864.55</v>
      </c>
      <c r="I477" s="20">
        <v>4379741</v>
      </c>
      <c r="J477" s="20">
        <v>4429590</v>
      </c>
      <c r="K477" s="3">
        <v>15982.278</v>
      </c>
      <c r="L477" s="3">
        <v>2867.2429999999999</v>
      </c>
      <c r="M477" s="3">
        <v>4918311.5209999997</v>
      </c>
      <c r="N477" s="3">
        <v>442648.03688999999</v>
      </c>
      <c r="O477" s="3">
        <v>20599.839501999999</v>
      </c>
      <c r="P477" s="3">
        <v>4377.0695669999996</v>
      </c>
      <c r="Q477" s="3">
        <v>467624.94595899998</v>
      </c>
      <c r="R477" s="3">
        <v>6290188.892</v>
      </c>
      <c r="S477" s="3">
        <v>745457.70471099997</v>
      </c>
      <c r="T477" s="3">
        <v>5724.241</v>
      </c>
      <c r="U477" s="4">
        <v>78.190203910334333</v>
      </c>
      <c r="V477" s="19">
        <v>62.729909826378339</v>
      </c>
      <c r="W477" s="20" t="s">
        <v>87</v>
      </c>
      <c r="X477" s="20" t="s">
        <v>87</v>
      </c>
      <c r="Y477" s="3"/>
    </row>
    <row r="478" spans="1:25" ht="12.75" customHeight="1" x14ac:dyDescent="0.2">
      <c r="A478" s="2">
        <v>2010</v>
      </c>
      <c r="B478" s="1" t="s">
        <v>30</v>
      </c>
      <c r="C478" s="3">
        <v>78868.55</v>
      </c>
      <c r="D478" s="3">
        <v>43441.466999999997</v>
      </c>
      <c r="E478" s="3">
        <v>50649</v>
      </c>
      <c r="F478" s="3">
        <v>4154942</v>
      </c>
      <c r="G478" s="5">
        <v>15532.401</v>
      </c>
      <c r="H478" s="5">
        <v>3242.8620000000001</v>
      </c>
      <c r="I478" s="20">
        <v>4181922</v>
      </c>
      <c r="J478" s="20">
        <v>4232201</v>
      </c>
      <c r="K478" s="3">
        <v>16864.115000000002</v>
      </c>
      <c r="L478" s="3">
        <v>3246.9059999999999</v>
      </c>
      <c r="M478" s="3">
        <v>4656585.1189999999</v>
      </c>
      <c r="N478" s="3">
        <v>419092.66071000003</v>
      </c>
      <c r="O478" s="3">
        <v>21882.624975999999</v>
      </c>
      <c r="P478" s="3">
        <v>4878.3645079999997</v>
      </c>
      <c r="Q478" s="3">
        <v>445853.65019399999</v>
      </c>
      <c r="R478" s="3">
        <v>6296813.2019999996</v>
      </c>
      <c r="S478" s="3">
        <v>747998.32810000004</v>
      </c>
      <c r="T478" s="3">
        <v>5767.7309999999998</v>
      </c>
      <c r="U478" s="4">
        <v>73.95145718346815</v>
      </c>
      <c r="V478" s="19">
        <v>59.606236196612691</v>
      </c>
      <c r="W478" s="20" t="s">
        <v>87</v>
      </c>
      <c r="X478" s="20" t="s">
        <v>87</v>
      </c>
      <c r="Y478" s="3"/>
    </row>
    <row r="479" spans="1:25" ht="12.75" customHeight="1" x14ac:dyDescent="0.2">
      <c r="A479" s="2">
        <v>2010</v>
      </c>
      <c r="B479" s="1" t="s">
        <v>31</v>
      </c>
      <c r="C479" s="3">
        <v>76788.183333333334</v>
      </c>
      <c r="D479" s="3">
        <v>42356.858</v>
      </c>
      <c r="E479" s="3">
        <v>49279</v>
      </c>
      <c r="F479" s="3">
        <v>4159573</v>
      </c>
      <c r="G479" s="5">
        <v>14966.138999999999</v>
      </c>
      <c r="H479" s="5">
        <v>3233.4349999999999</v>
      </c>
      <c r="I479" s="20">
        <v>4188135</v>
      </c>
      <c r="J479" s="20">
        <v>4243748</v>
      </c>
      <c r="K479" s="3">
        <v>16130.598</v>
      </c>
      <c r="L479" s="3">
        <v>3236.4690000000001</v>
      </c>
      <c r="M479" s="3">
        <v>4726134.3389999997</v>
      </c>
      <c r="N479" s="3">
        <v>425352.09051000001</v>
      </c>
      <c r="O479" s="3">
        <v>21066.728805999999</v>
      </c>
      <c r="P479" s="3">
        <v>4889.4036120000001</v>
      </c>
      <c r="Q479" s="3">
        <v>451308.22292799997</v>
      </c>
      <c r="R479" s="3">
        <v>6205153.4550000001</v>
      </c>
      <c r="S479" s="3">
        <v>738535.59234900004</v>
      </c>
      <c r="T479" s="3">
        <v>5630.857</v>
      </c>
      <c r="U479" s="4">
        <v>76.16466495589674</v>
      </c>
      <c r="V479" s="19">
        <v>61.108527145260616</v>
      </c>
      <c r="W479" s="20" t="s">
        <v>87</v>
      </c>
      <c r="X479" s="20" t="s">
        <v>87</v>
      </c>
      <c r="Y479" s="3"/>
    </row>
    <row r="480" spans="1:25" ht="12.75" customHeight="1" x14ac:dyDescent="0.2">
      <c r="F480" s="5"/>
      <c r="G480" s="5"/>
      <c r="H480" s="5"/>
      <c r="M480" s="3"/>
      <c r="N480" s="3"/>
      <c r="O480" s="3"/>
      <c r="P480" s="3"/>
      <c r="Q480" s="3"/>
      <c r="R480" s="3"/>
      <c r="S480" s="3"/>
      <c r="V480" s="19"/>
      <c r="W480" s="20"/>
      <c r="X480" s="20"/>
      <c r="Y480" s="3"/>
    </row>
    <row r="481" spans="1:25" ht="12.75" customHeight="1" x14ac:dyDescent="0.2">
      <c r="A481" s="2" t="s">
        <v>101</v>
      </c>
      <c r="C481" s="3">
        <f>SUM(C465:C470,C474:C479)</f>
        <v>894601.35000000009</v>
      </c>
      <c r="D481" s="3">
        <f>SUM(D465:D470,D474:D479)</f>
        <v>494887.72700000001</v>
      </c>
      <c r="E481" s="3">
        <f>SUM(E465:E470,E474:E479)</f>
        <v>574339</v>
      </c>
      <c r="F481" s="5">
        <f t="shared" ref="F481:T481" si="1">SUM(F465:F470,F474:F479)</f>
        <v>50788201</v>
      </c>
      <c r="G481" s="5">
        <f t="shared" si="1"/>
        <v>89354.315999999992</v>
      </c>
      <c r="H481" s="5">
        <f t="shared" si="1"/>
        <v>18571.693000000003</v>
      </c>
      <c r="I481" s="20">
        <f t="shared" si="1"/>
        <v>51119797</v>
      </c>
      <c r="J481" s="20">
        <f t="shared" si="1"/>
        <v>51755786</v>
      </c>
      <c r="K481" s="3">
        <f t="shared" si="1"/>
        <v>96944.148000000001</v>
      </c>
      <c r="L481" s="3">
        <f t="shared" si="1"/>
        <v>18590.95</v>
      </c>
      <c r="M481" s="3">
        <f t="shared" si="1"/>
        <v>57668955.391000003</v>
      </c>
      <c r="N481" s="3">
        <f t="shared" si="1"/>
        <v>5190205.9851900004</v>
      </c>
      <c r="O481" s="3">
        <f t="shared" si="1"/>
        <v>123427.76060899999</v>
      </c>
      <c r="P481" s="3">
        <f t="shared" si="1"/>
        <v>27652.333479999994</v>
      </c>
      <c r="Q481" s="3">
        <f t="shared" si="1"/>
        <v>2694687.029019</v>
      </c>
      <c r="R481" s="3">
        <f t="shared" si="1"/>
        <v>72415582.72299999</v>
      </c>
      <c r="S481" s="3">
        <f t="shared" si="1"/>
        <v>8560138.8311059996</v>
      </c>
      <c r="T481" s="3">
        <f t="shared" si="1"/>
        <v>65704.790999999997</v>
      </c>
      <c r="U481" s="4">
        <f>M481/R481*100</f>
        <v>79.636113143758081</v>
      </c>
      <c r="V481" s="19">
        <v>66.034159129675757</v>
      </c>
      <c r="W481" s="3" t="s">
        <v>87</v>
      </c>
      <c r="X481" s="3" t="s">
        <v>87</v>
      </c>
      <c r="Y481" s="3"/>
    </row>
    <row r="482" spans="1:25" ht="12.75" customHeight="1" x14ac:dyDescent="0.2">
      <c r="F482" s="5"/>
      <c r="G482" s="5"/>
      <c r="H482" s="5"/>
      <c r="M482" s="3"/>
      <c r="N482" s="3"/>
      <c r="O482" s="3"/>
      <c r="P482" s="3"/>
      <c r="Q482" s="3"/>
      <c r="R482" s="3"/>
      <c r="S482" s="3"/>
      <c r="V482" s="19"/>
      <c r="W482" s="20"/>
      <c r="X482" s="20"/>
      <c r="Y482" s="3"/>
    </row>
    <row r="483" spans="1:25" ht="12.75" customHeight="1" x14ac:dyDescent="0.2">
      <c r="A483" s="2">
        <v>2010</v>
      </c>
      <c r="B483" s="1" t="s">
        <v>0</v>
      </c>
      <c r="C483" s="3">
        <v>82592.983333333337</v>
      </c>
      <c r="D483" s="3">
        <v>45625.625</v>
      </c>
      <c r="E483" s="3">
        <v>52565</v>
      </c>
      <c r="F483" s="5">
        <v>4634703</v>
      </c>
      <c r="G483" s="5">
        <v>15496.898999999999</v>
      </c>
      <c r="H483" s="5">
        <v>3302.5059999999999</v>
      </c>
      <c r="I483" s="20">
        <v>4669544</v>
      </c>
      <c r="J483" s="20">
        <v>4726484</v>
      </c>
      <c r="K483" s="3">
        <v>17028.891</v>
      </c>
      <c r="L483" s="3">
        <v>3305.0529999999999</v>
      </c>
      <c r="M483" s="3">
        <v>5391910.7970000003</v>
      </c>
      <c r="N483" s="3">
        <v>485271.97172999999</v>
      </c>
      <c r="O483" s="3">
        <v>21829.568627000001</v>
      </c>
      <c r="P483" s="3">
        <v>5104.7517360000002</v>
      </c>
      <c r="Q483" s="3">
        <v>512206.29209300003</v>
      </c>
      <c r="R483" s="3">
        <v>6722351.1330000004</v>
      </c>
      <c r="S483" s="3">
        <v>797626.204547</v>
      </c>
      <c r="T483" s="3">
        <v>6038.9639999999999</v>
      </c>
      <c r="U483" s="4">
        <v>80.208705114065324</v>
      </c>
      <c r="V483" s="19">
        <v>64.216332057934338</v>
      </c>
      <c r="W483" s="20" t="s">
        <v>87</v>
      </c>
      <c r="X483" s="20" t="s">
        <v>87</v>
      </c>
      <c r="Y483" s="3"/>
    </row>
    <row r="484" spans="1:25" ht="12.75" customHeight="1" x14ac:dyDescent="0.2">
      <c r="A484" s="2">
        <v>2010</v>
      </c>
      <c r="B484" s="1" t="s">
        <v>21</v>
      </c>
      <c r="C484" s="3">
        <v>81099.266666666663</v>
      </c>
      <c r="D484" s="3">
        <v>44774.483</v>
      </c>
      <c r="E484" s="3">
        <v>51655</v>
      </c>
      <c r="F484" s="5">
        <v>4521396</v>
      </c>
      <c r="G484" s="5">
        <v>15728.877</v>
      </c>
      <c r="H484" s="5">
        <v>3414.366</v>
      </c>
      <c r="I484" s="20">
        <v>4555347</v>
      </c>
      <c r="J484" s="20">
        <v>4608448</v>
      </c>
      <c r="K484" s="3">
        <v>16959.092000000001</v>
      </c>
      <c r="L484" s="3">
        <v>3417.8870000000002</v>
      </c>
      <c r="M484" s="3">
        <v>5171600.8679999998</v>
      </c>
      <c r="N484" s="3">
        <v>465444.07812000002</v>
      </c>
      <c r="O484" s="3">
        <v>21598.345286</v>
      </c>
      <c r="P484" s="3">
        <v>5194.6827169999997</v>
      </c>
      <c r="Q484" s="3">
        <v>492237.10612299998</v>
      </c>
      <c r="R484" s="3">
        <v>6547491.2400000002</v>
      </c>
      <c r="S484" s="3">
        <v>773554.76099600003</v>
      </c>
      <c r="T484" s="3">
        <v>5874.21</v>
      </c>
      <c r="U484" s="4">
        <v>78.985991403938101</v>
      </c>
      <c r="V484" s="19">
        <v>63.633129927248334</v>
      </c>
      <c r="W484" s="20" t="s">
        <v>87</v>
      </c>
      <c r="X484" s="20" t="s">
        <v>87</v>
      </c>
      <c r="Y484" s="3"/>
    </row>
    <row r="485" spans="1:25" ht="12.75" customHeight="1" x14ac:dyDescent="0.2">
      <c r="A485" s="2">
        <v>2010</v>
      </c>
      <c r="B485" s="1" t="s">
        <v>22</v>
      </c>
      <c r="C485" s="3">
        <v>80378.899999999994</v>
      </c>
      <c r="D485" s="3">
        <v>44551.608</v>
      </c>
      <c r="E485" s="3">
        <v>50847</v>
      </c>
      <c r="F485" s="5">
        <v>4615203</v>
      </c>
      <c r="G485" s="5">
        <v>16188.677</v>
      </c>
      <c r="H485" s="5">
        <v>3630.81</v>
      </c>
      <c r="I485" s="20">
        <v>4650486</v>
      </c>
      <c r="J485" s="20">
        <v>4703041</v>
      </c>
      <c r="K485" s="3">
        <v>17432.190999999999</v>
      </c>
      <c r="L485" s="3">
        <v>3634.6379999999999</v>
      </c>
      <c r="M485" s="3">
        <v>5332032.4800000004</v>
      </c>
      <c r="N485" s="3">
        <v>479882.92320000002</v>
      </c>
      <c r="O485" s="3">
        <v>22749.93088</v>
      </c>
      <c r="P485" s="3">
        <v>5573.2287420000002</v>
      </c>
      <c r="Q485" s="3">
        <v>508206.08282200003</v>
      </c>
      <c r="R485" s="3">
        <v>6585511.932</v>
      </c>
      <c r="S485" s="3">
        <v>780673.03558100003</v>
      </c>
      <c r="T485" s="3">
        <v>5840.5079999999998</v>
      </c>
      <c r="U485" s="4">
        <v>80.966104610498775</v>
      </c>
      <c r="V485" s="19">
        <v>65.098454751133801</v>
      </c>
      <c r="W485" s="20" t="s">
        <v>87</v>
      </c>
      <c r="X485" s="20" t="s">
        <v>87</v>
      </c>
      <c r="Y485" s="3"/>
    </row>
    <row r="486" spans="1:25" ht="12.75" customHeight="1" x14ac:dyDescent="0.2">
      <c r="A486" s="2">
        <v>2010</v>
      </c>
      <c r="B486" s="1" t="s">
        <v>23</v>
      </c>
      <c r="C486" s="3">
        <v>82711.333333333328</v>
      </c>
      <c r="D486" s="3">
        <v>45787.16</v>
      </c>
      <c r="E486" s="3">
        <v>52211</v>
      </c>
      <c r="F486" s="5">
        <v>4833354</v>
      </c>
      <c r="G486" s="5">
        <v>17889.781999999999</v>
      </c>
      <c r="H486" s="5">
        <v>3677.5149999999999</v>
      </c>
      <c r="I486" s="20">
        <v>4868384</v>
      </c>
      <c r="J486" s="20">
        <v>4921221</v>
      </c>
      <c r="K486" s="3">
        <v>19388.037</v>
      </c>
      <c r="L486" s="3">
        <v>3680.7950000000001</v>
      </c>
      <c r="M486" s="3">
        <v>5564786.9859999996</v>
      </c>
      <c r="N486" s="3">
        <v>500830.82874000003</v>
      </c>
      <c r="O486" s="3">
        <v>25951.33712</v>
      </c>
      <c r="P486" s="3">
        <v>5770.6570599999995</v>
      </c>
      <c r="Q486" s="3">
        <v>532552.82291999995</v>
      </c>
      <c r="R486" s="3">
        <v>6788593.9419999998</v>
      </c>
      <c r="S486" s="3">
        <v>804985.81963100005</v>
      </c>
      <c r="T486" s="3">
        <v>6043.9489999999996</v>
      </c>
      <c r="U486" s="4">
        <v>81.972600416877299</v>
      </c>
      <c r="V486" s="19">
        <v>66.156795552512776</v>
      </c>
      <c r="W486" s="20" t="s">
        <v>87</v>
      </c>
      <c r="X486" s="20" t="s">
        <v>87</v>
      </c>
      <c r="Y486" s="3"/>
    </row>
    <row r="487" spans="1:25" ht="12.75" customHeight="1" x14ac:dyDescent="0.2">
      <c r="A487" s="2">
        <v>2010</v>
      </c>
      <c r="B487" s="1" t="s">
        <v>24</v>
      </c>
      <c r="C487" s="3">
        <v>80423.55</v>
      </c>
      <c r="D487" s="3">
        <v>44300.205999999998</v>
      </c>
      <c r="E487" s="3">
        <v>51123</v>
      </c>
      <c r="F487" s="5">
        <v>4600472</v>
      </c>
      <c r="G487" s="5">
        <v>18014.98</v>
      </c>
      <c r="H487" s="5">
        <v>3685.09</v>
      </c>
      <c r="I487" s="20">
        <v>4632330</v>
      </c>
      <c r="J487" s="20">
        <v>4684229</v>
      </c>
      <c r="K487" s="3">
        <v>19359.52</v>
      </c>
      <c r="L487" s="3">
        <v>3689.491</v>
      </c>
      <c r="M487" s="3">
        <v>5191758.8810000001</v>
      </c>
      <c r="N487" s="3">
        <v>467258.29929</v>
      </c>
      <c r="O487" s="3">
        <v>25221.362332000001</v>
      </c>
      <c r="P487" s="3">
        <v>5626.527478</v>
      </c>
      <c r="Q487" s="3">
        <v>498106.18910000002</v>
      </c>
      <c r="R487" s="3">
        <v>6487268.2039999999</v>
      </c>
      <c r="S487" s="3">
        <v>761075.84363400005</v>
      </c>
      <c r="T487" s="3">
        <v>5822.1679999999997</v>
      </c>
      <c r="U487" s="4">
        <v>80.029971287433455</v>
      </c>
      <c r="V487" s="19">
        <v>65.447641423177046</v>
      </c>
      <c r="W487" s="20" t="s">
        <v>87</v>
      </c>
      <c r="X487" s="20" t="s">
        <v>87</v>
      </c>
      <c r="Y487" s="3"/>
    </row>
    <row r="488" spans="1:25" ht="12.75" customHeight="1" x14ac:dyDescent="0.2">
      <c r="A488" s="2">
        <v>2010</v>
      </c>
      <c r="B488" s="1" t="s">
        <v>25</v>
      </c>
      <c r="C488" s="3">
        <v>84158.733333333337</v>
      </c>
      <c r="D488" s="3">
        <v>46302.675000000003</v>
      </c>
      <c r="E488" s="3">
        <v>52122</v>
      </c>
      <c r="F488" s="5">
        <v>4693401</v>
      </c>
      <c r="G488" s="5">
        <v>17826.424999999999</v>
      </c>
      <c r="H488" s="5">
        <v>4131.9459999999999</v>
      </c>
      <c r="I488" s="20">
        <v>4725766</v>
      </c>
      <c r="J488" s="20">
        <v>4775240</v>
      </c>
      <c r="K488" s="3">
        <v>19225.506000000001</v>
      </c>
      <c r="L488" s="3">
        <v>4135.0870000000004</v>
      </c>
      <c r="M488" s="3">
        <v>5409567.0310000004</v>
      </c>
      <c r="N488" s="3">
        <v>486861.03279000003</v>
      </c>
      <c r="O488" s="3">
        <v>24914.336051999999</v>
      </c>
      <c r="P488" s="3">
        <v>6182.8246339999996</v>
      </c>
      <c r="Q488" s="3">
        <v>517958.19347599999</v>
      </c>
      <c r="R488" s="3">
        <v>6854940.8969999999</v>
      </c>
      <c r="S488" s="3">
        <v>804377.34333199996</v>
      </c>
      <c r="T488" s="3">
        <v>6052.3320000000003</v>
      </c>
      <c r="U488" s="4">
        <v>78.914860277897432</v>
      </c>
      <c r="V488" s="19">
        <v>64.392439415367406</v>
      </c>
      <c r="W488" s="20" t="s">
        <v>87</v>
      </c>
      <c r="X488" s="20" t="s">
        <v>87</v>
      </c>
      <c r="Y488" s="3"/>
    </row>
    <row r="489" spans="1:25" ht="12.75" customHeight="1" x14ac:dyDescent="0.2">
      <c r="F489" s="5"/>
      <c r="G489" s="5"/>
      <c r="H489" s="5"/>
      <c r="M489" s="3"/>
      <c r="N489" s="3"/>
      <c r="O489" s="3"/>
      <c r="P489" s="3"/>
      <c r="Q489" s="3"/>
      <c r="R489" s="3"/>
      <c r="S489" s="3"/>
      <c r="V489" s="19"/>
      <c r="X489" s="3"/>
      <c r="Y489" s="3"/>
    </row>
    <row r="490" spans="1:25" ht="12.75" customHeight="1" x14ac:dyDescent="0.2">
      <c r="A490" s="2" t="s">
        <v>102</v>
      </c>
      <c r="C490" s="3">
        <f>SUM(C474:C479,C483:C488)</f>
        <v>943557.63333333354</v>
      </c>
      <c r="D490" s="3">
        <f>SUM(D474:D479,D483:D488)</f>
        <v>521395.32600000006</v>
      </c>
      <c r="E490" s="3">
        <f>SUM(E474:E479,E483:E488)</f>
        <v>599861</v>
      </c>
      <c r="F490" s="5">
        <f t="shared" ref="F490:T490" si="2">SUM(F474:F479,F483:F488)</f>
        <v>52974442</v>
      </c>
      <c r="G490" s="5">
        <f t="shared" si="2"/>
        <v>190499.95600000001</v>
      </c>
      <c r="H490" s="5">
        <f t="shared" si="2"/>
        <v>40413.926000000007</v>
      </c>
      <c r="I490" s="20">
        <f t="shared" si="2"/>
        <v>53337119</v>
      </c>
      <c r="J490" s="20">
        <f t="shared" si="2"/>
        <v>53967293</v>
      </c>
      <c r="K490" s="3">
        <f t="shared" si="2"/>
        <v>206337.38500000001</v>
      </c>
      <c r="L490" s="3">
        <f t="shared" si="2"/>
        <v>40453.900999999998</v>
      </c>
      <c r="M490" s="3">
        <f t="shared" si="2"/>
        <v>60323956.319999993</v>
      </c>
      <c r="N490" s="3">
        <f t="shared" si="2"/>
        <v>5429156.0688000005</v>
      </c>
      <c r="O490" s="3">
        <f t="shared" si="2"/>
        <v>265692.64090599999</v>
      </c>
      <c r="P490" s="3">
        <f t="shared" si="2"/>
        <v>61105.005846999986</v>
      </c>
      <c r="Q490" s="3">
        <f t="shared" si="2"/>
        <v>5755953.7155529996</v>
      </c>
      <c r="R490" s="3">
        <f t="shared" si="2"/>
        <v>76351574.085000008</v>
      </c>
      <c r="S490" s="3">
        <f t="shared" si="2"/>
        <v>9047990.8169860002</v>
      </c>
      <c r="T490" s="3">
        <f t="shared" si="2"/>
        <v>68786.671999999991</v>
      </c>
      <c r="U490" s="4">
        <f>M490/R490*100</f>
        <v>79.008137085481792</v>
      </c>
      <c r="V490" s="19">
        <v>66.034159129675757</v>
      </c>
      <c r="W490" s="3" t="s">
        <v>87</v>
      </c>
      <c r="X490" s="3" t="s">
        <v>87</v>
      </c>
      <c r="Y490" s="3"/>
    </row>
    <row r="491" spans="1:25" ht="12.75" customHeight="1" x14ac:dyDescent="0.2">
      <c r="F491" s="5"/>
      <c r="G491" s="5"/>
      <c r="H491" s="5"/>
      <c r="M491" s="3"/>
      <c r="N491" s="3"/>
      <c r="O491" s="3"/>
      <c r="P491" s="3"/>
      <c r="Q491" s="3"/>
      <c r="R491" s="3"/>
      <c r="S491" s="3"/>
      <c r="V491" s="19"/>
      <c r="W491" s="20"/>
      <c r="X491" s="20"/>
      <c r="Y491" s="3"/>
    </row>
    <row r="492" spans="1:25" ht="12.75" customHeight="1" x14ac:dyDescent="0.2">
      <c r="A492" s="2">
        <v>2011</v>
      </c>
      <c r="B492" s="1" t="s">
        <v>26</v>
      </c>
      <c r="C492" s="3">
        <v>79743.616666666669</v>
      </c>
      <c r="D492" s="3">
        <v>44571.063000000002</v>
      </c>
      <c r="E492" s="3">
        <v>48440</v>
      </c>
      <c r="F492" s="3">
        <v>4388340</v>
      </c>
      <c r="G492" s="5">
        <v>14303.665999999999</v>
      </c>
      <c r="H492" s="5">
        <v>2720.3910000000001</v>
      </c>
      <c r="I492" s="22">
        <v>4416102</v>
      </c>
      <c r="J492" s="20">
        <v>4466797</v>
      </c>
      <c r="K492" s="3">
        <v>15324.013000000001</v>
      </c>
      <c r="L492" s="3">
        <v>2724.0990000000002</v>
      </c>
      <c r="M492" s="3">
        <v>5160549.4689999996</v>
      </c>
      <c r="N492" s="3">
        <v>464449.45221000002</v>
      </c>
      <c r="O492" s="3">
        <v>19480.138395000002</v>
      </c>
      <c r="P492" s="3">
        <v>4128.5305470000003</v>
      </c>
      <c r="Q492" s="3">
        <v>488058.12115199998</v>
      </c>
      <c r="R492" s="3">
        <v>6745735.1730000004</v>
      </c>
      <c r="S492" s="3">
        <v>783350.90392199997</v>
      </c>
      <c r="T492" s="3">
        <v>5834.723</v>
      </c>
      <c r="U492" s="4">
        <v>76.500920013214397</v>
      </c>
      <c r="V492" s="19">
        <v>62.303894552038074</v>
      </c>
      <c r="W492" s="20" t="s">
        <v>87</v>
      </c>
      <c r="X492" s="20" t="s">
        <v>87</v>
      </c>
      <c r="Y492" s="3"/>
    </row>
    <row r="493" spans="1:25" ht="12.75" customHeight="1" x14ac:dyDescent="0.2">
      <c r="A493" s="2">
        <v>2011</v>
      </c>
      <c r="B493" s="1" t="s">
        <v>27</v>
      </c>
      <c r="C493" s="3">
        <v>72539.71666666666</v>
      </c>
      <c r="D493" s="3">
        <v>39288.633000000002</v>
      </c>
      <c r="E493" s="3">
        <v>45609</v>
      </c>
      <c r="F493" s="3">
        <v>3924439</v>
      </c>
      <c r="G493" s="5">
        <v>14893.404</v>
      </c>
      <c r="H493" s="5">
        <v>3018.4769999999999</v>
      </c>
      <c r="I493" s="22">
        <v>3950265</v>
      </c>
      <c r="J493" s="20">
        <v>3990478</v>
      </c>
      <c r="K493" s="3">
        <v>16208.751</v>
      </c>
      <c r="L493" s="3">
        <v>3030.0479999999998</v>
      </c>
      <c r="M493" s="3">
        <v>4373721.0269999998</v>
      </c>
      <c r="N493" s="3">
        <v>393634.89243000001</v>
      </c>
      <c r="O493" s="3">
        <v>20269.776279000002</v>
      </c>
      <c r="P493" s="3">
        <v>4639.0003180000003</v>
      </c>
      <c r="Q493" s="3">
        <v>418543.66902700003</v>
      </c>
      <c r="R493" s="3">
        <v>5781560.9929999998</v>
      </c>
      <c r="S493" s="3">
        <v>679639.54674599995</v>
      </c>
      <c r="T493" s="3">
        <v>5225.6109999999999</v>
      </c>
      <c r="U493" s="4">
        <v>75.64948345776277</v>
      </c>
      <c r="V493" s="19">
        <v>61.58318347290367</v>
      </c>
      <c r="W493" s="20" t="s">
        <v>87</v>
      </c>
      <c r="X493" s="20" t="s">
        <v>87</v>
      </c>
      <c r="Y493" s="3"/>
    </row>
    <row r="494" spans="1:25" ht="12.75" customHeight="1" x14ac:dyDescent="0.2">
      <c r="A494" s="2">
        <v>2011</v>
      </c>
      <c r="B494" s="1" t="s">
        <v>28</v>
      </c>
      <c r="C494" s="3">
        <v>83274.850000000006</v>
      </c>
      <c r="D494" s="3">
        <v>44956.779000000002</v>
      </c>
      <c r="E494" s="3">
        <v>52333</v>
      </c>
      <c r="F494" s="5">
        <v>4536913</v>
      </c>
      <c r="G494" s="5">
        <v>17536.776999999998</v>
      </c>
      <c r="H494" s="5">
        <v>3697.5189999999998</v>
      </c>
      <c r="I494" s="20">
        <v>4569424</v>
      </c>
      <c r="J494" s="20">
        <v>4616382</v>
      </c>
      <c r="K494" s="3">
        <v>18891.123</v>
      </c>
      <c r="L494" s="3">
        <v>3701.654</v>
      </c>
      <c r="M494" s="3">
        <v>5095553.7769999998</v>
      </c>
      <c r="N494" s="3">
        <v>458599.83993000002</v>
      </c>
      <c r="O494" s="3">
        <v>23921.008419999998</v>
      </c>
      <c r="P494" s="3">
        <v>5661.4364770000002</v>
      </c>
      <c r="Q494" s="3">
        <v>488182.284827</v>
      </c>
      <c r="R494" s="3">
        <v>6553215.6229999997</v>
      </c>
      <c r="S494" s="3">
        <v>769265.96033499995</v>
      </c>
      <c r="T494" s="3">
        <v>5918.6419999999998</v>
      </c>
      <c r="U494" s="4">
        <v>77.756540760172697</v>
      </c>
      <c r="V494" s="19">
        <v>63.460793795478274</v>
      </c>
      <c r="W494" s="20" t="s">
        <v>87</v>
      </c>
      <c r="X494" s="20" t="s">
        <v>87</v>
      </c>
      <c r="Y494" s="3"/>
    </row>
    <row r="495" spans="1:25" ht="12.75" customHeight="1" x14ac:dyDescent="0.2">
      <c r="A495" s="2">
        <v>2011</v>
      </c>
      <c r="B495" s="1" t="s">
        <v>29</v>
      </c>
      <c r="C495" s="3">
        <v>81670.566666666666</v>
      </c>
      <c r="D495" s="3">
        <v>44764.872000000003</v>
      </c>
      <c r="E495" s="3">
        <v>50323</v>
      </c>
      <c r="F495" s="5">
        <v>4526766</v>
      </c>
      <c r="G495" s="5">
        <v>15302.991</v>
      </c>
      <c r="H495" s="5">
        <v>2945.7809999999999</v>
      </c>
      <c r="I495" s="20">
        <v>4559389</v>
      </c>
      <c r="J495" s="20">
        <v>4608355</v>
      </c>
      <c r="K495" s="3">
        <v>16711.55</v>
      </c>
      <c r="L495" s="3">
        <v>2954.3969999999999</v>
      </c>
      <c r="M495" s="3">
        <v>5243446.9110000003</v>
      </c>
      <c r="N495" s="3">
        <v>471910.22198999999</v>
      </c>
      <c r="O495" s="3">
        <v>21211.413359999999</v>
      </c>
      <c r="P495" s="3">
        <v>4538.2398139999996</v>
      </c>
      <c r="Q495" s="3">
        <v>497659.87516400003</v>
      </c>
      <c r="R495" s="3">
        <v>6639790.8159999996</v>
      </c>
      <c r="S495" s="3">
        <v>782843.03964700003</v>
      </c>
      <c r="T495" s="3">
        <v>5830.8850000000002</v>
      </c>
      <c r="U495" s="4">
        <v>78.970061803224141</v>
      </c>
      <c r="V495" s="19">
        <v>63.570837314770671</v>
      </c>
      <c r="W495" s="20" t="s">
        <v>87</v>
      </c>
      <c r="X495" s="20" t="s">
        <v>87</v>
      </c>
      <c r="Y495" s="3"/>
    </row>
    <row r="496" spans="1:25" ht="12.75" customHeight="1" x14ac:dyDescent="0.2">
      <c r="A496" s="2">
        <v>2011</v>
      </c>
      <c r="B496" s="1" t="s">
        <v>30</v>
      </c>
      <c r="C496" s="3">
        <v>82845.5</v>
      </c>
      <c r="D496" s="3">
        <v>45139.449000000001</v>
      </c>
      <c r="E496" s="3">
        <v>51782</v>
      </c>
      <c r="F496" s="5">
        <v>4380299</v>
      </c>
      <c r="G496" s="5">
        <v>16484.714</v>
      </c>
      <c r="H496" s="5">
        <v>3584.2370000000001</v>
      </c>
      <c r="I496" s="20">
        <v>4413242</v>
      </c>
      <c r="J496" s="20">
        <v>4464921</v>
      </c>
      <c r="K496" s="3">
        <v>17833.562999999998</v>
      </c>
      <c r="L496" s="3">
        <v>3593.8</v>
      </c>
      <c r="M496" s="3">
        <v>5043908.949</v>
      </c>
      <c r="N496" s="3">
        <v>453951.80540999997</v>
      </c>
      <c r="O496" s="3">
        <v>22904.821894000001</v>
      </c>
      <c r="P496" s="3">
        <v>5367.8577500000001</v>
      </c>
      <c r="Q496" s="3">
        <v>482224.48505399999</v>
      </c>
      <c r="R496" s="3">
        <v>6601447.2209999999</v>
      </c>
      <c r="S496" s="3">
        <v>778297.551905</v>
      </c>
      <c r="T496" s="3">
        <v>5879.57</v>
      </c>
      <c r="U496" s="4">
        <v>76.406108844659343</v>
      </c>
      <c r="V496" s="19">
        <v>61.958884988611771</v>
      </c>
      <c r="W496" s="20" t="s">
        <v>87</v>
      </c>
      <c r="X496" s="20" t="s">
        <v>87</v>
      </c>
      <c r="Y496" s="3"/>
    </row>
    <row r="497" spans="1:25" ht="12.75" customHeight="1" x14ac:dyDescent="0.2">
      <c r="A497" s="2">
        <v>2011</v>
      </c>
      <c r="B497" s="1" t="s">
        <v>31</v>
      </c>
      <c r="C497" s="3">
        <v>77413.433333333334</v>
      </c>
      <c r="D497" s="3">
        <v>41952.55</v>
      </c>
      <c r="E497" s="3">
        <v>48585</v>
      </c>
      <c r="F497" s="5">
        <v>4096086</v>
      </c>
      <c r="G497" s="5">
        <v>14703.474</v>
      </c>
      <c r="H497" s="5">
        <v>3265.7280000000001</v>
      </c>
      <c r="I497" s="20">
        <v>4128230</v>
      </c>
      <c r="J497" s="20">
        <v>4189320</v>
      </c>
      <c r="K497" s="3">
        <v>15869.172</v>
      </c>
      <c r="L497" s="3">
        <v>3275.5549999999998</v>
      </c>
      <c r="M497" s="3">
        <v>4763577.9220000003</v>
      </c>
      <c r="N497" s="3">
        <v>428722.01298</v>
      </c>
      <c r="O497" s="3">
        <v>20841.965251000001</v>
      </c>
      <c r="P497" s="3">
        <v>5058.2132750000001</v>
      </c>
      <c r="Q497" s="3">
        <v>454622.191506</v>
      </c>
      <c r="R497" s="3">
        <v>6157147.3660000004</v>
      </c>
      <c r="S497" s="3">
        <v>729513.16416799999</v>
      </c>
      <c r="T497" s="3">
        <v>5458.366</v>
      </c>
      <c r="U497" s="4">
        <v>77.366638133507365</v>
      </c>
      <c r="V497" s="19">
        <v>62.318572691486729</v>
      </c>
      <c r="W497" s="20" t="s">
        <v>87</v>
      </c>
      <c r="X497" s="20" t="s">
        <v>87</v>
      </c>
      <c r="Y497" s="3"/>
    </row>
    <row r="498" spans="1:25" ht="12.75" customHeight="1" x14ac:dyDescent="0.2">
      <c r="F498" s="5"/>
      <c r="G498" s="5"/>
      <c r="H498" s="5"/>
      <c r="M498" s="3"/>
      <c r="N498" s="3"/>
      <c r="O498" s="3"/>
      <c r="P498" s="3"/>
      <c r="Q498" s="3"/>
      <c r="R498" s="3"/>
      <c r="S498" s="3"/>
      <c r="V498" s="19"/>
      <c r="X498" s="3"/>
      <c r="Y498" s="3"/>
    </row>
    <row r="499" spans="1:25" ht="12.75" customHeight="1" x14ac:dyDescent="0.2">
      <c r="A499" s="2" t="s">
        <v>104</v>
      </c>
      <c r="C499" s="3">
        <f>SUM(C483:C488,C492:C497)</f>
        <v>968852.45</v>
      </c>
      <c r="D499" s="3">
        <f>SUM(D483:D488,D492:D497)</f>
        <v>532015.10300000012</v>
      </c>
      <c r="E499" s="3">
        <f>SUM(E483:E488,E492:E497)</f>
        <v>607595</v>
      </c>
      <c r="F499" s="5">
        <f t="shared" ref="F499:T499" si="3">SUM(F483:F488,F492:F497)</f>
        <v>53751372</v>
      </c>
      <c r="G499" s="5">
        <f t="shared" si="3"/>
        <v>194370.666</v>
      </c>
      <c r="H499" s="5">
        <f t="shared" si="3"/>
        <v>41074.366000000002</v>
      </c>
      <c r="I499" s="20">
        <f t="shared" si="3"/>
        <v>54138509</v>
      </c>
      <c r="J499" s="20">
        <f t="shared" si="3"/>
        <v>54754916</v>
      </c>
      <c r="K499" s="3">
        <f t="shared" si="3"/>
        <v>210231.40899999996</v>
      </c>
      <c r="L499" s="3">
        <f t="shared" si="3"/>
        <v>41142.504000000001</v>
      </c>
      <c r="M499" s="3">
        <f t="shared" si="3"/>
        <v>61742415.097999997</v>
      </c>
      <c r="N499" s="3">
        <f t="shared" si="3"/>
        <v>5556817.3588199997</v>
      </c>
      <c r="O499" s="3">
        <f t="shared" si="3"/>
        <v>270894.00389600004</v>
      </c>
      <c r="P499" s="3">
        <f t="shared" si="3"/>
        <v>62845.950548000008</v>
      </c>
      <c r="Q499" s="3">
        <f t="shared" si="3"/>
        <v>5890557.3132640002</v>
      </c>
      <c r="R499" s="3">
        <f t="shared" si="3"/>
        <v>78465054.540000007</v>
      </c>
      <c r="S499" s="3">
        <f t="shared" si="3"/>
        <v>9245203.1744440012</v>
      </c>
      <c r="T499" s="3">
        <f t="shared" si="3"/>
        <v>69819.928</v>
      </c>
      <c r="U499" s="4">
        <f>M499/R499*100</f>
        <v>78.687787142905606</v>
      </c>
      <c r="V499" s="19">
        <v>66.034159129675757</v>
      </c>
      <c r="W499" s="3" t="s">
        <v>87</v>
      </c>
      <c r="X499" s="3" t="s">
        <v>87</v>
      </c>
      <c r="Y499" s="3"/>
    </row>
    <row r="500" spans="1:25" ht="12.75" customHeight="1" x14ac:dyDescent="0.2">
      <c r="F500" s="5"/>
      <c r="G500" s="5"/>
      <c r="H500" s="5"/>
      <c r="M500" s="3"/>
      <c r="N500" s="3"/>
      <c r="O500" s="3"/>
      <c r="P500" s="3"/>
      <c r="Q500" s="3"/>
      <c r="R500" s="3"/>
      <c r="S500" s="3"/>
      <c r="V500" s="19"/>
      <c r="X500" s="3"/>
      <c r="Y500" s="3"/>
    </row>
    <row r="501" spans="1:25" ht="12.75" customHeight="1" x14ac:dyDescent="0.2">
      <c r="A501" s="2">
        <v>2011</v>
      </c>
      <c r="B501" s="1" t="s">
        <v>0</v>
      </c>
      <c r="C501" s="3">
        <v>84237.05</v>
      </c>
      <c r="D501" s="3">
        <v>46154.800999999999</v>
      </c>
      <c r="E501" s="3">
        <v>51895</v>
      </c>
      <c r="F501" s="5">
        <v>4686082</v>
      </c>
      <c r="G501" s="5">
        <v>15552.054</v>
      </c>
      <c r="H501" s="5">
        <v>3208.4859999999999</v>
      </c>
      <c r="I501" s="20">
        <v>4720554</v>
      </c>
      <c r="J501" s="20">
        <v>4750465</v>
      </c>
      <c r="K501" s="3">
        <v>17128.454000000002</v>
      </c>
      <c r="L501" s="3">
        <v>3217.1080000000002</v>
      </c>
      <c r="M501" s="3">
        <v>5631246.4759999998</v>
      </c>
      <c r="N501" s="3">
        <v>506812.18284000002</v>
      </c>
      <c r="O501" s="3">
        <v>22730.157644999999</v>
      </c>
      <c r="P501" s="3">
        <v>5018.9228190000003</v>
      </c>
      <c r="Q501" s="3">
        <v>534561.26330400002</v>
      </c>
      <c r="R501" s="3">
        <v>6910241.2070000004</v>
      </c>
      <c r="S501" s="3">
        <v>827916.09863000002</v>
      </c>
      <c r="T501" s="3">
        <v>5934.8639999999996</v>
      </c>
      <c r="U501" s="4">
        <v>81.491315676442781</v>
      </c>
      <c r="V501" s="19">
        <v>64.567081638896624</v>
      </c>
      <c r="W501" s="20">
        <v>135325</v>
      </c>
      <c r="X501" s="5">
        <v>3377</v>
      </c>
      <c r="Y501" s="3"/>
    </row>
    <row r="502" spans="1:25" ht="12.75" customHeight="1" x14ac:dyDescent="0.2">
      <c r="A502" s="2">
        <v>2011</v>
      </c>
      <c r="B502" s="1" t="s">
        <v>21</v>
      </c>
      <c r="C502" s="3">
        <v>84610.7</v>
      </c>
      <c r="D502" s="3">
        <v>46046.877999999997</v>
      </c>
      <c r="E502" s="3">
        <v>52557</v>
      </c>
      <c r="F502" s="5">
        <v>4552397</v>
      </c>
      <c r="G502" s="5">
        <v>15961.794</v>
      </c>
      <c r="H502" s="5">
        <v>3485.5250000000001</v>
      </c>
      <c r="I502" s="20">
        <v>4587637</v>
      </c>
      <c r="J502" s="20">
        <v>4614110</v>
      </c>
      <c r="K502" s="3">
        <v>17210.734</v>
      </c>
      <c r="L502" s="3">
        <v>3495.9940000000001</v>
      </c>
      <c r="M502" s="3">
        <v>5383062.1390000004</v>
      </c>
      <c r="N502" s="3">
        <v>484475.59250999999</v>
      </c>
      <c r="O502" s="3">
        <v>22914.085737000001</v>
      </c>
      <c r="P502" s="3">
        <v>5366.9432710000001</v>
      </c>
      <c r="Q502" s="3">
        <v>512756.62151800003</v>
      </c>
      <c r="R502" s="3">
        <v>6826775.7759999996</v>
      </c>
      <c r="S502" s="3">
        <v>818836.546523</v>
      </c>
      <c r="T502" s="3">
        <v>5912.4449999999997</v>
      </c>
      <c r="U502" s="4">
        <v>78.852189022005447</v>
      </c>
      <c r="V502" s="19">
        <v>62.620143628823413</v>
      </c>
      <c r="W502" s="20">
        <v>151284</v>
      </c>
      <c r="X502" s="5">
        <v>3864</v>
      </c>
      <c r="Y502" s="3"/>
    </row>
    <row r="503" spans="1:25" ht="12.75" customHeight="1" x14ac:dyDescent="0.2">
      <c r="A503" s="2">
        <v>2011</v>
      </c>
      <c r="B503" s="1" t="s">
        <v>22</v>
      </c>
      <c r="C503" s="3">
        <v>81893.066666666666</v>
      </c>
      <c r="D503" s="3">
        <v>44720.502</v>
      </c>
      <c r="E503" s="3">
        <v>50999</v>
      </c>
      <c r="F503" s="5">
        <v>4549405</v>
      </c>
      <c r="G503" s="5">
        <v>15558.965</v>
      </c>
      <c r="H503" s="5">
        <v>3509.9859999999999</v>
      </c>
      <c r="I503" s="20">
        <v>4584225</v>
      </c>
      <c r="J503" s="20">
        <v>4610058</v>
      </c>
      <c r="K503" s="3">
        <v>16846.002</v>
      </c>
      <c r="L503" s="3">
        <v>3520.2620000000002</v>
      </c>
      <c r="M503" s="3">
        <v>5361376.2709999997</v>
      </c>
      <c r="N503" s="3">
        <v>482523.86439</v>
      </c>
      <c r="O503" s="3">
        <v>21890.157539</v>
      </c>
      <c r="P503" s="3">
        <v>5417.8654130000004</v>
      </c>
      <c r="Q503" s="3">
        <v>509831.88734199997</v>
      </c>
      <c r="R503" s="3">
        <v>6663098.2019999996</v>
      </c>
      <c r="S503" s="3">
        <v>794273.31888300006</v>
      </c>
      <c r="T503" s="3">
        <v>5788.8770000000004</v>
      </c>
      <c r="U503" s="4">
        <v>80.463713852974976</v>
      </c>
      <c r="V503" s="19">
        <v>64.18846953829258</v>
      </c>
      <c r="W503" s="20">
        <v>145617</v>
      </c>
      <c r="X503" s="5">
        <v>3700</v>
      </c>
      <c r="Y503" s="3"/>
    </row>
    <row r="504" spans="1:25" ht="12.75" customHeight="1" x14ac:dyDescent="0.2">
      <c r="A504" s="2">
        <v>2011</v>
      </c>
      <c r="B504" s="1" t="s">
        <v>23</v>
      </c>
      <c r="C504" s="3">
        <v>83197.766666666663</v>
      </c>
      <c r="D504" s="3">
        <v>44920.406000000003</v>
      </c>
      <c r="E504" s="3">
        <v>51209</v>
      </c>
      <c r="F504" s="5">
        <v>4693787</v>
      </c>
      <c r="G504" s="5">
        <v>15636.754000000001</v>
      </c>
      <c r="H504" s="5">
        <v>3422.0720000000001</v>
      </c>
      <c r="I504" s="20">
        <v>4728306</v>
      </c>
      <c r="J504" s="20">
        <v>4755836</v>
      </c>
      <c r="K504" s="3">
        <v>16683.159</v>
      </c>
      <c r="L504" s="3">
        <v>3430.4169999999999</v>
      </c>
      <c r="M504" s="3">
        <v>5547322</v>
      </c>
      <c r="N504" s="3">
        <v>499258.98</v>
      </c>
      <c r="O504" s="3">
        <v>23014.706929</v>
      </c>
      <c r="P504" s="3">
        <v>5428.8241440000002</v>
      </c>
      <c r="Q504" s="3">
        <v>527702.51107300003</v>
      </c>
      <c r="R504" s="3">
        <v>6675640.3930000002</v>
      </c>
      <c r="S504" s="3">
        <v>792398.710127</v>
      </c>
      <c r="T504" s="3">
        <v>5831.335</v>
      </c>
      <c r="U504" s="4">
        <v>83.0979752267192</v>
      </c>
      <c r="V504" s="19">
        <v>66.59557926191269</v>
      </c>
      <c r="W504" s="20">
        <v>140229</v>
      </c>
      <c r="X504" s="5">
        <v>3672</v>
      </c>
      <c r="Y504" s="3"/>
    </row>
    <row r="505" spans="1:25" ht="12.75" customHeight="1" x14ac:dyDescent="0.2">
      <c r="A505" s="2">
        <v>2011</v>
      </c>
      <c r="B505" s="1" t="s">
        <v>24</v>
      </c>
      <c r="C505" s="3">
        <v>81845.416666666672</v>
      </c>
      <c r="D505" s="3">
        <v>44144.690999999999</v>
      </c>
      <c r="E505" s="3">
        <v>51000</v>
      </c>
      <c r="F505" s="5">
        <v>4579713</v>
      </c>
      <c r="G505" s="5">
        <v>16687.867999999999</v>
      </c>
      <c r="H505" s="5">
        <v>3692.299</v>
      </c>
      <c r="I505" s="20">
        <v>4613799</v>
      </c>
      <c r="J505" s="20">
        <v>4641836</v>
      </c>
      <c r="K505" s="3">
        <v>17585.405999999999</v>
      </c>
      <c r="L505" s="3">
        <v>3700.1930000000002</v>
      </c>
      <c r="M505" s="3">
        <v>5336469.392</v>
      </c>
      <c r="N505" s="3">
        <v>480282.24527999997</v>
      </c>
      <c r="O505" s="3">
        <v>23981.773429000001</v>
      </c>
      <c r="P505" s="3">
        <v>5724.9968779999999</v>
      </c>
      <c r="Q505" s="3">
        <v>509989.015587</v>
      </c>
      <c r="R505" s="3">
        <v>6558087.3799999999</v>
      </c>
      <c r="S505" s="3">
        <v>776754.41403999995</v>
      </c>
      <c r="T505" s="3">
        <v>5767.2820000000002</v>
      </c>
      <c r="U505" s="4">
        <v>81.372343532269312</v>
      </c>
      <c r="V505" s="19">
        <v>65.656403924952457</v>
      </c>
      <c r="W505" s="20">
        <v>162488</v>
      </c>
      <c r="X505" s="5">
        <v>4403</v>
      </c>
      <c r="Y505" s="3"/>
    </row>
    <row r="506" spans="1:25" ht="12.75" customHeight="1" x14ac:dyDescent="0.2">
      <c r="A506" s="2">
        <v>2011</v>
      </c>
      <c r="B506" s="1" t="s">
        <v>25</v>
      </c>
      <c r="C506" s="3">
        <v>83230.95</v>
      </c>
      <c r="D506" s="3">
        <v>45419.053999999996</v>
      </c>
      <c r="E506" s="3">
        <v>50824</v>
      </c>
      <c r="F506" s="5">
        <v>4557463</v>
      </c>
      <c r="G506" s="5">
        <v>16392.254000000001</v>
      </c>
      <c r="H506" s="5">
        <v>3992.989</v>
      </c>
      <c r="I506" s="20">
        <v>4589045</v>
      </c>
      <c r="J506" s="20">
        <v>4616031</v>
      </c>
      <c r="K506" s="3">
        <v>17328.108</v>
      </c>
      <c r="L506" s="3">
        <v>4000.2150000000001</v>
      </c>
      <c r="M506" s="3">
        <v>5395984.8859999999</v>
      </c>
      <c r="N506" s="3">
        <v>485638.63974000001</v>
      </c>
      <c r="O506" s="3">
        <v>23243.887312999999</v>
      </c>
      <c r="P506" s="3">
        <v>6009.9978309999997</v>
      </c>
      <c r="Q506" s="3">
        <v>514892.52488400001</v>
      </c>
      <c r="R506" s="3">
        <v>6822179.2709999997</v>
      </c>
      <c r="S506" s="3">
        <v>807512.04409099999</v>
      </c>
      <c r="T506" s="3">
        <v>5925.0929999999998</v>
      </c>
      <c r="U506" s="4">
        <v>79.094738963214795</v>
      </c>
      <c r="V506" s="19">
        <v>63.762829130753609</v>
      </c>
      <c r="W506" s="20">
        <v>156343</v>
      </c>
      <c r="X506" s="5">
        <v>4437</v>
      </c>
      <c r="Y506" s="3"/>
    </row>
    <row r="507" spans="1:25" ht="12.75" customHeight="1" x14ac:dyDescent="0.2">
      <c r="F507" s="5"/>
      <c r="G507" s="5"/>
      <c r="H507" s="5"/>
      <c r="M507" s="3"/>
      <c r="N507" s="3"/>
      <c r="O507" s="3"/>
      <c r="P507" s="3"/>
      <c r="Q507" s="3"/>
      <c r="R507" s="3"/>
      <c r="S507" s="3"/>
      <c r="V507" s="19"/>
      <c r="W507" s="20"/>
      <c r="X507" s="5"/>
      <c r="Y507" s="3"/>
    </row>
    <row r="508" spans="1:25" ht="12.75" customHeight="1" x14ac:dyDescent="0.2">
      <c r="A508" s="2" t="s">
        <v>105</v>
      </c>
      <c r="C508" s="3">
        <f>SUM(C492:C497,C501:C506)</f>
        <v>976502.63333333319</v>
      </c>
      <c r="D508" s="3">
        <f>SUM(D492:D497,D501:D506)</f>
        <v>532079.67799999996</v>
      </c>
      <c r="E508" s="3">
        <f>SUM(E492:E497,E501:E506)</f>
        <v>605556</v>
      </c>
      <c r="F508" s="5">
        <f t="shared" ref="F508:T508" si="4">SUM(F492:F497,F501:F506)</f>
        <v>53471690</v>
      </c>
      <c r="G508" s="5">
        <f t="shared" si="4"/>
        <v>189014.71499999997</v>
      </c>
      <c r="H508" s="5">
        <f t="shared" si="4"/>
        <v>40543.490000000005</v>
      </c>
      <c r="I508" s="20">
        <f t="shared" si="4"/>
        <v>53860218</v>
      </c>
      <c r="J508" s="20">
        <f t="shared" si="4"/>
        <v>54324589</v>
      </c>
      <c r="K508" s="3">
        <f t="shared" si="4"/>
        <v>203620.035</v>
      </c>
      <c r="L508" s="3">
        <f t="shared" si="4"/>
        <v>40643.741999999998</v>
      </c>
      <c r="M508" s="3">
        <f t="shared" si="4"/>
        <v>62336219.218999997</v>
      </c>
      <c r="N508" s="3">
        <f t="shared" si="4"/>
        <v>5610259.7297100015</v>
      </c>
      <c r="O508" s="3">
        <f t="shared" si="4"/>
        <v>266403.89219099999</v>
      </c>
      <c r="P508" s="3">
        <f t="shared" si="4"/>
        <v>62360.828536999994</v>
      </c>
      <c r="Q508" s="3">
        <f t="shared" si="4"/>
        <v>5939024.4504380003</v>
      </c>
      <c r="R508" s="3">
        <f t="shared" si="4"/>
        <v>78934919.421000004</v>
      </c>
      <c r="S508" s="3">
        <f t="shared" si="4"/>
        <v>9340601.2990169991</v>
      </c>
      <c r="T508" s="3">
        <f t="shared" si="4"/>
        <v>69307.692999999999</v>
      </c>
      <c r="U508" s="4">
        <f>M508/R508*100</f>
        <v>78.971663841866089</v>
      </c>
      <c r="V508" s="19">
        <v>66.034159129675757</v>
      </c>
      <c r="W508" s="20">
        <f>SUM(W492:W497,W501:W506)</f>
        <v>891286</v>
      </c>
      <c r="X508" s="5">
        <f>SUM(X492:X497,X501:X506)</f>
        <v>23453</v>
      </c>
      <c r="Y508" s="3"/>
    </row>
    <row r="509" spans="1:25" ht="12.75" customHeight="1" x14ac:dyDescent="0.2">
      <c r="F509" s="5"/>
      <c r="G509" s="5"/>
      <c r="H509" s="5"/>
      <c r="M509" s="3"/>
      <c r="N509" s="3"/>
      <c r="O509" s="3"/>
      <c r="P509" s="3"/>
      <c r="Q509" s="3"/>
      <c r="R509" s="3"/>
      <c r="S509" s="3"/>
      <c r="V509" s="19"/>
      <c r="W509" s="20"/>
      <c r="X509" s="5"/>
      <c r="Y509" s="3"/>
    </row>
    <row r="510" spans="1:25" ht="12.75" customHeight="1" x14ac:dyDescent="0.2">
      <c r="A510" s="2">
        <v>2012</v>
      </c>
      <c r="B510" s="1" t="s">
        <v>26</v>
      </c>
      <c r="C510" s="3">
        <v>82030.45</v>
      </c>
      <c r="D510" s="3">
        <v>45214.527999999998</v>
      </c>
      <c r="E510" s="3">
        <v>49228</v>
      </c>
      <c r="F510" s="5">
        <v>4474618</v>
      </c>
      <c r="G510" s="5">
        <v>12628.544</v>
      </c>
      <c r="H510" s="5">
        <v>2869.259</v>
      </c>
      <c r="I510" s="20">
        <v>4505242</v>
      </c>
      <c r="J510" s="20">
        <v>4534919</v>
      </c>
      <c r="K510" s="3">
        <v>13230.737999999999</v>
      </c>
      <c r="L510" s="3">
        <v>2876.4169999999999</v>
      </c>
      <c r="M510" s="3">
        <v>5394256.0750000002</v>
      </c>
      <c r="N510" s="3">
        <v>485483.04674999998</v>
      </c>
      <c r="O510" s="3">
        <v>17966.509273</v>
      </c>
      <c r="P510" s="3">
        <v>4451.4388829999998</v>
      </c>
      <c r="Q510" s="3">
        <v>507900.99490599998</v>
      </c>
      <c r="R510" s="3">
        <v>6860277.5319999997</v>
      </c>
      <c r="S510" s="3">
        <v>809064.58255199995</v>
      </c>
      <c r="T510" s="3">
        <v>5846.91</v>
      </c>
      <c r="U510" s="4">
        <v>78.630289370048189</v>
      </c>
      <c r="V510" s="19">
        <v>62.776322911571313</v>
      </c>
      <c r="W510" s="20">
        <v>156245</v>
      </c>
      <c r="X510" s="5">
        <v>4459</v>
      </c>
      <c r="Y510" s="3"/>
    </row>
    <row r="511" spans="1:25" ht="12.75" customHeight="1" x14ac:dyDescent="0.2">
      <c r="A511" s="2">
        <v>2012</v>
      </c>
      <c r="B511" s="1" t="s">
        <v>27</v>
      </c>
      <c r="C511" s="3">
        <v>79133.03333333334</v>
      </c>
      <c r="D511" s="3">
        <v>42618.777000000002</v>
      </c>
      <c r="E511" s="3">
        <v>49322</v>
      </c>
      <c r="F511" s="5">
        <v>4123005</v>
      </c>
      <c r="G511" s="5">
        <v>14856.120999999999</v>
      </c>
      <c r="H511" s="5">
        <v>3181.88</v>
      </c>
      <c r="I511" s="20">
        <v>4152962</v>
      </c>
      <c r="J511" s="20">
        <v>4179197</v>
      </c>
      <c r="K511" s="3">
        <v>15786.279</v>
      </c>
      <c r="L511" s="3">
        <v>3191.0219999999999</v>
      </c>
      <c r="M511" s="3">
        <v>4713952.0429999996</v>
      </c>
      <c r="N511" s="3">
        <v>424255.68387000001</v>
      </c>
      <c r="O511" s="3">
        <v>21232.133962</v>
      </c>
      <c r="P511" s="3">
        <v>4820.7141110000002</v>
      </c>
      <c r="Q511" s="3">
        <v>450308.53194299998</v>
      </c>
      <c r="R511" s="3">
        <v>6344420.4809999997</v>
      </c>
      <c r="S511" s="3">
        <v>753437.40711100004</v>
      </c>
      <c r="T511" s="3">
        <v>5645.6670000000004</v>
      </c>
      <c r="U511" s="4">
        <v>74.300750669302943</v>
      </c>
      <c r="V511" s="19">
        <v>59.767211939963893</v>
      </c>
      <c r="W511" s="20">
        <v>163644</v>
      </c>
      <c r="X511" s="5">
        <v>4452</v>
      </c>
      <c r="Y511" s="3"/>
    </row>
    <row r="512" spans="1:25" ht="12.75" customHeight="1" x14ac:dyDescent="0.2">
      <c r="A512" s="2">
        <v>2012</v>
      </c>
      <c r="B512" s="1" t="s">
        <v>28</v>
      </c>
      <c r="C512" s="3">
        <v>85821.75</v>
      </c>
      <c r="D512" s="3">
        <v>46213.305999999997</v>
      </c>
      <c r="E512" s="3">
        <v>53209</v>
      </c>
      <c r="F512" s="5">
        <v>4655194</v>
      </c>
      <c r="G512" s="5">
        <v>15554.254999999999</v>
      </c>
      <c r="H512" s="5">
        <v>3412.9479999999999</v>
      </c>
      <c r="I512" s="20">
        <v>4688396</v>
      </c>
      <c r="J512" s="20">
        <v>4713409</v>
      </c>
      <c r="K512" s="3">
        <v>16459.46</v>
      </c>
      <c r="L512" s="3">
        <v>3424.1419999999998</v>
      </c>
      <c r="M512" s="3">
        <v>5356998.4720000001</v>
      </c>
      <c r="N512" s="3">
        <v>482129.86248000001</v>
      </c>
      <c r="O512" s="3">
        <v>22774.907404000001</v>
      </c>
      <c r="P512" s="3">
        <v>5251.8154409999997</v>
      </c>
      <c r="Q512" s="3">
        <v>510156.58532499999</v>
      </c>
      <c r="R512" s="3">
        <v>6915521.8169999998</v>
      </c>
      <c r="S512" s="3">
        <v>822843.75023300003</v>
      </c>
      <c r="T512" s="3">
        <v>6123.5469999999996</v>
      </c>
      <c r="U512" s="4">
        <v>77.463402093985479</v>
      </c>
      <c r="V512" s="19">
        <v>61.999205217338258</v>
      </c>
      <c r="W512" s="20">
        <v>173708</v>
      </c>
      <c r="X512" s="5">
        <v>4807</v>
      </c>
      <c r="Y512" s="3"/>
    </row>
    <row r="513" spans="1:25" ht="12.75" customHeight="1" x14ac:dyDescent="0.2">
      <c r="A513" s="2">
        <v>2012</v>
      </c>
      <c r="B513" s="1" t="s">
        <v>29</v>
      </c>
      <c r="C513" s="3">
        <v>83819.600000000006</v>
      </c>
      <c r="D513" s="3">
        <v>45647.684999999998</v>
      </c>
      <c r="E513" s="3">
        <v>51372</v>
      </c>
      <c r="F513" s="5">
        <v>4531527</v>
      </c>
      <c r="G513" s="5">
        <v>13496.635</v>
      </c>
      <c r="H513" s="5">
        <v>2959.01</v>
      </c>
      <c r="I513" s="20">
        <v>4564724</v>
      </c>
      <c r="J513" s="20">
        <v>4607069</v>
      </c>
      <c r="K513" s="3">
        <v>14540.307000000001</v>
      </c>
      <c r="L513" s="3">
        <v>2965.8029999999999</v>
      </c>
      <c r="M513" s="3">
        <v>5351389.2539999997</v>
      </c>
      <c r="N513" s="3">
        <v>481625.03285999998</v>
      </c>
      <c r="O513" s="3">
        <v>19571.120513000002</v>
      </c>
      <c r="P513" s="3">
        <v>4591.9592689999999</v>
      </c>
      <c r="Q513" s="3">
        <v>505788.11264200002</v>
      </c>
      <c r="R513" s="3">
        <v>6895686.8569999998</v>
      </c>
      <c r="S513" s="3">
        <v>807864.71927200002</v>
      </c>
      <c r="T513" s="3">
        <v>6016.3339999999998</v>
      </c>
      <c r="U513" s="4">
        <v>77.604876279549416</v>
      </c>
      <c r="V513" s="19">
        <v>62.608020944123709</v>
      </c>
      <c r="W513" s="20">
        <v>166690</v>
      </c>
      <c r="X513" s="5">
        <v>4492</v>
      </c>
      <c r="Y513" s="3"/>
    </row>
    <row r="514" spans="1:25" ht="12.75" customHeight="1" x14ac:dyDescent="0.2">
      <c r="A514" s="2">
        <v>2012</v>
      </c>
      <c r="B514" s="1" t="s">
        <v>30</v>
      </c>
      <c r="C514" s="3">
        <v>84297.933333333334</v>
      </c>
      <c r="D514" s="3">
        <v>45362.773999999998</v>
      </c>
      <c r="E514" s="3">
        <v>52545</v>
      </c>
      <c r="F514" s="5">
        <v>4462782</v>
      </c>
      <c r="G514" s="5">
        <v>15010.142</v>
      </c>
      <c r="H514" s="5">
        <v>3644.1190000000001</v>
      </c>
      <c r="I514" s="20">
        <v>4498038</v>
      </c>
      <c r="J514" s="20">
        <v>4538453</v>
      </c>
      <c r="K514" s="3">
        <v>16126.391</v>
      </c>
      <c r="L514" s="3">
        <v>3651.7739999999999</v>
      </c>
      <c r="M514" s="3">
        <v>5169873.6500000004</v>
      </c>
      <c r="N514" s="3">
        <v>465288.62849999999</v>
      </c>
      <c r="O514" s="3">
        <v>21436.706160000002</v>
      </c>
      <c r="P514" s="3">
        <v>5576.4939020000002</v>
      </c>
      <c r="Q514" s="3">
        <v>492301.82856200001</v>
      </c>
      <c r="R514" s="3">
        <v>6769291.1440000003</v>
      </c>
      <c r="S514" s="3">
        <v>797633.260518</v>
      </c>
      <c r="T514" s="3">
        <v>6001.0389999999998</v>
      </c>
      <c r="U514" s="4">
        <v>76.372452300007026</v>
      </c>
      <c r="V514" s="19">
        <v>61.720323478272299</v>
      </c>
      <c r="W514" s="20">
        <v>194602</v>
      </c>
      <c r="X514" s="5">
        <v>5239</v>
      </c>
      <c r="Y514" s="3"/>
    </row>
    <row r="515" spans="1:25" ht="12.75" customHeight="1" x14ac:dyDescent="0.2">
      <c r="A515" s="2">
        <v>2012</v>
      </c>
      <c r="B515" s="1" t="s">
        <v>31</v>
      </c>
      <c r="C515" s="3">
        <v>81369.366666666669</v>
      </c>
      <c r="D515" s="3">
        <v>43802.048000000003</v>
      </c>
      <c r="E515" s="3">
        <v>50057</v>
      </c>
      <c r="F515" s="5">
        <v>4358016</v>
      </c>
      <c r="G515" s="5">
        <v>13218.237999999999</v>
      </c>
      <c r="H515" s="5">
        <v>3056.835</v>
      </c>
      <c r="I515" s="20">
        <v>4392917</v>
      </c>
      <c r="J515" s="20">
        <v>4440585</v>
      </c>
      <c r="K515" s="3">
        <v>14078.599</v>
      </c>
      <c r="L515" s="3">
        <v>3063.74</v>
      </c>
      <c r="M515" s="3">
        <v>5149387.682</v>
      </c>
      <c r="N515" s="3">
        <v>463444.89137999999</v>
      </c>
      <c r="O515" s="3">
        <v>19279.571045000001</v>
      </c>
      <c r="P515" s="3">
        <v>4788.1723330000004</v>
      </c>
      <c r="Q515" s="3">
        <v>487512.63475799997</v>
      </c>
      <c r="R515" s="3">
        <v>6623211.4919999996</v>
      </c>
      <c r="S515" s="3">
        <v>784130.21416700003</v>
      </c>
      <c r="T515" s="3">
        <v>5790.1459999999997</v>
      </c>
      <c r="U515" s="4">
        <v>77.747595531560592</v>
      </c>
      <c r="V515" s="19">
        <v>62.172407841202258</v>
      </c>
      <c r="W515" s="20">
        <v>182468</v>
      </c>
      <c r="X515" s="5">
        <v>4850</v>
      </c>
      <c r="Y515" s="3"/>
    </row>
    <row r="516" spans="1:25" ht="12.75" customHeight="1" x14ac:dyDescent="0.2">
      <c r="F516" s="5"/>
      <c r="G516" s="5"/>
      <c r="H516" s="5"/>
      <c r="M516" s="3"/>
      <c r="N516" s="3"/>
      <c r="O516" s="3"/>
      <c r="P516" s="3"/>
      <c r="Q516" s="3"/>
      <c r="R516" s="3"/>
      <c r="S516" s="3"/>
      <c r="V516" s="19"/>
      <c r="W516" s="20"/>
      <c r="X516" s="5"/>
      <c r="Y516" s="3"/>
    </row>
    <row r="517" spans="1:25" ht="12.75" customHeight="1" x14ac:dyDescent="0.2">
      <c r="A517" s="2" t="s">
        <v>106</v>
      </c>
      <c r="C517" s="3">
        <f>SUM(C501:C506,C510:C515)</f>
        <v>995487.08333333337</v>
      </c>
      <c r="D517" s="3">
        <f>SUM(D501:D506,D510:D515)</f>
        <v>540265.44999999995</v>
      </c>
      <c r="E517" s="3">
        <f>SUM(E501:E506,E510:E515)</f>
        <v>614217</v>
      </c>
      <c r="F517" s="5">
        <f t="shared" ref="F517:T517" si="5">SUM(F501:F506,F510:F515)</f>
        <v>54223989</v>
      </c>
      <c r="G517" s="5">
        <f t="shared" si="5"/>
        <v>180553.62400000001</v>
      </c>
      <c r="H517" s="5">
        <f t="shared" si="5"/>
        <v>40435.408000000003</v>
      </c>
      <c r="I517" s="20">
        <f t="shared" si="5"/>
        <v>54625845</v>
      </c>
      <c r="J517" s="20">
        <f t="shared" si="5"/>
        <v>55001968</v>
      </c>
      <c r="K517" s="3">
        <f t="shared" si="5"/>
        <v>193003.63699999999</v>
      </c>
      <c r="L517" s="3">
        <f t="shared" si="5"/>
        <v>40537.087</v>
      </c>
      <c r="M517" s="3">
        <f t="shared" si="5"/>
        <v>63791318.340000004</v>
      </c>
      <c r="N517" s="3">
        <f t="shared" si="5"/>
        <v>5741218.6505999984</v>
      </c>
      <c r="O517" s="3">
        <f t="shared" si="5"/>
        <v>260035.71694899999</v>
      </c>
      <c r="P517" s="3">
        <f t="shared" si="5"/>
        <v>62448.144295000006</v>
      </c>
      <c r="Q517" s="3">
        <f t="shared" si="5"/>
        <v>6063702.5118440008</v>
      </c>
      <c r="R517" s="3">
        <f t="shared" si="5"/>
        <v>80864431.551999986</v>
      </c>
      <c r="S517" s="3">
        <f t="shared" si="5"/>
        <v>9592665.0661470015</v>
      </c>
      <c r="T517" s="3">
        <f t="shared" si="5"/>
        <v>70583.53899999999</v>
      </c>
      <c r="U517" s="4">
        <f>M517/R517*100</f>
        <v>78.886745526652106</v>
      </c>
      <c r="V517" s="19">
        <v>66.034159129675757</v>
      </c>
      <c r="W517" s="20">
        <f>SUM(W501:W506,W510:W515)</f>
        <v>1928643</v>
      </c>
      <c r="X517" s="5">
        <f>SUM(X501:X506,X510:X515)</f>
        <v>51752</v>
      </c>
      <c r="Y517" s="3"/>
    </row>
    <row r="518" spans="1:25" ht="12.75" customHeight="1" x14ac:dyDescent="0.2">
      <c r="F518" s="5"/>
      <c r="G518" s="5"/>
      <c r="H518" s="5"/>
      <c r="M518" s="3"/>
      <c r="N518" s="3"/>
      <c r="O518" s="3"/>
      <c r="P518" s="3"/>
      <c r="Q518" s="3"/>
      <c r="R518" s="3"/>
      <c r="S518" s="3"/>
      <c r="V518" s="19"/>
      <c r="W518" s="20"/>
      <c r="X518" s="5"/>
      <c r="Y518" s="3"/>
    </row>
    <row r="519" spans="1:25" ht="12.75" customHeight="1" x14ac:dyDescent="0.2">
      <c r="A519" s="2">
        <v>2012</v>
      </c>
      <c r="B519" s="1" t="s">
        <v>0</v>
      </c>
      <c r="C519" s="3">
        <v>90358.983333333337</v>
      </c>
      <c r="D519" s="3">
        <v>48952.675999999999</v>
      </c>
      <c r="E519" s="3">
        <v>54770</v>
      </c>
      <c r="F519" s="5">
        <v>4841514</v>
      </c>
      <c r="G519" s="5">
        <v>14436.421</v>
      </c>
      <c r="H519" s="5">
        <v>3342.2150000000001</v>
      </c>
      <c r="I519" s="20">
        <v>4878548</v>
      </c>
      <c r="J519" s="20">
        <v>4929911</v>
      </c>
      <c r="K519" s="3">
        <v>15567.019</v>
      </c>
      <c r="L519" s="3">
        <v>3350.4119999999998</v>
      </c>
      <c r="M519" s="3">
        <v>5845639.0099999998</v>
      </c>
      <c r="N519" s="3">
        <v>526107.51089999999</v>
      </c>
      <c r="O519" s="3">
        <v>21449.991614999999</v>
      </c>
      <c r="P519" s="3">
        <v>5143.9922040000001</v>
      </c>
      <c r="Q519" s="3">
        <v>552701.49471899995</v>
      </c>
      <c r="R519" s="3">
        <v>7507802.7719999999</v>
      </c>
      <c r="S519" s="3">
        <v>891285.78576700005</v>
      </c>
      <c r="T519" s="3">
        <v>6490.4549999999999</v>
      </c>
      <c r="U519" s="4">
        <v>77.860849405914578</v>
      </c>
      <c r="V519" s="19">
        <v>62.011703041283241</v>
      </c>
      <c r="W519" s="20">
        <v>193610</v>
      </c>
      <c r="X519" s="5">
        <v>5127</v>
      </c>
      <c r="Y519" s="3"/>
    </row>
    <row r="520" spans="1:25" ht="12.75" customHeight="1" x14ac:dyDescent="0.2">
      <c r="A520" s="2">
        <v>2012</v>
      </c>
      <c r="B520" s="1" t="s">
        <v>21</v>
      </c>
      <c r="C520" s="3">
        <v>90351.883333333331</v>
      </c>
      <c r="D520" s="3">
        <v>48564.46</v>
      </c>
      <c r="E520" s="3">
        <v>55522</v>
      </c>
      <c r="F520" s="5">
        <v>4756651</v>
      </c>
      <c r="G520" s="5">
        <v>14358.294</v>
      </c>
      <c r="H520" s="5">
        <v>3149.8629999999998</v>
      </c>
      <c r="I520" s="20">
        <v>4792468</v>
      </c>
      <c r="J520" s="20">
        <v>4837887</v>
      </c>
      <c r="K520" s="3">
        <v>15270.484</v>
      </c>
      <c r="L520" s="3">
        <v>3158.2779999999998</v>
      </c>
      <c r="M520" s="3">
        <v>5613804.6569999997</v>
      </c>
      <c r="N520" s="3">
        <v>505242.41912999999</v>
      </c>
      <c r="O520" s="3">
        <v>21111.288209999999</v>
      </c>
      <c r="P520" s="3">
        <v>4871.5664120000001</v>
      </c>
      <c r="Q520" s="3">
        <v>531225.27375199995</v>
      </c>
      <c r="R520" s="3">
        <v>7387897.6960000005</v>
      </c>
      <c r="S520" s="3">
        <v>880715.73723099998</v>
      </c>
      <c r="T520" s="3">
        <v>6482.5069999999996</v>
      </c>
      <c r="U520" s="4">
        <v>75.986496944042131</v>
      </c>
      <c r="V520" s="19">
        <v>60.317449921150512</v>
      </c>
      <c r="W520" s="20">
        <v>199947</v>
      </c>
      <c r="X520" s="5">
        <v>5396</v>
      </c>
      <c r="Y520" s="3"/>
    </row>
    <row r="521" spans="1:25" ht="12.75" customHeight="1" x14ac:dyDescent="0.2">
      <c r="A521" s="2">
        <v>2012</v>
      </c>
      <c r="B521" s="1" t="s">
        <v>22</v>
      </c>
      <c r="C521" s="3">
        <v>87781.833333333328</v>
      </c>
      <c r="D521" s="3">
        <v>47351.487999999998</v>
      </c>
      <c r="E521" s="3">
        <v>53425</v>
      </c>
      <c r="F521" s="5">
        <v>4790005</v>
      </c>
      <c r="G521" s="5">
        <v>13657.781999999999</v>
      </c>
      <c r="H521" s="5">
        <v>2872.288</v>
      </c>
      <c r="I521" s="20">
        <v>4823792</v>
      </c>
      <c r="J521" s="20">
        <v>4872320</v>
      </c>
      <c r="K521" s="3">
        <v>14546.625</v>
      </c>
      <c r="L521" s="3">
        <v>2882.6480000000001</v>
      </c>
      <c r="M521" s="3">
        <v>5665194.5259999996</v>
      </c>
      <c r="N521" s="3">
        <v>509867.50734000001</v>
      </c>
      <c r="O521" s="3">
        <v>19790.622866000002</v>
      </c>
      <c r="P521" s="3">
        <v>4581.775009</v>
      </c>
      <c r="Q521" s="3">
        <v>534239.90521500004</v>
      </c>
      <c r="R521" s="3">
        <v>7267922.4220000003</v>
      </c>
      <c r="S521" s="3">
        <v>863764.77241500001</v>
      </c>
      <c r="T521" s="3">
        <v>6361.5659999999998</v>
      </c>
      <c r="U521" s="4">
        <v>77.947922350566884</v>
      </c>
      <c r="V521" s="19">
        <v>61.850161325903422</v>
      </c>
      <c r="W521" s="20">
        <v>182071</v>
      </c>
      <c r="X521" s="5">
        <v>4963</v>
      </c>
      <c r="Y521" s="3"/>
    </row>
    <row r="522" spans="1:25" ht="12.75" customHeight="1" x14ac:dyDescent="0.2">
      <c r="A522" s="2">
        <v>2012</v>
      </c>
      <c r="B522" s="1" t="s">
        <v>23</v>
      </c>
      <c r="C522" s="3">
        <v>91288.933333333334</v>
      </c>
      <c r="D522" s="3">
        <v>49091.752</v>
      </c>
      <c r="E522" s="3">
        <v>55950</v>
      </c>
      <c r="F522" s="5">
        <v>5041625</v>
      </c>
      <c r="G522" s="5">
        <v>15048.763000000001</v>
      </c>
      <c r="H522" s="5">
        <v>3232.761</v>
      </c>
      <c r="I522" s="20">
        <v>5075808</v>
      </c>
      <c r="J522" s="20">
        <v>5124664</v>
      </c>
      <c r="K522" s="3">
        <v>16211.278</v>
      </c>
      <c r="L522" s="3">
        <v>3240.1190000000001</v>
      </c>
      <c r="M522" s="3">
        <v>5990263.1090000002</v>
      </c>
      <c r="N522" s="3">
        <v>539123.67981</v>
      </c>
      <c r="O522" s="3">
        <v>22166.071165000001</v>
      </c>
      <c r="P522" s="3">
        <v>5090.279509</v>
      </c>
      <c r="Q522" s="3">
        <v>566380.03048399999</v>
      </c>
      <c r="R522" s="3">
        <v>7549003.8799999999</v>
      </c>
      <c r="S522" s="3">
        <v>897788.82746599999</v>
      </c>
      <c r="T522" s="3">
        <v>6626.7560000000003</v>
      </c>
      <c r="U522" s="4">
        <v>79.351702611656364</v>
      </c>
      <c r="V522" s="19">
        <v>63.086108131084892</v>
      </c>
      <c r="W522" s="20">
        <v>212206</v>
      </c>
      <c r="X522" s="50">
        <v>5737</v>
      </c>
      <c r="Y522" s="3"/>
    </row>
    <row r="523" spans="1:25" ht="12.75" customHeight="1" x14ac:dyDescent="0.2">
      <c r="A523" s="2">
        <v>2012</v>
      </c>
      <c r="B523" s="1" t="s">
        <v>24</v>
      </c>
      <c r="C523" s="3">
        <v>87928.8</v>
      </c>
      <c r="D523" s="3">
        <v>46859.743000000002</v>
      </c>
      <c r="E523" s="3">
        <v>54319</v>
      </c>
      <c r="F523" s="5">
        <v>4901047</v>
      </c>
      <c r="G523" s="5">
        <v>15052.018</v>
      </c>
      <c r="H523" s="5">
        <v>2959.3589999999999</v>
      </c>
      <c r="I523" s="20">
        <v>4933635</v>
      </c>
      <c r="J523" s="20">
        <v>4973996</v>
      </c>
      <c r="K523" s="3">
        <v>16036.97</v>
      </c>
      <c r="L523" s="3">
        <v>2966.527</v>
      </c>
      <c r="M523" s="3">
        <v>5675110.1140000001</v>
      </c>
      <c r="N523" s="3">
        <v>510759.91025999998</v>
      </c>
      <c r="O523" s="3">
        <v>21450.759470000001</v>
      </c>
      <c r="P523" s="3">
        <v>4611.052068</v>
      </c>
      <c r="Q523" s="3">
        <v>536821.72179800004</v>
      </c>
      <c r="R523" s="3">
        <v>7139751.5959999999</v>
      </c>
      <c r="S523" s="3">
        <v>854493.96776499995</v>
      </c>
      <c r="T523" s="3">
        <v>6376.241</v>
      </c>
      <c r="U523" s="4">
        <v>79.486100289251567</v>
      </c>
      <c r="V523" s="19">
        <v>62.823348326507436</v>
      </c>
      <c r="W523" s="20">
        <v>201194</v>
      </c>
      <c r="X523" s="5">
        <v>5307</v>
      </c>
      <c r="Y523" s="3"/>
    </row>
    <row r="524" spans="1:25" ht="12.75" customHeight="1" x14ac:dyDescent="0.2">
      <c r="A524" s="2">
        <v>2012</v>
      </c>
      <c r="B524" s="1" t="s">
        <v>25</v>
      </c>
      <c r="C524" s="3">
        <v>86658.316666666666</v>
      </c>
      <c r="D524" s="3">
        <v>47119.828000000001</v>
      </c>
      <c r="E524" s="3">
        <v>52143</v>
      </c>
      <c r="F524" s="5">
        <v>4748088</v>
      </c>
      <c r="G524" s="5">
        <v>14602.293</v>
      </c>
      <c r="H524" s="5">
        <v>3175.2069999999999</v>
      </c>
      <c r="I524" s="20">
        <v>4777548</v>
      </c>
      <c r="J524" s="20">
        <v>4819005</v>
      </c>
      <c r="K524" s="3">
        <v>15738.92</v>
      </c>
      <c r="L524" s="3">
        <v>3181.0360000000001</v>
      </c>
      <c r="M524" s="3">
        <v>5654652.7929999996</v>
      </c>
      <c r="N524" s="3">
        <v>508918.75137000001</v>
      </c>
      <c r="O524" s="3">
        <v>21435.076357000002</v>
      </c>
      <c r="P524" s="3">
        <v>4763.6703520000001</v>
      </c>
      <c r="Q524" s="3">
        <v>535117.49807900004</v>
      </c>
      <c r="R524" s="3">
        <v>7305900.5669999998</v>
      </c>
      <c r="S524" s="3">
        <v>877505.14777899999</v>
      </c>
      <c r="T524" s="3">
        <v>6369.6589999999997</v>
      </c>
      <c r="U524" s="4">
        <v>77.398436252218985</v>
      </c>
      <c r="V524" s="19">
        <v>60.981693319224782</v>
      </c>
      <c r="W524" s="20">
        <v>181267</v>
      </c>
      <c r="X524" s="5">
        <v>5017</v>
      </c>
      <c r="Y524" s="3"/>
    </row>
    <row r="525" spans="1:25" ht="12.75" customHeight="1" x14ac:dyDescent="0.2">
      <c r="F525" s="5"/>
      <c r="G525" s="5"/>
      <c r="H525" s="5"/>
      <c r="M525" s="3"/>
      <c r="N525" s="3"/>
      <c r="O525" s="3"/>
      <c r="P525" s="3"/>
      <c r="Q525" s="3"/>
      <c r="R525" s="3"/>
      <c r="S525" s="3"/>
      <c r="V525" s="19"/>
      <c r="W525" s="20"/>
      <c r="X525" s="5"/>
      <c r="Y525" s="3"/>
    </row>
    <row r="526" spans="1:25" ht="12.75" customHeight="1" x14ac:dyDescent="0.2">
      <c r="A526" s="2" t="s">
        <v>107</v>
      </c>
      <c r="C526" s="3">
        <f>SUM(C510:C515,C519:C524)</f>
        <v>1030840.8833333334</v>
      </c>
      <c r="D526" s="3">
        <f>SUM(D510:D515,D519:D524)</f>
        <v>556799.06499999994</v>
      </c>
      <c r="E526" s="3">
        <f>SUM(E510:E515,E519:E524)</f>
        <v>631862</v>
      </c>
      <c r="F526" s="5">
        <f t="shared" ref="F526:T526" si="6">SUM(F510:F515,F519:F524)</f>
        <v>55684072</v>
      </c>
      <c r="G526" s="5">
        <f t="shared" si="6"/>
        <v>171919.50600000002</v>
      </c>
      <c r="H526" s="5">
        <f t="shared" si="6"/>
        <v>37855.743999999999</v>
      </c>
      <c r="I526" s="20">
        <f t="shared" si="6"/>
        <v>56084078</v>
      </c>
      <c r="J526" s="20">
        <f t="shared" si="6"/>
        <v>56571415</v>
      </c>
      <c r="K526" s="3">
        <f t="shared" si="6"/>
        <v>183593.07</v>
      </c>
      <c r="L526" s="3">
        <f t="shared" si="6"/>
        <v>37951.917999999998</v>
      </c>
      <c r="M526" s="3">
        <f t="shared" si="6"/>
        <v>65580521.384999998</v>
      </c>
      <c r="N526" s="3">
        <f t="shared" si="6"/>
        <v>5902246.9246499995</v>
      </c>
      <c r="O526" s="3">
        <f t="shared" si="6"/>
        <v>249664.75803999999</v>
      </c>
      <c r="P526" s="3">
        <f t="shared" si="6"/>
        <v>58542.929492999996</v>
      </c>
      <c r="Q526" s="3">
        <f t="shared" si="6"/>
        <v>6210454.612183</v>
      </c>
      <c r="R526" s="3">
        <f t="shared" si="6"/>
        <v>84566688.255999997</v>
      </c>
      <c r="S526" s="3">
        <f t="shared" si="6"/>
        <v>10040528.172276001</v>
      </c>
      <c r="T526" s="3">
        <f t="shared" si="6"/>
        <v>74130.82699999999</v>
      </c>
      <c r="U526" s="4">
        <f>M526/R526*100</f>
        <v>77.548882115940103</v>
      </c>
      <c r="V526" s="19">
        <v>66.034159129675757</v>
      </c>
      <c r="W526" s="20">
        <f>SUM(W510:W515,W519:W524)</f>
        <v>2207652</v>
      </c>
      <c r="X526" s="5">
        <f>SUM(X510:X515,X519:X524)</f>
        <v>59846</v>
      </c>
      <c r="Y526" s="3"/>
    </row>
    <row r="527" spans="1:25" ht="12.75" customHeight="1" x14ac:dyDescent="0.2">
      <c r="F527" s="5"/>
      <c r="G527" s="5"/>
      <c r="H527" s="5"/>
      <c r="M527" s="3"/>
      <c r="N527" s="3"/>
      <c r="O527" s="3"/>
      <c r="P527" s="3"/>
      <c r="Q527" s="3"/>
      <c r="R527" s="3"/>
      <c r="S527" s="3"/>
      <c r="V527" s="19"/>
      <c r="W527" s="20"/>
      <c r="X527" s="5"/>
      <c r="Y527" s="3"/>
    </row>
    <row r="528" spans="1:25" ht="12.75" customHeight="1" x14ac:dyDescent="0.2">
      <c r="A528" s="2">
        <v>2013</v>
      </c>
      <c r="B528" s="1" t="s">
        <v>26</v>
      </c>
      <c r="C528" s="3">
        <v>84945.233333333337</v>
      </c>
      <c r="D528" s="3">
        <v>46530.067999999999</v>
      </c>
      <c r="E528" s="3">
        <v>51211</v>
      </c>
      <c r="F528" s="5">
        <v>4631108</v>
      </c>
      <c r="G528" s="5">
        <v>12014.691999999999</v>
      </c>
      <c r="H528" s="5">
        <v>2589.712</v>
      </c>
      <c r="I528" s="20">
        <v>4661337</v>
      </c>
      <c r="J528" s="20">
        <v>4703245</v>
      </c>
      <c r="K528" s="3">
        <v>12780.74</v>
      </c>
      <c r="L528" s="3">
        <v>2594.88</v>
      </c>
      <c r="M528" s="3">
        <v>5560897.3039999995</v>
      </c>
      <c r="N528" s="3">
        <v>500480.75735999999</v>
      </c>
      <c r="O528" s="3">
        <v>17155.532219000001</v>
      </c>
      <c r="P528" s="3">
        <v>3869.8262800000002</v>
      </c>
      <c r="Q528" s="3">
        <v>521506.11585900001</v>
      </c>
      <c r="R528" s="3">
        <v>7234211.852</v>
      </c>
      <c r="S528" s="3">
        <v>861650.94204300002</v>
      </c>
      <c r="T528" s="3">
        <v>6274.6689999999999</v>
      </c>
      <c r="U528" s="4">
        <v>76.869428456986796</v>
      </c>
      <c r="V528" s="19">
        <v>60.524057992960991</v>
      </c>
      <c r="W528" s="20">
        <v>210558</v>
      </c>
      <c r="X528" s="5">
        <v>5672</v>
      </c>
      <c r="Y528" s="3"/>
    </row>
    <row r="529" spans="1:171" s="49" customFormat="1" ht="12.75" customHeight="1" x14ac:dyDescent="0.2">
      <c r="A529" s="2">
        <v>2013</v>
      </c>
      <c r="B529" s="1" t="s">
        <v>27</v>
      </c>
      <c r="C529" s="3">
        <v>77733.46666666666</v>
      </c>
      <c r="D529" s="3">
        <v>41461.832000000002</v>
      </c>
      <c r="E529" s="3">
        <v>48054</v>
      </c>
      <c r="F529" s="5">
        <v>4131788</v>
      </c>
      <c r="G529" s="5">
        <v>13059.484</v>
      </c>
      <c r="H529" s="5">
        <v>2485.3069999999998</v>
      </c>
      <c r="I529" s="20">
        <v>4159135</v>
      </c>
      <c r="J529" s="20">
        <v>4196615</v>
      </c>
      <c r="K529" s="3">
        <v>13964.334999999999</v>
      </c>
      <c r="L529" s="3">
        <v>2491.0839999999998</v>
      </c>
      <c r="M529" s="3">
        <v>4727527.7</v>
      </c>
      <c r="N529" s="3">
        <v>425477.49300000002</v>
      </c>
      <c r="O529" s="3">
        <v>18886.995281</v>
      </c>
      <c r="P529" s="3">
        <v>3737.9635490000001</v>
      </c>
      <c r="Q529" s="3">
        <v>448102.45182999998</v>
      </c>
      <c r="R529" s="3">
        <v>6357455.5659999996</v>
      </c>
      <c r="S529" s="3">
        <v>770590.32538699999</v>
      </c>
      <c r="T529" s="3">
        <v>5694.3180000000002</v>
      </c>
      <c r="U529" s="4">
        <v>74.361946393822421</v>
      </c>
      <c r="V529" s="19">
        <v>58.150542132092994</v>
      </c>
      <c r="W529" s="20">
        <v>186031</v>
      </c>
      <c r="X529" s="5">
        <v>4642</v>
      </c>
      <c r="Y529" s="42"/>
    </row>
    <row r="530" spans="1:171" ht="12.75" customHeight="1" x14ac:dyDescent="0.2">
      <c r="A530" s="2">
        <v>2013</v>
      </c>
      <c r="B530" s="1" t="s">
        <v>28</v>
      </c>
      <c r="C530" s="3">
        <v>86887.46666666666</v>
      </c>
      <c r="D530" s="3">
        <v>46673.917000000001</v>
      </c>
      <c r="E530" s="3">
        <v>53740</v>
      </c>
      <c r="F530" s="5">
        <v>4727453</v>
      </c>
      <c r="G530" s="5">
        <v>13379.58</v>
      </c>
      <c r="H530" s="5">
        <v>2471.886</v>
      </c>
      <c r="I530" s="20">
        <v>4758132</v>
      </c>
      <c r="J530" s="20">
        <v>4794277</v>
      </c>
      <c r="K530" s="3">
        <v>14338.099</v>
      </c>
      <c r="L530" s="3">
        <v>2478.2260000000001</v>
      </c>
      <c r="M530" s="3">
        <v>5482331.2410000004</v>
      </c>
      <c r="N530" s="3">
        <v>493409.81169</v>
      </c>
      <c r="O530" s="3">
        <v>19120.397931</v>
      </c>
      <c r="P530" s="3">
        <v>3742.7385319999999</v>
      </c>
      <c r="Q530" s="3">
        <v>516272.94815299998</v>
      </c>
      <c r="R530" s="3">
        <v>7170060.875</v>
      </c>
      <c r="S530" s="3">
        <v>857807.39254899998</v>
      </c>
      <c r="T530" s="3">
        <v>6398.0739999999996</v>
      </c>
      <c r="U530" s="4">
        <v>76.461432288746082</v>
      </c>
      <c r="V530" s="19">
        <v>60.185182902059132</v>
      </c>
      <c r="W530" s="20">
        <v>199521</v>
      </c>
      <c r="X530" s="5">
        <v>4992</v>
      </c>
      <c r="Y530" s="3"/>
    </row>
    <row r="531" spans="1:171" ht="12.75" customHeight="1" x14ac:dyDescent="0.2">
      <c r="A531" s="2">
        <v>2013</v>
      </c>
      <c r="B531" s="1" t="s">
        <v>29</v>
      </c>
      <c r="C531" s="3">
        <v>88229.433333333334</v>
      </c>
      <c r="D531" s="3">
        <v>47804.517</v>
      </c>
      <c r="E531" s="3">
        <v>54109</v>
      </c>
      <c r="F531" s="5">
        <v>4732212</v>
      </c>
      <c r="G531" s="5">
        <v>12491.39</v>
      </c>
      <c r="H531" s="5">
        <v>2468.8939999999998</v>
      </c>
      <c r="I531" s="20">
        <v>4763619</v>
      </c>
      <c r="J531" s="20">
        <v>4794722</v>
      </c>
      <c r="K531" s="3">
        <v>13422.35</v>
      </c>
      <c r="L531" s="3">
        <v>2476.355</v>
      </c>
      <c r="M531" s="3">
        <v>5594686.2209999999</v>
      </c>
      <c r="N531" s="3">
        <v>503521.75988999999</v>
      </c>
      <c r="O531" s="3">
        <v>17662.993750000001</v>
      </c>
      <c r="P531" s="3">
        <v>3739.6582859999999</v>
      </c>
      <c r="Q531" s="3">
        <v>524924.41192600003</v>
      </c>
      <c r="R531" s="3">
        <v>7356419.159</v>
      </c>
      <c r="S531" s="3">
        <v>893583.46305699996</v>
      </c>
      <c r="T531" s="3">
        <v>6457.6049999999996</v>
      </c>
      <c r="U531" s="4">
        <v>76.05175969554891</v>
      </c>
      <c r="V531" s="19">
        <v>58.74374735295612</v>
      </c>
      <c r="W531" s="20">
        <v>207358</v>
      </c>
      <c r="X531" s="5">
        <v>5109</v>
      </c>
      <c r="Y531" s="3"/>
    </row>
    <row r="532" spans="1:171" s="48" customFormat="1" ht="12.75" customHeight="1" x14ac:dyDescent="0.2">
      <c r="A532" s="2">
        <v>2013</v>
      </c>
      <c r="B532" s="1" t="s">
        <v>30</v>
      </c>
      <c r="C532" s="3">
        <v>87893.05</v>
      </c>
      <c r="D532" s="3">
        <v>47111.701000000001</v>
      </c>
      <c r="E532" s="3">
        <v>54686</v>
      </c>
      <c r="F532" s="5">
        <v>4507122</v>
      </c>
      <c r="G532" s="5">
        <v>13849.206</v>
      </c>
      <c r="H532" s="5">
        <v>2897.3919999999998</v>
      </c>
      <c r="I532" s="20">
        <v>4540831</v>
      </c>
      <c r="J532" s="20">
        <v>4581564</v>
      </c>
      <c r="K532" s="3">
        <v>14818.442999999999</v>
      </c>
      <c r="L532" s="3">
        <v>2906.6759999999999</v>
      </c>
      <c r="M532" s="3">
        <v>5246706.7460000003</v>
      </c>
      <c r="N532" s="3">
        <v>472203.60713999998</v>
      </c>
      <c r="O532" s="3">
        <v>19329.561881000001</v>
      </c>
      <c r="P532" s="3">
        <v>4379.2416009999997</v>
      </c>
      <c r="Q532" s="3">
        <v>495912.410622</v>
      </c>
      <c r="R532" s="3">
        <v>7153063.682</v>
      </c>
      <c r="S532" s="3">
        <v>873087.95412400004</v>
      </c>
      <c r="T532" s="3">
        <v>6337.0990000000002</v>
      </c>
      <c r="U532" s="4">
        <v>73.34908480128361</v>
      </c>
      <c r="V532" s="19">
        <v>56.799822776110389</v>
      </c>
      <c r="W532" s="20">
        <v>226205</v>
      </c>
      <c r="X532" s="5">
        <v>5463</v>
      </c>
      <c r="Y532" s="3"/>
      <c r="Z532" s="2"/>
      <c r="AA532" s="1"/>
      <c r="AB532" s="3"/>
      <c r="AC532" s="3"/>
      <c r="AD532" s="3"/>
      <c r="AE532" s="5"/>
      <c r="AF532" s="5"/>
      <c r="AG532" s="5"/>
      <c r="AH532" s="20"/>
      <c r="AI532" s="20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4"/>
      <c r="AU532" s="19"/>
      <c r="AV532" s="2"/>
      <c r="AW532" s="1"/>
      <c r="AX532" s="3"/>
      <c r="AY532" s="3"/>
      <c r="AZ532" s="3"/>
      <c r="BA532" s="5"/>
      <c r="BB532" s="5"/>
      <c r="BC532" s="5"/>
      <c r="BD532" s="20"/>
      <c r="BE532" s="20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4"/>
      <c r="BQ532" s="19"/>
      <c r="BR532" s="2"/>
      <c r="BS532" s="1"/>
      <c r="BT532" s="3"/>
      <c r="BU532" s="3"/>
      <c r="BV532" s="3"/>
      <c r="BW532" s="5"/>
      <c r="BX532" s="5"/>
      <c r="BY532" s="5"/>
      <c r="BZ532" s="20"/>
      <c r="CA532" s="20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4"/>
      <c r="CM532" s="19"/>
      <c r="CN532" s="2"/>
      <c r="CO532" s="1"/>
      <c r="CP532" s="3"/>
      <c r="CQ532" s="3"/>
      <c r="CR532" s="3"/>
      <c r="CS532" s="5"/>
      <c r="CT532" s="5"/>
      <c r="CU532" s="5"/>
      <c r="CV532" s="20"/>
      <c r="CW532" s="20"/>
      <c r="CX532" s="3"/>
      <c r="CY532" s="3"/>
      <c r="CZ532" s="3"/>
      <c r="DA532" s="3"/>
      <c r="DB532" s="3"/>
      <c r="DC532" s="3"/>
      <c r="DD532" s="3"/>
      <c r="DE532" s="3"/>
      <c r="DF532" s="3"/>
      <c r="DG532" s="3"/>
      <c r="DH532" s="4"/>
      <c r="DI532" s="19"/>
      <c r="DJ532" s="2"/>
      <c r="DK532" s="1"/>
      <c r="DL532" s="3"/>
      <c r="DM532" s="3"/>
      <c r="DN532" s="3"/>
      <c r="DO532" s="5"/>
      <c r="DP532" s="5"/>
      <c r="DQ532" s="5"/>
      <c r="DR532" s="20"/>
      <c r="DS532" s="20"/>
      <c r="DT532" s="3"/>
      <c r="DU532" s="3"/>
      <c r="DV532" s="3"/>
      <c r="DW532" s="3"/>
      <c r="DX532" s="3"/>
      <c r="DY532" s="3"/>
      <c r="DZ532" s="3"/>
      <c r="EA532" s="3"/>
      <c r="EB532" s="3"/>
      <c r="EC532" s="3"/>
      <c r="ED532" s="4"/>
      <c r="EE532" s="19"/>
      <c r="EF532" s="2"/>
      <c r="EG532" s="1"/>
      <c r="EH532" s="3"/>
      <c r="EI532" s="3"/>
      <c r="EJ532" s="3"/>
      <c r="EK532" s="5"/>
      <c r="EL532" s="5"/>
      <c r="EM532" s="5"/>
      <c r="EN532" s="20"/>
      <c r="EO532" s="20"/>
      <c r="EP532" s="3"/>
      <c r="EQ532" s="3"/>
      <c r="ER532" s="3"/>
      <c r="ES532" s="3"/>
      <c r="ET532" s="3"/>
      <c r="EU532" s="3"/>
      <c r="EV532" s="3"/>
      <c r="EW532" s="3"/>
      <c r="EX532" s="3"/>
      <c r="EY532" s="3"/>
      <c r="EZ532" s="4"/>
      <c r="FA532" s="19"/>
      <c r="FB532" s="2"/>
      <c r="FC532" s="1"/>
      <c r="FD532" s="3"/>
      <c r="FE532" s="3"/>
      <c r="FF532" s="3"/>
      <c r="FG532" s="5"/>
      <c r="FH532" s="5"/>
      <c r="FI532" s="5"/>
      <c r="FJ532" s="20"/>
      <c r="FK532" s="20"/>
      <c r="FL532" s="3"/>
      <c r="FM532" s="3"/>
      <c r="FN532" s="3"/>
      <c r="FO532" s="3"/>
    </row>
    <row r="533" spans="1:171" ht="12.75" customHeight="1" x14ac:dyDescent="0.2">
      <c r="A533" s="2">
        <v>2013</v>
      </c>
      <c r="B533" s="1" t="s">
        <v>31</v>
      </c>
      <c r="C533" s="3">
        <v>83870.95</v>
      </c>
      <c r="D533" s="3">
        <v>45376.762999999999</v>
      </c>
      <c r="E533" s="3">
        <v>51611</v>
      </c>
      <c r="F533" s="5">
        <v>4438749</v>
      </c>
      <c r="G533" s="5">
        <v>12939.831</v>
      </c>
      <c r="H533" s="5">
        <v>2383.17</v>
      </c>
      <c r="I533" s="20">
        <v>4470657</v>
      </c>
      <c r="J533" s="20">
        <v>4511210</v>
      </c>
      <c r="K533" s="3">
        <v>14053.324000000001</v>
      </c>
      <c r="L533" s="3">
        <v>2389.203</v>
      </c>
      <c r="M533" s="3">
        <v>5256363.693</v>
      </c>
      <c r="N533" s="3">
        <v>473072.73236999998</v>
      </c>
      <c r="O533" s="3">
        <v>18948.700554999999</v>
      </c>
      <c r="P533" s="3">
        <v>3602.6656760000001</v>
      </c>
      <c r="Q533" s="3">
        <v>495624.09860099998</v>
      </c>
      <c r="R533" s="3">
        <v>6978092.7819999997</v>
      </c>
      <c r="S533" s="3">
        <v>847227.447147</v>
      </c>
      <c r="T533" s="3">
        <v>6107.9030000000002</v>
      </c>
      <c r="U533" s="4">
        <v>75.326652385001211</v>
      </c>
      <c r="V533" s="19">
        <v>58.499532831471832</v>
      </c>
      <c r="W533" s="20">
        <v>202244</v>
      </c>
      <c r="X533" s="5">
        <v>4828</v>
      </c>
      <c r="Y533" s="3"/>
    </row>
    <row r="534" spans="1:171" ht="12.75" customHeight="1" x14ac:dyDescent="0.2">
      <c r="F534" s="5"/>
      <c r="G534" s="5"/>
      <c r="H534" s="5"/>
      <c r="M534" s="3"/>
      <c r="N534" s="3"/>
      <c r="O534" s="3"/>
      <c r="P534" s="3"/>
      <c r="Q534" s="3"/>
      <c r="R534" s="3"/>
      <c r="S534" s="3"/>
      <c r="V534" s="19"/>
      <c r="W534" s="20"/>
      <c r="X534" s="5"/>
      <c r="Y534" s="3"/>
    </row>
    <row r="535" spans="1:171" ht="12.75" customHeight="1" x14ac:dyDescent="0.2">
      <c r="A535" s="2" t="s">
        <v>109</v>
      </c>
      <c r="C535" s="3">
        <f>SUM(C519:C524,C528:C533)</f>
        <v>1043928.3500000001</v>
      </c>
      <c r="D535" s="3">
        <f>SUM(D519:D524,D528:D533)</f>
        <v>562898.745</v>
      </c>
      <c r="E535" s="3">
        <f>SUM(E519:E524,E528:E533)</f>
        <v>639540</v>
      </c>
      <c r="F535" s="5">
        <f t="shared" ref="F535:T535" si="7">SUM(F519:F524,F528:F533)</f>
        <v>56247362</v>
      </c>
      <c r="G535" s="5">
        <f t="shared" si="7"/>
        <v>164889.75400000002</v>
      </c>
      <c r="H535" s="5">
        <f t="shared" si="7"/>
        <v>34028.053999999996</v>
      </c>
      <c r="I535" s="20">
        <f t="shared" si="7"/>
        <v>56635510</v>
      </c>
      <c r="J535" s="20">
        <f t="shared" si="7"/>
        <v>57139416</v>
      </c>
      <c r="K535" s="3">
        <f t="shared" si="7"/>
        <v>176748.58699999997</v>
      </c>
      <c r="L535" s="3">
        <f t="shared" si="7"/>
        <v>34115.443999999996</v>
      </c>
      <c r="M535" s="3">
        <f t="shared" si="7"/>
        <v>66313177.113999993</v>
      </c>
      <c r="N535" s="3">
        <f t="shared" si="7"/>
        <v>5968185.9402600005</v>
      </c>
      <c r="O535" s="3">
        <f t="shared" si="7"/>
        <v>238507.99130000002</v>
      </c>
      <c r="P535" s="3">
        <f t="shared" si="7"/>
        <v>52134.429477999998</v>
      </c>
      <c r="Q535" s="3">
        <f t="shared" si="7"/>
        <v>6258828.3610380003</v>
      </c>
      <c r="R535" s="3">
        <f t="shared" si="7"/>
        <v>86407582.848999992</v>
      </c>
      <c r="S535" s="3">
        <f t="shared" si="7"/>
        <v>10369501.762730001</v>
      </c>
      <c r="T535" s="3">
        <f t="shared" si="7"/>
        <v>75976.852000000014</v>
      </c>
      <c r="U535" s="4">
        <f>M535/R535*100</f>
        <v>76.744626950026344</v>
      </c>
      <c r="V535" s="19">
        <v>66.034159129675757</v>
      </c>
      <c r="W535" s="20">
        <f>SUM(W519:W524,W528:W533)</f>
        <v>2402212</v>
      </c>
      <c r="X535" s="5">
        <f>SUM(X519:X524,X528:X533)</f>
        <v>62253</v>
      </c>
      <c r="Y535" s="3"/>
    </row>
    <row r="536" spans="1:171" ht="12.75" customHeight="1" x14ac:dyDescent="0.2">
      <c r="F536" s="5"/>
      <c r="G536" s="5"/>
      <c r="H536" s="5"/>
      <c r="M536" s="3"/>
      <c r="N536" s="3"/>
      <c r="O536" s="3"/>
      <c r="P536" s="3"/>
      <c r="Q536" s="3"/>
      <c r="R536" s="3"/>
      <c r="S536" s="3"/>
      <c r="V536" s="19"/>
      <c r="W536" s="20"/>
      <c r="X536" s="5"/>
      <c r="Y536" s="3"/>
    </row>
    <row r="537" spans="1:171" ht="12.75" customHeight="1" x14ac:dyDescent="0.2">
      <c r="A537" s="2">
        <v>2013</v>
      </c>
      <c r="B537" s="1" t="s">
        <v>0</v>
      </c>
      <c r="C537" s="3">
        <v>92421.133333333331</v>
      </c>
      <c r="D537" s="3">
        <v>49910.002</v>
      </c>
      <c r="E537" s="3">
        <v>56470</v>
      </c>
      <c r="F537" s="5">
        <v>5056406</v>
      </c>
      <c r="G537" s="5">
        <v>13376.983</v>
      </c>
      <c r="H537" s="5">
        <v>2830.9870000000001</v>
      </c>
      <c r="I537" s="20">
        <v>5090145</v>
      </c>
      <c r="J537" s="20">
        <v>5126073</v>
      </c>
      <c r="K537" s="3">
        <v>14290.7</v>
      </c>
      <c r="L537" s="3">
        <v>2839.0859999999998</v>
      </c>
      <c r="M537" s="3">
        <v>6088446.1550000003</v>
      </c>
      <c r="N537" s="3">
        <v>547960.15394999995</v>
      </c>
      <c r="O537" s="3">
        <v>19067.343635000001</v>
      </c>
      <c r="P537" s="3">
        <v>4134.8246410000002</v>
      </c>
      <c r="Q537" s="3">
        <v>571162.32222600002</v>
      </c>
      <c r="R537" s="3">
        <v>7735312.3820000002</v>
      </c>
      <c r="S537" s="3">
        <v>943867.89939300006</v>
      </c>
      <c r="T537" s="3">
        <v>6747.2820000000002</v>
      </c>
      <c r="U537" s="4">
        <v>78.709764445554356</v>
      </c>
      <c r="V537" s="19">
        <v>60.512951292581683</v>
      </c>
      <c r="W537" s="20">
        <v>231018</v>
      </c>
      <c r="X537" s="5">
        <v>5353</v>
      </c>
      <c r="Y537" s="3"/>
    </row>
    <row r="538" spans="1:171" ht="12.75" customHeight="1" x14ac:dyDescent="0.2">
      <c r="A538" s="2">
        <v>2013</v>
      </c>
      <c r="B538" s="1" t="s">
        <v>21</v>
      </c>
      <c r="C538" s="3">
        <v>90089.25</v>
      </c>
      <c r="D538" s="3">
        <v>48620.22</v>
      </c>
      <c r="E538" s="3">
        <v>55323</v>
      </c>
      <c r="F538" s="5">
        <v>4849534</v>
      </c>
      <c r="G538" s="5">
        <v>13140.771000000001</v>
      </c>
      <c r="H538" s="5">
        <v>2632.6109999999999</v>
      </c>
      <c r="I538" s="20">
        <v>4879152</v>
      </c>
      <c r="J538" s="20">
        <v>4910195</v>
      </c>
      <c r="K538" s="3">
        <v>14083.225</v>
      </c>
      <c r="L538" s="3">
        <v>2643.8780000000002</v>
      </c>
      <c r="M538" s="3">
        <v>5746377.5250000004</v>
      </c>
      <c r="N538" s="3">
        <v>517173.97725</v>
      </c>
      <c r="O538" s="3">
        <v>18847.080578000001</v>
      </c>
      <c r="P538" s="3">
        <v>4041.7007709999998</v>
      </c>
      <c r="Q538" s="3">
        <v>540062.75859900005</v>
      </c>
      <c r="R538" s="3">
        <v>7503646.8490000004</v>
      </c>
      <c r="S538" s="3">
        <v>914470.65578200005</v>
      </c>
      <c r="T538" s="3">
        <v>6560.47</v>
      </c>
      <c r="U538" s="4">
        <v>76.581129691168911</v>
      </c>
      <c r="V538" s="19">
        <v>59.057418101313594</v>
      </c>
      <c r="W538" s="20">
        <v>223378</v>
      </c>
      <c r="X538" s="5">
        <v>5053</v>
      </c>
      <c r="Y538" s="3"/>
    </row>
    <row r="539" spans="1:171" ht="12.75" customHeight="1" x14ac:dyDescent="0.2">
      <c r="A539" s="2">
        <v>2013</v>
      </c>
      <c r="B539" s="1" t="s">
        <v>22</v>
      </c>
      <c r="C539" s="3">
        <v>89510.266666666663</v>
      </c>
      <c r="D539" s="3">
        <v>48522.180999999997</v>
      </c>
      <c r="E539" s="3">
        <v>54705</v>
      </c>
      <c r="F539" s="5">
        <v>4792733</v>
      </c>
      <c r="G539" s="5">
        <v>12692.531999999999</v>
      </c>
      <c r="H539" s="5">
        <v>2483.0680000000002</v>
      </c>
      <c r="I539" s="20">
        <v>4821881</v>
      </c>
      <c r="J539" s="20">
        <v>4848891</v>
      </c>
      <c r="K539" s="3">
        <v>13924.422</v>
      </c>
      <c r="L539" s="3">
        <v>2491.4789999999998</v>
      </c>
      <c r="M539" s="3">
        <v>5727829.6430000002</v>
      </c>
      <c r="N539" s="3">
        <v>515504.66787</v>
      </c>
      <c r="O539" s="3">
        <v>18051.2179</v>
      </c>
      <c r="P539" s="3">
        <v>3697.8615279999999</v>
      </c>
      <c r="Q539" s="3">
        <v>537253.74729800003</v>
      </c>
      <c r="R539" s="3">
        <v>7539135.6529999999</v>
      </c>
      <c r="S539" s="3">
        <v>919405.24162800005</v>
      </c>
      <c r="T539" s="3">
        <v>6556.4040000000005</v>
      </c>
      <c r="U539" s="4">
        <v>75.974619726079098</v>
      </c>
      <c r="V539" s="19">
        <v>58.434923249586809</v>
      </c>
      <c r="W539" s="20">
        <v>221414</v>
      </c>
      <c r="X539" s="5">
        <v>4829</v>
      </c>
      <c r="Y539" s="3"/>
    </row>
    <row r="540" spans="1:171" ht="12.75" customHeight="1" x14ac:dyDescent="0.2">
      <c r="A540" s="2">
        <v>2013</v>
      </c>
      <c r="B540" s="1" t="s">
        <v>23</v>
      </c>
      <c r="C540" s="3">
        <v>92507.316666666666</v>
      </c>
      <c r="D540" s="3">
        <v>50107.981</v>
      </c>
      <c r="E540" s="3">
        <v>56616</v>
      </c>
      <c r="F540" s="5">
        <v>5184010</v>
      </c>
      <c r="G540" s="5">
        <v>12654.194</v>
      </c>
      <c r="H540" s="5">
        <v>2672.9609999999998</v>
      </c>
      <c r="I540" s="20">
        <v>5213755</v>
      </c>
      <c r="J540" s="20">
        <v>5248491</v>
      </c>
      <c r="K540" s="3">
        <v>13585.847</v>
      </c>
      <c r="L540" s="3">
        <v>2679.5740000000001</v>
      </c>
      <c r="M540" s="3">
        <v>6171714.2910000002</v>
      </c>
      <c r="N540" s="3">
        <v>555454.28619000001</v>
      </c>
      <c r="O540" s="3">
        <v>17935.653040000001</v>
      </c>
      <c r="P540" s="3">
        <v>4024.9561560000002</v>
      </c>
      <c r="Q540" s="3">
        <v>577414.89538600005</v>
      </c>
      <c r="R540" s="3">
        <v>7796398.2640000004</v>
      </c>
      <c r="S540" s="3">
        <v>951237.58562200004</v>
      </c>
      <c r="T540" s="3">
        <v>6795.8410000000003</v>
      </c>
      <c r="U540" s="4">
        <v>79.161095701049476</v>
      </c>
      <c r="V540" s="19">
        <v>60.701438222548475</v>
      </c>
      <c r="W540" s="20">
        <v>247078</v>
      </c>
      <c r="X540" s="5">
        <v>5313</v>
      </c>
      <c r="Y540" s="3"/>
    </row>
    <row r="541" spans="1:171" ht="12.75" customHeight="1" x14ac:dyDescent="0.2">
      <c r="A541" s="2">
        <v>2013</v>
      </c>
      <c r="B541" s="1" t="s">
        <v>24</v>
      </c>
      <c r="C541" s="3">
        <v>86448.03333333334</v>
      </c>
      <c r="D541" s="3">
        <v>46636.836000000003</v>
      </c>
      <c r="E541" s="3">
        <v>53216</v>
      </c>
      <c r="F541" s="5">
        <v>4810124</v>
      </c>
      <c r="G541" s="5">
        <v>13363.897000000001</v>
      </c>
      <c r="H541" s="5">
        <v>2484.6179999999999</v>
      </c>
      <c r="I541" s="20">
        <v>4838839</v>
      </c>
      <c r="J541" s="20">
        <v>4866872</v>
      </c>
      <c r="K541" s="3">
        <v>14366.68</v>
      </c>
      <c r="L541" s="3">
        <v>2491.0610000000001</v>
      </c>
      <c r="M541" s="3">
        <v>5594409.5930000003</v>
      </c>
      <c r="N541" s="3">
        <v>503496.86336999998</v>
      </c>
      <c r="O541" s="3">
        <v>18505.662645</v>
      </c>
      <c r="P541" s="3">
        <v>3671.0733580000001</v>
      </c>
      <c r="Q541" s="3">
        <v>525673.59937299998</v>
      </c>
      <c r="R541" s="3">
        <v>7257245.21</v>
      </c>
      <c r="S541" s="3">
        <v>881762.69070499996</v>
      </c>
      <c r="T541" s="3">
        <v>6383.76</v>
      </c>
      <c r="U541" s="4">
        <v>77.087233945068817</v>
      </c>
      <c r="V541" s="19">
        <v>59.616221565544535</v>
      </c>
      <c r="W541" s="20">
        <v>218177</v>
      </c>
      <c r="X541" s="5">
        <v>4668</v>
      </c>
      <c r="Y541" s="3"/>
    </row>
    <row r="542" spans="1:171" ht="12.75" customHeight="1" x14ac:dyDescent="0.2">
      <c r="A542" s="2">
        <v>2013</v>
      </c>
      <c r="B542" s="1" t="s">
        <v>25</v>
      </c>
      <c r="C542" s="3">
        <v>87519.4</v>
      </c>
      <c r="D542" s="3">
        <v>48047.686000000002</v>
      </c>
      <c r="E542" s="3">
        <v>52930</v>
      </c>
      <c r="F542" s="5">
        <v>4930391</v>
      </c>
      <c r="G542" s="5">
        <v>12913.641</v>
      </c>
      <c r="H542" s="5">
        <v>2713.136</v>
      </c>
      <c r="I542" s="20">
        <v>4957501</v>
      </c>
      <c r="J542" s="20">
        <v>4985458</v>
      </c>
      <c r="K542" s="3">
        <v>14026.045</v>
      </c>
      <c r="L542" s="3">
        <v>2720.5659999999998</v>
      </c>
      <c r="M542" s="3">
        <v>5872519.5369999995</v>
      </c>
      <c r="N542" s="3">
        <v>528526.75832999998</v>
      </c>
      <c r="O542" s="3">
        <v>18632.780591999999</v>
      </c>
      <c r="P542" s="3">
        <v>3926.7054389999998</v>
      </c>
      <c r="Q542" s="3">
        <v>551086.24436100002</v>
      </c>
      <c r="R542" s="3">
        <v>7584631.7510000002</v>
      </c>
      <c r="S542" s="3">
        <v>920583.25101000001</v>
      </c>
      <c r="T542" s="3">
        <v>6555.5630000000001</v>
      </c>
      <c r="U542" s="4">
        <v>77.426561101344632</v>
      </c>
      <c r="V542" s="19">
        <v>59.862727651886615</v>
      </c>
      <c r="W542" s="20">
        <v>210547</v>
      </c>
      <c r="X542" s="5">
        <v>4867</v>
      </c>
    </row>
    <row r="543" spans="1:171" ht="12.75" customHeight="1" x14ac:dyDescent="0.2">
      <c r="F543" s="5"/>
      <c r="G543" s="5"/>
      <c r="H543" s="5"/>
      <c r="M543" s="3"/>
      <c r="N543" s="3"/>
      <c r="O543" s="3"/>
      <c r="P543" s="3"/>
      <c r="Q543" s="3"/>
      <c r="R543" s="3"/>
      <c r="S543" s="3"/>
      <c r="V543" s="19"/>
      <c r="W543" s="20"/>
      <c r="X543" s="5"/>
    </row>
    <row r="544" spans="1:171" ht="12.75" customHeight="1" x14ac:dyDescent="0.2">
      <c r="A544" s="5" t="s">
        <v>118</v>
      </c>
      <c r="B544" s="5"/>
      <c r="C544" s="3">
        <f>SUM(C528:C533,C537:C542)</f>
        <v>1048055</v>
      </c>
      <c r="D544" s="3">
        <f>SUM(D528:D533,D537:D542)</f>
        <v>566803.70399999991</v>
      </c>
      <c r="E544" s="3">
        <f>SUM(E528:E533,E537:E542)</f>
        <v>642671</v>
      </c>
      <c r="F544" s="5">
        <f t="shared" ref="F544:T544" si="8">SUM(F528:F533,F537:F542)</f>
        <v>56791630</v>
      </c>
      <c r="G544" s="5">
        <f t="shared" si="8"/>
        <v>155876.20100000003</v>
      </c>
      <c r="H544" s="5">
        <f t="shared" si="8"/>
        <v>31113.741999999998</v>
      </c>
      <c r="I544" s="20">
        <f t="shared" si="8"/>
        <v>57154984</v>
      </c>
      <c r="J544" s="20">
        <f t="shared" si="8"/>
        <v>57567613</v>
      </c>
      <c r="K544" s="3">
        <f t="shared" si="8"/>
        <v>167654.21000000002</v>
      </c>
      <c r="L544" s="3">
        <f t="shared" si="8"/>
        <v>31202.067999999999</v>
      </c>
      <c r="M544" s="3">
        <f t="shared" si="8"/>
        <v>67069809.649000004</v>
      </c>
      <c r="N544" s="3">
        <f t="shared" si="8"/>
        <v>6036282.8684099996</v>
      </c>
      <c r="O544" s="3">
        <f t="shared" si="8"/>
        <v>222143.92000700001</v>
      </c>
      <c r="P544" s="3">
        <f t="shared" si="8"/>
        <v>46569.215816999997</v>
      </c>
      <c r="Q544" s="3">
        <f t="shared" si="8"/>
        <v>6304996.0042340001</v>
      </c>
      <c r="R544" s="3">
        <f t="shared" si="8"/>
        <v>87665674.024999991</v>
      </c>
      <c r="S544" s="3">
        <f t="shared" si="8"/>
        <v>10635274.848446999</v>
      </c>
      <c r="T544" s="3">
        <f t="shared" si="8"/>
        <v>76868.987999999998</v>
      </c>
      <c r="U544" s="4">
        <f>M544/R544*100</f>
        <v>76.506352566083535</v>
      </c>
      <c r="V544" s="19">
        <v>66.034159129675757</v>
      </c>
      <c r="W544" s="20">
        <f>SUM(W528:W533,W537:W542)</f>
        <v>2583529</v>
      </c>
      <c r="X544" s="5">
        <f>SUM(X528:X533,X537:X542)</f>
        <v>60789</v>
      </c>
      <c r="Y544" s="3"/>
    </row>
    <row r="545" spans="1:178" ht="12.75" customHeight="1" x14ac:dyDescent="0.2">
      <c r="A545" s="5"/>
      <c r="B545" s="5"/>
      <c r="F545" s="5"/>
      <c r="G545" s="5"/>
      <c r="H545" s="5"/>
      <c r="M545" s="3"/>
      <c r="N545" s="3"/>
      <c r="O545" s="3"/>
      <c r="P545" s="3"/>
      <c r="Q545" s="3"/>
      <c r="R545" s="3"/>
      <c r="S545" s="3"/>
      <c r="V545" s="19"/>
      <c r="W545" s="20"/>
      <c r="X545" s="5"/>
    </row>
    <row r="546" spans="1:178" s="5" customFormat="1" ht="12.75" customHeight="1" x14ac:dyDescent="0.2">
      <c r="A546" s="2">
        <v>2014</v>
      </c>
      <c r="B546" s="1" t="s">
        <v>26</v>
      </c>
      <c r="C546" s="3">
        <v>86040.066666666666</v>
      </c>
      <c r="D546" s="3">
        <v>47778.470999999998</v>
      </c>
      <c r="E546" s="3">
        <v>51429</v>
      </c>
      <c r="F546" s="5">
        <v>4793949</v>
      </c>
      <c r="G546" s="5">
        <v>11073.924999999999</v>
      </c>
      <c r="H546" s="5">
        <v>2071.279</v>
      </c>
      <c r="I546" s="20">
        <v>4821428</v>
      </c>
      <c r="J546" s="20">
        <v>4847138</v>
      </c>
      <c r="K546" s="3">
        <v>11789.659</v>
      </c>
      <c r="L546" s="3">
        <v>2079.3780000000002</v>
      </c>
      <c r="M546" s="3">
        <v>5807157.2960000001</v>
      </c>
      <c r="N546" s="3">
        <v>522644.15664</v>
      </c>
      <c r="O546" s="3">
        <v>15803.440226000001</v>
      </c>
      <c r="P546" s="3">
        <v>2980.2959129999999</v>
      </c>
      <c r="Q546" s="3">
        <v>541427.89277899999</v>
      </c>
      <c r="R546" s="3">
        <v>7565315.2369999997</v>
      </c>
      <c r="S546" s="3">
        <v>912543.62473399995</v>
      </c>
      <c r="T546" s="3">
        <v>6456.8109999999997</v>
      </c>
      <c r="U546" s="4">
        <v>76.760281813488689</v>
      </c>
      <c r="V546" s="19">
        <v>59.331727065303028</v>
      </c>
      <c r="W546" s="20">
        <v>227286</v>
      </c>
      <c r="X546" s="5">
        <v>5064</v>
      </c>
    </row>
    <row r="547" spans="1:178" ht="12.75" customHeight="1" x14ac:dyDescent="0.2">
      <c r="A547" s="2">
        <v>2014</v>
      </c>
      <c r="B547" s="1" t="s">
        <v>27</v>
      </c>
      <c r="C547" s="3">
        <v>77012.71666666666</v>
      </c>
      <c r="D547" s="3">
        <v>41895.527000000002</v>
      </c>
      <c r="E547" s="3">
        <v>47544</v>
      </c>
      <c r="F547" s="5">
        <v>4210431</v>
      </c>
      <c r="G547" s="5">
        <v>12377.396000000001</v>
      </c>
      <c r="H547" s="5">
        <v>2165.4090000000001</v>
      </c>
      <c r="I547" s="20">
        <v>4235836</v>
      </c>
      <c r="J547" s="20">
        <v>4255338</v>
      </c>
      <c r="K547" s="3">
        <v>13236.486000000001</v>
      </c>
      <c r="L547" s="3">
        <v>2170.4459999999999</v>
      </c>
      <c r="M547" s="3">
        <v>4874646.3049999997</v>
      </c>
      <c r="N547" s="3">
        <v>438718.16745000001</v>
      </c>
      <c r="O547" s="3">
        <v>17940.986338999999</v>
      </c>
      <c r="P547" s="3">
        <v>3124.4332749999999</v>
      </c>
      <c r="Q547" s="3">
        <v>459783.58706400002</v>
      </c>
      <c r="R547" s="3">
        <v>6490900.8820000002</v>
      </c>
      <c r="S547" s="3">
        <v>785013.75787099998</v>
      </c>
      <c r="T547" s="3">
        <v>5714.1239999999998</v>
      </c>
      <c r="U547" s="4">
        <v>75.099687911087116</v>
      </c>
      <c r="V547" s="19">
        <v>58.570131090563059</v>
      </c>
      <c r="W547" s="20">
        <v>208290</v>
      </c>
      <c r="X547" s="5">
        <v>4422</v>
      </c>
    </row>
    <row r="548" spans="1:178" ht="12.75" customHeight="1" x14ac:dyDescent="0.2">
      <c r="A548" s="2">
        <v>2014</v>
      </c>
      <c r="B548" s="1" t="s">
        <v>28</v>
      </c>
      <c r="C548" s="3">
        <v>87040.233333333337</v>
      </c>
      <c r="D548" s="3">
        <v>47220.499000000003</v>
      </c>
      <c r="E548" s="3">
        <v>53457</v>
      </c>
      <c r="F548" s="5">
        <v>4748502</v>
      </c>
      <c r="G548" s="5">
        <v>14090.084000000001</v>
      </c>
      <c r="H548" s="5">
        <v>1755.7349999999999</v>
      </c>
      <c r="I548" s="20">
        <v>4777127</v>
      </c>
      <c r="J548" s="20">
        <v>4797887</v>
      </c>
      <c r="K548" s="3">
        <v>15202.504999999999</v>
      </c>
      <c r="L548" s="3">
        <v>1761.989</v>
      </c>
      <c r="M548" s="3">
        <v>5502153.1009999998</v>
      </c>
      <c r="N548" s="3">
        <v>495193.77909000003</v>
      </c>
      <c r="O548" s="3">
        <v>20790.851011999999</v>
      </c>
      <c r="P548" s="3">
        <v>2953.7063050000002</v>
      </c>
      <c r="Q548" s="3">
        <v>518938.33640700002</v>
      </c>
      <c r="R548" s="3">
        <v>7350036.7960000001</v>
      </c>
      <c r="S548" s="3">
        <v>895247.83089600003</v>
      </c>
      <c r="T548" s="3">
        <v>6431.2910000000002</v>
      </c>
      <c r="U548" s="4">
        <v>74.858851101185692</v>
      </c>
      <c r="V548" s="19">
        <v>57.965885925423102</v>
      </c>
      <c r="W548" s="20">
        <v>215436</v>
      </c>
      <c r="X548" s="5">
        <v>4517</v>
      </c>
    </row>
    <row r="549" spans="1:178" ht="12.75" customHeight="1" x14ac:dyDescent="0.2">
      <c r="A549" s="2">
        <v>2014</v>
      </c>
      <c r="B549" s="1" t="s">
        <v>29</v>
      </c>
      <c r="C549" s="3">
        <v>87630.45</v>
      </c>
      <c r="D549" s="3">
        <v>47990.737999999998</v>
      </c>
      <c r="E549" s="3">
        <v>52824</v>
      </c>
      <c r="F549" s="5">
        <v>4760669</v>
      </c>
      <c r="G549" s="5">
        <v>12184.365</v>
      </c>
      <c r="H549" s="5">
        <v>2081.1170000000002</v>
      </c>
      <c r="I549" s="20">
        <v>4789390</v>
      </c>
      <c r="J549" s="20">
        <v>4804074</v>
      </c>
      <c r="K549" s="3">
        <v>13007.525</v>
      </c>
      <c r="L549" s="3">
        <v>2085.1239999999998</v>
      </c>
      <c r="M549" s="3">
        <v>5724764.1229999997</v>
      </c>
      <c r="N549" s="3">
        <v>515228.77107000002</v>
      </c>
      <c r="O549" s="3">
        <v>18180.498264000002</v>
      </c>
      <c r="P549" s="3">
        <v>3061.0214799999999</v>
      </c>
      <c r="Q549" s="3">
        <v>536470.29081399995</v>
      </c>
      <c r="R549" s="3">
        <v>7582429.4390000002</v>
      </c>
      <c r="S549" s="3">
        <v>918903.40778400004</v>
      </c>
      <c r="T549" s="3">
        <v>6498.9089999999997</v>
      </c>
      <c r="U549" s="4">
        <v>75.500394287282731</v>
      </c>
      <c r="V549" s="19">
        <v>58.38157593818655</v>
      </c>
      <c r="W549" s="20">
        <v>228988</v>
      </c>
      <c r="X549" s="5">
        <v>4741</v>
      </c>
    </row>
    <row r="550" spans="1:178" ht="12.75" customHeight="1" x14ac:dyDescent="0.2">
      <c r="A550" s="2">
        <v>2014</v>
      </c>
      <c r="B550" s="1" t="s">
        <v>30</v>
      </c>
      <c r="C550" s="3">
        <v>87412.433333333334</v>
      </c>
      <c r="D550" s="3">
        <v>47573.122000000003</v>
      </c>
      <c r="E550" s="3">
        <v>53641</v>
      </c>
      <c r="F550" s="5">
        <v>4532065</v>
      </c>
      <c r="G550" s="5">
        <v>14011.014999999999</v>
      </c>
      <c r="H550" s="5">
        <v>2462.9969999999998</v>
      </c>
      <c r="I550" s="20">
        <v>4561383</v>
      </c>
      <c r="J550" s="20">
        <v>4574822</v>
      </c>
      <c r="K550" s="3">
        <v>14990.914000000001</v>
      </c>
      <c r="L550" s="3">
        <v>2469.203</v>
      </c>
      <c r="M550" s="3">
        <v>5292536.034</v>
      </c>
      <c r="N550" s="3">
        <v>476328.24306000001</v>
      </c>
      <c r="O550" s="3">
        <v>21518.779164</v>
      </c>
      <c r="P550" s="3">
        <v>3672.6727519999999</v>
      </c>
      <c r="Q550" s="3">
        <v>501519.694976</v>
      </c>
      <c r="R550" s="3">
        <v>7379877.3559999997</v>
      </c>
      <c r="S550" s="3">
        <v>895805.04702900001</v>
      </c>
      <c r="T550" s="3">
        <v>6420.6440000000002</v>
      </c>
      <c r="U550" s="4">
        <v>71.715772209914206</v>
      </c>
      <c r="V550" s="19">
        <v>55.985361618504506</v>
      </c>
      <c r="W550" s="20">
        <v>225043</v>
      </c>
      <c r="X550" s="5">
        <v>4621</v>
      </c>
    </row>
    <row r="551" spans="1:178" ht="12.75" customHeight="1" x14ac:dyDescent="0.2">
      <c r="A551" s="2">
        <v>2014</v>
      </c>
      <c r="B551" s="1" t="s">
        <v>31</v>
      </c>
      <c r="C551" s="3">
        <v>84632.95</v>
      </c>
      <c r="D551" s="3">
        <v>46365.902000000002</v>
      </c>
      <c r="E551" s="3">
        <v>51595</v>
      </c>
      <c r="F551" s="5">
        <v>4450124</v>
      </c>
      <c r="G551" s="5">
        <v>12966.89</v>
      </c>
      <c r="H551" s="5">
        <v>2071.3229999999999</v>
      </c>
      <c r="I551" s="20">
        <v>4478786</v>
      </c>
      <c r="J551" s="20">
        <v>4495695</v>
      </c>
      <c r="K551" s="3">
        <v>14168.914000000001</v>
      </c>
      <c r="L551" s="3">
        <v>2076.3560000000002</v>
      </c>
      <c r="M551" s="3">
        <v>5281892.5820000004</v>
      </c>
      <c r="N551" s="3">
        <v>475370.33237999998</v>
      </c>
      <c r="O551" s="3">
        <v>20001.530414000001</v>
      </c>
      <c r="P551" s="3">
        <v>3049.1515049999998</v>
      </c>
      <c r="Q551" s="3">
        <v>498421.01429899997</v>
      </c>
      <c r="R551" s="3">
        <v>7211747.1339999996</v>
      </c>
      <c r="S551" s="3">
        <v>874167.36560200003</v>
      </c>
      <c r="T551" s="3">
        <v>6224.1729999999998</v>
      </c>
      <c r="U551" s="4">
        <v>73.240124533739646</v>
      </c>
      <c r="V551" s="19">
        <v>57.016657668953322</v>
      </c>
      <c r="W551" s="20">
        <v>211614</v>
      </c>
      <c r="X551" s="5">
        <v>4416</v>
      </c>
    </row>
    <row r="552" spans="1:178" ht="12.75" customHeight="1" x14ac:dyDescent="0.2">
      <c r="F552" s="5"/>
      <c r="G552" s="5"/>
      <c r="H552" s="5"/>
      <c r="M552" s="3"/>
      <c r="N552" s="3"/>
      <c r="O552" s="3"/>
      <c r="P552" s="3"/>
      <c r="Q552" s="3"/>
      <c r="R552" s="3"/>
      <c r="S552" s="3"/>
      <c r="V552" s="19"/>
      <c r="W552" s="20"/>
      <c r="X552" s="5"/>
    </row>
    <row r="553" spans="1:178" ht="12.75" customHeight="1" x14ac:dyDescent="0.2">
      <c r="A553" s="2" t="s">
        <v>123</v>
      </c>
      <c r="C553" s="3">
        <f>SUM(C537:C542,C546:C551)</f>
        <v>1048264.25</v>
      </c>
      <c r="D553" s="3">
        <f>SUM(D537:D542,D546:D551)</f>
        <v>570669.16500000004</v>
      </c>
      <c r="E553" s="3">
        <f>SUM(E537:E542,E546:E551)</f>
        <v>639750</v>
      </c>
      <c r="F553" s="5">
        <f t="shared" ref="F553:T553" si="9">SUM(F537:F542,F546:F551)</f>
        <v>57118938</v>
      </c>
      <c r="G553" s="5">
        <f t="shared" si="9"/>
        <v>154845.69300000003</v>
      </c>
      <c r="H553" s="5">
        <f t="shared" si="9"/>
        <v>28425.241000000002</v>
      </c>
      <c r="I553" s="20">
        <f t="shared" si="9"/>
        <v>57465223</v>
      </c>
      <c r="J553" s="20">
        <f t="shared" si="9"/>
        <v>57760934</v>
      </c>
      <c r="K553" s="3">
        <f t="shared" si="9"/>
        <v>166672.92199999999</v>
      </c>
      <c r="L553" s="3">
        <f t="shared" si="9"/>
        <v>28508.140000000003</v>
      </c>
      <c r="M553" s="3">
        <f t="shared" si="9"/>
        <v>67684446.185000002</v>
      </c>
      <c r="N553" s="3">
        <f t="shared" si="9"/>
        <v>6091600.1566500003</v>
      </c>
      <c r="O553" s="3">
        <f t="shared" si="9"/>
        <v>225275.82380900002</v>
      </c>
      <c r="P553" s="3">
        <f t="shared" si="9"/>
        <v>42338.403123000004</v>
      </c>
      <c r="Q553" s="3">
        <f t="shared" si="9"/>
        <v>6359214.3835820006</v>
      </c>
      <c r="R553" s="3">
        <f t="shared" si="9"/>
        <v>88996676.953000009</v>
      </c>
      <c r="S553" s="3">
        <f t="shared" si="9"/>
        <v>10813008.358056</v>
      </c>
      <c r="T553" s="3">
        <f t="shared" si="9"/>
        <v>77345.271999999997</v>
      </c>
      <c r="U553" s="4">
        <f>M553/R553*100</f>
        <v>76.052779162467829</v>
      </c>
      <c r="V553" s="19">
        <v>66.034159129675757</v>
      </c>
      <c r="W553" s="20">
        <f>SUM(W537:W542,W546:W551)</f>
        <v>2668269</v>
      </c>
      <c r="X553" s="5">
        <f>SUM(X537:X542,X546:X551)</f>
        <v>57864</v>
      </c>
      <c r="Y553" s="3"/>
    </row>
    <row r="554" spans="1:178" ht="12.75" customHeight="1" x14ac:dyDescent="0.2">
      <c r="F554" s="5"/>
      <c r="G554" s="5"/>
      <c r="H554" s="5"/>
      <c r="M554" s="3"/>
      <c r="N554" s="3"/>
      <c r="O554" s="3"/>
      <c r="P554" s="3"/>
      <c r="Q554" s="3"/>
      <c r="R554" s="3"/>
      <c r="S554" s="3"/>
      <c r="V554" s="19"/>
      <c r="W554" s="20"/>
      <c r="X554" s="5"/>
      <c r="Y554" s="3"/>
    </row>
    <row r="555" spans="1:178" ht="12.75" customHeight="1" x14ac:dyDescent="0.2">
      <c r="A555" s="2">
        <v>2014</v>
      </c>
      <c r="B555" s="1" t="s">
        <v>0</v>
      </c>
      <c r="C555" s="3">
        <v>90901.15</v>
      </c>
      <c r="D555" s="3">
        <v>49608.438999999998</v>
      </c>
      <c r="E555" s="3">
        <v>55239</v>
      </c>
      <c r="F555" s="5">
        <v>5001391</v>
      </c>
      <c r="G555" s="5">
        <v>14236.356</v>
      </c>
      <c r="H555" s="5">
        <v>2429.4319999999998</v>
      </c>
      <c r="I555" s="20">
        <v>5032014</v>
      </c>
      <c r="J555" s="20">
        <v>5050363</v>
      </c>
      <c r="K555" s="3">
        <v>15194.384</v>
      </c>
      <c r="L555" s="3">
        <v>2436.4670000000001</v>
      </c>
      <c r="M555" s="3">
        <v>6057439.9299999997</v>
      </c>
      <c r="N555" s="3">
        <v>545169.59369999997</v>
      </c>
      <c r="O555" s="3">
        <v>21727.089166999998</v>
      </c>
      <c r="P555" s="3">
        <v>3576.893282</v>
      </c>
      <c r="Q555" s="3">
        <v>570473.57614899997</v>
      </c>
      <c r="R555" s="3">
        <v>7729135.8990000002</v>
      </c>
      <c r="S555" s="3">
        <v>936055.59170200001</v>
      </c>
      <c r="T555" s="3">
        <v>6671.9809999999998</v>
      </c>
      <c r="U555" s="4">
        <v>78.371502444195798</v>
      </c>
      <c r="V555" s="19">
        <v>60.94441197789611</v>
      </c>
      <c r="W555" s="20">
        <v>234644</v>
      </c>
      <c r="X555" s="5">
        <v>4834</v>
      </c>
      <c r="Y555" s="5"/>
      <c r="Z555" s="5"/>
      <c r="AA555" s="5"/>
      <c r="AB555" s="5"/>
      <c r="AC555" s="5"/>
      <c r="AD555" s="5"/>
      <c r="AE555" s="4"/>
      <c r="AF555" s="19"/>
      <c r="AG555" s="2"/>
      <c r="AI555" s="5"/>
      <c r="AJ555" s="5"/>
      <c r="AK555" s="5"/>
      <c r="AL555" s="5"/>
      <c r="AM555" s="5"/>
      <c r="AN555" s="5"/>
      <c r="AO555" s="22"/>
      <c r="AP555" s="20"/>
      <c r="AQ555" s="5"/>
      <c r="AR555" s="5"/>
      <c r="AS555" s="3"/>
      <c r="AT555" s="5"/>
      <c r="AU555" s="5"/>
      <c r="AV555" s="5"/>
      <c r="AW555" s="5"/>
      <c r="AX555" s="5"/>
      <c r="AY555" s="5"/>
      <c r="AZ555" s="5"/>
      <c r="BA555" s="4"/>
      <c r="BB555" s="19"/>
      <c r="BC555" s="2"/>
      <c r="BE555" s="5"/>
      <c r="BF555" s="5"/>
      <c r="BG555" s="5"/>
      <c r="BH555" s="5"/>
      <c r="BI555" s="5"/>
      <c r="BJ555" s="5"/>
      <c r="BK555" s="22"/>
      <c r="BL555" s="20"/>
      <c r="BM555" s="5"/>
      <c r="BN555" s="5"/>
      <c r="BO555" s="3"/>
      <c r="BP555" s="5"/>
      <c r="BQ555" s="5"/>
      <c r="BR555" s="5"/>
      <c r="BS555" s="5"/>
      <c r="BT555" s="5"/>
      <c r="BU555" s="5"/>
      <c r="BV555" s="5"/>
      <c r="BW555" s="4"/>
      <c r="BX555" s="19"/>
      <c r="BY555" s="2"/>
      <c r="CA555" s="5"/>
      <c r="CB555" s="5"/>
      <c r="CC555" s="5"/>
      <c r="CD555" s="5"/>
      <c r="CE555" s="5"/>
      <c r="CF555" s="5"/>
      <c r="CG555" s="22"/>
      <c r="CH555" s="20"/>
      <c r="CI555" s="5"/>
      <c r="CJ555" s="5"/>
      <c r="CK555" s="3"/>
      <c r="CL555" s="5"/>
      <c r="CM555" s="5"/>
      <c r="CN555" s="5"/>
      <c r="CO555" s="5"/>
      <c r="CP555" s="5"/>
      <c r="CQ555" s="5"/>
      <c r="CR555" s="5"/>
      <c r="CS555" s="4"/>
      <c r="CT555" s="19"/>
      <c r="CU555" s="2"/>
      <c r="CW555" s="5"/>
      <c r="CX555" s="5"/>
      <c r="CY555" s="5"/>
      <c r="CZ555" s="5"/>
      <c r="DA555" s="5"/>
      <c r="DB555" s="5"/>
      <c r="DC555" s="22"/>
      <c r="DD555" s="20"/>
      <c r="DE555" s="5"/>
      <c r="DF555" s="5"/>
      <c r="DG555" s="3"/>
      <c r="DH555" s="5"/>
      <c r="DI555" s="5"/>
      <c r="DJ555" s="5"/>
      <c r="DK555" s="5"/>
      <c r="DL555" s="5"/>
      <c r="DM555" s="5"/>
      <c r="DN555" s="5"/>
      <c r="DO555" s="4"/>
      <c r="DP555" s="19"/>
      <c r="DQ555" s="2"/>
      <c r="DS555" s="5"/>
      <c r="DT555" s="5"/>
      <c r="DU555" s="5"/>
      <c r="DV555" s="5"/>
      <c r="DW555" s="5"/>
      <c r="DX555" s="5"/>
      <c r="DY555" s="22"/>
      <c r="DZ555" s="20"/>
      <c r="EA555" s="5"/>
      <c r="EB555" s="5"/>
      <c r="EC555" s="3"/>
      <c r="ED555" s="5"/>
      <c r="EE555" s="5"/>
      <c r="EF555" s="5"/>
      <c r="EG555" s="5"/>
      <c r="EH555" s="5"/>
      <c r="EI555" s="5"/>
      <c r="EJ555" s="5"/>
      <c r="EK555" s="4"/>
      <c r="EL555" s="19"/>
      <c r="EM555" s="2"/>
      <c r="EO555" s="5"/>
      <c r="EP555" s="5"/>
      <c r="EQ555" s="5"/>
      <c r="ER555" s="5"/>
      <c r="ES555" s="5"/>
      <c r="ET555" s="5"/>
      <c r="EU555" s="22"/>
      <c r="EV555" s="20"/>
      <c r="EW555" s="5"/>
      <c r="EX555" s="5"/>
      <c r="EY555" s="3"/>
      <c r="EZ555" s="5"/>
      <c r="FA555" s="5"/>
      <c r="FB555" s="5"/>
      <c r="FC555" s="5"/>
      <c r="FD555" s="5"/>
      <c r="FE555" s="5"/>
      <c r="FF555" s="5"/>
      <c r="FG555" s="4"/>
      <c r="FH555" s="19"/>
      <c r="FI555" s="2"/>
      <c r="FK555" s="5"/>
      <c r="FL555" s="5"/>
      <c r="FM555" s="5"/>
      <c r="FN555" s="5"/>
      <c r="FO555" s="5"/>
      <c r="FP555" s="5"/>
      <c r="FQ555" s="22"/>
      <c r="FR555" s="20"/>
      <c r="FS555" s="5"/>
      <c r="FT555" s="5"/>
      <c r="FU555" s="3"/>
      <c r="FV555" s="5"/>
    </row>
    <row r="556" spans="1:178" ht="12.75" customHeight="1" x14ac:dyDescent="0.2">
      <c r="A556" s="2">
        <v>2014</v>
      </c>
      <c r="B556" s="1" t="s">
        <v>21</v>
      </c>
      <c r="C556" s="3">
        <v>87720.633333333331</v>
      </c>
      <c r="D556" s="3">
        <v>47865.968000000001</v>
      </c>
      <c r="E556" s="3">
        <v>53607</v>
      </c>
      <c r="F556" s="5">
        <v>4798563</v>
      </c>
      <c r="G556" s="5">
        <v>13368.779</v>
      </c>
      <c r="H556" s="5">
        <v>2169.9389999999999</v>
      </c>
      <c r="I556" s="20">
        <v>4827472</v>
      </c>
      <c r="J556" s="20">
        <v>4843363</v>
      </c>
      <c r="K556" s="3">
        <v>14580.126</v>
      </c>
      <c r="L556" s="3">
        <v>2175.8510000000001</v>
      </c>
      <c r="M556" s="3">
        <v>5727995.227</v>
      </c>
      <c r="N556" s="3">
        <v>515519.57043000002</v>
      </c>
      <c r="O556" s="3">
        <v>20075.205271999999</v>
      </c>
      <c r="P556" s="3">
        <v>3211.0786760000001</v>
      </c>
      <c r="Q556" s="3">
        <v>538805.85437800002</v>
      </c>
      <c r="R556" s="3">
        <v>7409714.2620000001</v>
      </c>
      <c r="S556" s="3">
        <v>896469.39205799997</v>
      </c>
      <c r="T556" s="3">
        <v>6437.45</v>
      </c>
      <c r="U556" s="4">
        <v>77.303861180929303</v>
      </c>
      <c r="V556" s="19">
        <v>60.103095448811516</v>
      </c>
      <c r="W556" s="20">
        <v>200886</v>
      </c>
      <c r="X556" s="5">
        <v>4039</v>
      </c>
      <c r="Y556" s="5"/>
      <c r="Z556" s="5"/>
      <c r="AA556" s="5"/>
      <c r="AB556" s="5"/>
      <c r="AC556" s="5"/>
      <c r="AD556" s="5"/>
      <c r="AE556" s="4"/>
      <c r="AF556" s="19"/>
      <c r="AG556" s="2"/>
      <c r="AI556" s="5"/>
      <c r="AJ556" s="5"/>
      <c r="AK556" s="5"/>
      <c r="AL556" s="5"/>
      <c r="AM556" s="5"/>
      <c r="AN556" s="5"/>
      <c r="AO556" s="22"/>
      <c r="AP556" s="20"/>
      <c r="AQ556" s="5"/>
      <c r="AR556" s="5"/>
      <c r="AS556" s="3"/>
      <c r="AT556" s="5"/>
      <c r="AU556" s="5"/>
      <c r="AV556" s="5"/>
      <c r="AW556" s="5"/>
      <c r="AX556" s="5"/>
      <c r="AY556" s="5"/>
      <c r="AZ556" s="5"/>
      <c r="BA556" s="4"/>
      <c r="BB556" s="19"/>
      <c r="BC556" s="2"/>
      <c r="BE556" s="5"/>
      <c r="BF556" s="5"/>
      <c r="BG556" s="5"/>
      <c r="BH556" s="5"/>
      <c r="BI556" s="5"/>
      <c r="BJ556" s="5"/>
      <c r="BK556" s="22"/>
      <c r="BL556" s="20"/>
      <c r="BM556" s="5"/>
      <c r="BN556" s="5"/>
      <c r="BO556" s="3"/>
      <c r="BP556" s="5"/>
      <c r="BQ556" s="5"/>
      <c r="BR556" s="5"/>
      <c r="BS556" s="5"/>
      <c r="BT556" s="5"/>
      <c r="BU556" s="5"/>
      <c r="BV556" s="5"/>
      <c r="BW556" s="4"/>
      <c r="BX556" s="19"/>
      <c r="BY556" s="2"/>
      <c r="CA556" s="5"/>
      <c r="CB556" s="5"/>
      <c r="CC556" s="5"/>
      <c r="CD556" s="5"/>
      <c r="CE556" s="5"/>
      <c r="CF556" s="5"/>
      <c r="CG556" s="22"/>
      <c r="CH556" s="20"/>
      <c r="CI556" s="5"/>
      <c r="CJ556" s="5"/>
      <c r="CK556" s="3"/>
      <c r="CL556" s="5"/>
      <c r="CM556" s="5"/>
      <c r="CN556" s="5"/>
      <c r="CO556" s="5"/>
      <c r="CP556" s="5"/>
      <c r="CQ556" s="5"/>
      <c r="CR556" s="5"/>
      <c r="CS556" s="4"/>
      <c r="CT556" s="19"/>
      <c r="CU556" s="2"/>
      <c r="CW556" s="5"/>
      <c r="CX556" s="5"/>
      <c r="CY556" s="5"/>
      <c r="CZ556" s="5"/>
      <c r="DA556" s="5"/>
      <c r="DB556" s="5"/>
      <c r="DC556" s="22"/>
      <c r="DD556" s="20"/>
      <c r="DE556" s="5"/>
      <c r="DF556" s="5"/>
      <c r="DG556" s="3"/>
      <c r="DH556" s="5"/>
      <c r="DI556" s="5"/>
      <c r="DJ556" s="5"/>
      <c r="DK556" s="5"/>
      <c r="DL556" s="5"/>
      <c r="DM556" s="5"/>
      <c r="DN556" s="5"/>
      <c r="DO556" s="4"/>
      <c r="DP556" s="19"/>
      <c r="DQ556" s="2"/>
      <c r="DS556" s="5"/>
      <c r="DT556" s="5"/>
      <c r="DU556" s="5"/>
      <c r="DV556" s="5"/>
      <c r="DW556" s="5"/>
      <c r="DX556" s="5"/>
      <c r="DY556" s="22"/>
      <c r="DZ556" s="20"/>
      <c r="EA556" s="5"/>
      <c r="EB556" s="5"/>
      <c r="EC556" s="3"/>
      <c r="ED556" s="5"/>
      <c r="EE556" s="5"/>
      <c r="EF556" s="5"/>
      <c r="EG556" s="5"/>
      <c r="EH556" s="5"/>
      <c r="EI556" s="5"/>
      <c r="EJ556" s="5"/>
      <c r="EK556" s="4"/>
      <c r="EL556" s="19"/>
      <c r="EM556" s="2"/>
      <c r="EO556" s="5"/>
      <c r="EP556" s="5"/>
      <c r="EQ556" s="5"/>
      <c r="ER556" s="5"/>
      <c r="ES556" s="5"/>
      <c r="ET556" s="5"/>
      <c r="EU556" s="22"/>
      <c r="EV556" s="20"/>
      <c r="EW556" s="5"/>
      <c r="EX556" s="5"/>
      <c r="EY556" s="3"/>
      <c r="EZ556" s="5"/>
      <c r="FA556" s="5"/>
      <c r="FB556" s="5"/>
      <c r="FC556" s="5"/>
      <c r="FD556" s="5"/>
      <c r="FE556" s="5"/>
      <c r="FF556" s="5"/>
      <c r="FG556" s="4"/>
      <c r="FH556" s="19"/>
      <c r="FI556" s="2"/>
      <c r="FK556" s="5"/>
      <c r="FL556" s="5"/>
      <c r="FM556" s="5"/>
      <c r="FN556" s="5"/>
      <c r="FO556" s="5"/>
      <c r="FP556" s="5"/>
      <c r="FQ556" s="22"/>
      <c r="FR556" s="20"/>
      <c r="FS556" s="5"/>
      <c r="FT556" s="5"/>
      <c r="FU556" s="3"/>
      <c r="FV556" s="5"/>
    </row>
    <row r="557" spans="1:178" ht="12.75" customHeight="1" x14ac:dyDescent="0.2">
      <c r="A557" s="2">
        <v>2014</v>
      </c>
      <c r="B557" s="1" t="s">
        <v>22</v>
      </c>
      <c r="C557" s="3">
        <v>88108.1</v>
      </c>
      <c r="D557" s="3">
        <v>48246.298000000003</v>
      </c>
      <c r="E557" s="3">
        <v>53860</v>
      </c>
      <c r="F557" s="5">
        <v>4808046</v>
      </c>
      <c r="G557" s="5">
        <v>13508.557000000001</v>
      </c>
      <c r="H557" s="5">
        <v>2346.6849999999999</v>
      </c>
      <c r="I557" s="20">
        <v>4837983</v>
      </c>
      <c r="J557" s="20">
        <v>4857166</v>
      </c>
      <c r="K557" s="3">
        <v>14539.442999999999</v>
      </c>
      <c r="L557" s="3">
        <v>2352.7649999999999</v>
      </c>
      <c r="M557" s="3">
        <v>5734734.3969999999</v>
      </c>
      <c r="N557" s="3">
        <v>516126.09573</v>
      </c>
      <c r="O557" s="3">
        <v>19979.906906</v>
      </c>
      <c r="P557" s="3">
        <v>3493.8575030000002</v>
      </c>
      <c r="Q557" s="3">
        <v>539599.860139</v>
      </c>
      <c r="R557" s="3">
        <v>7495057.9730000002</v>
      </c>
      <c r="S557" s="3">
        <v>906177.98626200005</v>
      </c>
      <c r="T557" s="3">
        <v>6490.5169999999998</v>
      </c>
      <c r="U557" s="4">
        <v>76.513542892645475</v>
      </c>
      <c r="V557" s="19">
        <v>59.546785324686468</v>
      </c>
      <c r="W557" s="20">
        <v>216571</v>
      </c>
      <c r="X557" s="5">
        <v>4444</v>
      </c>
      <c r="Y557" s="5"/>
      <c r="Z557" s="5"/>
      <c r="AA557" s="5"/>
      <c r="AB557" s="5"/>
      <c r="AC557" s="5"/>
      <c r="AD557" s="5"/>
      <c r="AE557" s="4"/>
      <c r="AF557" s="19"/>
      <c r="AG557" s="2"/>
      <c r="AI557" s="5"/>
      <c r="AJ557" s="5"/>
      <c r="AK557" s="5"/>
      <c r="AL557" s="5"/>
      <c r="AM557" s="5"/>
      <c r="AN557" s="5"/>
      <c r="AO557" s="22"/>
      <c r="AP557" s="20"/>
      <c r="AQ557" s="5"/>
      <c r="AR557" s="5"/>
      <c r="AS557" s="3"/>
      <c r="AT557" s="5"/>
      <c r="AU557" s="5"/>
      <c r="AV557" s="5"/>
      <c r="AW557" s="5"/>
      <c r="AX557" s="5"/>
      <c r="AY557" s="5"/>
      <c r="AZ557" s="5"/>
      <c r="BA557" s="4"/>
      <c r="BB557" s="19"/>
      <c r="BC557" s="2"/>
      <c r="BE557" s="5"/>
      <c r="BF557" s="5"/>
      <c r="BG557" s="5"/>
      <c r="BH557" s="5"/>
      <c r="BI557" s="5"/>
      <c r="BJ557" s="5"/>
      <c r="BK557" s="22"/>
      <c r="BL557" s="20"/>
      <c r="BM557" s="5"/>
      <c r="BN557" s="5"/>
      <c r="BO557" s="3"/>
      <c r="BP557" s="5"/>
      <c r="BQ557" s="5"/>
      <c r="BR557" s="5"/>
      <c r="BS557" s="5"/>
      <c r="BT557" s="5"/>
      <c r="BU557" s="5"/>
      <c r="BV557" s="5"/>
      <c r="BW557" s="4"/>
      <c r="BX557" s="19"/>
      <c r="BY557" s="2"/>
      <c r="CA557" s="5"/>
      <c r="CB557" s="5"/>
      <c r="CC557" s="5"/>
      <c r="CD557" s="5"/>
      <c r="CE557" s="5"/>
      <c r="CF557" s="5"/>
      <c r="CG557" s="22"/>
      <c r="CH557" s="20"/>
      <c r="CI557" s="5"/>
      <c r="CJ557" s="5"/>
      <c r="CK557" s="3"/>
      <c r="CL557" s="5"/>
      <c r="CM557" s="5"/>
      <c r="CN557" s="5"/>
      <c r="CO557" s="5"/>
      <c r="CP557" s="5"/>
      <c r="CQ557" s="5"/>
      <c r="CR557" s="5"/>
      <c r="CS557" s="4"/>
      <c r="CT557" s="19"/>
      <c r="CU557" s="2"/>
      <c r="CW557" s="5"/>
      <c r="CX557" s="5"/>
      <c r="CY557" s="5"/>
      <c r="CZ557" s="5"/>
      <c r="DA557" s="5"/>
      <c r="DB557" s="5"/>
      <c r="DC557" s="22"/>
      <c r="DD557" s="20"/>
      <c r="DE557" s="5"/>
      <c r="DF557" s="5"/>
      <c r="DG557" s="3"/>
      <c r="DH557" s="5"/>
      <c r="DI557" s="5"/>
      <c r="DJ557" s="5"/>
      <c r="DK557" s="5"/>
      <c r="DL557" s="5"/>
      <c r="DM557" s="5"/>
      <c r="DN557" s="5"/>
      <c r="DO557" s="4"/>
      <c r="DP557" s="19"/>
      <c r="DQ557" s="2"/>
      <c r="DS557" s="5"/>
      <c r="DT557" s="5"/>
      <c r="DU557" s="5"/>
      <c r="DV557" s="5"/>
      <c r="DW557" s="5"/>
      <c r="DX557" s="5"/>
      <c r="DY557" s="22"/>
      <c r="DZ557" s="20"/>
      <c r="EA557" s="5"/>
      <c r="EB557" s="5"/>
      <c r="EC557" s="3"/>
      <c r="ED557" s="5"/>
      <c r="EE557" s="5"/>
      <c r="EF557" s="5"/>
      <c r="EG557" s="5"/>
      <c r="EH557" s="5"/>
      <c r="EI557" s="5"/>
      <c r="EJ557" s="5"/>
      <c r="EK557" s="4"/>
      <c r="EL557" s="19"/>
      <c r="EM557" s="2"/>
      <c r="EO557" s="5"/>
      <c r="EP557" s="5"/>
      <c r="EQ557" s="5"/>
      <c r="ER557" s="5"/>
      <c r="ES557" s="5"/>
      <c r="ET557" s="5"/>
      <c r="EU557" s="22"/>
      <c r="EV557" s="20"/>
      <c r="EW557" s="5"/>
      <c r="EX557" s="5"/>
      <c r="EY557" s="3"/>
      <c r="EZ557" s="5"/>
      <c r="FA557" s="5"/>
      <c r="FB557" s="5"/>
      <c r="FC557" s="5"/>
      <c r="FD557" s="5"/>
      <c r="FE557" s="5"/>
      <c r="FF557" s="5"/>
      <c r="FG557" s="4"/>
      <c r="FH557" s="19"/>
      <c r="FI557" s="2"/>
      <c r="FK557" s="5"/>
      <c r="FL557" s="5"/>
      <c r="FM557" s="5"/>
      <c r="FN557" s="5"/>
      <c r="FO557" s="5"/>
      <c r="FP557" s="5"/>
      <c r="FQ557" s="22"/>
      <c r="FR557" s="20"/>
      <c r="FS557" s="5"/>
      <c r="FT557" s="5"/>
      <c r="FU557" s="3"/>
      <c r="FV557" s="5"/>
    </row>
    <row r="558" spans="1:178" s="49" customFormat="1" ht="12.75" customHeight="1" x14ac:dyDescent="0.2">
      <c r="A558" s="2">
        <v>2014</v>
      </c>
      <c r="B558" s="1" t="s">
        <v>23</v>
      </c>
      <c r="C558" s="3">
        <v>91173.03333333334</v>
      </c>
      <c r="D558" s="3">
        <v>49833.716</v>
      </c>
      <c r="E558" s="3">
        <v>55793</v>
      </c>
      <c r="F558" s="5">
        <v>5241921</v>
      </c>
      <c r="G558" s="5">
        <v>13586.911</v>
      </c>
      <c r="H558" s="5">
        <v>2546.962</v>
      </c>
      <c r="I558" s="20">
        <v>5273686</v>
      </c>
      <c r="J558" s="20">
        <v>5286444</v>
      </c>
      <c r="K558" s="3">
        <v>14522.63</v>
      </c>
      <c r="L558" s="3">
        <v>2552.8809999999999</v>
      </c>
      <c r="M558" s="3">
        <v>6236821.4809999997</v>
      </c>
      <c r="N558" s="3">
        <v>561313.93328999996</v>
      </c>
      <c r="O558" s="3">
        <v>20356.430103999999</v>
      </c>
      <c r="P558" s="3">
        <v>3935.281019</v>
      </c>
      <c r="Q558" s="3">
        <v>585605.64441299997</v>
      </c>
      <c r="R558" s="3">
        <v>7795905.216</v>
      </c>
      <c r="S558" s="3">
        <v>942479.13231000002</v>
      </c>
      <c r="T558" s="3">
        <v>6749.7659999999996</v>
      </c>
      <c r="U558" s="4">
        <v>80.001248196294128</v>
      </c>
      <c r="V558" s="19">
        <v>62.134600580247401</v>
      </c>
      <c r="W558" s="20">
        <v>228903</v>
      </c>
      <c r="X558" s="5">
        <v>4606</v>
      </c>
      <c r="Y558" s="2"/>
      <c r="Z558" s="5"/>
      <c r="AA558" s="22"/>
      <c r="AB558" s="20"/>
      <c r="AC558" s="5"/>
      <c r="AD558" s="5"/>
      <c r="AE558" s="3"/>
      <c r="AF558" s="5"/>
      <c r="AG558" s="5"/>
      <c r="AH558" s="5"/>
      <c r="AI558" s="5"/>
      <c r="AJ558" s="5"/>
      <c r="AK558" s="5"/>
      <c r="AL558" s="5"/>
      <c r="AM558" s="4"/>
      <c r="AN558" s="19"/>
      <c r="AO558" s="20"/>
      <c r="AP558" s="3"/>
      <c r="AQ558" s="2"/>
      <c r="AR558" s="1"/>
      <c r="AS558" s="5"/>
      <c r="AT558" s="5"/>
      <c r="AU558" s="5"/>
      <c r="AV558" s="5"/>
      <c r="AW558" s="5"/>
      <c r="AX558" s="5"/>
      <c r="AY558" s="22"/>
      <c r="AZ558" s="20"/>
      <c r="BA558" s="5"/>
      <c r="BB558" s="5"/>
      <c r="BC558" s="3"/>
      <c r="BD558" s="5"/>
      <c r="BE558" s="5"/>
      <c r="BF558" s="5"/>
      <c r="BG558" s="5"/>
      <c r="BH558" s="5"/>
      <c r="BI558" s="5"/>
      <c r="BJ558" s="5"/>
      <c r="BK558" s="4"/>
      <c r="BL558" s="19"/>
      <c r="BM558" s="20"/>
      <c r="BN558" s="3"/>
      <c r="BO558" s="2"/>
      <c r="BP558" s="1"/>
      <c r="BQ558" s="5"/>
      <c r="BR558" s="5"/>
      <c r="BS558" s="5"/>
      <c r="BT558" s="5"/>
      <c r="BU558" s="5"/>
      <c r="BV558" s="5"/>
      <c r="BW558" s="22"/>
      <c r="BX558" s="20"/>
      <c r="BY558" s="5"/>
      <c r="BZ558" s="5"/>
      <c r="CA558" s="3"/>
      <c r="CB558" s="5"/>
      <c r="CC558" s="5"/>
      <c r="CD558" s="5"/>
      <c r="CE558" s="5"/>
      <c r="CF558" s="5"/>
      <c r="CG558" s="5"/>
      <c r="CH558" s="5"/>
      <c r="CI558" s="4"/>
      <c r="CJ558" s="19"/>
      <c r="CK558" s="20"/>
      <c r="CL558" s="3"/>
      <c r="CM558" s="2"/>
      <c r="CN558" s="1"/>
      <c r="CO558" s="5"/>
      <c r="CP558" s="5"/>
      <c r="CQ558" s="5"/>
      <c r="CR558" s="5"/>
      <c r="CS558" s="5"/>
      <c r="CT558" s="5"/>
      <c r="CU558" s="22"/>
      <c r="CV558" s="20"/>
      <c r="CW558" s="5"/>
      <c r="CX558" s="5"/>
      <c r="CY558" s="3"/>
      <c r="CZ558" s="5"/>
      <c r="DA558" s="5"/>
      <c r="DB558" s="5"/>
      <c r="DC558" s="5"/>
      <c r="DD558" s="5"/>
      <c r="DE558" s="5"/>
      <c r="DF558" s="5"/>
      <c r="DG558" s="4"/>
      <c r="DH558" s="19"/>
      <c r="DI558" s="20"/>
      <c r="DJ558" s="3"/>
      <c r="DK558" s="2"/>
      <c r="DL558" s="1"/>
      <c r="DM558" s="5"/>
      <c r="DN558" s="5"/>
      <c r="DO558" s="5"/>
      <c r="DP558" s="5"/>
      <c r="DQ558" s="5"/>
      <c r="DR558" s="5"/>
      <c r="DS558" s="22"/>
      <c r="DT558" s="20"/>
      <c r="DU558" s="5"/>
      <c r="DV558" s="5"/>
      <c r="DW558" s="3"/>
      <c r="DX558" s="5"/>
      <c r="DY558" s="5"/>
      <c r="DZ558" s="5"/>
      <c r="EA558" s="5"/>
      <c r="EB558" s="5"/>
      <c r="EC558" s="5"/>
      <c r="ED558" s="5"/>
      <c r="EE558" s="4"/>
      <c r="EF558" s="19"/>
      <c r="EG558" s="20"/>
      <c r="EH558" s="3"/>
      <c r="EI558" s="2"/>
      <c r="EJ558" s="1"/>
      <c r="EK558" s="5"/>
      <c r="EL558" s="5"/>
      <c r="EM558" s="5"/>
      <c r="EN558" s="5"/>
      <c r="EO558" s="5"/>
      <c r="EP558" s="5"/>
      <c r="EQ558" s="22"/>
      <c r="ER558" s="20"/>
      <c r="ES558" s="5"/>
      <c r="ET558" s="5"/>
      <c r="EU558" s="3"/>
      <c r="EV558" s="5"/>
      <c r="EW558" s="5"/>
      <c r="EX558" s="5"/>
      <c r="EY558" s="5"/>
      <c r="EZ558" s="5"/>
      <c r="FA558" s="5"/>
      <c r="FB558" s="5"/>
      <c r="FC558" s="4"/>
      <c r="FD558" s="19"/>
      <c r="FE558" s="20"/>
      <c r="FF558" s="3"/>
      <c r="FG558" s="2"/>
      <c r="FH558" s="1"/>
      <c r="FI558" s="5"/>
      <c r="FJ558" s="5"/>
      <c r="FK558" s="5"/>
      <c r="FL558" s="5"/>
      <c r="FM558" s="5"/>
      <c r="FN558" s="5"/>
      <c r="FO558" s="22"/>
      <c r="FP558" s="20"/>
      <c r="FQ558" s="5"/>
      <c r="FR558" s="5"/>
      <c r="FS558" s="3"/>
      <c r="FT558" s="5"/>
      <c r="FU558" s="5"/>
      <c r="FV558" s="5"/>
    </row>
    <row r="559" spans="1:178" ht="12.75" customHeight="1" x14ac:dyDescent="0.2">
      <c r="A559" s="2">
        <v>2014</v>
      </c>
      <c r="B559" s="1" t="s">
        <v>24</v>
      </c>
      <c r="C559" s="3">
        <v>84502.983333333337</v>
      </c>
      <c r="D559" s="3">
        <v>45865.004000000001</v>
      </c>
      <c r="E559" s="3">
        <v>51845</v>
      </c>
      <c r="F559" s="5">
        <v>4769742</v>
      </c>
      <c r="G559" s="5">
        <v>14283.606</v>
      </c>
      <c r="H559" s="5">
        <v>2261.61</v>
      </c>
      <c r="I559" s="20">
        <v>4799714</v>
      </c>
      <c r="J559" s="20">
        <v>4811097</v>
      </c>
      <c r="K559" s="3">
        <v>15635.914000000001</v>
      </c>
      <c r="L559" s="3">
        <v>2267.46</v>
      </c>
      <c r="M559" s="3">
        <v>5569853.7889999999</v>
      </c>
      <c r="N559" s="3">
        <v>501286.84100999997</v>
      </c>
      <c r="O559" s="3">
        <v>21432.351837999999</v>
      </c>
      <c r="P559" s="3">
        <v>3404.960032</v>
      </c>
      <c r="Q559" s="3">
        <v>526124.15287999995</v>
      </c>
      <c r="R559" s="3">
        <v>7076910.5820000004</v>
      </c>
      <c r="S559" s="3">
        <v>852765.460189</v>
      </c>
      <c r="T559" s="3">
        <v>6191.25</v>
      </c>
      <c r="U559" s="4">
        <v>78.704594673936199</v>
      </c>
      <c r="V559" s="19">
        <v>61.696231548050037</v>
      </c>
      <c r="W559" s="20">
        <v>203546</v>
      </c>
      <c r="X559" s="5">
        <v>4037</v>
      </c>
      <c r="Y559" s="2"/>
      <c r="Z559" s="5"/>
      <c r="AA559" s="22"/>
      <c r="AB559" s="20"/>
      <c r="AC559" s="5"/>
      <c r="AD559" s="5"/>
      <c r="AE559" s="3"/>
      <c r="AF559" s="5"/>
      <c r="AG559" s="5"/>
      <c r="AH559" s="5"/>
      <c r="AI559" s="5"/>
      <c r="AJ559" s="5"/>
      <c r="AK559" s="5"/>
      <c r="AL559" s="5"/>
      <c r="AM559" s="4"/>
      <c r="AN559" s="19"/>
      <c r="AO559" s="20"/>
      <c r="AP559" s="3"/>
      <c r="AQ559" s="2"/>
      <c r="AS559" s="5"/>
      <c r="AT559" s="5"/>
      <c r="AU559" s="5"/>
      <c r="AV559" s="5"/>
      <c r="AW559" s="5"/>
      <c r="AX559" s="5"/>
      <c r="AY559" s="22"/>
      <c r="AZ559" s="20"/>
      <c r="BA559" s="5"/>
      <c r="BB559" s="5"/>
      <c r="BC559" s="3"/>
      <c r="BD559" s="5"/>
      <c r="BE559" s="5"/>
      <c r="BF559" s="5"/>
      <c r="BG559" s="5"/>
      <c r="BH559" s="5"/>
      <c r="BI559" s="5"/>
      <c r="BJ559" s="5"/>
      <c r="BK559" s="4"/>
      <c r="BL559" s="19"/>
      <c r="BM559" s="20"/>
      <c r="BN559" s="3"/>
      <c r="BO559" s="2"/>
      <c r="BQ559" s="5"/>
      <c r="BR559" s="5"/>
      <c r="BS559" s="5"/>
      <c r="BT559" s="5"/>
      <c r="BU559" s="5"/>
      <c r="BV559" s="5"/>
      <c r="BW559" s="22"/>
      <c r="BX559" s="20"/>
      <c r="BY559" s="5"/>
      <c r="BZ559" s="5"/>
      <c r="CA559" s="3"/>
      <c r="CB559" s="5"/>
      <c r="CC559" s="5"/>
      <c r="CD559" s="5"/>
      <c r="CE559" s="5"/>
      <c r="CF559" s="5"/>
      <c r="CG559" s="5"/>
      <c r="CH559" s="5"/>
      <c r="CI559" s="4"/>
      <c r="CJ559" s="19"/>
      <c r="CK559" s="20"/>
      <c r="CL559" s="3"/>
      <c r="CM559" s="2"/>
      <c r="CO559" s="5"/>
      <c r="CP559" s="5"/>
      <c r="CQ559" s="5"/>
      <c r="CR559" s="5"/>
      <c r="CS559" s="5"/>
      <c r="CT559" s="5"/>
      <c r="CU559" s="22"/>
      <c r="CV559" s="20"/>
      <c r="CW559" s="5"/>
      <c r="CX559" s="5"/>
      <c r="CY559" s="3"/>
      <c r="CZ559" s="5"/>
      <c r="DA559" s="5"/>
      <c r="DB559" s="5"/>
      <c r="DC559" s="5"/>
      <c r="DD559" s="5"/>
      <c r="DE559" s="5"/>
      <c r="DF559" s="5"/>
      <c r="DG559" s="4"/>
      <c r="DH559" s="19"/>
      <c r="DI559" s="20"/>
      <c r="DJ559" s="3"/>
      <c r="DK559" s="2"/>
      <c r="DM559" s="5"/>
      <c r="DN559" s="5"/>
      <c r="DO559" s="5"/>
      <c r="DP559" s="5"/>
      <c r="DQ559" s="5"/>
      <c r="DR559" s="5"/>
      <c r="DS559" s="22"/>
      <c r="DT559" s="20"/>
      <c r="DU559" s="5"/>
      <c r="DV559" s="5"/>
      <c r="DW559" s="3"/>
      <c r="DX559" s="5"/>
      <c r="DY559" s="5"/>
      <c r="DZ559" s="5"/>
      <c r="EA559" s="5"/>
      <c r="EB559" s="5"/>
      <c r="EC559" s="5"/>
      <c r="ED559" s="5"/>
      <c r="EE559" s="4"/>
      <c r="EF559" s="19"/>
      <c r="EG559" s="20"/>
      <c r="EH559" s="3"/>
      <c r="EI559" s="2"/>
      <c r="EK559" s="5"/>
      <c r="EL559" s="5"/>
      <c r="EM559" s="5"/>
      <c r="EN559" s="5"/>
      <c r="EO559" s="5"/>
      <c r="EP559" s="5"/>
      <c r="EQ559" s="22"/>
      <c r="ER559" s="20"/>
      <c r="ES559" s="5"/>
      <c r="ET559" s="5"/>
      <c r="EU559" s="3"/>
      <c r="EV559" s="5"/>
      <c r="EW559" s="5"/>
      <c r="EX559" s="5"/>
      <c r="EY559" s="5"/>
      <c r="EZ559" s="5"/>
      <c r="FA559" s="5"/>
      <c r="FB559" s="5"/>
      <c r="FC559" s="4"/>
      <c r="FD559" s="19"/>
      <c r="FE559" s="20"/>
      <c r="FF559" s="3"/>
      <c r="FG559" s="2"/>
      <c r="FI559" s="5"/>
      <c r="FJ559" s="5"/>
      <c r="FK559" s="5"/>
      <c r="FL559" s="5"/>
      <c r="FM559" s="5"/>
      <c r="FN559" s="5"/>
      <c r="FO559" s="22"/>
      <c r="FP559" s="20"/>
      <c r="FQ559" s="5"/>
      <c r="FR559" s="5"/>
      <c r="FS559" s="3"/>
      <c r="FT559" s="5"/>
      <c r="FU559" s="5"/>
      <c r="FV559" s="5"/>
    </row>
    <row r="560" spans="1:178" ht="12.75" customHeight="1" x14ac:dyDescent="0.2">
      <c r="A560" s="2">
        <v>2014</v>
      </c>
      <c r="B560" s="1" t="s">
        <v>25</v>
      </c>
      <c r="C560" s="3">
        <v>87709.433333333334</v>
      </c>
      <c r="D560" s="3">
        <v>48220.124000000003</v>
      </c>
      <c r="E560" s="3">
        <v>52827</v>
      </c>
      <c r="F560" s="5">
        <v>4888981</v>
      </c>
      <c r="G560" s="5">
        <v>13543.55</v>
      </c>
      <c r="H560" s="5">
        <v>2811.4430000000002</v>
      </c>
      <c r="I560" s="20">
        <v>4917995</v>
      </c>
      <c r="J560" s="20">
        <v>4931163</v>
      </c>
      <c r="K560" s="3">
        <v>14509.334999999999</v>
      </c>
      <c r="L560" s="3">
        <v>2820.14</v>
      </c>
      <c r="M560" s="3">
        <v>5838888.9649999999</v>
      </c>
      <c r="N560" s="3">
        <v>525500.00685000001</v>
      </c>
      <c r="O560" s="3">
        <v>20150.694587999998</v>
      </c>
      <c r="P560" s="3">
        <v>4032.0692669999999</v>
      </c>
      <c r="Q560" s="3">
        <v>549682.77070500003</v>
      </c>
      <c r="R560" s="3">
        <v>7544127.4239999996</v>
      </c>
      <c r="S560" s="3">
        <v>910277.31897499994</v>
      </c>
      <c r="T560" s="3">
        <v>6485.5129999999999</v>
      </c>
      <c r="U560" s="4">
        <v>77.396478569872045</v>
      </c>
      <c r="V560" s="19">
        <v>60.386297587196793</v>
      </c>
      <c r="W560" s="20">
        <v>216476</v>
      </c>
      <c r="X560" s="5">
        <v>4447</v>
      </c>
      <c r="Y560" s="2"/>
      <c r="Z560" s="5"/>
      <c r="AA560" s="22"/>
      <c r="AB560" s="20"/>
      <c r="AC560" s="5"/>
      <c r="AD560" s="5"/>
      <c r="AE560" s="3"/>
      <c r="AF560" s="5"/>
      <c r="AG560" s="5"/>
      <c r="AH560" s="5"/>
      <c r="AI560" s="5"/>
      <c r="AJ560" s="5"/>
      <c r="AK560" s="5"/>
      <c r="AL560" s="5"/>
      <c r="AM560" s="4"/>
      <c r="AN560" s="19"/>
      <c r="AO560" s="20"/>
      <c r="AP560" s="3"/>
      <c r="AQ560" s="2"/>
      <c r="AS560" s="5"/>
      <c r="AT560" s="5"/>
      <c r="AU560" s="5"/>
      <c r="AV560" s="5"/>
      <c r="AW560" s="5"/>
      <c r="AX560" s="5"/>
      <c r="AY560" s="22"/>
      <c r="AZ560" s="20"/>
      <c r="BA560" s="5"/>
      <c r="BB560" s="5"/>
      <c r="BC560" s="3"/>
      <c r="BD560" s="5"/>
      <c r="BE560" s="5"/>
      <c r="BF560" s="5"/>
      <c r="BG560" s="5"/>
      <c r="BH560" s="5"/>
      <c r="BI560" s="5"/>
      <c r="BJ560" s="5"/>
      <c r="BK560" s="4"/>
      <c r="BL560" s="19"/>
      <c r="BM560" s="20"/>
      <c r="BN560" s="3"/>
      <c r="BO560" s="2"/>
      <c r="BQ560" s="5"/>
      <c r="BR560" s="5"/>
      <c r="BS560" s="5"/>
      <c r="BT560" s="5"/>
      <c r="BU560" s="5"/>
      <c r="BV560" s="5"/>
      <c r="BW560" s="22"/>
      <c r="BX560" s="20"/>
      <c r="BY560" s="5"/>
      <c r="BZ560" s="5"/>
      <c r="CA560" s="3"/>
      <c r="CB560" s="5"/>
      <c r="CC560" s="5"/>
      <c r="CD560" s="5"/>
      <c r="CE560" s="5"/>
      <c r="CF560" s="5"/>
      <c r="CG560" s="5"/>
      <c r="CH560" s="5"/>
      <c r="CI560" s="4"/>
      <c r="CJ560" s="19"/>
      <c r="CK560" s="20"/>
      <c r="CL560" s="3"/>
      <c r="CM560" s="2"/>
      <c r="CO560" s="5"/>
      <c r="CP560" s="5"/>
      <c r="CQ560" s="5"/>
      <c r="CR560" s="5"/>
      <c r="CS560" s="5"/>
      <c r="CT560" s="5"/>
      <c r="CU560" s="22"/>
      <c r="CV560" s="20"/>
      <c r="CW560" s="5"/>
      <c r="CX560" s="5"/>
      <c r="CY560" s="3"/>
      <c r="CZ560" s="5"/>
      <c r="DA560" s="5"/>
      <c r="DB560" s="5"/>
      <c r="DC560" s="5"/>
      <c r="DD560" s="5"/>
      <c r="DE560" s="5"/>
      <c r="DF560" s="5"/>
      <c r="DG560" s="4"/>
      <c r="DH560" s="19"/>
      <c r="DI560" s="20"/>
      <c r="DJ560" s="3"/>
      <c r="DK560" s="2"/>
      <c r="DM560" s="5"/>
      <c r="DN560" s="5"/>
      <c r="DO560" s="5"/>
      <c r="DP560" s="5"/>
      <c r="DQ560" s="5"/>
      <c r="DR560" s="5"/>
      <c r="DS560" s="22"/>
      <c r="DT560" s="20"/>
      <c r="DU560" s="5"/>
      <c r="DV560" s="5"/>
      <c r="DW560" s="3"/>
      <c r="DX560" s="5"/>
      <c r="DY560" s="5"/>
      <c r="DZ560" s="5"/>
      <c r="EA560" s="5"/>
      <c r="EB560" s="5"/>
      <c r="EC560" s="5"/>
      <c r="ED560" s="5"/>
      <c r="EE560" s="4"/>
      <c r="EF560" s="19"/>
      <c r="EG560" s="20"/>
      <c r="EH560" s="3"/>
      <c r="EI560" s="2"/>
      <c r="EK560" s="5"/>
      <c r="EL560" s="5"/>
      <c r="EM560" s="5"/>
      <c r="EN560" s="5"/>
      <c r="EO560" s="5"/>
      <c r="EP560" s="5"/>
      <c r="EQ560" s="22"/>
      <c r="ER560" s="20"/>
      <c r="ES560" s="5"/>
      <c r="ET560" s="5"/>
      <c r="EU560" s="3"/>
      <c r="EV560" s="5"/>
      <c r="EW560" s="5"/>
      <c r="EX560" s="5"/>
      <c r="EY560" s="5"/>
      <c r="EZ560" s="5"/>
      <c r="FA560" s="5"/>
      <c r="FB560" s="5"/>
      <c r="FC560" s="4"/>
      <c r="FD560" s="19"/>
      <c r="FE560" s="20"/>
      <c r="FF560" s="3"/>
      <c r="FG560" s="2"/>
      <c r="FI560" s="5"/>
      <c r="FJ560" s="5"/>
      <c r="FK560" s="5"/>
      <c r="FL560" s="5"/>
      <c r="FM560" s="5"/>
      <c r="FN560" s="5"/>
      <c r="FO560" s="22"/>
      <c r="FP560" s="20"/>
      <c r="FQ560" s="5"/>
      <c r="FR560" s="5"/>
      <c r="FS560" s="3"/>
      <c r="FT560" s="5"/>
      <c r="FU560" s="5"/>
      <c r="FV560" s="5"/>
    </row>
    <row r="561" spans="1:185" ht="12.75" customHeight="1" x14ac:dyDescent="0.2">
      <c r="F561" s="5"/>
      <c r="G561" s="5"/>
      <c r="H561" s="5"/>
      <c r="M561" s="3"/>
      <c r="N561" s="3"/>
      <c r="O561" s="3"/>
      <c r="P561" s="3"/>
      <c r="Q561" s="3"/>
      <c r="R561" s="3"/>
      <c r="S561" s="3"/>
      <c r="V561" s="19"/>
      <c r="W561" s="20"/>
      <c r="X561" s="5"/>
      <c r="Y561" s="2"/>
      <c r="Z561" s="5"/>
      <c r="AA561" s="22"/>
      <c r="AB561" s="20"/>
      <c r="AC561" s="5"/>
      <c r="AD561" s="5"/>
      <c r="AE561" s="3"/>
      <c r="AF561" s="5"/>
      <c r="AG561" s="5"/>
      <c r="AH561" s="5"/>
      <c r="AI561" s="5"/>
      <c r="AJ561" s="5"/>
      <c r="AK561" s="5"/>
      <c r="AL561" s="5"/>
      <c r="AM561" s="4"/>
      <c r="AN561" s="19"/>
      <c r="AO561" s="20"/>
      <c r="AP561" s="3"/>
      <c r="AQ561" s="2"/>
      <c r="AS561" s="5"/>
      <c r="AT561" s="5"/>
      <c r="AU561" s="5"/>
      <c r="AV561" s="5"/>
      <c r="AW561" s="5"/>
      <c r="AX561" s="5"/>
      <c r="AY561" s="22"/>
      <c r="AZ561" s="20"/>
      <c r="BA561" s="5"/>
      <c r="BB561" s="5"/>
      <c r="BC561" s="3"/>
      <c r="BD561" s="5"/>
      <c r="BE561" s="5"/>
      <c r="BF561" s="5"/>
      <c r="BG561" s="5"/>
      <c r="BH561" s="5"/>
      <c r="BI561" s="5"/>
      <c r="BJ561" s="5"/>
      <c r="BK561" s="4"/>
      <c r="BL561" s="19"/>
      <c r="BM561" s="20"/>
      <c r="BN561" s="3"/>
      <c r="BO561" s="2"/>
      <c r="BQ561" s="5"/>
      <c r="BR561" s="5"/>
      <c r="BS561" s="5"/>
      <c r="BT561" s="5"/>
      <c r="BU561" s="5"/>
      <c r="BV561" s="5"/>
      <c r="BW561" s="22"/>
      <c r="BX561" s="20"/>
      <c r="BY561" s="5"/>
      <c r="BZ561" s="5"/>
      <c r="CA561" s="3"/>
      <c r="CB561" s="5"/>
      <c r="CC561" s="5"/>
      <c r="CD561" s="5"/>
      <c r="CE561" s="5"/>
      <c r="CF561" s="5"/>
      <c r="CG561" s="5"/>
      <c r="CH561" s="5"/>
      <c r="CI561" s="4"/>
      <c r="CJ561" s="19"/>
      <c r="CK561" s="20"/>
      <c r="CL561" s="3"/>
      <c r="CM561" s="2"/>
      <c r="CO561" s="5"/>
      <c r="CP561" s="5"/>
      <c r="CQ561" s="5"/>
      <c r="CR561" s="5"/>
      <c r="CS561" s="5"/>
      <c r="CT561" s="5"/>
      <c r="CU561" s="22"/>
      <c r="CV561" s="20"/>
      <c r="CW561" s="5"/>
      <c r="CX561" s="5"/>
      <c r="CY561" s="3"/>
      <c r="CZ561" s="5"/>
      <c r="DA561" s="5"/>
      <c r="DB561" s="5"/>
      <c r="DC561" s="5"/>
      <c r="DD561" s="5"/>
      <c r="DE561" s="5"/>
      <c r="DF561" s="5"/>
      <c r="DG561" s="4"/>
      <c r="DH561" s="19"/>
      <c r="DI561" s="20"/>
      <c r="DJ561" s="3"/>
      <c r="DK561" s="2"/>
      <c r="DM561" s="5"/>
      <c r="DN561" s="5"/>
      <c r="DO561" s="5"/>
      <c r="DP561" s="5"/>
      <c r="DQ561" s="5"/>
      <c r="DR561" s="5"/>
      <c r="DS561" s="22"/>
      <c r="DT561" s="20"/>
      <c r="DU561" s="5"/>
      <c r="DV561" s="5"/>
      <c r="DW561" s="3"/>
      <c r="DX561" s="5"/>
      <c r="DY561" s="5"/>
      <c r="DZ561" s="5"/>
      <c r="EA561" s="5"/>
      <c r="EB561" s="5"/>
      <c r="EC561" s="5"/>
      <c r="ED561" s="5"/>
      <c r="EE561" s="4"/>
      <c r="EF561" s="19"/>
      <c r="EG561" s="20"/>
      <c r="EH561" s="3"/>
      <c r="EI561" s="2"/>
      <c r="EK561" s="5"/>
      <c r="EL561" s="5"/>
      <c r="EM561" s="5"/>
      <c r="EN561" s="5"/>
      <c r="EO561" s="5"/>
      <c r="EP561" s="5"/>
      <c r="EQ561" s="22"/>
      <c r="ER561" s="20"/>
      <c r="ES561" s="5"/>
      <c r="ET561" s="5"/>
      <c r="EU561" s="3"/>
      <c r="EV561" s="5"/>
      <c r="EW561" s="5"/>
      <c r="EX561" s="5"/>
      <c r="EY561" s="5"/>
      <c r="EZ561" s="5"/>
      <c r="FA561" s="5"/>
      <c r="FB561" s="5"/>
      <c r="FC561" s="4"/>
      <c r="FD561" s="19"/>
      <c r="FE561" s="20"/>
      <c r="FF561" s="3"/>
      <c r="FG561" s="2"/>
      <c r="FI561" s="5"/>
      <c r="FJ561" s="5"/>
      <c r="FK561" s="5"/>
      <c r="FL561" s="5"/>
      <c r="FM561" s="5"/>
      <c r="FN561" s="5"/>
      <c r="FO561" s="22"/>
      <c r="FP561" s="20"/>
      <c r="FQ561" s="5"/>
      <c r="FR561" s="5"/>
      <c r="FS561" s="3"/>
      <c r="FT561" s="5"/>
      <c r="FU561" s="5"/>
      <c r="FV561" s="5"/>
    </row>
    <row r="562" spans="1:185" ht="12.75" customHeight="1" x14ac:dyDescent="0.2">
      <c r="A562" s="2" t="s">
        <v>125</v>
      </c>
      <c r="C562" s="3">
        <f>SUM(C546:C551,C555:C560)</f>
        <v>1039884.1833333333</v>
      </c>
      <c r="D562" s="3">
        <f>SUM(D546:D551,D555:D560)</f>
        <v>568463.80799999996</v>
      </c>
      <c r="E562" s="3">
        <f>SUM(E546:E551,E555:E560)</f>
        <v>633661</v>
      </c>
      <c r="F562" s="5">
        <f t="shared" ref="F562:T562" si="10">SUM(F546:F551,F555:F560)</f>
        <v>57004384</v>
      </c>
      <c r="G562" s="5">
        <f t="shared" si="10"/>
        <v>159231.43399999998</v>
      </c>
      <c r="H562" s="5">
        <f t="shared" si="10"/>
        <v>27173.931</v>
      </c>
      <c r="I562" s="20">
        <f t="shared" si="10"/>
        <v>57352814</v>
      </c>
      <c r="J562" s="20">
        <f t="shared" si="10"/>
        <v>57554550</v>
      </c>
      <c r="K562" s="3">
        <f t="shared" si="10"/>
        <v>171377.83499999999</v>
      </c>
      <c r="L562" s="3">
        <f t="shared" si="10"/>
        <v>27248.059999999998</v>
      </c>
      <c r="M562" s="3">
        <f t="shared" si="10"/>
        <v>67648883.229999989</v>
      </c>
      <c r="N562" s="3">
        <f t="shared" si="10"/>
        <v>6088399.490699999</v>
      </c>
      <c r="O562" s="3">
        <f t="shared" si="10"/>
        <v>237957.763294</v>
      </c>
      <c r="P562" s="3">
        <f t="shared" si="10"/>
        <v>40495.421009000005</v>
      </c>
      <c r="Q562" s="3">
        <f t="shared" si="10"/>
        <v>6366852.6750029996</v>
      </c>
      <c r="R562" s="3">
        <f t="shared" si="10"/>
        <v>88631158.200000003</v>
      </c>
      <c r="S562" s="3">
        <f t="shared" si="10"/>
        <v>10725905.915411999</v>
      </c>
      <c r="T562" s="3">
        <f t="shared" si="10"/>
        <v>76772.429000000004</v>
      </c>
      <c r="U562" s="4">
        <f>M562/R562*100</f>
        <v>76.326299468351053</v>
      </c>
      <c r="V562" s="19">
        <v>66.034159129675757</v>
      </c>
      <c r="W562" s="20">
        <f>SUM(W546:W551,W555:W560)</f>
        <v>2617683</v>
      </c>
      <c r="X562" s="5">
        <f>SUM(X546:X551,X555:X560)</f>
        <v>54188</v>
      </c>
      <c r="Y562" s="3"/>
    </row>
    <row r="563" spans="1:185" ht="12.75" customHeight="1" x14ac:dyDescent="0.2">
      <c r="F563" s="5"/>
      <c r="G563" s="5"/>
      <c r="H563" s="5"/>
      <c r="M563" s="3"/>
      <c r="N563" s="3"/>
      <c r="O563" s="3"/>
      <c r="P563" s="3"/>
      <c r="Q563" s="3"/>
      <c r="R563" s="3"/>
      <c r="S563" s="3"/>
      <c r="V563" s="19"/>
      <c r="W563" s="20"/>
      <c r="X563" s="5"/>
      <c r="Y563" s="5"/>
      <c r="Z563" s="5"/>
      <c r="AA563" s="5"/>
      <c r="AB563" s="5"/>
      <c r="AC563" s="5"/>
      <c r="AD563" s="5"/>
      <c r="AE563" s="4"/>
      <c r="AF563" s="19"/>
      <c r="AG563" s="2"/>
      <c r="AI563" s="5"/>
      <c r="AJ563" s="5"/>
      <c r="AK563" s="5"/>
      <c r="AL563" s="5"/>
      <c r="AM563" s="5"/>
      <c r="AN563" s="5"/>
      <c r="AO563" s="22"/>
      <c r="AP563" s="20"/>
      <c r="AQ563" s="5"/>
      <c r="AR563" s="5"/>
      <c r="AS563" s="3"/>
      <c r="AT563" s="5"/>
      <c r="AU563" s="5"/>
      <c r="AV563" s="5"/>
      <c r="AW563" s="5"/>
      <c r="AX563" s="5"/>
      <c r="AY563" s="5"/>
      <c r="AZ563" s="5"/>
      <c r="BA563" s="4"/>
      <c r="BB563" s="19"/>
      <c r="BC563" s="2"/>
      <c r="BE563" s="5"/>
      <c r="BF563" s="5"/>
      <c r="BG563" s="5"/>
      <c r="BH563" s="5"/>
      <c r="BI563" s="5"/>
      <c r="BJ563" s="5"/>
      <c r="BK563" s="22"/>
      <c r="BL563" s="20"/>
      <c r="BM563" s="5"/>
      <c r="BN563" s="5"/>
      <c r="BO563" s="3"/>
      <c r="BP563" s="5"/>
      <c r="BQ563" s="5"/>
      <c r="BR563" s="5"/>
      <c r="BS563" s="5"/>
      <c r="BT563" s="5"/>
      <c r="BU563" s="5"/>
      <c r="BV563" s="5"/>
      <c r="BW563" s="4"/>
      <c r="BX563" s="19"/>
      <c r="BY563" s="2"/>
      <c r="CA563" s="5"/>
      <c r="CB563" s="5"/>
      <c r="CC563" s="5"/>
      <c r="CD563" s="5"/>
      <c r="CE563" s="5"/>
      <c r="CF563" s="5"/>
      <c r="CG563" s="22"/>
      <c r="CH563" s="20"/>
      <c r="CI563" s="5"/>
      <c r="CJ563" s="5"/>
      <c r="CK563" s="3"/>
      <c r="CL563" s="5"/>
      <c r="CM563" s="5"/>
      <c r="CN563" s="5"/>
      <c r="CO563" s="5"/>
      <c r="CP563" s="5"/>
      <c r="CQ563" s="5"/>
      <c r="CR563" s="5"/>
      <c r="CS563" s="4"/>
      <c r="CT563" s="19"/>
      <c r="CU563" s="2"/>
      <c r="CW563" s="5"/>
      <c r="CX563" s="5"/>
      <c r="CY563" s="5"/>
      <c r="CZ563" s="5"/>
      <c r="DA563" s="5"/>
      <c r="DB563" s="5"/>
      <c r="DC563" s="22"/>
      <c r="DD563" s="20"/>
      <c r="DE563" s="5"/>
      <c r="DF563" s="5"/>
      <c r="DG563" s="3"/>
      <c r="DH563" s="5"/>
      <c r="DI563" s="5"/>
      <c r="DJ563" s="5"/>
      <c r="DK563" s="5"/>
      <c r="DL563" s="5"/>
      <c r="DM563" s="5"/>
      <c r="DN563" s="5"/>
      <c r="DO563" s="4"/>
      <c r="DP563" s="19"/>
      <c r="DQ563" s="2"/>
      <c r="DS563" s="5"/>
      <c r="DT563" s="5"/>
      <c r="DU563" s="5"/>
      <c r="DV563" s="5"/>
      <c r="DW563" s="5"/>
      <c r="DX563" s="5"/>
      <c r="DY563" s="22"/>
      <c r="DZ563" s="20"/>
      <c r="EA563" s="5"/>
      <c r="EB563" s="5"/>
      <c r="EC563" s="3"/>
      <c r="ED563" s="5"/>
      <c r="EE563" s="5"/>
      <c r="EF563" s="5"/>
      <c r="EG563" s="5"/>
      <c r="EH563" s="5"/>
      <c r="EI563" s="5"/>
      <c r="EJ563" s="5"/>
      <c r="EK563" s="4"/>
      <c r="EL563" s="19"/>
      <c r="EM563" s="2"/>
      <c r="EO563" s="5"/>
      <c r="EP563" s="5"/>
      <c r="EQ563" s="5"/>
      <c r="ER563" s="5"/>
      <c r="ES563" s="5"/>
      <c r="ET563" s="5"/>
      <c r="EU563" s="22"/>
      <c r="EV563" s="20"/>
      <c r="EW563" s="5"/>
      <c r="EX563" s="5"/>
      <c r="EY563" s="3"/>
      <c r="EZ563" s="5"/>
      <c r="FA563" s="5"/>
      <c r="FB563" s="5"/>
      <c r="FC563" s="5"/>
      <c r="FD563" s="5"/>
      <c r="FE563" s="5"/>
      <c r="FF563" s="5"/>
      <c r="FG563" s="4"/>
      <c r="FH563" s="19"/>
      <c r="FI563" s="2"/>
      <c r="FK563" s="5"/>
      <c r="FL563" s="5"/>
      <c r="FM563" s="5"/>
      <c r="FN563" s="5"/>
      <c r="FO563" s="5"/>
      <c r="FP563" s="5"/>
      <c r="FQ563" s="22"/>
      <c r="FR563" s="20"/>
      <c r="FS563" s="5"/>
      <c r="FT563" s="5"/>
      <c r="FU563" s="3"/>
      <c r="FV563" s="5"/>
    </row>
    <row r="564" spans="1:185" s="49" customFormat="1" ht="12.75" customHeight="1" x14ac:dyDescent="0.2">
      <c r="A564" s="2">
        <v>2015</v>
      </c>
      <c r="B564" s="1" t="s">
        <v>26</v>
      </c>
      <c r="C564" s="3">
        <v>84636.416666666672</v>
      </c>
      <c r="D564" s="3">
        <v>46997.088000000003</v>
      </c>
      <c r="E564" s="3">
        <v>50494</v>
      </c>
      <c r="F564" s="5">
        <v>4633256</v>
      </c>
      <c r="G564" s="5">
        <v>10150.379999999999</v>
      </c>
      <c r="H564" s="5">
        <v>1880.509</v>
      </c>
      <c r="I564" s="20">
        <v>4657290</v>
      </c>
      <c r="J564" s="20">
        <v>4671622</v>
      </c>
      <c r="K564" s="3">
        <v>10732.29</v>
      </c>
      <c r="L564" s="3">
        <v>1882.7750000000001</v>
      </c>
      <c r="M564" s="3">
        <v>5602739.2340000002</v>
      </c>
      <c r="N564" s="3">
        <v>504246.53106000001</v>
      </c>
      <c r="O564" s="3">
        <v>15105.021812000001</v>
      </c>
      <c r="P564" s="3">
        <v>2707.3680210000002</v>
      </c>
      <c r="Q564" s="3">
        <v>522058.92089299997</v>
      </c>
      <c r="R564" s="3">
        <v>7404109.1169999996</v>
      </c>
      <c r="S564" s="3">
        <v>887039.91336100001</v>
      </c>
      <c r="T564" s="3">
        <v>6331.1589999999997</v>
      </c>
      <c r="U564" s="4">
        <v>75.670673479622081</v>
      </c>
      <c r="V564" s="19">
        <v>58.854050762486587</v>
      </c>
      <c r="W564" s="20">
        <v>206473</v>
      </c>
      <c r="X564" s="5">
        <v>4215</v>
      </c>
      <c r="Y564" s="2"/>
      <c r="Z564" s="5"/>
      <c r="AA564" s="22"/>
      <c r="AB564" s="20"/>
      <c r="AC564" s="5"/>
      <c r="AD564" s="5"/>
      <c r="AE564" s="3"/>
      <c r="AF564" s="5"/>
      <c r="AG564" s="5"/>
      <c r="AH564" s="5"/>
      <c r="AI564" s="5"/>
      <c r="AJ564" s="5"/>
      <c r="AK564" s="5"/>
      <c r="AL564" s="5"/>
      <c r="AM564" s="4"/>
      <c r="AN564" s="19"/>
      <c r="AO564" s="20"/>
      <c r="AP564" s="3"/>
      <c r="AQ564" s="2"/>
      <c r="AR564" s="1"/>
      <c r="AS564" s="5"/>
      <c r="AT564" s="5"/>
      <c r="AU564" s="5"/>
      <c r="AV564" s="5"/>
      <c r="AW564" s="5"/>
      <c r="AX564" s="5"/>
      <c r="AY564" s="22"/>
      <c r="AZ564" s="20"/>
      <c r="BA564" s="5"/>
      <c r="BB564" s="5"/>
      <c r="BC564" s="3"/>
      <c r="BD564" s="5"/>
      <c r="BE564" s="5"/>
      <c r="BF564" s="5"/>
      <c r="BG564" s="5"/>
      <c r="BH564" s="5"/>
      <c r="BI564" s="5"/>
      <c r="BJ564" s="5"/>
      <c r="BK564" s="4"/>
      <c r="BL564" s="19"/>
      <c r="BM564" s="20"/>
      <c r="BN564" s="3"/>
      <c r="BO564" s="2"/>
      <c r="BP564" s="1"/>
      <c r="BQ564" s="5"/>
      <c r="BR564" s="5"/>
      <c r="BS564" s="5"/>
      <c r="BT564" s="5"/>
      <c r="BU564" s="5"/>
      <c r="BV564" s="5"/>
      <c r="BW564" s="22"/>
      <c r="BX564" s="20"/>
      <c r="BY564" s="5"/>
      <c r="BZ564" s="5"/>
      <c r="CA564" s="3"/>
      <c r="CB564" s="5"/>
      <c r="CC564" s="5"/>
      <c r="CD564" s="5"/>
      <c r="CE564" s="5"/>
      <c r="CF564" s="5"/>
      <c r="CG564" s="5"/>
      <c r="CH564" s="5"/>
      <c r="CI564" s="4"/>
      <c r="CJ564" s="19"/>
      <c r="CK564" s="20"/>
      <c r="CL564" s="3"/>
      <c r="CM564" s="2"/>
      <c r="CN564" s="1"/>
      <c r="CO564" s="5"/>
      <c r="CP564" s="5"/>
      <c r="CQ564" s="5"/>
      <c r="CR564" s="5"/>
      <c r="CS564" s="5"/>
      <c r="CT564" s="5"/>
      <c r="CU564" s="22"/>
      <c r="CV564" s="20"/>
      <c r="CW564" s="5"/>
      <c r="CX564" s="5"/>
      <c r="CY564" s="3"/>
      <c r="CZ564" s="5"/>
      <c r="DA564" s="5"/>
      <c r="DB564" s="5"/>
      <c r="DC564" s="5"/>
      <c r="DD564" s="5"/>
      <c r="DE564" s="5"/>
      <c r="DF564" s="5"/>
      <c r="DG564" s="4"/>
      <c r="DH564" s="19"/>
      <c r="DI564" s="20"/>
      <c r="DJ564" s="3"/>
      <c r="DK564" s="2"/>
      <c r="DL564" s="1"/>
      <c r="DM564" s="5"/>
      <c r="DN564" s="5"/>
      <c r="DO564" s="5"/>
      <c r="DP564" s="5"/>
      <c r="DQ564" s="5"/>
      <c r="DR564" s="5"/>
      <c r="DS564" s="22"/>
      <c r="DT564" s="20"/>
      <c r="DU564" s="5"/>
      <c r="DV564" s="5"/>
      <c r="DW564" s="3"/>
      <c r="DX564" s="5"/>
      <c r="DY564" s="5"/>
      <c r="DZ564" s="5"/>
      <c r="EA564" s="5"/>
      <c r="EB564" s="5"/>
      <c r="EC564" s="5"/>
      <c r="ED564" s="5"/>
      <c r="EE564" s="4"/>
      <c r="EF564" s="19"/>
      <c r="EG564" s="20"/>
      <c r="EH564" s="3"/>
      <c r="EI564" s="2"/>
      <c r="EJ564" s="1"/>
      <c r="EK564" s="5"/>
      <c r="EL564" s="5"/>
      <c r="EM564" s="5"/>
      <c r="EN564" s="5"/>
      <c r="EO564" s="5"/>
      <c r="EP564" s="5"/>
      <c r="EQ564" s="22"/>
      <c r="ER564" s="20"/>
      <c r="ES564" s="5"/>
      <c r="ET564" s="5"/>
      <c r="EU564" s="3"/>
      <c r="EV564" s="5"/>
      <c r="EW564" s="5"/>
      <c r="EX564" s="5"/>
      <c r="EY564" s="5"/>
      <c r="EZ564" s="5"/>
      <c r="FA564" s="5"/>
      <c r="FB564" s="5"/>
      <c r="FC564" s="4"/>
      <c r="FD564" s="19"/>
      <c r="FE564" s="20"/>
      <c r="FF564" s="3"/>
      <c r="FG564" s="2"/>
      <c r="FH564" s="1"/>
      <c r="FI564" s="5"/>
      <c r="FJ564" s="5"/>
      <c r="FK564" s="5"/>
      <c r="FL564" s="5"/>
      <c r="FM564" s="5"/>
      <c r="FN564" s="5"/>
      <c r="FO564" s="22"/>
      <c r="FP564" s="20"/>
      <c r="FQ564" s="5"/>
      <c r="FR564" s="5"/>
      <c r="FS564" s="3"/>
      <c r="FT564" s="5"/>
      <c r="FU564" s="5"/>
      <c r="FV564" s="5"/>
    </row>
    <row r="565" spans="1:185" ht="12.75" customHeight="1" x14ac:dyDescent="0.2">
      <c r="A565" s="2">
        <v>2015</v>
      </c>
      <c r="B565" s="1" t="s">
        <v>27</v>
      </c>
      <c r="C565" s="3">
        <v>77327.96666666666</v>
      </c>
      <c r="D565" s="3">
        <v>42158.548000000003</v>
      </c>
      <c r="E565" s="3">
        <v>47706</v>
      </c>
      <c r="F565" s="5">
        <v>4185734</v>
      </c>
      <c r="G565" s="5">
        <v>11391.257</v>
      </c>
      <c r="H565" s="5">
        <v>1963.2470000000001</v>
      </c>
      <c r="I565" s="20">
        <v>4208401</v>
      </c>
      <c r="J565" s="20">
        <v>4220452</v>
      </c>
      <c r="K565" s="3">
        <v>12291.456</v>
      </c>
      <c r="L565" s="3">
        <v>1965.7090000000001</v>
      </c>
      <c r="M565" s="3">
        <v>4827094.1639999999</v>
      </c>
      <c r="N565" s="3">
        <v>434438.47476000001</v>
      </c>
      <c r="O565" s="3">
        <v>17358.598705</v>
      </c>
      <c r="P565" s="3">
        <v>2873.550162</v>
      </c>
      <c r="Q565" s="3">
        <v>454670.62362700002</v>
      </c>
      <c r="R565" s="3">
        <v>6460728.477</v>
      </c>
      <c r="S565" s="3">
        <v>776495.637628</v>
      </c>
      <c r="T565" s="3">
        <v>5673.2939999999999</v>
      </c>
      <c r="U565" s="4">
        <v>74.714394532819497</v>
      </c>
      <c r="V565" s="19">
        <v>58.55417617230988</v>
      </c>
      <c r="W565" s="20">
        <v>197954</v>
      </c>
      <c r="X565" s="5">
        <v>3790</v>
      </c>
      <c r="Y565" s="5"/>
      <c r="Z565" s="5"/>
      <c r="AA565" s="5"/>
      <c r="AB565" s="5"/>
      <c r="AC565" s="5"/>
      <c r="AD565" s="5"/>
      <c r="AE565" s="4"/>
      <c r="AF565" s="19"/>
      <c r="AG565" s="2"/>
      <c r="AI565" s="5"/>
      <c r="AJ565" s="5"/>
      <c r="AK565" s="5"/>
      <c r="AL565" s="5"/>
      <c r="AM565" s="5"/>
      <c r="AN565" s="5"/>
      <c r="AO565" s="22"/>
      <c r="AP565" s="20"/>
      <c r="AQ565" s="5"/>
      <c r="AR565" s="5"/>
      <c r="AS565" s="3"/>
      <c r="AT565" s="5"/>
      <c r="AU565" s="5"/>
      <c r="AV565" s="5"/>
      <c r="AW565" s="5"/>
      <c r="AX565" s="5"/>
      <c r="AY565" s="5"/>
      <c r="AZ565" s="5"/>
      <c r="BA565" s="4"/>
      <c r="BB565" s="19"/>
      <c r="BC565" s="2"/>
      <c r="BE565" s="5"/>
      <c r="BF565" s="5"/>
      <c r="BG565" s="5"/>
      <c r="BH565" s="5"/>
      <c r="BI565" s="5"/>
      <c r="BJ565" s="5"/>
      <c r="BK565" s="22"/>
      <c r="BL565" s="20"/>
      <c r="BM565" s="5"/>
      <c r="BN565" s="5"/>
      <c r="BO565" s="3"/>
      <c r="BP565" s="5"/>
      <c r="BQ565" s="5"/>
      <c r="BR565" s="5"/>
      <c r="BS565" s="5"/>
      <c r="BT565" s="5"/>
      <c r="BU565" s="5"/>
      <c r="BV565" s="5"/>
      <c r="BW565" s="4"/>
      <c r="BX565" s="19"/>
      <c r="BY565" s="2"/>
      <c r="CA565" s="5"/>
      <c r="CB565" s="5"/>
      <c r="CC565" s="5"/>
      <c r="CD565" s="5"/>
      <c r="CE565" s="5"/>
      <c r="CF565" s="5"/>
      <c r="CG565" s="22"/>
      <c r="CH565" s="20"/>
      <c r="CI565" s="5"/>
      <c r="CJ565" s="5"/>
      <c r="CK565" s="3"/>
      <c r="CL565" s="5"/>
      <c r="CM565" s="5"/>
      <c r="CN565" s="5"/>
      <c r="CO565" s="5"/>
      <c r="CP565" s="5"/>
      <c r="CQ565" s="5"/>
      <c r="CR565" s="5"/>
      <c r="CS565" s="4"/>
      <c r="CT565" s="19"/>
      <c r="CU565" s="2"/>
      <c r="CW565" s="5"/>
      <c r="CX565" s="5"/>
      <c r="CY565" s="5"/>
      <c r="CZ565" s="5"/>
      <c r="DA565" s="5"/>
      <c r="DB565" s="5"/>
      <c r="DC565" s="22"/>
      <c r="DD565" s="20"/>
      <c r="DE565" s="5"/>
      <c r="DF565" s="5"/>
      <c r="DG565" s="3"/>
      <c r="DH565" s="5"/>
      <c r="DI565" s="5"/>
      <c r="DJ565" s="5"/>
      <c r="DK565" s="5"/>
      <c r="DL565" s="5"/>
      <c r="DM565" s="5"/>
      <c r="DN565" s="5"/>
      <c r="DO565" s="4"/>
      <c r="DP565" s="19"/>
      <c r="DQ565" s="2"/>
      <c r="DS565" s="5"/>
      <c r="DT565" s="5"/>
      <c r="DU565" s="5"/>
      <c r="DV565" s="5"/>
      <c r="DW565" s="5"/>
      <c r="DX565" s="5"/>
      <c r="DY565" s="22"/>
      <c r="DZ565" s="20"/>
      <c r="EA565" s="5"/>
      <c r="EB565" s="5"/>
      <c r="EC565" s="3"/>
      <c r="ED565" s="5"/>
      <c r="EE565" s="5"/>
      <c r="EF565" s="5"/>
      <c r="EG565" s="5"/>
      <c r="EH565" s="5"/>
      <c r="EI565" s="5"/>
      <c r="EJ565" s="5"/>
      <c r="EK565" s="4"/>
      <c r="EL565" s="19"/>
      <c r="EM565" s="2"/>
      <c r="EO565" s="5"/>
      <c r="EP565" s="5"/>
      <c r="EQ565" s="5"/>
      <c r="ER565" s="5"/>
      <c r="ES565" s="5"/>
      <c r="ET565" s="5"/>
      <c r="EU565" s="22"/>
      <c r="EV565" s="20"/>
      <c r="EW565" s="5"/>
      <c r="EX565" s="5"/>
      <c r="EY565" s="3"/>
      <c r="EZ565" s="5"/>
      <c r="FA565" s="5"/>
      <c r="FB565" s="5"/>
      <c r="FC565" s="5"/>
      <c r="FD565" s="5"/>
      <c r="FE565" s="5"/>
      <c r="FF565" s="5"/>
      <c r="FG565" s="4"/>
      <c r="FH565" s="19"/>
      <c r="FI565" s="2"/>
      <c r="FK565" s="5"/>
      <c r="FL565" s="5"/>
      <c r="FM565" s="5"/>
      <c r="FN565" s="5"/>
      <c r="FO565" s="5"/>
      <c r="FP565" s="5"/>
      <c r="FQ565" s="22"/>
      <c r="FR565" s="20"/>
      <c r="FS565" s="5"/>
      <c r="FT565" s="5"/>
      <c r="FU565" s="3"/>
      <c r="FV565" s="5"/>
    </row>
    <row r="566" spans="1:185" ht="12.75" customHeight="1" x14ac:dyDescent="0.2">
      <c r="A566" s="2">
        <v>2015</v>
      </c>
      <c r="B566" s="1" t="s">
        <v>28</v>
      </c>
      <c r="C566" s="3">
        <v>87434.1</v>
      </c>
      <c r="D566" s="3">
        <v>47579.012000000002</v>
      </c>
      <c r="E566" s="3">
        <v>54023</v>
      </c>
      <c r="F566" s="5">
        <v>4794620</v>
      </c>
      <c r="G566" s="5">
        <v>13273.674999999999</v>
      </c>
      <c r="H566" s="5">
        <v>2220.6880000000001</v>
      </c>
      <c r="I566" s="20">
        <v>4821678</v>
      </c>
      <c r="J566" s="20">
        <v>4832657</v>
      </c>
      <c r="K566" s="3">
        <v>14226.040999999999</v>
      </c>
      <c r="L566" s="3">
        <v>2223.3110000000001</v>
      </c>
      <c r="M566" s="3">
        <v>5546323.5880000005</v>
      </c>
      <c r="N566" s="3">
        <v>499169.12291999999</v>
      </c>
      <c r="O566" s="3">
        <v>21247.271667000001</v>
      </c>
      <c r="P566" s="3">
        <v>3229.7044259999998</v>
      </c>
      <c r="Q566" s="3">
        <v>523646.09901300003</v>
      </c>
      <c r="R566" s="3">
        <v>7300028.7570000002</v>
      </c>
      <c r="S566" s="3">
        <v>875579.74873400002</v>
      </c>
      <c r="T566" s="3">
        <v>6419.1530000000002</v>
      </c>
      <c r="U566" s="4">
        <v>75.976736155753201</v>
      </c>
      <c r="V566" s="19">
        <v>59.805643034816583</v>
      </c>
      <c r="W566" s="20">
        <v>231148</v>
      </c>
      <c r="X566" s="5">
        <v>4624</v>
      </c>
      <c r="Y566" s="5"/>
      <c r="Z566" s="5"/>
      <c r="AA566" s="5"/>
      <c r="AB566" s="5"/>
      <c r="AC566" s="5"/>
      <c r="AD566" s="5"/>
      <c r="AE566" s="4"/>
      <c r="AF566" s="19"/>
      <c r="AG566" s="2"/>
      <c r="AI566" s="5"/>
      <c r="AJ566" s="5"/>
      <c r="AK566" s="5"/>
      <c r="AL566" s="5"/>
      <c r="AM566" s="5"/>
      <c r="AN566" s="5"/>
      <c r="AO566" s="22"/>
      <c r="AP566" s="20"/>
      <c r="AQ566" s="5"/>
      <c r="AR566" s="5"/>
      <c r="AS566" s="3"/>
      <c r="AT566" s="5"/>
      <c r="AU566" s="5"/>
      <c r="AV566" s="5"/>
      <c r="AW566" s="5"/>
      <c r="AX566" s="5"/>
      <c r="AY566" s="5"/>
      <c r="AZ566" s="5"/>
      <c r="BA566" s="4"/>
      <c r="BB566" s="19"/>
      <c r="BC566" s="2"/>
      <c r="BE566" s="5"/>
      <c r="BF566" s="5"/>
      <c r="BG566" s="5"/>
      <c r="BH566" s="5"/>
      <c r="BI566" s="5"/>
      <c r="BJ566" s="5"/>
      <c r="BK566" s="22"/>
      <c r="BL566" s="20"/>
      <c r="BM566" s="5"/>
      <c r="BN566" s="5"/>
      <c r="BO566" s="3"/>
      <c r="BP566" s="5"/>
      <c r="BQ566" s="5"/>
      <c r="BR566" s="5"/>
      <c r="BS566" s="5"/>
      <c r="BT566" s="5"/>
      <c r="BU566" s="5"/>
      <c r="BV566" s="5"/>
      <c r="BW566" s="4"/>
      <c r="BX566" s="19"/>
      <c r="BY566" s="2"/>
      <c r="CA566" s="5"/>
      <c r="CB566" s="5"/>
      <c r="CC566" s="5"/>
      <c r="CD566" s="5"/>
      <c r="CE566" s="5"/>
      <c r="CF566" s="5"/>
      <c r="CG566" s="22"/>
      <c r="CH566" s="20"/>
      <c r="CI566" s="5"/>
      <c r="CJ566" s="5"/>
      <c r="CK566" s="3"/>
      <c r="CL566" s="5"/>
      <c r="CM566" s="5"/>
      <c r="CN566" s="5"/>
      <c r="CO566" s="5"/>
      <c r="CP566" s="5"/>
      <c r="CQ566" s="5"/>
      <c r="CR566" s="5"/>
      <c r="CS566" s="4"/>
      <c r="CT566" s="19"/>
      <c r="CU566" s="2"/>
      <c r="CW566" s="5"/>
      <c r="CX566" s="5"/>
      <c r="CY566" s="5"/>
      <c r="CZ566" s="5"/>
      <c r="DA566" s="5"/>
      <c r="DB566" s="5"/>
      <c r="DC566" s="22"/>
      <c r="DD566" s="20"/>
      <c r="DE566" s="5"/>
      <c r="DF566" s="5"/>
      <c r="DG566" s="3"/>
      <c r="DH566" s="5"/>
      <c r="DI566" s="5"/>
      <c r="DJ566" s="5"/>
      <c r="DK566" s="5"/>
      <c r="DL566" s="5"/>
      <c r="DM566" s="5"/>
      <c r="DN566" s="5"/>
      <c r="DO566" s="4"/>
      <c r="DP566" s="19"/>
      <c r="DQ566" s="2"/>
      <c r="DS566" s="5"/>
      <c r="DT566" s="5"/>
      <c r="DU566" s="5"/>
      <c r="DV566" s="5"/>
      <c r="DW566" s="5"/>
      <c r="DX566" s="5"/>
      <c r="DY566" s="22"/>
      <c r="DZ566" s="20"/>
      <c r="EA566" s="5"/>
      <c r="EB566" s="5"/>
      <c r="EC566" s="3"/>
      <c r="ED566" s="5"/>
      <c r="EE566" s="5"/>
      <c r="EF566" s="5"/>
      <c r="EG566" s="5"/>
      <c r="EH566" s="5"/>
      <c r="EI566" s="5"/>
      <c r="EJ566" s="5"/>
      <c r="EK566" s="4"/>
      <c r="EL566" s="19"/>
      <c r="EM566" s="2"/>
      <c r="EO566" s="5"/>
      <c r="EP566" s="5"/>
      <c r="EQ566" s="5"/>
      <c r="ER566" s="5"/>
      <c r="ES566" s="5"/>
      <c r="ET566" s="5"/>
      <c r="EU566" s="22"/>
      <c r="EV566" s="20"/>
      <c r="EW566" s="5"/>
      <c r="EX566" s="5"/>
      <c r="EY566" s="3"/>
      <c r="EZ566" s="5"/>
      <c r="FA566" s="5"/>
      <c r="FB566" s="5"/>
      <c r="FC566" s="5"/>
      <c r="FD566" s="5"/>
      <c r="FE566" s="5"/>
      <c r="FF566" s="5"/>
      <c r="FG566" s="4"/>
      <c r="FH566" s="19"/>
      <c r="FI566" s="2"/>
      <c r="FK566" s="5"/>
      <c r="FL566" s="5"/>
      <c r="FM566" s="5"/>
      <c r="FN566" s="5"/>
      <c r="FO566" s="5"/>
      <c r="FP566" s="5"/>
      <c r="FQ566" s="22"/>
      <c r="FR566" s="20"/>
      <c r="FS566" s="5"/>
      <c r="FT566" s="5"/>
      <c r="FU566" s="3"/>
      <c r="FV566" s="5"/>
    </row>
    <row r="567" spans="1:185" ht="12.75" customHeight="1" x14ac:dyDescent="0.2">
      <c r="A567" s="2">
        <v>2015</v>
      </c>
      <c r="B567" s="1" t="s">
        <v>29</v>
      </c>
      <c r="C567" s="3">
        <v>86589.016666666663</v>
      </c>
      <c r="D567" s="3">
        <v>47518.239000000001</v>
      </c>
      <c r="E567" s="3">
        <v>52551</v>
      </c>
      <c r="F567" s="5">
        <v>4725189</v>
      </c>
      <c r="G567" s="5">
        <v>11550.994000000001</v>
      </c>
      <c r="H567" s="5">
        <v>1980.9590000000001</v>
      </c>
      <c r="I567" s="20">
        <v>4749558</v>
      </c>
      <c r="J567" s="20">
        <v>4760733</v>
      </c>
      <c r="K567" s="3">
        <v>12213.409</v>
      </c>
      <c r="L567" s="3">
        <v>1983.5609999999999</v>
      </c>
      <c r="M567" s="3">
        <v>5623804.3629999999</v>
      </c>
      <c r="N567" s="3">
        <v>506142.39266999997</v>
      </c>
      <c r="O567" s="3">
        <v>17636.430342</v>
      </c>
      <c r="P567" s="3">
        <v>2941.972694</v>
      </c>
      <c r="Q567" s="3">
        <v>526720.79570599995</v>
      </c>
      <c r="R567" s="3">
        <v>7380018.3219999997</v>
      </c>
      <c r="S567" s="3">
        <v>881282.93237299996</v>
      </c>
      <c r="T567" s="3">
        <v>6375.1639999999998</v>
      </c>
      <c r="U567" s="4">
        <v>76.203121965636768</v>
      </c>
      <c r="V567" s="19">
        <v>59.767502167291177</v>
      </c>
      <c r="W567" s="20">
        <v>226540</v>
      </c>
      <c r="X567" s="5">
        <v>4495</v>
      </c>
      <c r="Y567" s="5"/>
      <c r="Z567" s="5"/>
      <c r="AA567" s="5"/>
      <c r="AB567" s="5"/>
      <c r="AC567" s="5"/>
      <c r="AD567" s="5"/>
      <c r="AE567" s="4"/>
      <c r="AF567" s="19"/>
      <c r="AG567" s="2"/>
      <c r="AI567" s="5"/>
      <c r="AJ567" s="5"/>
      <c r="AK567" s="5"/>
      <c r="AL567" s="5"/>
      <c r="AM567" s="5"/>
      <c r="AN567" s="5"/>
      <c r="AO567" s="22"/>
      <c r="AP567" s="20"/>
      <c r="AQ567" s="5"/>
      <c r="AR567" s="5"/>
      <c r="AS567" s="3"/>
      <c r="AT567" s="5"/>
      <c r="AU567" s="5"/>
      <c r="AV567" s="5"/>
      <c r="AW567" s="5"/>
      <c r="AX567" s="5"/>
      <c r="AY567" s="5"/>
      <c r="AZ567" s="5"/>
      <c r="BA567" s="4"/>
      <c r="BB567" s="19"/>
      <c r="BC567" s="2"/>
      <c r="BE567" s="5"/>
      <c r="BF567" s="5"/>
      <c r="BG567" s="5"/>
      <c r="BH567" s="5"/>
      <c r="BI567" s="5"/>
      <c r="BJ567" s="5"/>
      <c r="BK567" s="22"/>
      <c r="BL567" s="20"/>
      <c r="BM567" s="5"/>
      <c r="BN567" s="5"/>
      <c r="BO567" s="3"/>
      <c r="BP567" s="5"/>
      <c r="BQ567" s="5"/>
      <c r="BR567" s="5"/>
      <c r="BS567" s="5"/>
      <c r="BT567" s="5"/>
      <c r="BU567" s="5"/>
      <c r="BV567" s="5"/>
      <c r="BW567" s="4"/>
      <c r="BX567" s="19"/>
      <c r="BY567" s="2"/>
      <c r="CA567" s="5"/>
      <c r="CB567" s="5"/>
      <c r="CC567" s="5"/>
      <c r="CD567" s="5"/>
      <c r="CE567" s="5"/>
      <c r="CF567" s="5"/>
      <c r="CG567" s="22"/>
      <c r="CH567" s="20"/>
      <c r="CI567" s="5"/>
      <c r="CJ567" s="5"/>
      <c r="CK567" s="3"/>
      <c r="CL567" s="5"/>
      <c r="CM567" s="5"/>
      <c r="CN567" s="5"/>
      <c r="CO567" s="5"/>
      <c r="CP567" s="5"/>
      <c r="CQ567" s="5"/>
      <c r="CR567" s="5"/>
      <c r="CS567" s="4"/>
      <c r="CT567" s="19"/>
      <c r="CU567" s="2"/>
      <c r="CW567" s="5"/>
      <c r="CX567" s="5"/>
      <c r="CY567" s="5"/>
      <c r="CZ567" s="5"/>
      <c r="DA567" s="5"/>
      <c r="DB567" s="5"/>
      <c r="DC567" s="22"/>
      <c r="DD567" s="20"/>
      <c r="DE567" s="5"/>
      <c r="DF567" s="5"/>
      <c r="DG567" s="3"/>
      <c r="DH567" s="5"/>
      <c r="DI567" s="5"/>
      <c r="DJ567" s="5"/>
      <c r="DK567" s="5"/>
      <c r="DL567" s="5"/>
      <c r="DM567" s="5"/>
      <c r="DN567" s="5"/>
      <c r="DO567" s="4"/>
      <c r="DP567" s="19"/>
      <c r="DQ567" s="2"/>
      <c r="DS567" s="5"/>
      <c r="DT567" s="5"/>
      <c r="DU567" s="5"/>
      <c r="DV567" s="5"/>
      <c r="DW567" s="5"/>
      <c r="DX567" s="5"/>
      <c r="DY567" s="22"/>
      <c r="DZ567" s="20"/>
      <c r="EA567" s="5"/>
      <c r="EB567" s="5"/>
      <c r="EC567" s="3"/>
      <c r="ED567" s="5"/>
      <c r="EE567" s="5"/>
      <c r="EF567" s="5"/>
      <c r="EG567" s="5"/>
      <c r="EH567" s="5"/>
      <c r="EI567" s="5"/>
      <c r="EJ567" s="5"/>
      <c r="EK567" s="4"/>
      <c r="EL567" s="19"/>
      <c r="EM567" s="2"/>
      <c r="EO567" s="5"/>
      <c r="EP567" s="5"/>
      <c r="EQ567" s="5"/>
      <c r="ER567" s="5"/>
      <c r="ES567" s="5"/>
      <c r="ET567" s="5"/>
      <c r="EU567" s="22"/>
      <c r="EV567" s="20"/>
      <c r="EW567" s="5"/>
      <c r="EX567" s="5"/>
      <c r="EY567" s="3"/>
      <c r="EZ567" s="5"/>
      <c r="FA567" s="5"/>
      <c r="FB567" s="5"/>
      <c r="FC567" s="5"/>
      <c r="FD567" s="5"/>
      <c r="FE567" s="5"/>
      <c r="FF567" s="5"/>
      <c r="FG567" s="4"/>
      <c r="FH567" s="19"/>
      <c r="FI567" s="2"/>
      <c r="FK567" s="5"/>
      <c r="FL567" s="5"/>
      <c r="FM567" s="5"/>
      <c r="FN567" s="5"/>
      <c r="FO567" s="5"/>
      <c r="FP567" s="5"/>
      <c r="FQ567" s="22"/>
      <c r="FR567" s="20"/>
      <c r="FS567" s="5"/>
      <c r="FT567" s="5"/>
      <c r="FU567" s="3"/>
      <c r="FV567" s="5"/>
    </row>
    <row r="568" spans="1:185" ht="12.75" customHeight="1" x14ac:dyDescent="0.2">
      <c r="A568" s="2">
        <v>2015</v>
      </c>
      <c r="B568" s="1" t="s">
        <v>30</v>
      </c>
      <c r="C568" s="3">
        <v>86180.333333333328</v>
      </c>
      <c r="D568" s="3">
        <v>47099.205000000002</v>
      </c>
      <c r="E568" s="3">
        <v>52974</v>
      </c>
      <c r="F568" s="5">
        <v>4504507</v>
      </c>
      <c r="G568" s="5">
        <v>12923.089</v>
      </c>
      <c r="H568" s="5">
        <v>1993.1320000000001</v>
      </c>
      <c r="I568" s="20">
        <v>4529595</v>
      </c>
      <c r="J568" s="20">
        <v>4534651</v>
      </c>
      <c r="K568" s="3">
        <v>13896.584000000001</v>
      </c>
      <c r="L568" s="3">
        <v>1996.951</v>
      </c>
      <c r="M568" s="3">
        <v>5258959.8430000003</v>
      </c>
      <c r="N568" s="3">
        <v>473306.38587</v>
      </c>
      <c r="O568" s="3">
        <v>19946.979610999999</v>
      </c>
      <c r="P568" s="3">
        <v>3030.3368500000001</v>
      </c>
      <c r="Q568" s="3">
        <v>496283.70233100001</v>
      </c>
      <c r="R568" s="3">
        <v>7207608.1229999997</v>
      </c>
      <c r="S568" s="3">
        <v>869404.77898800001</v>
      </c>
      <c r="T568" s="3">
        <v>6291.4740000000002</v>
      </c>
      <c r="U568" s="4">
        <v>72.964009047859818</v>
      </c>
      <c r="V568" s="19">
        <v>57.083157848370881</v>
      </c>
      <c r="W568" s="20">
        <v>215103</v>
      </c>
      <c r="X568" s="5">
        <v>4174</v>
      </c>
      <c r="Y568" s="5"/>
      <c r="Z568" s="5"/>
      <c r="AA568" s="5"/>
      <c r="AB568" s="5"/>
      <c r="AC568" s="5"/>
      <c r="AD568" s="5"/>
      <c r="AE568" s="4"/>
      <c r="AF568" s="19"/>
      <c r="AG568" s="2"/>
      <c r="AI568" s="5"/>
      <c r="AJ568" s="5"/>
      <c r="AK568" s="5"/>
      <c r="AL568" s="5"/>
      <c r="AM568" s="5"/>
      <c r="AN568" s="5"/>
      <c r="AO568" s="22"/>
      <c r="AP568" s="20"/>
      <c r="AQ568" s="5"/>
      <c r="AR568" s="5"/>
      <c r="AS568" s="3"/>
      <c r="AT568" s="5"/>
      <c r="AU568" s="5"/>
      <c r="AV568" s="5"/>
      <c r="AW568" s="5"/>
      <c r="AX568" s="5"/>
      <c r="AY568" s="5"/>
      <c r="AZ568" s="5"/>
      <c r="BA568" s="4"/>
      <c r="BB568" s="19"/>
      <c r="BC568" s="2"/>
      <c r="BE568" s="5"/>
      <c r="BF568" s="5"/>
      <c r="BG568" s="5"/>
      <c r="BH568" s="5"/>
      <c r="BI568" s="5"/>
      <c r="BJ568" s="5"/>
      <c r="BK568" s="22"/>
      <c r="BL568" s="20"/>
      <c r="BM568" s="5"/>
      <c r="BN568" s="5"/>
      <c r="BO568" s="3"/>
      <c r="BP568" s="5"/>
      <c r="BQ568" s="5"/>
      <c r="BR568" s="5"/>
      <c r="BS568" s="5"/>
      <c r="BT568" s="5"/>
      <c r="BU568" s="5"/>
      <c r="BV568" s="5"/>
      <c r="BW568" s="4"/>
      <c r="BX568" s="19"/>
      <c r="BY568" s="2"/>
      <c r="CA568" s="5"/>
      <c r="CB568" s="5"/>
      <c r="CC568" s="5"/>
      <c r="CD568" s="5"/>
      <c r="CE568" s="5"/>
      <c r="CF568" s="5"/>
      <c r="CG568" s="22"/>
      <c r="CH568" s="20"/>
      <c r="CI568" s="5"/>
      <c r="CJ568" s="5"/>
      <c r="CK568" s="3"/>
      <c r="CL568" s="5"/>
      <c r="CM568" s="5"/>
      <c r="CN568" s="5"/>
      <c r="CO568" s="5"/>
      <c r="CP568" s="5"/>
      <c r="CQ568" s="5"/>
      <c r="CR568" s="5"/>
      <c r="CS568" s="4"/>
      <c r="CT568" s="19"/>
      <c r="CU568" s="2"/>
      <c r="CW568" s="5"/>
      <c r="CX568" s="5"/>
      <c r="CY568" s="5"/>
      <c r="CZ568" s="5"/>
      <c r="DA568" s="5"/>
      <c r="DB568" s="5"/>
      <c r="DC568" s="22"/>
      <c r="DD568" s="20"/>
      <c r="DE568" s="5"/>
      <c r="DF568" s="5"/>
      <c r="DG568" s="3"/>
      <c r="DH568" s="5"/>
      <c r="DI568" s="5"/>
      <c r="DJ568" s="5"/>
      <c r="DK568" s="5"/>
      <c r="DL568" s="5"/>
      <c r="DM568" s="5"/>
      <c r="DN568" s="5"/>
      <c r="DO568" s="4"/>
      <c r="DP568" s="19"/>
      <c r="DQ568" s="2"/>
      <c r="DS568" s="5"/>
      <c r="DT568" s="5"/>
      <c r="DU568" s="5"/>
      <c r="DV568" s="5"/>
      <c r="DW568" s="5"/>
      <c r="DX568" s="5"/>
      <c r="DY568" s="22"/>
      <c r="DZ568" s="20"/>
      <c r="EA568" s="5"/>
      <c r="EB568" s="5"/>
      <c r="EC568" s="3"/>
      <c r="ED568" s="5"/>
      <c r="EE568" s="5"/>
      <c r="EF568" s="5"/>
      <c r="EG568" s="5"/>
      <c r="EH568" s="5"/>
      <c r="EI568" s="5"/>
      <c r="EJ568" s="5"/>
      <c r="EK568" s="4"/>
      <c r="EL568" s="19"/>
      <c r="EM568" s="2"/>
      <c r="EO568" s="5"/>
      <c r="EP568" s="5"/>
      <c r="EQ568" s="5"/>
      <c r="ER568" s="5"/>
      <c r="ES568" s="5"/>
      <c r="ET568" s="5"/>
      <c r="EU568" s="22"/>
      <c r="EV568" s="20"/>
      <c r="EW568" s="5"/>
      <c r="EX568" s="5"/>
      <c r="EY568" s="3"/>
      <c r="EZ568" s="5"/>
      <c r="FA568" s="5"/>
      <c r="FB568" s="5"/>
      <c r="FC568" s="5"/>
      <c r="FD568" s="5"/>
      <c r="FE568" s="5"/>
      <c r="FF568" s="5"/>
      <c r="FG568" s="4"/>
      <c r="FH568" s="19"/>
      <c r="FI568" s="2"/>
      <c r="FK568" s="5"/>
      <c r="FL568" s="5"/>
      <c r="FM568" s="5"/>
      <c r="FN568" s="5"/>
      <c r="FO568" s="5"/>
      <c r="FP568" s="5"/>
      <c r="FQ568" s="22"/>
      <c r="FR568" s="20"/>
      <c r="FS568" s="5"/>
      <c r="FT568" s="5"/>
      <c r="FU568" s="3"/>
      <c r="FV568" s="5"/>
    </row>
    <row r="569" spans="1:185" ht="12.75" customHeight="1" x14ac:dyDescent="0.2">
      <c r="A569" s="2">
        <v>2015</v>
      </c>
      <c r="B569" s="1" t="s">
        <v>31</v>
      </c>
      <c r="C569" s="3">
        <v>85857.15</v>
      </c>
      <c r="D569" s="3">
        <v>47075.605000000003</v>
      </c>
      <c r="E569" s="3">
        <v>52485</v>
      </c>
      <c r="F569" s="5">
        <v>4435208</v>
      </c>
      <c r="G569" s="5">
        <v>11927.43</v>
      </c>
      <c r="H569" s="5">
        <v>1985.021</v>
      </c>
      <c r="I569" s="20">
        <v>4460673</v>
      </c>
      <c r="J569" s="20">
        <v>4467707</v>
      </c>
      <c r="K569" s="3">
        <v>12637.08</v>
      </c>
      <c r="L569" s="3">
        <v>1988.116</v>
      </c>
      <c r="M569" s="3">
        <v>5271064.6770000001</v>
      </c>
      <c r="N569" s="3">
        <v>474395.82092999999</v>
      </c>
      <c r="O569" s="3">
        <v>18700.794932000001</v>
      </c>
      <c r="P569" s="3">
        <v>2961.4530570000002</v>
      </c>
      <c r="Q569" s="3">
        <v>496058.06891899998</v>
      </c>
      <c r="R569" s="3">
        <v>7235597.6579999998</v>
      </c>
      <c r="S569" s="3">
        <v>866661.12190400006</v>
      </c>
      <c r="T569" s="3">
        <v>6273.0339999999997</v>
      </c>
      <c r="U569" s="4">
        <v>72.849057204999184</v>
      </c>
      <c r="V569" s="19">
        <v>57.237835687055117</v>
      </c>
      <c r="W569" s="20">
        <v>226495</v>
      </c>
      <c r="X569" s="5">
        <v>4399</v>
      </c>
      <c r="Y569" s="5"/>
      <c r="Z569" s="5"/>
      <c r="AA569" s="5"/>
      <c r="AB569" s="5"/>
      <c r="AC569" s="5"/>
      <c r="AD569" s="5"/>
      <c r="AE569" s="4"/>
      <c r="AF569" s="19"/>
      <c r="AG569" s="2"/>
      <c r="AI569" s="5"/>
      <c r="AJ569" s="5"/>
      <c r="AK569" s="5"/>
      <c r="AL569" s="5"/>
      <c r="AM569" s="5"/>
      <c r="AN569" s="5"/>
      <c r="AO569" s="22"/>
      <c r="AP569" s="20"/>
      <c r="AQ569" s="5"/>
      <c r="AR569" s="5"/>
      <c r="AS569" s="3"/>
      <c r="AT569" s="5"/>
      <c r="AU569" s="5"/>
      <c r="AV569" s="5"/>
      <c r="AW569" s="5"/>
      <c r="AX569" s="5"/>
      <c r="AY569" s="5"/>
      <c r="AZ569" s="5"/>
      <c r="BA569" s="4"/>
      <c r="BB569" s="19"/>
      <c r="BC569" s="2"/>
      <c r="BE569" s="5"/>
      <c r="BF569" s="5"/>
      <c r="BG569" s="5"/>
      <c r="BH569" s="5"/>
      <c r="BI569" s="5"/>
      <c r="BJ569" s="5"/>
      <c r="BK569" s="22"/>
      <c r="BL569" s="20"/>
      <c r="BM569" s="5"/>
      <c r="BN569" s="5"/>
      <c r="BO569" s="3"/>
      <c r="BP569" s="5"/>
      <c r="BQ569" s="5"/>
      <c r="BR569" s="5"/>
      <c r="BS569" s="5"/>
      <c r="BT569" s="5"/>
      <c r="BU569" s="5"/>
      <c r="BV569" s="5"/>
      <c r="BW569" s="4"/>
      <c r="BX569" s="19"/>
      <c r="BY569" s="2"/>
      <c r="CA569" s="5"/>
      <c r="CB569" s="5"/>
      <c r="CC569" s="5"/>
      <c r="CD569" s="5"/>
      <c r="CE569" s="5"/>
      <c r="CF569" s="5"/>
      <c r="CG569" s="22"/>
      <c r="CH569" s="20"/>
      <c r="CI569" s="5"/>
      <c r="CJ569" s="5"/>
      <c r="CK569" s="3"/>
      <c r="CL569" s="5"/>
      <c r="CM569" s="5"/>
      <c r="CN569" s="5"/>
      <c r="CO569" s="5"/>
      <c r="CP569" s="5"/>
      <c r="CQ569" s="5"/>
      <c r="CR569" s="5"/>
      <c r="CS569" s="4"/>
      <c r="CT569" s="19"/>
      <c r="CU569" s="2"/>
      <c r="CW569" s="5"/>
      <c r="CX569" s="5"/>
      <c r="CY569" s="5"/>
      <c r="CZ569" s="5"/>
      <c r="DA569" s="5"/>
      <c r="DB569" s="5"/>
      <c r="DC569" s="22"/>
      <c r="DD569" s="20"/>
      <c r="DE569" s="5"/>
      <c r="DF569" s="5"/>
      <c r="DG569" s="3"/>
      <c r="DH569" s="5"/>
      <c r="DI569" s="5"/>
      <c r="DJ569" s="5"/>
      <c r="DK569" s="5"/>
      <c r="DL569" s="5"/>
      <c r="DM569" s="5"/>
      <c r="DN569" s="5"/>
      <c r="DO569" s="4"/>
      <c r="DP569" s="19"/>
      <c r="DQ569" s="2"/>
      <c r="DS569" s="5"/>
      <c r="DT569" s="5"/>
      <c r="DU569" s="5"/>
      <c r="DV569" s="5"/>
      <c r="DW569" s="5"/>
      <c r="DX569" s="5"/>
      <c r="DY569" s="22"/>
      <c r="DZ569" s="20"/>
      <c r="EA569" s="5"/>
      <c r="EB569" s="5"/>
      <c r="EC569" s="3"/>
      <c r="ED569" s="5"/>
      <c r="EE569" s="5"/>
      <c r="EF569" s="5"/>
      <c r="EG569" s="5"/>
      <c r="EH569" s="5"/>
      <c r="EI569" s="5"/>
      <c r="EJ569" s="5"/>
      <c r="EK569" s="4"/>
      <c r="EL569" s="19"/>
      <c r="EM569" s="2"/>
      <c r="EO569" s="5"/>
      <c r="EP569" s="5"/>
      <c r="EQ569" s="5"/>
      <c r="ER569" s="5"/>
      <c r="ES569" s="5"/>
      <c r="ET569" s="5"/>
      <c r="EU569" s="22"/>
      <c r="EV569" s="20"/>
      <c r="EW569" s="5"/>
      <c r="EX569" s="5"/>
      <c r="EY569" s="3"/>
      <c r="EZ569" s="5"/>
      <c r="FA569" s="5"/>
      <c r="FB569" s="5"/>
      <c r="FC569" s="5"/>
      <c r="FD569" s="5"/>
      <c r="FE569" s="5"/>
      <c r="FF569" s="5"/>
      <c r="FG569" s="4"/>
      <c r="FH569" s="19"/>
      <c r="FI569" s="2"/>
      <c r="FK569" s="5"/>
      <c r="FL569" s="5"/>
      <c r="FM569" s="5"/>
      <c r="FN569" s="5"/>
      <c r="FO569" s="5"/>
      <c r="FP569" s="5"/>
      <c r="FQ569" s="22"/>
      <c r="FR569" s="20"/>
      <c r="FS569" s="5"/>
      <c r="FT569" s="5"/>
      <c r="FU569" s="3"/>
      <c r="FV569" s="5"/>
    </row>
    <row r="570" spans="1:185" ht="12.75" customHeight="1" x14ac:dyDescent="0.2">
      <c r="F570" s="5"/>
      <c r="G570" s="5"/>
      <c r="H570" s="5"/>
      <c r="M570" s="3"/>
      <c r="N570" s="3"/>
      <c r="O570" s="3"/>
      <c r="P570" s="3"/>
      <c r="Q570" s="3"/>
      <c r="R570" s="3"/>
      <c r="S570" s="3"/>
      <c r="V570" s="19"/>
      <c r="W570" s="20"/>
      <c r="X570" s="5"/>
      <c r="Y570" s="5"/>
      <c r="Z570" s="5"/>
      <c r="AA570" s="5"/>
      <c r="AB570" s="5"/>
      <c r="AC570" s="5"/>
      <c r="AD570" s="5"/>
      <c r="AE570" s="4"/>
      <c r="AF570" s="19"/>
      <c r="AG570" s="2"/>
      <c r="AI570" s="5"/>
      <c r="AJ570" s="5"/>
      <c r="AK570" s="5"/>
      <c r="AL570" s="5"/>
      <c r="AM570" s="5"/>
      <c r="AN570" s="5"/>
      <c r="AO570" s="22"/>
      <c r="AP570" s="20"/>
      <c r="AQ570" s="5"/>
      <c r="AR570" s="5"/>
      <c r="AS570" s="3"/>
      <c r="AT570" s="5"/>
      <c r="AU570" s="5"/>
      <c r="AV570" s="5"/>
      <c r="AW570" s="5"/>
      <c r="AX570" s="5"/>
      <c r="AY570" s="5"/>
      <c r="AZ570" s="5"/>
      <c r="BA570" s="4"/>
      <c r="BB570" s="19"/>
      <c r="BC570" s="2"/>
      <c r="BE570" s="5"/>
      <c r="BF570" s="5"/>
      <c r="BG570" s="5"/>
      <c r="BH570" s="5"/>
      <c r="BI570" s="5"/>
      <c r="BJ570" s="5"/>
      <c r="BK570" s="22"/>
      <c r="BL570" s="20"/>
      <c r="BM570" s="5"/>
      <c r="BN570" s="5"/>
      <c r="BO570" s="3"/>
      <c r="BP570" s="5"/>
      <c r="BQ570" s="5"/>
      <c r="BR570" s="5"/>
      <c r="BS570" s="5"/>
      <c r="BT570" s="5"/>
      <c r="BU570" s="5"/>
      <c r="BV570" s="5"/>
      <c r="BW570" s="4"/>
      <c r="BX570" s="19"/>
      <c r="BY570" s="2"/>
      <c r="CA570" s="5"/>
      <c r="CB570" s="5"/>
      <c r="CC570" s="5"/>
      <c r="CD570" s="5"/>
      <c r="CE570" s="5"/>
      <c r="CF570" s="5"/>
      <c r="CG570" s="22"/>
      <c r="CH570" s="20"/>
      <c r="CI570" s="5"/>
      <c r="CJ570" s="5"/>
      <c r="CK570" s="3"/>
      <c r="CL570" s="5"/>
      <c r="CM570" s="5"/>
      <c r="CN570" s="5"/>
      <c r="CO570" s="5"/>
      <c r="CP570" s="5"/>
      <c r="CQ570" s="5"/>
      <c r="CR570" s="5"/>
      <c r="CS570" s="4"/>
      <c r="CT570" s="19"/>
      <c r="CU570" s="2"/>
      <c r="CW570" s="5"/>
      <c r="CX570" s="5"/>
      <c r="CY570" s="5"/>
      <c r="CZ570" s="5"/>
      <c r="DA570" s="5"/>
      <c r="DB570" s="5"/>
      <c r="DC570" s="22"/>
      <c r="DD570" s="20"/>
      <c r="DE570" s="5"/>
      <c r="DF570" s="5"/>
      <c r="DG570" s="3"/>
      <c r="DH570" s="5"/>
      <c r="DI570" s="5"/>
      <c r="DJ570" s="5"/>
      <c r="DK570" s="5"/>
      <c r="DL570" s="5"/>
      <c r="DM570" s="5"/>
      <c r="DN570" s="5"/>
      <c r="DO570" s="4"/>
      <c r="DP570" s="19"/>
      <c r="DQ570" s="2"/>
      <c r="DS570" s="5"/>
      <c r="DT570" s="5"/>
      <c r="DU570" s="5"/>
      <c r="DV570" s="5"/>
      <c r="DW570" s="5"/>
      <c r="DX570" s="5"/>
      <c r="DY570" s="22"/>
      <c r="DZ570" s="20"/>
      <c r="EA570" s="5"/>
      <c r="EB570" s="5"/>
      <c r="EC570" s="3"/>
      <c r="ED570" s="5"/>
      <c r="EE570" s="5"/>
      <c r="EF570" s="5"/>
      <c r="EG570" s="5"/>
      <c r="EH570" s="5"/>
      <c r="EI570" s="5"/>
      <c r="EJ570" s="5"/>
      <c r="EK570" s="4"/>
      <c r="EL570" s="19"/>
      <c r="EM570" s="2"/>
      <c r="EO570" s="5"/>
      <c r="EP570" s="5"/>
      <c r="EQ570" s="5"/>
      <c r="ER570" s="5"/>
      <c r="ES570" s="5"/>
      <c r="ET570" s="5"/>
      <c r="EU570" s="22"/>
      <c r="EV570" s="20"/>
      <c r="EW570" s="5"/>
      <c r="EX570" s="5"/>
      <c r="EY570" s="3"/>
      <c r="EZ570" s="5"/>
      <c r="FA570" s="5"/>
      <c r="FB570" s="5"/>
      <c r="FC570" s="5"/>
      <c r="FD570" s="5"/>
      <c r="FE570" s="5"/>
      <c r="FF570" s="5"/>
      <c r="FG570" s="4"/>
      <c r="FH570" s="19"/>
      <c r="FI570" s="2"/>
      <c r="FK570" s="5"/>
      <c r="FL570" s="5"/>
      <c r="FM570" s="5"/>
      <c r="FN570" s="5"/>
      <c r="FO570" s="5"/>
      <c r="FP570" s="5"/>
      <c r="FQ570" s="22"/>
      <c r="FR570" s="20"/>
      <c r="FS570" s="5"/>
      <c r="FT570" s="5"/>
      <c r="FU570" s="3"/>
      <c r="FV570" s="5"/>
    </row>
    <row r="571" spans="1:185" s="17" customFormat="1" x14ac:dyDescent="0.2">
      <c r="A571" s="2" t="s">
        <v>126</v>
      </c>
      <c r="C571" s="3">
        <f>SUM(C555:C560,C564:C569)</f>
        <v>1038140.3166666667</v>
      </c>
      <c r="D571" s="3">
        <f>SUM(D555:D560,D564:D569)</f>
        <v>568067.24600000004</v>
      </c>
      <c r="E571" s="3">
        <f>SUM(E555:E560,E564:E569)</f>
        <v>633404</v>
      </c>
      <c r="F571" s="5">
        <f t="shared" ref="F571:T571" si="11">SUM(F555:F560,F564:F569)</f>
        <v>56787158</v>
      </c>
      <c r="G571" s="5">
        <f t="shared" si="11"/>
        <v>153744.584</v>
      </c>
      <c r="H571" s="5">
        <f t="shared" si="11"/>
        <v>26589.627</v>
      </c>
      <c r="I571" s="20">
        <f t="shared" si="11"/>
        <v>57116059</v>
      </c>
      <c r="J571" s="20">
        <f t="shared" si="11"/>
        <v>57267418</v>
      </c>
      <c r="K571" s="3">
        <f t="shared" si="11"/>
        <v>164978.69199999998</v>
      </c>
      <c r="L571" s="3">
        <f t="shared" si="11"/>
        <v>26645.987000000001</v>
      </c>
      <c r="M571" s="3">
        <f t="shared" si="11"/>
        <v>67295719.657999992</v>
      </c>
      <c r="N571" s="3">
        <f t="shared" si="11"/>
        <v>6056614.7692200001</v>
      </c>
      <c r="O571" s="3">
        <f t="shared" si="11"/>
        <v>233716.77494399998</v>
      </c>
      <c r="P571" s="3">
        <f t="shared" si="11"/>
        <v>39398.524988999998</v>
      </c>
      <c r="Q571" s="3">
        <f t="shared" si="11"/>
        <v>6329730.0691530006</v>
      </c>
      <c r="R571" s="3">
        <f t="shared" si="11"/>
        <v>88038941.810000002</v>
      </c>
      <c r="S571" s="3">
        <f t="shared" si="11"/>
        <v>10600689.014483999</v>
      </c>
      <c r="T571" s="3">
        <f t="shared" si="11"/>
        <v>76389.75499999999</v>
      </c>
      <c r="U571" s="4">
        <f>M571/R571*100</f>
        <v>76.438583057067291</v>
      </c>
      <c r="V571" s="19">
        <v>66.034159129675757</v>
      </c>
      <c r="W571" s="20">
        <f>SUM(W555:W560,W564:W569)</f>
        <v>2604739</v>
      </c>
      <c r="X571" s="5">
        <f>SUM(X555:X560,X564:X569)</f>
        <v>52104</v>
      </c>
    </row>
    <row r="572" spans="1:185" s="17" customFormat="1" x14ac:dyDescent="0.2">
      <c r="A572" s="2"/>
      <c r="C572" s="3"/>
      <c r="D572" s="3"/>
      <c r="E572" s="3"/>
      <c r="F572" s="5"/>
      <c r="G572" s="5"/>
      <c r="H572" s="5"/>
      <c r="I572" s="20"/>
      <c r="J572" s="20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4"/>
      <c r="V572" s="19"/>
      <c r="W572" s="20"/>
      <c r="X572" s="5"/>
    </row>
    <row r="573" spans="1:185" s="17" customFormat="1" x14ac:dyDescent="0.2">
      <c r="A573" s="2">
        <v>2015</v>
      </c>
      <c r="B573" s="17" t="s">
        <v>0</v>
      </c>
      <c r="C573" s="3">
        <v>92258.133333333331</v>
      </c>
      <c r="D573" s="3">
        <v>50547.963000000003</v>
      </c>
      <c r="E573" s="3">
        <v>55930</v>
      </c>
      <c r="F573" s="5">
        <v>5116154</v>
      </c>
      <c r="G573" s="5">
        <v>11718.278</v>
      </c>
      <c r="H573" s="5">
        <v>2290.38</v>
      </c>
      <c r="I573" s="20">
        <v>5143531</v>
      </c>
      <c r="J573" s="20">
        <v>5154630</v>
      </c>
      <c r="K573" s="3">
        <v>12440.319</v>
      </c>
      <c r="L573" s="3">
        <v>2293.7779999999998</v>
      </c>
      <c r="M573" s="3">
        <v>6209588.7680000002</v>
      </c>
      <c r="N573" s="3">
        <v>558862.98912000004</v>
      </c>
      <c r="O573" s="3">
        <v>18354.496475</v>
      </c>
      <c r="P573" s="3">
        <v>3444.9438340000002</v>
      </c>
      <c r="Q573" s="3">
        <v>580662.42942900001</v>
      </c>
      <c r="R573" s="3">
        <v>7819784.3430000003</v>
      </c>
      <c r="S573" s="3">
        <v>940385.20478699997</v>
      </c>
      <c r="T573" s="3">
        <v>6720.7269999999999</v>
      </c>
      <c r="U573" s="4">
        <v>79.408695887612396</v>
      </c>
      <c r="V573" s="19">
        <v>61.747295307620433</v>
      </c>
      <c r="W573" s="20">
        <v>231462</v>
      </c>
      <c r="X573" s="5">
        <v>4562</v>
      </c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</row>
    <row r="574" spans="1:185" s="52" customFormat="1" x14ac:dyDescent="0.2">
      <c r="A574" s="2">
        <v>2015</v>
      </c>
      <c r="B574" s="17" t="s">
        <v>21</v>
      </c>
      <c r="C574" s="3">
        <v>88918.21666666666</v>
      </c>
      <c r="D574" s="3">
        <v>48914.836000000003</v>
      </c>
      <c r="E574" s="3">
        <v>54276</v>
      </c>
      <c r="F574" s="5">
        <v>4769923</v>
      </c>
      <c r="G574" s="5">
        <v>11718.437</v>
      </c>
      <c r="H574" s="5">
        <v>2120.6320000000001</v>
      </c>
      <c r="I574" s="20">
        <v>4794584</v>
      </c>
      <c r="J574" s="20">
        <v>4799488</v>
      </c>
      <c r="K574" s="3">
        <v>13067.396000000001</v>
      </c>
      <c r="L574" s="3">
        <v>2124.1559999999999</v>
      </c>
      <c r="M574" s="3">
        <v>5703377.7170000002</v>
      </c>
      <c r="N574" s="3">
        <v>513303.99453000003</v>
      </c>
      <c r="O574" s="3">
        <v>18652.900192000001</v>
      </c>
      <c r="P574" s="3">
        <v>3155.520415</v>
      </c>
      <c r="Q574" s="3">
        <v>535112.41513700003</v>
      </c>
      <c r="R574" s="3">
        <v>7495465.0209999997</v>
      </c>
      <c r="S574" s="3">
        <v>893434.15312999999</v>
      </c>
      <c r="T574" s="3">
        <v>6493.0150000000003</v>
      </c>
      <c r="U574" s="4">
        <v>76.091045732598047</v>
      </c>
      <c r="V574" s="19">
        <v>59.893883982643992</v>
      </c>
      <c r="W574" s="20">
        <v>207582</v>
      </c>
      <c r="X574" s="5">
        <v>4135</v>
      </c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</row>
    <row r="575" spans="1:185" s="17" customFormat="1" x14ac:dyDescent="0.2">
      <c r="A575" s="2">
        <v>2015</v>
      </c>
      <c r="B575" s="17" t="s">
        <v>22</v>
      </c>
      <c r="C575" s="3">
        <v>88948.71666666666</v>
      </c>
      <c r="D575" s="3">
        <v>48969.864000000001</v>
      </c>
      <c r="E575" s="3">
        <v>54304</v>
      </c>
      <c r="F575" s="5">
        <v>4869778</v>
      </c>
      <c r="G575" s="5">
        <v>11752.161</v>
      </c>
      <c r="H575" s="5">
        <v>2277.634</v>
      </c>
      <c r="I575" s="20">
        <v>4895654</v>
      </c>
      <c r="J575" s="20">
        <v>4904998</v>
      </c>
      <c r="K575" s="3">
        <v>12564.736999999999</v>
      </c>
      <c r="L575" s="3">
        <v>2281.3649999999998</v>
      </c>
      <c r="M575" s="3">
        <v>5804045.1770000001</v>
      </c>
      <c r="N575" s="3">
        <v>522364.06592999998</v>
      </c>
      <c r="O575" s="3">
        <v>18291.153476</v>
      </c>
      <c r="P575" s="3">
        <v>3388.9131520000001</v>
      </c>
      <c r="Q575" s="3">
        <v>544044.13255800004</v>
      </c>
      <c r="R575" s="3">
        <v>7541671.0140000004</v>
      </c>
      <c r="S575" s="3">
        <v>903066.73572300002</v>
      </c>
      <c r="T575" s="3">
        <v>6518.8320000000003</v>
      </c>
      <c r="U575" s="4">
        <v>76.959670691358014</v>
      </c>
      <c r="V575" s="19">
        <v>60.244067358148833</v>
      </c>
      <c r="W575" s="20">
        <v>225328</v>
      </c>
      <c r="X575" s="5">
        <v>4315</v>
      </c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</row>
    <row r="576" spans="1:185" s="17" customFormat="1" x14ac:dyDescent="0.2">
      <c r="A576" s="2">
        <v>2015</v>
      </c>
      <c r="B576" s="17" t="s">
        <v>23</v>
      </c>
      <c r="C576" s="3">
        <v>91183.1</v>
      </c>
      <c r="D576" s="3">
        <v>49989.811999999998</v>
      </c>
      <c r="E576" s="3">
        <v>55440</v>
      </c>
      <c r="F576" s="5">
        <v>5161287</v>
      </c>
      <c r="G576" s="5">
        <v>12251.968999999999</v>
      </c>
      <c r="H576" s="5">
        <v>2123.5419999999999</v>
      </c>
      <c r="I576" s="20">
        <v>5188083</v>
      </c>
      <c r="J576" s="20">
        <v>5199136</v>
      </c>
      <c r="K576" s="3">
        <v>13001.145</v>
      </c>
      <c r="L576" s="3">
        <v>2127.1489999999999</v>
      </c>
      <c r="M576" s="3">
        <v>6141058.8049999997</v>
      </c>
      <c r="N576" s="3">
        <v>552695.29244999995</v>
      </c>
      <c r="O576" s="3">
        <v>18199.990271999999</v>
      </c>
      <c r="P576" s="3">
        <v>3350.220452</v>
      </c>
      <c r="Q576" s="3">
        <v>574245.50317399995</v>
      </c>
      <c r="R576" s="3">
        <v>7716242.7259999998</v>
      </c>
      <c r="S576" s="3">
        <v>893993.66166900005</v>
      </c>
      <c r="T576" s="3">
        <v>6677.4849999999997</v>
      </c>
      <c r="U576" s="4">
        <v>79.586127900145058</v>
      </c>
      <c r="V576" s="19">
        <v>64.23373316785478</v>
      </c>
      <c r="W576" s="20">
        <v>216145</v>
      </c>
      <c r="X576" s="5">
        <v>4019</v>
      </c>
    </row>
    <row r="577" spans="1:24" s="17" customFormat="1" x14ac:dyDescent="0.2">
      <c r="A577" s="2">
        <v>2015</v>
      </c>
      <c r="B577" s="17" t="s">
        <v>24</v>
      </c>
      <c r="C577" s="3">
        <v>87023.03333333334</v>
      </c>
      <c r="D577" s="3">
        <v>47360.938999999998</v>
      </c>
      <c r="E577" s="3">
        <v>53295</v>
      </c>
      <c r="F577" s="5">
        <v>4920137</v>
      </c>
      <c r="G577" s="5">
        <v>12765.377</v>
      </c>
      <c r="H577" s="5">
        <v>2041.83</v>
      </c>
      <c r="I577" s="20">
        <v>4945101</v>
      </c>
      <c r="J577" s="20">
        <v>4950606</v>
      </c>
      <c r="K577" s="3">
        <v>13776.47</v>
      </c>
      <c r="L577" s="3">
        <v>2044.7909999999999</v>
      </c>
      <c r="M577" s="3">
        <v>5741887.7659999998</v>
      </c>
      <c r="N577" s="3">
        <v>516769.89893999998</v>
      </c>
      <c r="O577" s="3">
        <v>18916.535683999999</v>
      </c>
      <c r="P577" s="3">
        <v>3115.8158069999999</v>
      </c>
      <c r="Q577" s="3">
        <v>538802.25043100002</v>
      </c>
      <c r="R577" s="3">
        <v>7255134.4950000001</v>
      </c>
      <c r="S577" s="3">
        <v>841554.39501400001</v>
      </c>
      <c r="T577" s="3">
        <v>6381.0129999999999</v>
      </c>
      <c r="U577" s="4">
        <v>79.142402803933138</v>
      </c>
      <c r="V577" s="19">
        <v>64.02464934213036</v>
      </c>
      <c r="W577" s="20">
        <v>198362</v>
      </c>
      <c r="X577" s="5">
        <v>3595</v>
      </c>
    </row>
    <row r="578" spans="1:24" s="17" customFormat="1" x14ac:dyDescent="0.2">
      <c r="A578" s="2">
        <v>2015</v>
      </c>
      <c r="B578" s="17" t="s">
        <v>25</v>
      </c>
      <c r="C578" s="3">
        <v>88992.383333333331</v>
      </c>
      <c r="D578" s="3">
        <v>49419.701000000001</v>
      </c>
      <c r="E578" s="3">
        <v>53439</v>
      </c>
      <c r="F578" s="5">
        <v>5030200</v>
      </c>
      <c r="G578" s="5">
        <v>13144.374</v>
      </c>
      <c r="H578" s="5">
        <v>2594.2469999999998</v>
      </c>
      <c r="I578" s="20">
        <v>5053373</v>
      </c>
      <c r="J578" s="20">
        <v>5058441</v>
      </c>
      <c r="K578" s="3">
        <v>14117.904</v>
      </c>
      <c r="L578" s="3">
        <v>2598.915</v>
      </c>
      <c r="M578" s="3">
        <v>6002762.625</v>
      </c>
      <c r="N578" s="3">
        <v>540248.63624999998</v>
      </c>
      <c r="O578" s="3">
        <v>20018.173237999999</v>
      </c>
      <c r="P578" s="3">
        <v>3863.6264420000002</v>
      </c>
      <c r="Q578" s="3">
        <v>564130.43593000004</v>
      </c>
      <c r="R578" s="3">
        <v>7675036.7359999996</v>
      </c>
      <c r="S578" s="3">
        <v>883872.65307</v>
      </c>
      <c r="T578" s="3">
        <v>6609.4219999999996</v>
      </c>
      <c r="U578" s="4">
        <v>78.21151652400377</v>
      </c>
      <c r="V578" s="19">
        <v>63.824854629292695</v>
      </c>
      <c r="W578" s="20">
        <v>211706</v>
      </c>
      <c r="X578" s="5">
        <v>4022</v>
      </c>
    </row>
    <row r="579" spans="1:24" s="17" customFormat="1" x14ac:dyDescent="0.2">
      <c r="A579" s="2"/>
      <c r="C579" s="3"/>
      <c r="D579" s="3"/>
      <c r="E579" s="3"/>
      <c r="F579" s="5"/>
      <c r="G579" s="5"/>
      <c r="H579" s="5"/>
      <c r="I579" s="20"/>
      <c r="J579" s="20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4"/>
      <c r="V579" s="19"/>
      <c r="W579" s="20"/>
      <c r="X579" s="5"/>
    </row>
    <row r="580" spans="1:24" s="17" customFormat="1" x14ac:dyDescent="0.2">
      <c r="A580" s="2" t="s">
        <v>131</v>
      </c>
      <c r="C580" s="3">
        <f>SUM(C564:C569,C573:C578)</f>
        <v>1045348.5666666665</v>
      </c>
      <c r="D580" s="3">
        <f>SUM(D564:D569,D573:D578)</f>
        <v>573630.81199999992</v>
      </c>
      <c r="E580" s="3">
        <f>SUM(E564:E569,E573:E578)</f>
        <v>636917</v>
      </c>
      <c r="F580" s="5">
        <f t="shared" ref="F580:T580" si="12">SUM(F564:F569,F573:F578)</f>
        <v>57145993</v>
      </c>
      <c r="G580" s="5">
        <f t="shared" si="12"/>
        <v>144567.421</v>
      </c>
      <c r="H580" s="5">
        <f t="shared" si="12"/>
        <v>25471.821000000007</v>
      </c>
      <c r="I580" s="20">
        <f t="shared" si="12"/>
        <v>57447521</v>
      </c>
      <c r="J580" s="20">
        <f t="shared" si="12"/>
        <v>57555121</v>
      </c>
      <c r="K580" s="3">
        <f t="shared" si="12"/>
        <v>154964.83100000001</v>
      </c>
      <c r="L580" s="3">
        <f t="shared" si="12"/>
        <v>25510.577000000005</v>
      </c>
      <c r="M580" s="3">
        <f t="shared" si="12"/>
        <v>67732706.726999998</v>
      </c>
      <c r="N580" s="3">
        <f t="shared" si="12"/>
        <v>6095943.6054299995</v>
      </c>
      <c r="O580" s="3">
        <f t="shared" si="12"/>
        <v>222428.346406</v>
      </c>
      <c r="P580" s="3">
        <f t="shared" si="12"/>
        <v>38063.425312000007</v>
      </c>
      <c r="Q580" s="3">
        <f t="shared" si="12"/>
        <v>6356435.3771480005</v>
      </c>
      <c r="R580" s="3">
        <f t="shared" si="12"/>
        <v>88491424.789000005</v>
      </c>
      <c r="S580" s="3">
        <f t="shared" si="12"/>
        <v>10512770.936380997</v>
      </c>
      <c r="T580" s="3">
        <f t="shared" si="12"/>
        <v>76763.772000000012</v>
      </c>
      <c r="U580" s="4">
        <f>M580/R580*100</f>
        <v>76.541548391273679</v>
      </c>
      <c r="V580" s="19">
        <v>66.034159129675757</v>
      </c>
      <c r="W580" s="20">
        <f>SUM(W564:W569,W573:W578)</f>
        <v>2594298</v>
      </c>
      <c r="X580" s="5">
        <f>SUM(X564:X569,X573:X578)</f>
        <v>50345</v>
      </c>
    </row>
    <row r="581" spans="1:24" s="17" customFormat="1" x14ac:dyDescent="0.2">
      <c r="A581" s="2"/>
      <c r="C581" s="3"/>
      <c r="D581" s="3"/>
      <c r="E581" s="3"/>
      <c r="F581" s="5"/>
      <c r="G581" s="57"/>
      <c r="H581" s="5"/>
      <c r="I581" s="54"/>
      <c r="J581" s="20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4"/>
      <c r="V581" s="19"/>
      <c r="W581" s="20"/>
      <c r="X581" s="5"/>
    </row>
    <row r="582" spans="1:24" s="17" customFormat="1" x14ac:dyDescent="0.2">
      <c r="A582" s="2">
        <v>2016</v>
      </c>
      <c r="B582" s="17" t="s">
        <v>26</v>
      </c>
      <c r="C582" s="3">
        <v>85858.75</v>
      </c>
      <c r="D582" s="3">
        <v>47961.775000000001</v>
      </c>
      <c r="E582" s="3">
        <v>50777</v>
      </c>
      <c r="F582" s="5">
        <v>4794462</v>
      </c>
      <c r="G582" s="5">
        <v>12240.84</v>
      </c>
      <c r="H582" s="5">
        <v>2115.9670000000001</v>
      </c>
      <c r="I582" s="20">
        <v>4815221</v>
      </c>
      <c r="J582" s="20">
        <v>4823544</v>
      </c>
      <c r="K582" s="3">
        <v>13005.831</v>
      </c>
      <c r="L582" s="3">
        <v>2120.1149999999998</v>
      </c>
      <c r="M582" s="3">
        <v>5790723.3380000005</v>
      </c>
      <c r="N582" s="3">
        <v>521165.10041999997</v>
      </c>
      <c r="O582" s="3">
        <v>18358.466034000001</v>
      </c>
      <c r="P582" s="3">
        <v>4015.33052</v>
      </c>
      <c r="Q582" s="3">
        <v>543538.89697400003</v>
      </c>
      <c r="R582" s="3">
        <v>7523313.4270000001</v>
      </c>
      <c r="S582" s="3">
        <v>862314.66417200002</v>
      </c>
      <c r="T582" s="3">
        <v>6422.0510000000004</v>
      </c>
      <c r="U582" s="4">
        <v>76.970385378575287</v>
      </c>
      <c r="V582" s="19">
        <v>63.032547115026681</v>
      </c>
      <c r="W582" s="20">
        <v>190964</v>
      </c>
      <c r="X582" s="5">
        <v>3653</v>
      </c>
    </row>
    <row r="583" spans="1:24" s="17" customFormat="1" x14ac:dyDescent="0.2">
      <c r="A583" s="2">
        <v>2016</v>
      </c>
      <c r="B583" s="17" t="s">
        <v>27</v>
      </c>
      <c r="C583" s="3">
        <v>82221.883333333331</v>
      </c>
      <c r="D583" s="3">
        <v>45144.188999999998</v>
      </c>
      <c r="E583" s="3">
        <v>50973</v>
      </c>
      <c r="F583" s="5">
        <v>4442706</v>
      </c>
      <c r="G583" s="5">
        <v>14186.089</v>
      </c>
      <c r="H583" s="5">
        <v>2829.6840000000002</v>
      </c>
      <c r="I583" s="20">
        <v>4463273</v>
      </c>
      <c r="J583" s="20">
        <v>4466668</v>
      </c>
      <c r="K583" s="3">
        <v>15087.093999999999</v>
      </c>
      <c r="L583" s="3">
        <v>2832.6619999999998</v>
      </c>
      <c r="M583" s="3">
        <v>5089371.5460000001</v>
      </c>
      <c r="N583" s="3">
        <v>458043.43913999997</v>
      </c>
      <c r="O583" s="3">
        <v>21227.728181999999</v>
      </c>
      <c r="P583" s="3">
        <v>4923.6383489999998</v>
      </c>
      <c r="Q583" s="3">
        <v>484194.80567099998</v>
      </c>
      <c r="R583" s="3">
        <v>6868659.1789999995</v>
      </c>
      <c r="S583" s="3">
        <v>793364.24264800001</v>
      </c>
      <c r="T583" s="3">
        <v>6065.0079999999998</v>
      </c>
      <c r="U583" s="4">
        <v>74.095560914713431</v>
      </c>
      <c r="V583" s="19">
        <v>61.030580865972759</v>
      </c>
      <c r="W583" s="20">
        <v>203519</v>
      </c>
      <c r="X583" s="5">
        <v>3768</v>
      </c>
    </row>
    <row r="584" spans="1:24" s="17" customFormat="1" x14ac:dyDescent="0.2">
      <c r="A584" s="2">
        <v>2016</v>
      </c>
      <c r="B584" s="17" t="s">
        <v>28</v>
      </c>
      <c r="C584" s="3">
        <v>89561.75</v>
      </c>
      <c r="D584" s="3">
        <v>48777.995999999999</v>
      </c>
      <c r="E584" s="3">
        <v>54883</v>
      </c>
      <c r="F584" s="5">
        <v>4950635</v>
      </c>
      <c r="G584" s="5">
        <v>14893.665999999999</v>
      </c>
      <c r="H584" s="5">
        <v>2642.701</v>
      </c>
      <c r="I584" s="20">
        <v>4974006</v>
      </c>
      <c r="J584" s="20">
        <v>4978550</v>
      </c>
      <c r="K584" s="3">
        <v>15632.085999999999</v>
      </c>
      <c r="L584" s="3">
        <v>2645.614</v>
      </c>
      <c r="M584" s="3">
        <v>5756835.159</v>
      </c>
      <c r="N584" s="3">
        <v>518115.16431000002</v>
      </c>
      <c r="O584" s="3">
        <v>21810.319490000002</v>
      </c>
      <c r="P584" s="3">
        <v>4745.5984660000004</v>
      </c>
      <c r="Q584" s="3">
        <v>544671.08226599998</v>
      </c>
      <c r="R584" s="3">
        <v>7480590.0700000003</v>
      </c>
      <c r="S584" s="3">
        <v>857883.61386799999</v>
      </c>
      <c r="T584" s="3">
        <v>6571.7929999999997</v>
      </c>
      <c r="U584" s="4">
        <v>76.956966029820165</v>
      </c>
      <c r="V584" s="19">
        <v>63.490090434319328</v>
      </c>
      <c r="W584" s="20">
        <v>225314</v>
      </c>
      <c r="X584" s="5">
        <v>4087</v>
      </c>
    </row>
    <row r="585" spans="1:24" s="17" customFormat="1" x14ac:dyDescent="0.2">
      <c r="A585" s="2">
        <v>2016</v>
      </c>
      <c r="B585" s="17" t="s">
        <v>29</v>
      </c>
      <c r="C585" s="3">
        <v>87131.566666666666</v>
      </c>
      <c r="D585" s="3">
        <v>47801.091999999997</v>
      </c>
      <c r="E585" s="3">
        <v>53135</v>
      </c>
      <c r="F585" s="5">
        <v>4815450</v>
      </c>
      <c r="G585" s="5">
        <v>13723.736999999999</v>
      </c>
      <c r="H585" s="5">
        <v>2034.673</v>
      </c>
      <c r="I585" s="20">
        <v>4839379</v>
      </c>
      <c r="J585" s="20">
        <v>4842785</v>
      </c>
      <c r="K585" s="3">
        <v>14359.457</v>
      </c>
      <c r="L585" s="3">
        <v>2037.192</v>
      </c>
      <c r="M585" s="3">
        <v>5666791.3720000004</v>
      </c>
      <c r="N585" s="3">
        <v>510011.22347999999</v>
      </c>
      <c r="O585" s="3">
        <v>20791.150044000002</v>
      </c>
      <c r="P585" s="3">
        <v>3573.265187</v>
      </c>
      <c r="Q585" s="3">
        <v>534375.63871099998</v>
      </c>
      <c r="R585" s="3">
        <v>7345934.3969999999</v>
      </c>
      <c r="S585" s="3">
        <v>842782.71954600001</v>
      </c>
      <c r="T585" s="3">
        <v>6378.7669999999998</v>
      </c>
      <c r="U585" s="4">
        <v>77.141872847574788</v>
      </c>
      <c r="V585" s="19">
        <v>63.40609819324056</v>
      </c>
      <c r="W585" s="20">
        <v>189073</v>
      </c>
      <c r="X585" s="5">
        <v>3465</v>
      </c>
    </row>
    <row r="586" spans="1:24" s="17" customFormat="1" x14ac:dyDescent="0.2">
      <c r="A586" s="2">
        <v>2016</v>
      </c>
      <c r="B586" s="17" t="s">
        <v>30</v>
      </c>
      <c r="C586" s="3">
        <v>85221.316666666666</v>
      </c>
      <c r="D586" s="3">
        <v>46409.328999999998</v>
      </c>
      <c r="E586" s="3">
        <v>53112</v>
      </c>
      <c r="F586" s="5">
        <v>4639916</v>
      </c>
      <c r="G586" s="5">
        <v>13954.89</v>
      </c>
      <c r="H586" s="5">
        <v>2901.0830000000001</v>
      </c>
      <c r="I586" s="20">
        <v>4665257</v>
      </c>
      <c r="J586" s="20">
        <v>4673297</v>
      </c>
      <c r="K586" s="3">
        <v>14726.679</v>
      </c>
      <c r="L586" s="3">
        <v>2903.683</v>
      </c>
      <c r="M586" s="3">
        <v>5392511.9589999998</v>
      </c>
      <c r="N586" s="3">
        <v>485326.07630999997</v>
      </c>
      <c r="O586" s="3">
        <v>20500.48746</v>
      </c>
      <c r="P586" s="3">
        <v>5107.0133589999996</v>
      </c>
      <c r="Q586" s="3">
        <v>510933.57712899998</v>
      </c>
      <c r="R586" s="3">
        <v>7012346.0159999998</v>
      </c>
      <c r="S586" s="3">
        <v>803110.58555900003</v>
      </c>
      <c r="T586" s="3">
        <v>6221.6639999999998</v>
      </c>
      <c r="U586" s="4">
        <v>76.90025487470183</v>
      </c>
      <c r="V586" s="19">
        <v>63.619330427996779</v>
      </c>
      <c r="W586" s="20">
        <v>201499</v>
      </c>
      <c r="X586" s="5">
        <v>3792</v>
      </c>
    </row>
    <row r="587" spans="1:24" s="17" customFormat="1" x14ac:dyDescent="0.2">
      <c r="A587" s="2">
        <v>2016</v>
      </c>
      <c r="B587" s="17" t="s">
        <v>31</v>
      </c>
      <c r="C587" s="3">
        <v>84211.666666666672</v>
      </c>
      <c r="D587" s="3">
        <v>46005.766000000003</v>
      </c>
      <c r="E587" s="3">
        <v>51580</v>
      </c>
      <c r="F587" s="5">
        <v>4580709</v>
      </c>
      <c r="G587" s="5">
        <v>13574.995999999999</v>
      </c>
      <c r="H587" s="5">
        <v>2652.6550000000002</v>
      </c>
      <c r="I587" s="20">
        <v>4607153</v>
      </c>
      <c r="J587" s="20">
        <v>4614311</v>
      </c>
      <c r="K587" s="3">
        <v>14454.079</v>
      </c>
      <c r="L587" s="3">
        <v>2654.9490000000001</v>
      </c>
      <c r="M587" s="3">
        <v>5431235.4369999999</v>
      </c>
      <c r="N587" s="3">
        <v>488811.18933000002</v>
      </c>
      <c r="O587" s="3">
        <v>19981.286230000002</v>
      </c>
      <c r="P587" s="3">
        <v>4746.1979920000003</v>
      </c>
      <c r="Q587" s="3">
        <v>513538.67355200002</v>
      </c>
      <c r="R587" s="3">
        <v>6994003.7209999999</v>
      </c>
      <c r="S587" s="3">
        <v>798284.20981899998</v>
      </c>
      <c r="T587" s="3">
        <v>6084.4960000000001</v>
      </c>
      <c r="U587" s="4">
        <v>77.655598333359819</v>
      </c>
      <c r="V587" s="19">
        <v>64.330305827850196</v>
      </c>
      <c r="W587" s="20">
        <v>204204</v>
      </c>
      <c r="X587" s="5">
        <v>3685</v>
      </c>
    </row>
    <row r="588" spans="1:24" s="17" customFormat="1" x14ac:dyDescent="0.2">
      <c r="A588" s="2"/>
      <c r="C588" s="3"/>
      <c r="D588" s="3"/>
      <c r="E588" s="3"/>
      <c r="F588" s="5"/>
      <c r="G588" s="5"/>
      <c r="H588" s="5"/>
      <c r="I588" s="20"/>
      <c r="J588" s="20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4"/>
      <c r="V588" s="19"/>
      <c r="W588" s="20"/>
      <c r="X588" s="5"/>
    </row>
    <row r="589" spans="1:24" s="17" customFormat="1" x14ac:dyDescent="0.2">
      <c r="A589" s="2" t="s">
        <v>132</v>
      </c>
      <c r="C589" s="3">
        <f>SUM(C573:C578,C582:C587)</f>
        <v>1051530.5166666666</v>
      </c>
      <c r="D589" s="3">
        <f>SUM(D573:D578,D582:D587)</f>
        <v>577303.2620000001</v>
      </c>
      <c r="E589" s="3">
        <f>SUM(E573:E578,E582:E587)</f>
        <v>641144</v>
      </c>
      <c r="F589" s="5">
        <f t="shared" ref="F589:T589" si="13">SUM(F573:F578,F582:F587)</f>
        <v>58091357</v>
      </c>
      <c r="G589" s="5">
        <f t="shared" si="13"/>
        <v>155924.81399999995</v>
      </c>
      <c r="H589" s="5">
        <f t="shared" si="13"/>
        <v>28625.027999999998</v>
      </c>
      <c r="I589" s="20">
        <f t="shared" si="13"/>
        <v>58384615</v>
      </c>
      <c r="J589" s="20">
        <f t="shared" si="13"/>
        <v>58466454</v>
      </c>
      <c r="K589" s="3">
        <f t="shared" si="13"/>
        <v>166233.19699999999</v>
      </c>
      <c r="L589" s="3">
        <f t="shared" si="13"/>
        <v>28664.368999999999</v>
      </c>
      <c r="M589" s="3">
        <f t="shared" si="13"/>
        <v>68730189.669</v>
      </c>
      <c r="N589" s="3">
        <f t="shared" si="13"/>
        <v>6185717.0702100005</v>
      </c>
      <c r="O589" s="3">
        <f t="shared" si="13"/>
        <v>235102.686777</v>
      </c>
      <c r="P589" s="3">
        <f t="shared" si="13"/>
        <v>47430.083975000001</v>
      </c>
      <c r="Q589" s="3">
        <f t="shared" si="13"/>
        <v>6468249.8409620011</v>
      </c>
      <c r="R589" s="3">
        <f t="shared" si="13"/>
        <v>88728181.145000011</v>
      </c>
      <c r="S589" s="3">
        <f t="shared" si="13"/>
        <v>10314046.839004999</v>
      </c>
      <c r="T589" s="3">
        <f t="shared" si="13"/>
        <v>77144.273000000001</v>
      </c>
      <c r="U589" s="4">
        <f>M589/R589*100</f>
        <v>77.461510854911808</v>
      </c>
      <c r="V589" s="19">
        <v>66.034159129675757</v>
      </c>
      <c r="W589" s="20">
        <f>SUM(W573:W578,W582:W587)</f>
        <v>2505158</v>
      </c>
      <c r="X589" s="5">
        <f>SUM(X573:X578,X582:X587)</f>
        <v>47098</v>
      </c>
    </row>
    <row r="590" spans="1:24" s="17" customFormat="1" x14ac:dyDescent="0.2">
      <c r="A590" s="2"/>
      <c r="C590" s="3"/>
      <c r="D590" s="3"/>
      <c r="E590" s="3"/>
      <c r="F590" s="5"/>
      <c r="G590" s="5"/>
      <c r="H590" s="5"/>
      <c r="I590" s="20"/>
      <c r="J590" s="20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4"/>
      <c r="V590" s="19"/>
      <c r="W590" s="20"/>
      <c r="X590" s="5"/>
    </row>
    <row r="591" spans="1:24" s="17" customFormat="1" x14ac:dyDescent="0.2">
      <c r="A591" s="2">
        <v>2016</v>
      </c>
      <c r="B591" s="17" t="s">
        <v>0</v>
      </c>
      <c r="C591" s="3">
        <v>91605.166666666672</v>
      </c>
      <c r="D591" s="3">
        <v>50121.35</v>
      </c>
      <c r="E591" s="3">
        <v>55254</v>
      </c>
      <c r="F591" s="5">
        <v>5158404</v>
      </c>
      <c r="G591" s="5">
        <v>14316.634</v>
      </c>
      <c r="H591" s="5">
        <v>2772.9810000000002</v>
      </c>
      <c r="I591" s="20">
        <v>5185501</v>
      </c>
      <c r="J591" s="20">
        <v>5191861</v>
      </c>
      <c r="K591" s="3">
        <v>15038.913</v>
      </c>
      <c r="L591" s="3">
        <v>2775.3739999999998</v>
      </c>
      <c r="M591" s="3">
        <v>6218314.5319999997</v>
      </c>
      <c r="N591" s="3">
        <v>559648.30787999998</v>
      </c>
      <c r="O591" s="3">
        <v>21109.226318000001</v>
      </c>
      <c r="P591" s="3">
        <v>4843.2946869999996</v>
      </c>
      <c r="Q591" s="3">
        <v>585600.82888499997</v>
      </c>
      <c r="R591" s="3">
        <v>7714457.176</v>
      </c>
      <c r="S591" s="3">
        <v>883856.59175200004</v>
      </c>
      <c r="T591" s="3">
        <v>6652.8310000000001</v>
      </c>
      <c r="U591" s="4">
        <v>80.605989379854719</v>
      </c>
      <c r="V591" s="19">
        <v>66.255186005255567</v>
      </c>
      <c r="W591" s="20">
        <v>185237</v>
      </c>
      <c r="X591" s="5">
        <v>3370</v>
      </c>
    </row>
    <row r="592" spans="1:24" s="17" customFormat="1" x14ac:dyDescent="0.2">
      <c r="A592" s="2">
        <v>2016</v>
      </c>
      <c r="B592" s="17" t="s">
        <v>21</v>
      </c>
      <c r="C592" s="3">
        <v>90902.316666666666</v>
      </c>
      <c r="D592" s="3">
        <v>49710.080000000002</v>
      </c>
      <c r="E592" s="3">
        <v>55812</v>
      </c>
      <c r="F592" s="5">
        <v>4858807</v>
      </c>
      <c r="G592" s="5">
        <v>14758.671</v>
      </c>
      <c r="H592" s="5">
        <v>3563.509</v>
      </c>
      <c r="I592" s="20">
        <v>4885417</v>
      </c>
      <c r="J592" s="20">
        <v>4891187</v>
      </c>
      <c r="K592" s="3">
        <v>15658.212</v>
      </c>
      <c r="L592" s="3">
        <v>3566.2</v>
      </c>
      <c r="M592" s="3">
        <v>5772326.1189999999</v>
      </c>
      <c r="N592" s="3">
        <v>519509.35071000003</v>
      </c>
      <c r="O592" s="3">
        <v>21649.567347</v>
      </c>
      <c r="P592" s="3">
        <v>5971.4806360000002</v>
      </c>
      <c r="Q592" s="3">
        <v>547130.39869299997</v>
      </c>
      <c r="R592" s="3">
        <v>7584902.7419999996</v>
      </c>
      <c r="S592" s="3">
        <v>872162.752798</v>
      </c>
      <c r="T592" s="3">
        <v>6582.0479999999998</v>
      </c>
      <c r="U592" s="4">
        <v>76.102836322960471</v>
      </c>
      <c r="V592" s="19">
        <v>62.732603168129089</v>
      </c>
      <c r="W592" s="20">
        <v>210378</v>
      </c>
      <c r="X592" s="5">
        <v>3785</v>
      </c>
    </row>
    <row r="593" spans="1:24" s="17" customFormat="1" x14ac:dyDescent="0.2">
      <c r="A593" s="2">
        <v>2016</v>
      </c>
      <c r="B593" s="17" t="s">
        <v>22</v>
      </c>
      <c r="C593" s="3">
        <v>90449.333333333328</v>
      </c>
      <c r="D593" s="3">
        <v>49552.211000000003</v>
      </c>
      <c r="E593" s="3">
        <v>55009</v>
      </c>
      <c r="F593" s="5">
        <v>5031367</v>
      </c>
      <c r="G593" s="5">
        <v>14411.325999999999</v>
      </c>
      <c r="H593" s="5">
        <v>3295.2710000000002</v>
      </c>
      <c r="I593" s="20">
        <v>5058280</v>
      </c>
      <c r="J593" s="20">
        <v>5064249</v>
      </c>
      <c r="K593" s="3">
        <v>15428.050999999999</v>
      </c>
      <c r="L593" s="3">
        <v>3297.6120000000001</v>
      </c>
      <c r="M593" s="3">
        <v>5994161.9649999999</v>
      </c>
      <c r="N593" s="3">
        <v>539474.57684999995</v>
      </c>
      <c r="O593" s="3">
        <v>21039.608779999999</v>
      </c>
      <c r="P593" s="3">
        <v>5676.4452430000001</v>
      </c>
      <c r="Q593" s="3">
        <v>566190.63087300002</v>
      </c>
      <c r="R593" s="3">
        <v>7624899.2220000001</v>
      </c>
      <c r="S593" s="3">
        <v>875053.19183999998</v>
      </c>
      <c r="T593" s="3">
        <v>6594.9160000000002</v>
      </c>
      <c r="U593" s="4">
        <v>78.612999207978248</v>
      </c>
      <c r="V593" s="19">
        <v>64.703567297715281</v>
      </c>
      <c r="W593" s="20">
        <v>193882</v>
      </c>
      <c r="X593" s="5">
        <v>3489</v>
      </c>
    </row>
    <row r="594" spans="1:24" s="17" customFormat="1" x14ac:dyDescent="0.2">
      <c r="A594" s="2">
        <v>2016</v>
      </c>
      <c r="B594" s="17" t="s">
        <v>23</v>
      </c>
      <c r="C594" s="3">
        <v>91600.03333333334</v>
      </c>
      <c r="D594" s="3">
        <v>50164.186000000002</v>
      </c>
      <c r="E594" s="3">
        <v>55316</v>
      </c>
      <c r="F594" s="5">
        <v>5212134</v>
      </c>
      <c r="G594" s="5">
        <v>14495.732</v>
      </c>
      <c r="H594" s="5">
        <v>3343.1790000000001</v>
      </c>
      <c r="I594" s="20">
        <v>5238231</v>
      </c>
      <c r="J594" s="20">
        <v>5244558</v>
      </c>
      <c r="K594" s="3">
        <v>15439.919</v>
      </c>
      <c r="L594" s="3">
        <v>3345.933</v>
      </c>
      <c r="M594" s="3">
        <v>6197140.2860000003</v>
      </c>
      <c r="N594" s="3">
        <v>557742.62574000005</v>
      </c>
      <c r="O594" s="3">
        <v>21324.401674000001</v>
      </c>
      <c r="P594" s="3">
        <v>5816.5780759999998</v>
      </c>
      <c r="Q594" s="3">
        <v>584883.60548999999</v>
      </c>
      <c r="R594" s="3">
        <v>7742044.8059999999</v>
      </c>
      <c r="S594" s="3">
        <v>888313.51244700002</v>
      </c>
      <c r="T594" s="3">
        <v>6670.2659999999996</v>
      </c>
      <c r="U594" s="4">
        <v>80.045265059655605</v>
      </c>
      <c r="V594" s="19">
        <v>65.842025061494965</v>
      </c>
      <c r="W594" s="20">
        <v>188770</v>
      </c>
      <c r="X594" s="5">
        <v>3465</v>
      </c>
    </row>
    <row r="595" spans="1:24" s="17" customFormat="1" x14ac:dyDescent="0.2">
      <c r="A595" s="2">
        <v>2016</v>
      </c>
      <c r="B595" s="17" t="s">
        <v>24</v>
      </c>
      <c r="C595" s="3">
        <v>89084.666666666672</v>
      </c>
      <c r="D595" s="3">
        <v>47889.197</v>
      </c>
      <c r="E595" s="3">
        <v>54099</v>
      </c>
      <c r="F595" s="5">
        <v>5024272</v>
      </c>
      <c r="G595" s="5">
        <v>15550.757</v>
      </c>
      <c r="H595" s="5">
        <v>3607.9430000000002</v>
      </c>
      <c r="I595" s="20">
        <v>5048164</v>
      </c>
      <c r="J595" s="20">
        <v>5059011</v>
      </c>
      <c r="K595" s="3">
        <v>16560.655999999999</v>
      </c>
      <c r="L595" s="3">
        <v>3610.6550000000002</v>
      </c>
      <c r="M595" s="3">
        <v>5826429.5109999999</v>
      </c>
      <c r="N595" s="3">
        <v>524378.65599</v>
      </c>
      <c r="O595" s="3">
        <v>23065.858532999999</v>
      </c>
      <c r="P595" s="3">
        <v>6147.0647079999999</v>
      </c>
      <c r="Q595" s="3">
        <v>553591.57923100004</v>
      </c>
      <c r="R595" s="3">
        <v>7345544.2060000002</v>
      </c>
      <c r="S595" s="3">
        <v>845672.54887499998</v>
      </c>
      <c r="T595" s="3">
        <v>6443.2860000000001</v>
      </c>
      <c r="U595" s="4">
        <v>79.319235547460821</v>
      </c>
      <c r="V595" s="19">
        <v>65.461694360003065</v>
      </c>
      <c r="W595" s="20">
        <v>209272</v>
      </c>
      <c r="X595" s="5">
        <v>3837</v>
      </c>
    </row>
    <row r="596" spans="1:24" s="17" customFormat="1" x14ac:dyDescent="0.2">
      <c r="A596" s="2">
        <v>2016</v>
      </c>
      <c r="B596" s="17" t="s">
        <v>25</v>
      </c>
      <c r="C596" s="3">
        <v>89756.616666666669</v>
      </c>
      <c r="D596" s="3">
        <v>49508.540999999997</v>
      </c>
      <c r="E596" s="3">
        <v>53720</v>
      </c>
      <c r="F596" s="5">
        <v>5110010</v>
      </c>
      <c r="G596" s="5">
        <v>15980.564</v>
      </c>
      <c r="H596" s="5">
        <v>3735.701</v>
      </c>
      <c r="I596" s="20">
        <v>5133327</v>
      </c>
      <c r="J596" s="20">
        <v>5142945</v>
      </c>
      <c r="K596" s="3">
        <v>16681.386999999999</v>
      </c>
      <c r="L596" s="3">
        <v>3737.6959999999999</v>
      </c>
      <c r="M596" s="3">
        <v>6099565.7369999997</v>
      </c>
      <c r="N596" s="3">
        <v>548960.91633000004</v>
      </c>
      <c r="O596" s="3">
        <v>23836.074206000001</v>
      </c>
      <c r="P596" s="3">
        <v>6244.4934910000002</v>
      </c>
      <c r="Q596" s="3">
        <v>579041.48402700003</v>
      </c>
      <c r="R596" s="3">
        <v>7680644.3559999997</v>
      </c>
      <c r="S596" s="3">
        <v>880276.360308</v>
      </c>
      <c r="T596" s="3">
        <v>6616.8270000000002</v>
      </c>
      <c r="U596" s="4">
        <v>79.414765926964364</v>
      </c>
      <c r="V596" s="19">
        <v>65.77951086002119</v>
      </c>
      <c r="W596" s="20">
        <v>186803</v>
      </c>
      <c r="X596" s="5">
        <v>3607</v>
      </c>
    </row>
    <row r="597" spans="1:24" s="17" customFormat="1" x14ac:dyDescent="0.2">
      <c r="A597" s="2"/>
      <c r="C597" s="3"/>
      <c r="D597" s="3"/>
      <c r="E597" s="3"/>
      <c r="F597" s="5"/>
      <c r="G597" s="5"/>
      <c r="H597" s="5"/>
      <c r="I597" s="20"/>
      <c r="J597" s="20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4"/>
      <c r="V597" s="19"/>
      <c r="W597" s="20"/>
      <c r="X597" s="5"/>
    </row>
    <row r="598" spans="1:24" s="17" customFormat="1" x14ac:dyDescent="0.2">
      <c r="A598" s="2" t="s">
        <v>135</v>
      </c>
      <c r="C598" s="3">
        <f>SUM(C582:C587,C591:C596)</f>
        <v>1057605.0666666667</v>
      </c>
      <c r="D598" s="3">
        <f>SUM(D582:D587,D591:D596)</f>
        <v>579045.71199999994</v>
      </c>
      <c r="E598" s="3">
        <f>SUM(E582:E587,E591:E596)</f>
        <v>643670</v>
      </c>
      <c r="F598" s="5">
        <f t="shared" ref="F598:T598" si="14">SUM(F582:F587,F591:F596)</f>
        <v>58618872</v>
      </c>
      <c r="G598" s="5">
        <f t="shared" si="14"/>
        <v>172087.90200000003</v>
      </c>
      <c r="H598" s="5">
        <f t="shared" si="14"/>
        <v>35495.347000000002</v>
      </c>
      <c r="I598" s="20">
        <f t="shared" si="14"/>
        <v>58913209</v>
      </c>
      <c r="J598" s="20">
        <f t="shared" si="14"/>
        <v>58992966</v>
      </c>
      <c r="K598" s="3">
        <f t="shared" si="14"/>
        <v>182072.36399999997</v>
      </c>
      <c r="L598" s="3">
        <f t="shared" si="14"/>
        <v>35527.684999999998</v>
      </c>
      <c r="M598" s="3">
        <f t="shared" si="14"/>
        <v>69235406.960999995</v>
      </c>
      <c r="N598" s="3">
        <f t="shared" si="14"/>
        <v>6231186.6264899997</v>
      </c>
      <c r="O598" s="3">
        <f t="shared" si="14"/>
        <v>254694.174298</v>
      </c>
      <c r="P598" s="3">
        <f t="shared" si="14"/>
        <v>61810.400714000003</v>
      </c>
      <c r="Q598" s="3">
        <f t="shared" si="14"/>
        <v>6547691.2015020009</v>
      </c>
      <c r="R598" s="3">
        <f t="shared" si="14"/>
        <v>88917339.318000004</v>
      </c>
      <c r="S598" s="3">
        <f t="shared" si="14"/>
        <v>10203074.993632002</v>
      </c>
      <c r="T598" s="3">
        <f t="shared" si="14"/>
        <v>77303.952999999994</v>
      </c>
      <c r="U598" s="4">
        <f>M598/R598*100</f>
        <v>77.864910817213698</v>
      </c>
      <c r="V598" s="19">
        <v>66.034159129675757</v>
      </c>
      <c r="W598" s="20">
        <f>SUM(W582:W587,W591:W596)</f>
        <v>2388915</v>
      </c>
      <c r="X598" s="5">
        <f>SUM(X582:X587,X591:X596)</f>
        <v>44003</v>
      </c>
    </row>
    <row r="599" spans="1:24" s="17" customFormat="1" x14ac:dyDescent="0.2">
      <c r="A599" s="2"/>
      <c r="C599" s="3"/>
      <c r="D599" s="3"/>
      <c r="E599" s="3"/>
      <c r="F599" s="5"/>
      <c r="G599" s="5"/>
      <c r="H599" s="5"/>
      <c r="I599" s="20"/>
      <c r="J599" s="20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4"/>
      <c r="V599" s="19"/>
      <c r="W599" s="20"/>
      <c r="X599" s="5"/>
    </row>
    <row r="600" spans="1:24" s="17" customFormat="1" x14ac:dyDescent="0.2">
      <c r="A600" s="2">
        <v>2017</v>
      </c>
      <c r="B600" s="17" t="s">
        <v>26</v>
      </c>
      <c r="C600" s="3">
        <v>85916.45</v>
      </c>
      <c r="D600" s="3">
        <v>48184.446000000004</v>
      </c>
      <c r="E600" s="3">
        <v>51488</v>
      </c>
      <c r="F600" s="5">
        <v>4945306</v>
      </c>
      <c r="G600" s="5">
        <v>13108.375</v>
      </c>
      <c r="H600" s="5">
        <v>2845.4940000000001</v>
      </c>
      <c r="I600" s="20">
        <v>4967729</v>
      </c>
      <c r="J600" s="20">
        <v>4976994</v>
      </c>
      <c r="K600" s="3">
        <v>13985.406000000001</v>
      </c>
      <c r="L600" s="3">
        <v>2847.665</v>
      </c>
      <c r="M600" s="3">
        <v>5969529.0130000003</v>
      </c>
      <c r="N600" s="3">
        <v>537257.61117000005</v>
      </c>
      <c r="O600" s="3">
        <v>19317.822270000001</v>
      </c>
      <c r="P600" s="3">
        <v>4745.6470989999998</v>
      </c>
      <c r="Q600" s="3">
        <v>561321.08053899999</v>
      </c>
      <c r="R600" s="3">
        <v>7549006.4110000003</v>
      </c>
      <c r="S600" s="3">
        <v>860030.29630199994</v>
      </c>
      <c r="T600" s="3">
        <v>6476.06</v>
      </c>
      <c r="U600" s="4">
        <v>79.077016073287837</v>
      </c>
      <c r="V600" s="19">
        <v>65.267593822286912</v>
      </c>
      <c r="W600" s="20">
        <v>193566</v>
      </c>
      <c r="X600" s="5">
        <v>3685</v>
      </c>
    </row>
    <row r="601" spans="1:24" s="17" customFormat="1" x14ac:dyDescent="0.2">
      <c r="A601" s="2">
        <v>2017</v>
      </c>
      <c r="B601" s="17" t="s">
        <v>27</v>
      </c>
      <c r="C601" s="3">
        <v>79322.416666666672</v>
      </c>
      <c r="D601" s="3">
        <v>43059.534</v>
      </c>
      <c r="E601" s="3">
        <v>48976</v>
      </c>
      <c r="F601" s="5">
        <v>4328746</v>
      </c>
      <c r="G601" s="5">
        <v>13605.261</v>
      </c>
      <c r="H601" s="5">
        <v>2930.913</v>
      </c>
      <c r="I601" s="20">
        <v>4349249</v>
      </c>
      <c r="J601" s="20">
        <v>4357102</v>
      </c>
      <c r="K601" s="3">
        <v>14665.802</v>
      </c>
      <c r="L601" s="3">
        <v>2933.1880000000001</v>
      </c>
      <c r="M601" s="3">
        <v>4923521.2810000004</v>
      </c>
      <c r="N601" s="3">
        <v>443116.91528999998</v>
      </c>
      <c r="O601" s="3">
        <v>20071.597030000001</v>
      </c>
      <c r="P601" s="3">
        <v>4956.6269990000001</v>
      </c>
      <c r="Q601" s="3">
        <v>468145.13931900001</v>
      </c>
      <c r="R601" s="3">
        <v>6540023.4289999995</v>
      </c>
      <c r="S601" s="3">
        <v>751144.39943899994</v>
      </c>
      <c r="T601" s="3">
        <v>5827.634</v>
      </c>
      <c r="U601" s="4">
        <v>75.282930320523789</v>
      </c>
      <c r="V601" s="19">
        <v>62.324253454946756</v>
      </c>
      <c r="W601" s="20">
        <v>187773</v>
      </c>
      <c r="X601" s="5">
        <v>3533</v>
      </c>
    </row>
    <row r="602" spans="1:24" s="53" customFormat="1" x14ac:dyDescent="0.2">
      <c r="A602" s="2">
        <v>2017</v>
      </c>
      <c r="B602" s="17" t="s">
        <v>28</v>
      </c>
      <c r="C602" s="3">
        <v>88293.816666666666</v>
      </c>
      <c r="D602" s="3">
        <v>48066.909</v>
      </c>
      <c r="E602" s="3">
        <v>54772</v>
      </c>
      <c r="F602" s="5">
        <v>4973648</v>
      </c>
      <c r="G602" s="5">
        <v>15501.217000000001</v>
      </c>
      <c r="H602" s="5">
        <v>3345.2829999999999</v>
      </c>
      <c r="I602" s="20">
        <v>4998893</v>
      </c>
      <c r="J602" s="20">
        <v>5006527</v>
      </c>
      <c r="K602" s="3">
        <v>16474.127</v>
      </c>
      <c r="L602" s="3">
        <v>3347.9360000000001</v>
      </c>
      <c r="M602" s="3">
        <v>5676580.1210000003</v>
      </c>
      <c r="N602" s="3">
        <v>510892.21088999999</v>
      </c>
      <c r="O602" s="3">
        <v>23174.027696000001</v>
      </c>
      <c r="P602" s="3">
        <v>5699.8126039999997</v>
      </c>
      <c r="Q602" s="3">
        <v>539766.05119000003</v>
      </c>
      <c r="R602" s="3">
        <v>7336777.8169999998</v>
      </c>
      <c r="S602" s="3">
        <v>840343.90812799998</v>
      </c>
      <c r="T602" s="3">
        <v>6506.5060000000003</v>
      </c>
      <c r="U602" s="4">
        <v>77.371569135524766</v>
      </c>
      <c r="V602" s="19">
        <v>64.231565906441205</v>
      </c>
      <c r="W602" s="20">
        <v>209289</v>
      </c>
      <c r="X602" s="5">
        <v>3964</v>
      </c>
    </row>
    <row r="603" spans="1:24" s="17" customFormat="1" x14ac:dyDescent="0.2">
      <c r="A603" s="2">
        <v>2017</v>
      </c>
      <c r="B603" s="17" t="s">
        <v>29</v>
      </c>
      <c r="C603" s="3">
        <v>85537.333333333328</v>
      </c>
      <c r="D603" s="3">
        <v>47245.9</v>
      </c>
      <c r="E603" s="3">
        <v>51785</v>
      </c>
      <c r="F603" s="5">
        <v>4909651</v>
      </c>
      <c r="G603" s="5">
        <v>13377.083000000001</v>
      </c>
      <c r="H603" s="5">
        <v>2589.2689999999998</v>
      </c>
      <c r="I603" s="20">
        <v>4933591</v>
      </c>
      <c r="J603" s="20">
        <v>4943013</v>
      </c>
      <c r="K603" s="3">
        <v>14040.804</v>
      </c>
      <c r="L603" s="3">
        <v>2590.9490000000001</v>
      </c>
      <c r="M603" s="3">
        <v>5801527.7549999999</v>
      </c>
      <c r="N603" s="3">
        <v>522137.49794999999</v>
      </c>
      <c r="O603" s="3">
        <v>20424.018919999999</v>
      </c>
      <c r="P603" s="3">
        <v>4694.1881219999996</v>
      </c>
      <c r="Q603" s="3">
        <v>547255.70499200001</v>
      </c>
      <c r="R603" s="3">
        <v>7290728.7060000002</v>
      </c>
      <c r="S603" s="3">
        <v>826736.527459</v>
      </c>
      <c r="T603" s="3">
        <v>6333.9369999999999</v>
      </c>
      <c r="U603" s="4">
        <v>79.574045187356333</v>
      </c>
      <c r="V603" s="19">
        <v>66.194692845374476</v>
      </c>
      <c r="W603" s="20">
        <v>182062</v>
      </c>
      <c r="X603" s="5">
        <v>3417</v>
      </c>
    </row>
    <row r="604" spans="1:24" s="17" customFormat="1" x14ac:dyDescent="0.2">
      <c r="A604" s="2">
        <v>2017</v>
      </c>
      <c r="B604" s="17" t="s">
        <v>30</v>
      </c>
      <c r="C604" s="3">
        <v>86141.766666666663</v>
      </c>
      <c r="D604" s="3">
        <v>46817.52</v>
      </c>
      <c r="E604" s="3">
        <v>53546</v>
      </c>
      <c r="F604" s="5">
        <v>4714083</v>
      </c>
      <c r="G604" s="5">
        <v>15863.1</v>
      </c>
      <c r="H604" s="5">
        <v>3713.2469999999998</v>
      </c>
      <c r="I604" s="20">
        <v>4738640</v>
      </c>
      <c r="J604" s="20">
        <v>4748648</v>
      </c>
      <c r="K604" s="3">
        <v>16877.864000000001</v>
      </c>
      <c r="L604" s="3">
        <v>3715.9160000000002</v>
      </c>
      <c r="M604" s="3">
        <v>5427522.4040000001</v>
      </c>
      <c r="N604" s="3">
        <v>488477.01636000001</v>
      </c>
      <c r="O604" s="3">
        <v>23262.169856</v>
      </c>
      <c r="P604" s="3">
        <v>6236.3541070000001</v>
      </c>
      <c r="Q604" s="3">
        <v>517975.54032299999</v>
      </c>
      <c r="R604" s="3">
        <v>7031218.9220000003</v>
      </c>
      <c r="S604" s="3">
        <v>803606.58329400001</v>
      </c>
      <c r="T604" s="3">
        <v>6267.0190000000002</v>
      </c>
      <c r="U604" s="4">
        <v>77.191770932032995</v>
      </c>
      <c r="V604" s="19">
        <v>64.456358508140582</v>
      </c>
      <c r="W604" s="20">
        <v>216660</v>
      </c>
      <c r="X604" s="5">
        <v>3972</v>
      </c>
    </row>
    <row r="605" spans="1:24" s="17" customFormat="1" x14ac:dyDescent="0.2">
      <c r="A605" s="2">
        <v>2017</v>
      </c>
      <c r="B605" s="17" t="s">
        <v>31</v>
      </c>
      <c r="C605" s="3">
        <v>84520.5</v>
      </c>
      <c r="D605" s="3">
        <v>46213.11</v>
      </c>
      <c r="E605" s="3">
        <v>51988</v>
      </c>
      <c r="F605" s="5">
        <v>4663457</v>
      </c>
      <c r="G605" s="5">
        <v>13868.903</v>
      </c>
      <c r="H605" s="5">
        <v>3471.4270000000001</v>
      </c>
      <c r="I605" s="20">
        <v>4687625</v>
      </c>
      <c r="J605" s="20">
        <v>4699794</v>
      </c>
      <c r="K605" s="3">
        <v>14704.161</v>
      </c>
      <c r="L605" s="3">
        <v>3473.3040000000001</v>
      </c>
      <c r="M605" s="3">
        <v>5446187.6849999996</v>
      </c>
      <c r="N605" s="3">
        <v>490156.89165000001</v>
      </c>
      <c r="O605" s="3">
        <v>21116.568619999998</v>
      </c>
      <c r="P605" s="3">
        <v>5753.3206170000003</v>
      </c>
      <c r="Q605" s="3">
        <v>517026.78088699997</v>
      </c>
      <c r="R605" s="3">
        <v>7030398.4869999997</v>
      </c>
      <c r="S605" s="3">
        <v>800129.31472999998</v>
      </c>
      <c r="T605" s="3">
        <v>6166.067</v>
      </c>
      <c r="U605" s="4">
        <v>77.466273001034224</v>
      </c>
      <c r="V605" s="19">
        <v>64.617902552597812</v>
      </c>
      <c r="W605" s="20">
        <v>204707</v>
      </c>
      <c r="X605" s="5">
        <v>3894</v>
      </c>
    </row>
    <row r="606" spans="1:24" s="17" customFormat="1" x14ac:dyDescent="0.2">
      <c r="A606" s="2"/>
      <c r="C606" s="3"/>
      <c r="D606" s="3"/>
      <c r="E606" s="3"/>
      <c r="F606" s="5"/>
      <c r="G606" s="5"/>
      <c r="H606" s="5"/>
      <c r="I606" s="20"/>
      <c r="J606" s="20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4"/>
      <c r="V606" s="19"/>
      <c r="W606" s="20"/>
      <c r="X606" s="5"/>
    </row>
    <row r="607" spans="1:24" s="17" customFormat="1" x14ac:dyDescent="0.2">
      <c r="A607" s="2" t="s">
        <v>137</v>
      </c>
      <c r="C607" s="3">
        <f>SUM(C591:C596,C600:C605)</f>
        <v>1053130.4166666665</v>
      </c>
      <c r="D607" s="3">
        <f>SUM(D591:D596,D600:D605)</f>
        <v>576532.98399999994</v>
      </c>
      <c r="E607" s="3">
        <f>SUM(E591:E596,E600:E605)</f>
        <v>641765</v>
      </c>
      <c r="F607" s="5">
        <f t="shared" ref="F607:T607" si="15">SUM(F591:F596,F600:F605)</f>
        <v>58929885</v>
      </c>
      <c r="G607" s="5">
        <f t="shared" si="15"/>
        <v>174837.62299999999</v>
      </c>
      <c r="H607" s="5">
        <f t="shared" si="15"/>
        <v>39214.217000000004</v>
      </c>
      <c r="I607" s="20">
        <f t="shared" si="15"/>
        <v>59224647</v>
      </c>
      <c r="J607" s="20">
        <f t="shared" si="15"/>
        <v>59325889</v>
      </c>
      <c r="K607" s="3">
        <f t="shared" si="15"/>
        <v>185555.302</v>
      </c>
      <c r="L607" s="3">
        <f t="shared" si="15"/>
        <v>39242.428</v>
      </c>
      <c r="M607" s="3">
        <f t="shared" si="15"/>
        <v>69352806.409000009</v>
      </c>
      <c r="N607" s="3">
        <f t="shared" si="15"/>
        <v>6241752.5768099986</v>
      </c>
      <c r="O607" s="3">
        <f t="shared" si="15"/>
        <v>259390.94125</v>
      </c>
      <c r="P607" s="3">
        <f t="shared" si="15"/>
        <v>66785.306389000005</v>
      </c>
      <c r="Q607" s="3">
        <f t="shared" si="15"/>
        <v>6567928.8244490009</v>
      </c>
      <c r="R607" s="3">
        <f t="shared" si="15"/>
        <v>88470646.280000001</v>
      </c>
      <c r="S607" s="3">
        <f t="shared" si="15"/>
        <v>10127325.987372</v>
      </c>
      <c r="T607" s="3">
        <f t="shared" si="15"/>
        <v>77137.396999999983</v>
      </c>
      <c r="U607" s="4">
        <f>M607/R607*100</f>
        <v>78.390753685132921</v>
      </c>
      <c r="V607" s="19">
        <v>66.034159129675757</v>
      </c>
      <c r="W607" s="20">
        <f>SUM(W591:W596,W600:W605)</f>
        <v>2368399</v>
      </c>
      <c r="X607" s="5">
        <f>SUM(X591:X596,X600:X605)</f>
        <v>44018</v>
      </c>
    </row>
    <row r="608" spans="1:24" s="17" customFormat="1" x14ac:dyDescent="0.2">
      <c r="A608" s="2"/>
      <c r="C608" s="3"/>
      <c r="D608" s="3"/>
      <c r="E608" s="3"/>
      <c r="F608" s="5"/>
      <c r="G608" s="5"/>
      <c r="H608" s="5"/>
      <c r="I608" s="20"/>
      <c r="J608" s="20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4"/>
      <c r="V608" s="19"/>
      <c r="W608" s="20"/>
      <c r="X608" s="5"/>
    </row>
    <row r="609" spans="1:25" s="17" customFormat="1" x14ac:dyDescent="0.2">
      <c r="A609" s="2">
        <v>2017</v>
      </c>
      <c r="B609" s="17" t="s">
        <v>0</v>
      </c>
      <c r="C609" s="3">
        <v>91699</v>
      </c>
      <c r="D609" s="3">
        <v>50062.76</v>
      </c>
      <c r="E609" s="3">
        <v>55055</v>
      </c>
      <c r="F609" s="5">
        <v>5270804</v>
      </c>
      <c r="G609" s="5">
        <v>14167.599</v>
      </c>
      <c r="H609" s="5">
        <v>3261.6729999999998</v>
      </c>
      <c r="I609" s="20">
        <v>5295567</v>
      </c>
      <c r="J609" s="20">
        <v>5307405</v>
      </c>
      <c r="K609" s="3">
        <v>15051.914000000001</v>
      </c>
      <c r="L609" s="3">
        <v>3263.5940000000001</v>
      </c>
      <c r="M609" s="3">
        <v>6319045.6310000001</v>
      </c>
      <c r="N609" s="3">
        <v>568714.10678999999</v>
      </c>
      <c r="O609" s="3">
        <v>22167.141713000001</v>
      </c>
      <c r="P609" s="3">
        <v>5561.6393760000001</v>
      </c>
      <c r="Q609" s="3">
        <v>596442.88787900005</v>
      </c>
      <c r="R609" s="3">
        <v>7685635.1579999998</v>
      </c>
      <c r="S609" s="3">
        <v>871683.597557</v>
      </c>
      <c r="T609" s="3">
        <v>6663.4470000000001</v>
      </c>
      <c r="U609" s="4">
        <v>82.218912309706596</v>
      </c>
      <c r="V609" s="19">
        <v>68.424241267198809</v>
      </c>
      <c r="W609" s="20">
        <v>198067</v>
      </c>
      <c r="X609" s="5">
        <v>3831</v>
      </c>
    </row>
    <row r="610" spans="1:25" s="17" customFormat="1" x14ac:dyDescent="0.2">
      <c r="A610" s="2">
        <v>2017</v>
      </c>
      <c r="B610" s="17" t="s">
        <v>21</v>
      </c>
      <c r="C610" s="3">
        <v>90770.183333333334</v>
      </c>
      <c r="D610" s="3">
        <v>49428.754999999997</v>
      </c>
      <c r="E610" s="3">
        <v>55256</v>
      </c>
      <c r="F610" s="5">
        <v>4949800</v>
      </c>
      <c r="G610" s="5">
        <v>14700.101000000001</v>
      </c>
      <c r="H610" s="5">
        <v>3716.2539999999999</v>
      </c>
      <c r="I610" s="20">
        <v>4973262</v>
      </c>
      <c r="J610" s="20">
        <v>4983145</v>
      </c>
      <c r="K610" s="3">
        <v>15523.183000000001</v>
      </c>
      <c r="L610" s="3">
        <v>3718.42</v>
      </c>
      <c r="M610" s="3">
        <v>5840414.2529999996</v>
      </c>
      <c r="N610" s="3">
        <v>525637.28277000005</v>
      </c>
      <c r="O610" s="3">
        <v>22891.027861999999</v>
      </c>
      <c r="P610" s="3">
        <v>6155.3279169999996</v>
      </c>
      <c r="Q610" s="3">
        <v>554683.63854900002</v>
      </c>
      <c r="R610" s="3">
        <v>7481710.3640000001</v>
      </c>
      <c r="S610" s="3">
        <v>851884.99841400003</v>
      </c>
      <c r="T610" s="3">
        <v>6548.5050000000001</v>
      </c>
      <c r="U610" s="4">
        <v>78.062554801673684</v>
      </c>
      <c r="V610" s="19">
        <v>65.112502225263299</v>
      </c>
      <c r="W610" s="20">
        <v>225406</v>
      </c>
      <c r="X610" s="5">
        <v>4174</v>
      </c>
    </row>
    <row r="611" spans="1:25" s="17" customFormat="1" x14ac:dyDescent="0.2">
      <c r="A611" s="2">
        <v>2017</v>
      </c>
      <c r="B611" s="17" t="s">
        <v>22</v>
      </c>
      <c r="C611" s="3">
        <v>88439.233333333337</v>
      </c>
      <c r="D611" s="3">
        <v>48337.728000000003</v>
      </c>
      <c r="E611" s="3">
        <v>53229</v>
      </c>
      <c r="F611" s="5">
        <v>5038526</v>
      </c>
      <c r="G611" s="5">
        <v>14224.75</v>
      </c>
      <c r="H611" s="5">
        <v>3278.8519999999999</v>
      </c>
      <c r="I611" s="20">
        <v>5062650</v>
      </c>
      <c r="J611" s="20">
        <v>5073889</v>
      </c>
      <c r="K611" s="3">
        <v>15115.465</v>
      </c>
      <c r="L611" s="3">
        <v>3281.2750000000001</v>
      </c>
      <c r="M611" s="3">
        <v>5943149.5769999996</v>
      </c>
      <c r="N611" s="3">
        <v>534883.46192999999</v>
      </c>
      <c r="O611" s="3">
        <v>21804.080276000001</v>
      </c>
      <c r="P611" s="3">
        <v>5493.2419490000002</v>
      </c>
      <c r="Q611" s="3">
        <v>562180.784155</v>
      </c>
      <c r="R611" s="3">
        <v>7390707.2439999999</v>
      </c>
      <c r="S611" s="3">
        <v>841482.60290900001</v>
      </c>
      <c r="T611" s="3">
        <v>6421.6049999999996</v>
      </c>
      <c r="U611" s="4">
        <v>80.41381400710776</v>
      </c>
      <c r="V611" s="19">
        <v>66.808366829158985</v>
      </c>
      <c r="W611" s="20">
        <v>190734</v>
      </c>
      <c r="X611" s="5">
        <v>3689</v>
      </c>
    </row>
    <row r="612" spans="1:25" s="17" customFormat="1" x14ac:dyDescent="0.2">
      <c r="A612" s="2">
        <v>2017</v>
      </c>
      <c r="B612" s="17" t="s">
        <v>23</v>
      </c>
      <c r="C612" s="3">
        <v>91661.616666666669</v>
      </c>
      <c r="D612" s="3">
        <v>50062.224000000002</v>
      </c>
      <c r="E612" s="3">
        <v>55380</v>
      </c>
      <c r="F612" s="5">
        <v>5386292</v>
      </c>
      <c r="G612" s="5">
        <v>14888.762000000001</v>
      </c>
      <c r="H612" s="5">
        <v>3614.877</v>
      </c>
      <c r="I612" s="20">
        <v>5410006</v>
      </c>
      <c r="J612" s="20">
        <v>5423449</v>
      </c>
      <c r="K612" s="3">
        <v>16155.704</v>
      </c>
      <c r="L612" s="3">
        <v>3616.6289999999999</v>
      </c>
      <c r="M612" s="3">
        <v>6335641.4670000002</v>
      </c>
      <c r="N612" s="3">
        <v>570207.73202999996</v>
      </c>
      <c r="O612" s="3">
        <v>22689.700015999999</v>
      </c>
      <c r="P612" s="3">
        <v>6098.6949340000001</v>
      </c>
      <c r="Q612" s="3">
        <v>598996.12697999994</v>
      </c>
      <c r="R612" s="3">
        <v>7698797.0530000003</v>
      </c>
      <c r="S612" s="3">
        <v>875892.01270800002</v>
      </c>
      <c r="T612" s="3">
        <v>6701.12</v>
      </c>
      <c r="U612" s="4">
        <v>82.293914534754265</v>
      </c>
      <c r="V612" s="19">
        <v>68.386983588088725</v>
      </c>
      <c r="W612" s="20">
        <v>209038</v>
      </c>
      <c r="X612" s="5">
        <v>4019</v>
      </c>
    </row>
    <row r="613" spans="1:25" s="17" customFormat="1" x14ac:dyDescent="0.2">
      <c r="A613" s="2">
        <v>2017</v>
      </c>
      <c r="B613" s="17" t="s">
        <v>24</v>
      </c>
      <c r="C613" s="3">
        <v>88257.3</v>
      </c>
      <c r="D613" s="3">
        <v>47761.587</v>
      </c>
      <c r="E613" s="3">
        <v>54049</v>
      </c>
      <c r="F613" s="5">
        <v>5183682</v>
      </c>
      <c r="G613" s="5">
        <v>15721.956</v>
      </c>
      <c r="H613" s="5">
        <v>3850.6930000000002</v>
      </c>
      <c r="I613" s="20">
        <v>5208320</v>
      </c>
      <c r="J613" s="20">
        <v>5227105</v>
      </c>
      <c r="K613" s="3">
        <v>16843.587</v>
      </c>
      <c r="L613" s="3">
        <v>3852.9859999999999</v>
      </c>
      <c r="M613" s="3">
        <v>5961568.54</v>
      </c>
      <c r="N613" s="3">
        <v>536541.16859999998</v>
      </c>
      <c r="O613" s="3">
        <v>23206.205083000001</v>
      </c>
      <c r="P613" s="3">
        <v>6422.7510659999998</v>
      </c>
      <c r="Q613" s="3">
        <v>566170.12474899995</v>
      </c>
      <c r="R613" s="3">
        <v>7272087.193</v>
      </c>
      <c r="S613" s="3">
        <v>831182.29460000002</v>
      </c>
      <c r="T613" s="3">
        <v>6467.8310000000001</v>
      </c>
      <c r="U613" s="4">
        <v>81.978782456548586</v>
      </c>
      <c r="V613" s="19">
        <v>68.116239774027534</v>
      </c>
      <c r="W613" s="20">
        <v>215671</v>
      </c>
      <c r="X613" s="5">
        <v>4079</v>
      </c>
      <c r="Y613" s="3"/>
    </row>
    <row r="614" spans="1:25" s="17" customFormat="1" x14ac:dyDescent="0.2">
      <c r="A614" s="2">
        <v>2017</v>
      </c>
      <c r="B614" s="17" t="s">
        <v>25</v>
      </c>
      <c r="C614" s="3">
        <v>88483.866666666669</v>
      </c>
      <c r="D614" s="3">
        <v>48938.504999999997</v>
      </c>
      <c r="E614" s="3">
        <v>52679</v>
      </c>
      <c r="F614" s="5">
        <v>5212132</v>
      </c>
      <c r="G614" s="5">
        <v>16288.130999999999</v>
      </c>
      <c r="H614" s="5">
        <v>3711.056</v>
      </c>
      <c r="I614" s="20">
        <v>5233729</v>
      </c>
      <c r="J614" s="20">
        <v>5248587</v>
      </c>
      <c r="K614" s="3">
        <v>17496.025000000001</v>
      </c>
      <c r="L614" s="3">
        <v>3712.6669999999999</v>
      </c>
      <c r="M614" s="3">
        <v>6181905.4299999997</v>
      </c>
      <c r="N614" s="3">
        <v>556371.48869999999</v>
      </c>
      <c r="O614" s="3">
        <v>24665.284206</v>
      </c>
      <c r="P614" s="3">
        <v>6267.7817059999998</v>
      </c>
      <c r="Q614" s="3">
        <v>587304.55461200001</v>
      </c>
      <c r="R614" s="3">
        <v>7626660.7560000001</v>
      </c>
      <c r="S614" s="3">
        <v>867433.14965599997</v>
      </c>
      <c r="T614" s="3">
        <v>6600.509</v>
      </c>
      <c r="U614" s="4">
        <v>81.056515135232786</v>
      </c>
      <c r="V614" s="19">
        <v>67.706030700453255</v>
      </c>
      <c r="W614" s="20">
        <v>179234</v>
      </c>
      <c r="X614" s="5">
        <v>3554</v>
      </c>
    </row>
    <row r="615" spans="1:25" s="17" customFormat="1" x14ac:dyDescent="0.2">
      <c r="A615" s="2"/>
      <c r="C615" s="3"/>
      <c r="D615" s="3"/>
      <c r="E615" s="3"/>
      <c r="F615" s="5"/>
      <c r="G615" s="5"/>
      <c r="H615" s="5"/>
      <c r="I615" s="20"/>
      <c r="J615" s="20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4"/>
      <c r="V615" s="19"/>
      <c r="W615" s="20"/>
      <c r="X615" s="5"/>
    </row>
    <row r="616" spans="1:25" s="17" customFormat="1" x14ac:dyDescent="0.2">
      <c r="A616" s="2" t="s">
        <v>138</v>
      </c>
      <c r="C616" s="3">
        <f>SUM(C600:C605,C609:C614)</f>
        <v>1049043.4833333334</v>
      </c>
      <c r="D616" s="3">
        <f>SUM(D600:D605,D609:D614)</f>
        <v>574178.978</v>
      </c>
      <c r="E616" s="3">
        <f>SUM(E600:E605,E609:E614)</f>
        <v>638203</v>
      </c>
      <c r="F616" s="5">
        <f t="shared" ref="F616:T616" si="16">SUM(F600:F605,F609:F614)</f>
        <v>59576127</v>
      </c>
      <c r="G616" s="5">
        <f t="shared" si="16"/>
        <v>175315.23800000001</v>
      </c>
      <c r="H616" s="5">
        <f t="shared" si="16"/>
        <v>40329.038</v>
      </c>
      <c r="I616" s="20">
        <f t="shared" si="16"/>
        <v>59859261</v>
      </c>
      <c r="J616" s="20">
        <f t="shared" si="16"/>
        <v>59995658</v>
      </c>
      <c r="K616" s="3">
        <f t="shared" si="16"/>
        <v>186934.04199999999</v>
      </c>
      <c r="L616" s="3">
        <f t="shared" si="16"/>
        <v>40354.529000000002</v>
      </c>
      <c r="M616" s="3">
        <f t="shared" si="16"/>
        <v>69826593.15699999</v>
      </c>
      <c r="N616" s="3">
        <f t="shared" si="16"/>
        <v>6284393.3841300001</v>
      </c>
      <c r="O616" s="3">
        <f t="shared" si="16"/>
        <v>264789.64354799996</v>
      </c>
      <c r="P616" s="3">
        <f t="shared" si="16"/>
        <v>68085.386496000006</v>
      </c>
      <c r="Q616" s="3">
        <f t="shared" si="16"/>
        <v>6617268.4141739998</v>
      </c>
      <c r="R616" s="3">
        <f t="shared" si="16"/>
        <v>87933751.540000007</v>
      </c>
      <c r="S616" s="3">
        <f t="shared" si="16"/>
        <v>10021549.685195999</v>
      </c>
      <c r="T616" s="3">
        <f t="shared" si="16"/>
        <v>76980.240000000005</v>
      </c>
      <c r="U616" s="4">
        <f>M616/R616*100</f>
        <v>79.408181652794269</v>
      </c>
      <c r="V616" s="19">
        <v>66.034159129675757</v>
      </c>
      <c r="W616" s="20">
        <f>SUM(W600:W605,W609:W614)</f>
        <v>2412207</v>
      </c>
      <c r="X616" s="5">
        <f>SUM(X600:X605,X609:X614)</f>
        <v>45811</v>
      </c>
      <c r="Y616" s="3"/>
    </row>
    <row r="617" spans="1:25" s="17" customFormat="1" x14ac:dyDescent="0.2">
      <c r="A617" s="2"/>
      <c r="C617" s="3"/>
      <c r="D617" s="3"/>
      <c r="E617" s="3"/>
      <c r="F617" s="5"/>
      <c r="G617" s="5"/>
      <c r="H617" s="5"/>
      <c r="I617" s="20"/>
      <c r="J617" s="20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4"/>
      <c r="V617" s="19"/>
      <c r="W617" s="20"/>
      <c r="X617" s="5"/>
      <c r="Y617" s="3"/>
    </row>
    <row r="618" spans="1:25" s="17" customFormat="1" x14ac:dyDescent="0.2">
      <c r="A618" s="2">
        <v>2018</v>
      </c>
      <c r="B618" s="17" t="s">
        <v>26</v>
      </c>
      <c r="C618" s="3">
        <v>87190.683333333334</v>
      </c>
      <c r="D618" s="3">
        <v>48593.572</v>
      </c>
      <c r="E618" s="3">
        <v>51588</v>
      </c>
      <c r="F618" s="5">
        <v>5046323</v>
      </c>
      <c r="G618" s="5">
        <v>13485.607</v>
      </c>
      <c r="H618" s="5">
        <v>3231.4</v>
      </c>
      <c r="I618" s="20">
        <v>5066760</v>
      </c>
      <c r="J618" s="20">
        <v>5080227</v>
      </c>
      <c r="K618" s="3">
        <v>14477.355</v>
      </c>
      <c r="L618" s="3">
        <v>3232.5839999999998</v>
      </c>
      <c r="M618" s="3">
        <v>6042664.6720000003</v>
      </c>
      <c r="N618" s="3">
        <v>543839.82047999999</v>
      </c>
      <c r="O618" s="3">
        <v>20096.441217</v>
      </c>
      <c r="P618" s="3">
        <v>5382.7094749999997</v>
      </c>
      <c r="Q618" s="3">
        <v>569318.97117200005</v>
      </c>
      <c r="R618" s="3">
        <v>7601207.0899999999</v>
      </c>
      <c r="S618" s="3">
        <v>859986.98619600001</v>
      </c>
      <c r="T618" s="3">
        <v>6537.3549999999996</v>
      </c>
      <c r="U618" s="4">
        <v>79.496119503830016</v>
      </c>
      <c r="V618" s="19">
        <v>66.200882142447483</v>
      </c>
      <c r="W618" s="20">
        <v>201474</v>
      </c>
      <c r="X618" s="5">
        <v>3890</v>
      </c>
      <c r="Y618" s="3"/>
    </row>
    <row r="619" spans="1:25" s="17" customFormat="1" x14ac:dyDescent="0.2">
      <c r="A619" s="2">
        <v>2018</v>
      </c>
      <c r="B619" s="17" t="s">
        <v>27</v>
      </c>
      <c r="C619" s="3">
        <v>79039.433333333334</v>
      </c>
      <c r="D619" s="3">
        <v>42941.468000000001</v>
      </c>
      <c r="E619" s="3">
        <v>48581</v>
      </c>
      <c r="F619" s="5">
        <v>4506823</v>
      </c>
      <c r="G619" s="5">
        <v>14698.483</v>
      </c>
      <c r="H619" s="5">
        <v>3241.7950000000001</v>
      </c>
      <c r="I619" s="20">
        <v>4526149</v>
      </c>
      <c r="J619" s="20">
        <v>4534840</v>
      </c>
      <c r="K619" s="3">
        <v>15769.611000000001</v>
      </c>
      <c r="L619" s="3">
        <v>3243.288</v>
      </c>
      <c r="M619" s="3">
        <v>5118508.0990000004</v>
      </c>
      <c r="N619" s="3">
        <v>460665.72891000001</v>
      </c>
      <c r="O619" s="3">
        <v>22059.835811000001</v>
      </c>
      <c r="P619" s="3">
        <v>5368.7956620000004</v>
      </c>
      <c r="Q619" s="3">
        <v>488094.36038299999</v>
      </c>
      <c r="R619" s="3">
        <v>6565412.4160000002</v>
      </c>
      <c r="S619" s="3">
        <v>747981.99297000002</v>
      </c>
      <c r="T619" s="3">
        <v>5890.9470000000001</v>
      </c>
      <c r="U619" s="4">
        <v>77.961714735941428</v>
      </c>
      <c r="V619" s="19">
        <v>65.254827652325105</v>
      </c>
      <c r="W619" s="20">
        <v>186663</v>
      </c>
      <c r="X619" s="5">
        <v>3450</v>
      </c>
      <c r="Y619" s="3"/>
    </row>
    <row r="620" spans="1:25" s="17" customFormat="1" x14ac:dyDescent="0.2">
      <c r="A620" s="2">
        <v>2018</v>
      </c>
      <c r="B620" s="17" t="s">
        <v>28</v>
      </c>
      <c r="C620" s="3">
        <v>87861.266666666663</v>
      </c>
      <c r="D620" s="3">
        <v>47894.985000000001</v>
      </c>
      <c r="E620" s="3">
        <v>53753</v>
      </c>
      <c r="F620" s="5">
        <v>5192899</v>
      </c>
      <c r="G620" s="5">
        <v>15735.14</v>
      </c>
      <c r="H620" s="5">
        <v>3571.2919999999999</v>
      </c>
      <c r="I620" s="20">
        <v>5216125</v>
      </c>
      <c r="J620" s="20">
        <v>5226827</v>
      </c>
      <c r="K620" s="3">
        <v>16856.16</v>
      </c>
      <c r="L620" s="3">
        <v>3572.64</v>
      </c>
      <c r="M620" s="3">
        <v>5920492.8389999997</v>
      </c>
      <c r="N620" s="3">
        <v>532844.35551000002</v>
      </c>
      <c r="O620" s="3">
        <v>23966.592237000001</v>
      </c>
      <c r="P620" s="3">
        <v>5961.4385329999996</v>
      </c>
      <c r="Q620" s="3">
        <v>562772.38627999998</v>
      </c>
      <c r="R620" s="3">
        <v>7363069.8389999997</v>
      </c>
      <c r="S620" s="3">
        <v>836767.53065700002</v>
      </c>
      <c r="T620" s="3">
        <v>6592.5879999999997</v>
      </c>
      <c r="U620" s="4">
        <v>80.407940824367884</v>
      </c>
      <c r="V620" s="19">
        <v>67.255523865527039</v>
      </c>
      <c r="W620" s="20">
        <v>202422</v>
      </c>
      <c r="X620" s="5">
        <v>3710</v>
      </c>
      <c r="Y620" s="3"/>
    </row>
    <row r="621" spans="1:25" s="17" customFormat="1" x14ac:dyDescent="0.2">
      <c r="A621" s="2">
        <v>2018</v>
      </c>
      <c r="B621" s="17" t="s">
        <v>29</v>
      </c>
      <c r="C621" s="3">
        <v>86769.866666666669</v>
      </c>
      <c r="D621" s="3">
        <v>47836.214999999997</v>
      </c>
      <c r="E621" s="3">
        <v>52057</v>
      </c>
      <c r="F621" s="5">
        <v>5042047</v>
      </c>
      <c r="G621" s="5">
        <v>13237.412</v>
      </c>
      <c r="H621" s="5">
        <v>3095.0520000000001</v>
      </c>
      <c r="I621" s="20">
        <v>5064150</v>
      </c>
      <c r="J621" s="20">
        <v>5084663</v>
      </c>
      <c r="K621" s="3">
        <v>14415.075000000001</v>
      </c>
      <c r="L621" s="3">
        <v>3097.2689999999998</v>
      </c>
      <c r="M621" s="3">
        <v>5906091.0839999998</v>
      </c>
      <c r="N621" s="3">
        <v>531548.19756</v>
      </c>
      <c r="O621" s="3">
        <v>20290.536671999998</v>
      </c>
      <c r="P621" s="3">
        <v>5281.1956300000002</v>
      </c>
      <c r="Q621" s="3">
        <v>557119.92986200005</v>
      </c>
      <c r="R621" s="3">
        <v>7419023.9409999996</v>
      </c>
      <c r="S621" s="3">
        <v>838166.30718300003</v>
      </c>
      <c r="T621" s="3">
        <v>6483.3149999999996</v>
      </c>
      <c r="U621" s="4">
        <v>79.607386779829227</v>
      </c>
      <c r="V621" s="19">
        <v>66.468900633148692</v>
      </c>
      <c r="W621" s="20">
        <v>192118</v>
      </c>
      <c r="X621" s="5">
        <v>3490</v>
      </c>
    </row>
    <row r="622" spans="1:25" s="17" customFormat="1" x14ac:dyDescent="0.2">
      <c r="A622" s="2">
        <v>2018</v>
      </c>
      <c r="B622" s="17" t="s">
        <v>30</v>
      </c>
      <c r="C622" s="3">
        <v>86359.166666666672</v>
      </c>
      <c r="D622" s="3">
        <v>46987.576999999997</v>
      </c>
      <c r="E622" s="3">
        <v>52777</v>
      </c>
      <c r="F622" s="5">
        <v>4825550</v>
      </c>
      <c r="G622" s="5">
        <v>15425.762000000001</v>
      </c>
      <c r="H622" s="5">
        <v>3886.6979999999999</v>
      </c>
      <c r="I622" s="20">
        <v>4850500</v>
      </c>
      <c r="J622" s="20">
        <v>4866754</v>
      </c>
      <c r="K622" s="3">
        <v>16493.402999999998</v>
      </c>
      <c r="L622" s="3">
        <v>3888.5070000000001</v>
      </c>
      <c r="M622" s="3">
        <v>5562335.8640000001</v>
      </c>
      <c r="N622" s="3">
        <v>500610.22775999998</v>
      </c>
      <c r="O622" s="3">
        <v>22907.501994999999</v>
      </c>
      <c r="P622" s="3">
        <v>6469.0349210000004</v>
      </c>
      <c r="Q622" s="3">
        <v>529986.76467599999</v>
      </c>
      <c r="R622" s="3">
        <v>7117086.4079999998</v>
      </c>
      <c r="S622" s="3">
        <v>809829.18651300005</v>
      </c>
      <c r="T622" s="3">
        <v>6322.3909999999996</v>
      </c>
      <c r="U622" s="4">
        <v>78.154676578713804</v>
      </c>
      <c r="V622" s="19">
        <v>65.444265717075652</v>
      </c>
      <c r="W622" s="20">
        <v>223049</v>
      </c>
      <c r="X622" s="5">
        <v>3877</v>
      </c>
    </row>
    <row r="623" spans="1:25" s="17" customFormat="1" x14ac:dyDescent="0.2">
      <c r="A623" s="2">
        <v>2018</v>
      </c>
      <c r="B623" s="17" t="s">
        <v>31</v>
      </c>
      <c r="C623" s="3">
        <v>83073.616666666669</v>
      </c>
      <c r="D623" s="3">
        <v>45300.644</v>
      </c>
      <c r="E623" s="3">
        <v>49857</v>
      </c>
      <c r="F623" s="5">
        <v>4678234</v>
      </c>
      <c r="G623" s="5">
        <v>13493.293</v>
      </c>
      <c r="H623" s="5">
        <v>3410.5050000000001</v>
      </c>
      <c r="I623" s="20">
        <v>4702536</v>
      </c>
      <c r="J623" s="20">
        <v>4722609</v>
      </c>
      <c r="K623" s="3">
        <v>14249.834999999999</v>
      </c>
      <c r="L623" s="3">
        <v>3411.3310000000001</v>
      </c>
      <c r="M623" s="3">
        <v>5461287.2640000004</v>
      </c>
      <c r="N623" s="3">
        <v>491515.85376000003</v>
      </c>
      <c r="O623" s="3">
        <v>20098.758146</v>
      </c>
      <c r="P623" s="3">
        <v>5671.2259160000003</v>
      </c>
      <c r="Q623" s="3">
        <v>517285.83782199997</v>
      </c>
      <c r="R623" s="3">
        <v>6947540.3789999997</v>
      </c>
      <c r="S623" s="3">
        <v>785753.64956199995</v>
      </c>
      <c r="T623" s="3">
        <v>6076.3090000000002</v>
      </c>
      <c r="U623" s="4">
        <v>78.60749223577848</v>
      </c>
      <c r="V623" s="19">
        <v>65.83308115849654</v>
      </c>
      <c r="W623" s="20">
        <v>192039</v>
      </c>
      <c r="X623" s="5">
        <v>3360</v>
      </c>
    </row>
    <row r="624" spans="1:25" s="17" customFormat="1" x14ac:dyDescent="0.2">
      <c r="A624" s="2"/>
      <c r="C624" s="3"/>
      <c r="D624" s="3"/>
      <c r="E624" s="3"/>
      <c r="F624" s="5"/>
      <c r="G624" s="5"/>
      <c r="H624" s="5"/>
      <c r="I624" s="20"/>
      <c r="J624" s="20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4"/>
      <c r="V624" s="19"/>
      <c r="W624" s="20"/>
      <c r="X624" s="5"/>
    </row>
    <row r="625" spans="1:25" s="17" customFormat="1" x14ac:dyDescent="0.2">
      <c r="A625" s="2" t="s">
        <v>140</v>
      </c>
      <c r="C625" s="3">
        <f>SUM(C609:C614,C618:C623)</f>
        <v>1049605.2333333332</v>
      </c>
      <c r="D625" s="3">
        <f>SUM(D609:D614,D618:D623)</f>
        <v>574146.02</v>
      </c>
      <c r="E625" s="3">
        <f>SUM(E609:E614,E618:E623)</f>
        <v>634261</v>
      </c>
      <c r="F625" s="5">
        <f t="shared" ref="F625:T625" si="17">SUM(F609:F614,F618:F623)</f>
        <v>60333112</v>
      </c>
      <c r="G625" s="5">
        <f t="shared" si="17"/>
        <v>176066.99599999998</v>
      </c>
      <c r="H625" s="5">
        <f t="shared" si="17"/>
        <v>41870.146999999997</v>
      </c>
      <c r="I625" s="20">
        <f t="shared" si="17"/>
        <v>60609754</v>
      </c>
      <c r="J625" s="20">
        <f t="shared" si="17"/>
        <v>60779500</v>
      </c>
      <c r="K625" s="3">
        <f t="shared" si="17"/>
        <v>188447.31699999998</v>
      </c>
      <c r="L625" s="3">
        <f t="shared" si="17"/>
        <v>41891.189999999995</v>
      </c>
      <c r="M625" s="3">
        <f t="shared" si="17"/>
        <v>70593104.719999999</v>
      </c>
      <c r="N625" s="3">
        <f t="shared" si="17"/>
        <v>6353379.4248000011</v>
      </c>
      <c r="O625" s="3">
        <f t="shared" si="17"/>
        <v>266843.10523399996</v>
      </c>
      <c r="P625" s="3">
        <f t="shared" si="17"/>
        <v>70133.837085000006</v>
      </c>
      <c r="Q625" s="3">
        <f t="shared" si="17"/>
        <v>6690356.3671190003</v>
      </c>
      <c r="R625" s="3">
        <f t="shared" si="17"/>
        <v>88168937.840999976</v>
      </c>
      <c r="S625" s="3">
        <f t="shared" si="17"/>
        <v>10018044.308924997</v>
      </c>
      <c r="T625" s="3">
        <f t="shared" si="17"/>
        <v>77305.922000000006</v>
      </c>
      <c r="U625" s="4">
        <f>M625/R625*100</f>
        <v>80.065731139128076</v>
      </c>
      <c r="V625" s="19">
        <v>66.034159129675757</v>
      </c>
      <c r="W625" s="20">
        <f>SUM(W609:W614,W618:W623)</f>
        <v>2415915</v>
      </c>
      <c r="X625" s="5">
        <f>SUM(X609:X614,X618:X623)</f>
        <v>45123</v>
      </c>
      <c r="Y625" s="3"/>
    </row>
    <row r="626" spans="1:25" s="17" customFormat="1" x14ac:dyDescent="0.2">
      <c r="A626" s="2"/>
      <c r="C626" s="3"/>
      <c r="D626" s="3"/>
      <c r="E626" s="3"/>
      <c r="F626" s="5"/>
      <c r="G626" s="5"/>
      <c r="H626" s="5"/>
      <c r="I626" s="20"/>
      <c r="J626" s="20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4"/>
      <c r="V626" s="19"/>
      <c r="W626" s="20"/>
      <c r="X626" s="5"/>
      <c r="Y626" s="3"/>
    </row>
    <row r="627" spans="1:25" s="17" customFormat="1" x14ac:dyDescent="0.2">
      <c r="A627" s="2">
        <v>2018</v>
      </c>
      <c r="B627" s="17" t="s">
        <v>0</v>
      </c>
      <c r="C627" s="3">
        <v>91352.75</v>
      </c>
      <c r="D627" s="3">
        <v>50113.411</v>
      </c>
      <c r="E627" s="3">
        <v>54219</v>
      </c>
      <c r="F627" s="5">
        <v>5399949</v>
      </c>
      <c r="G627" s="5">
        <v>14839.959000000001</v>
      </c>
      <c r="H627" s="5">
        <v>3625.9940000000001</v>
      </c>
      <c r="I627" s="20">
        <v>5425367</v>
      </c>
      <c r="J627" s="20">
        <v>5442842</v>
      </c>
      <c r="K627" s="3">
        <v>15856.187</v>
      </c>
      <c r="L627" s="3">
        <v>3626.96</v>
      </c>
      <c r="M627" s="3">
        <v>6463831.4519999996</v>
      </c>
      <c r="N627" s="3">
        <v>581744.83068000001</v>
      </c>
      <c r="O627" s="3">
        <v>22454.491489</v>
      </c>
      <c r="P627" s="3">
        <v>6059.2774149999996</v>
      </c>
      <c r="Q627" s="3">
        <v>610258.59958399995</v>
      </c>
      <c r="R627" s="3">
        <v>7764466.0029999996</v>
      </c>
      <c r="S627" s="3">
        <v>877856.01942400006</v>
      </c>
      <c r="T627" s="3">
        <v>6704.7560000000003</v>
      </c>
      <c r="U627" s="4">
        <v>83.248886008420072</v>
      </c>
      <c r="V627" s="19">
        <v>69.516935132986561</v>
      </c>
      <c r="W627" s="20">
        <v>209195</v>
      </c>
      <c r="X627" s="5">
        <v>3738</v>
      </c>
      <c r="Y627" s="3"/>
    </row>
    <row r="628" spans="1:25" s="17" customFormat="1" x14ac:dyDescent="0.2">
      <c r="A628" s="2">
        <v>2018</v>
      </c>
      <c r="B628" s="17" t="s">
        <v>21</v>
      </c>
      <c r="C628" s="3">
        <v>89100.883333333331</v>
      </c>
      <c r="D628" s="3">
        <v>48585.758999999998</v>
      </c>
      <c r="E628" s="3">
        <v>53893</v>
      </c>
      <c r="F628" s="5">
        <v>5146214</v>
      </c>
      <c r="G628" s="5">
        <v>15766.32</v>
      </c>
      <c r="H628" s="5">
        <v>3857.9160000000002</v>
      </c>
      <c r="I628" s="20">
        <v>5172175</v>
      </c>
      <c r="J628" s="20">
        <v>5187661</v>
      </c>
      <c r="K628" s="3">
        <v>16770.475999999999</v>
      </c>
      <c r="L628" s="3">
        <v>3859.3130000000001</v>
      </c>
      <c r="M628" s="3">
        <v>6019171.8459999999</v>
      </c>
      <c r="N628" s="3">
        <v>541725.46614000003</v>
      </c>
      <c r="O628" s="3">
        <v>24044.533973000001</v>
      </c>
      <c r="P628" s="3">
        <v>6396.8254729999999</v>
      </c>
      <c r="Q628" s="3">
        <v>572166.82558599999</v>
      </c>
      <c r="R628" s="3">
        <v>7422309.2810000004</v>
      </c>
      <c r="S628" s="3">
        <v>844976.83973799995</v>
      </c>
      <c r="T628" s="3">
        <v>6501.58</v>
      </c>
      <c r="U628" s="4">
        <v>81.095675457881796</v>
      </c>
      <c r="V628" s="19">
        <v>67.713906308178878</v>
      </c>
      <c r="W628" s="20">
        <v>218892</v>
      </c>
      <c r="X628" s="5">
        <v>3737</v>
      </c>
      <c r="Y628" s="3"/>
    </row>
    <row r="629" spans="1:25" s="17" customFormat="1" x14ac:dyDescent="0.2">
      <c r="A629" s="2">
        <v>2018</v>
      </c>
      <c r="B629" s="17" t="s">
        <v>22</v>
      </c>
      <c r="C629" s="3">
        <v>86839.15</v>
      </c>
      <c r="D629" s="3">
        <v>47673.955000000002</v>
      </c>
      <c r="E629" s="3">
        <v>52023</v>
      </c>
      <c r="F629" s="5">
        <v>5043051</v>
      </c>
      <c r="G629" s="5">
        <v>14870.933000000001</v>
      </c>
      <c r="H629" s="5">
        <v>3455.5149999999999</v>
      </c>
      <c r="I629" s="20">
        <v>5067668</v>
      </c>
      <c r="J629" s="20">
        <v>5083169</v>
      </c>
      <c r="K629" s="3">
        <v>15855.287</v>
      </c>
      <c r="L629" s="3">
        <v>3457.2220000000002</v>
      </c>
      <c r="M629" s="3">
        <v>5988230.2609999999</v>
      </c>
      <c r="N629" s="3">
        <v>538940.72349</v>
      </c>
      <c r="O629" s="3">
        <v>22612.800515999999</v>
      </c>
      <c r="P629" s="3">
        <v>5761.0170420000004</v>
      </c>
      <c r="Q629" s="3">
        <v>567314.54104799998</v>
      </c>
      <c r="R629" s="3">
        <v>7353723.625</v>
      </c>
      <c r="S629" s="3">
        <v>834756.07290100004</v>
      </c>
      <c r="T629" s="3">
        <v>6379.7129999999997</v>
      </c>
      <c r="U629" s="4">
        <v>81.431266204269406</v>
      </c>
      <c r="V629" s="19">
        <v>67.961714740981833</v>
      </c>
      <c r="W629" s="20">
        <v>192960</v>
      </c>
      <c r="X629" s="5">
        <v>3291</v>
      </c>
      <c r="Y629" s="3"/>
    </row>
    <row r="630" spans="1:25" s="17" customFormat="1" x14ac:dyDescent="0.2">
      <c r="A630" s="2">
        <v>2018</v>
      </c>
      <c r="B630" s="17" t="s">
        <v>23</v>
      </c>
      <c r="C630" s="3">
        <v>92408.53333333334</v>
      </c>
      <c r="D630" s="3">
        <v>50385.038999999997</v>
      </c>
      <c r="E630" s="3">
        <v>55482</v>
      </c>
      <c r="F630" s="5">
        <v>5455241</v>
      </c>
      <c r="G630" s="5">
        <v>17074.261999999999</v>
      </c>
      <c r="H630" s="5">
        <v>3842.45</v>
      </c>
      <c r="I630" s="20">
        <v>5481184</v>
      </c>
      <c r="J630" s="20">
        <v>5500983</v>
      </c>
      <c r="K630" s="3">
        <v>17598.688999999998</v>
      </c>
      <c r="L630" s="3">
        <v>3844.123</v>
      </c>
      <c r="M630" s="3">
        <v>6392658.4709999999</v>
      </c>
      <c r="N630" s="3">
        <v>575339.26239000005</v>
      </c>
      <c r="O630" s="3">
        <v>26580.257302999999</v>
      </c>
      <c r="P630" s="3">
        <v>6487.5234520000004</v>
      </c>
      <c r="Q630" s="3">
        <v>608407.043145</v>
      </c>
      <c r="R630" s="3">
        <v>7754167.8080000002</v>
      </c>
      <c r="S630" s="3">
        <v>880163.90861599997</v>
      </c>
      <c r="T630" s="3">
        <v>6790.6869999999999</v>
      </c>
      <c r="U630" s="4">
        <v>82.4415801835585</v>
      </c>
      <c r="V630" s="19">
        <v>69.124288918149375</v>
      </c>
      <c r="W630" s="20">
        <v>227269</v>
      </c>
      <c r="X630" s="5">
        <v>3842</v>
      </c>
      <c r="Y630" s="3"/>
    </row>
    <row r="631" spans="1:25" s="17" customFormat="1" x14ac:dyDescent="0.2">
      <c r="A631" s="2">
        <v>2018</v>
      </c>
      <c r="B631" s="17" t="s">
        <v>24</v>
      </c>
      <c r="C631" s="3">
        <v>87202.2</v>
      </c>
      <c r="D631" s="3">
        <v>47075.095000000001</v>
      </c>
      <c r="E631" s="3">
        <v>53238</v>
      </c>
      <c r="F631" s="5">
        <v>5189215</v>
      </c>
      <c r="G631" s="5">
        <v>15708.036</v>
      </c>
      <c r="H631" s="5">
        <v>3729.3710000000001</v>
      </c>
      <c r="I631" s="20">
        <v>5213940</v>
      </c>
      <c r="J631" s="20">
        <v>5235228</v>
      </c>
      <c r="K631" s="3">
        <v>17222.11</v>
      </c>
      <c r="L631" s="3">
        <v>3731.011</v>
      </c>
      <c r="M631" s="3">
        <v>5959050.9519999996</v>
      </c>
      <c r="N631" s="3">
        <v>536314.58568000002</v>
      </c>
      <c r="O631" s="3">
        <v>23880.092627000002</v>
      </c>
      <c r="P631" s="3">
        <v>6334.2265939999997</v>
      </c>
      <c r="Q631" s="3">
        <v>566528.90490099997</v>
      </c>
      <c r="R631" s="3">
        <v>7150955.5659999996</v>
      </c>
      <c r="S631" s="3">
        <v>812175.61398000002</v>
      </c>
      <c r="T631" s="3">
        <v>6359.69</v>
      </c>
      <c r="U631" s="4">
        <v>83.332232972233228</v>
      </c>
      <c r="V631" s="19">
        <v>69.754483531556872</v>
      </c>
      <c r="W631" s="20">
        <v>214933</v>
      </c>
      <c r="X631" s="5">
        <v>3676</v>
      </c>
      <c r="Y631" s="3"/>
    </row>
    <row r="632" spans="1:25" s="17" customFormat="1" x14ac:dyDescent="0.2">
      <c r="A632" s="2">
        <v>2018</v>
      </c>
      <c r="B632" s="17" t="s">
        <v>25</v>
      </c>
      <c r="C632" s="3">
        <v>87595.65</v>
      </c>
      <c r="D632" s="3">
        <v>48171.98</v>
      </c>
      <c r="E632" s="3">
        <v>51672</v>
      </c>
      <c r="F632" s="5">
        <v>5104043</v>
      </c>
      <c r="G632" s="5">
        <v>15197.582</v>
      </c>
      <c r="H632" s="5">
        <v>3869.2869999999998</v>
      </c>
      <c r="I632" s="20">
        <v>5124875</v>
      </c>
      <c r="J632" s="20">
        <v>5146512</v>
      </c>
      <c r="K632" s="3">
        <v>16353.109</v>
      </c>
      <c r="L632" s="3">
        <v>3871.4070000000002</v>
      </c>
      <c r="M632" s="3">
        <v>6027856.0899999999</v>
      </c>
      <c r="N632" s="3">
        <v>542507.04810000001</v>
      </c>
      <c r="O632" s="3">
        <v>23455.255526000001</v>
      </c>
      <c r="P632" s="3">
        <v>6561.6273600000004</v>
      </c>
      <c r="Q632" s="3">
        <v>572523.93098599999</v>
      </c>
      <c r="R632" s="3">
        <v>7475245.352</v>
      </c>
      <c r="S632" s="3">
        <v>839626.89532600006</v>
      </c>
      <c r="T632" s="3">
        <v>6462.3239999999996</v>
      </c>
      <c r="U632" s="4">
        <v>80.637568483116723</v>
      </c>
      <c r="V632" s="19">
        <v>68.18789800244636</v>
      </c>
      <c r="W632" s="20">
        <v>184404</v>
      </c>
      <c r="X632" s="5">
        <v>3386</v>
      </c>
      <c r="Y632" s="3"/>
    </row>
    <row r="633" spans="1:25" s="17" customFormat="1" x14ac:dyDescent="0.2">
      <c r="A633" s="2"/>
      <c r="C633" s="3"/>
      <c r="D633" s="3"/>
      <c r="E633" s="3"/>
      <c r="F633" s="5"/>
      <c r="G633" s="5"/>
      <c r="H633" s="5"/>
      <c r="I633" s="20"/>
      <c r="J633" s="20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4"/>
      <c r="V633" s="19"/>
      <c r="W633" s="20"/>
      <c r="X633" s="5"/>
      <c r="Y633" s="3"/>
    </row>
    <row r="634" spans="1:25" s="17" customFormat="1" x14ac:dyDescent="0.2">
      <c r="A634" s="2" t="s">
        <v>141</v>
      </c>
      <c r="C634" s="3">
        <f>SUM(C618:C623,C627:C632)</f>
        <v>1044793.2</v>
      </c>
      <c r="D634" s="3">
        <f>SUM(D618:D623,D627:D632)</f>
        <v>571559.70000000007</v>
      </c>
      <c r="E634" s="3">
        <f>SUM(E618:E623,E627:E632)</f>
        <v>629140</v>
      </c>
      <c r="F634" s="5">
        <f t="shared" ref="F634:T634" si="18">SUM(F618:F623,F627:F632)</f>
        <v>60629589</v>
      </c>
      <c r="G634" s="5">
        <f t="shared" si="18"/>
        <v>179532.78899999996</v>
      </c>
      <c r="H634" s="5">
        <f t="shared" si="18"/>
        <v>42817.274999999994</v>
      </c>
      <c r="I634" s="20">
        <f t="shared" si="18"/>
        <v>60911429</v>
      </c>
      <c r="J634" s="20">
        <f t="shared" si="18"/>
        <v>61112315</v>
      </c>
      <c r="K634" s="3">
        <f t="shared" si="18"/>
        <v>191917.29699999996</v>
      </c>
      <c r="L634" s="3">
        <f t="shared" si="18"/>
        <v>42835.654999999999</v>
      </c>
      <c r="M634" s="3">
        <f t="shared" si="18"/>
        <v>70862178.893999994</v>
      </c>
      <c r="N634" s="3">
        <f t="shared" si="18"/>
        <v>6377596.1004600003</v>
      </c>
      <c r="O634" s="3">
        <f t="shared" si="18"/>
        <v>272447.09751200001</v>
      </c>
      <c r="P634" s="3">
        <f t="shared" si="18"/>
        <v>71734.897473000005</v>
      </c>
      <c r="Q634" s="3">
        <f t="shared" si="18"/>
        <v>6721778.0954449987</v>
      </c>
      <c r="R634" s="3">
        <f t="shared" si="18"/>
        <v>87934207.708000004</v>
      </c>
      <c r="S634" s="3">
        <f t="shared" si="18"/>
        <v>9968041.0030660015</v>
      </c>
      <c r="T634" s="3">
        <f t="shared" si="18"/>
        <v>77101.654999999984</v>
      </c>
      <c r="U634" s="4">
        <f>M634/R634*100</f>
        <v>80.58545217045625</v>
      </c>
      <c r="V634" s="19">
        <v>66.034159129675757</v>
      </c>
      <c r="W634" s="20">
        <f>SUM(W618:W623,W627:W632)</f>
        <v>2445418</v>
      </c>
      <c r="X634" s="5">
        <f>SUM(X618:X623,X627:X632)</f>
        <v>43447</v>
      </c>
      <c r="Y634" s="3"/>
    </row>
    <row r="635" spans="1:25" s="17" customFormat="1" x14ac:dyDescent="0.2">
      <c r="A635" s="2"/>
      <c r="C635" s="3"/>
      <c r="D635" s="3"/>
      <c r="E635" s="3"/>
      <c r="F635" s="5"/>
      <c r="G635" s="5"/>
      <c r="H635" s="5"/>
      <c r="I635" s="20"/>
      <c r="J635" s="20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4"/>
      <c r="V635" s="19"/>
      <c r="W635" s="20"/>
      <c r="X635" s="5"/>
      <c r="Y635" s="3"/>
    </row>
    <row r="636" spans="1:25" s="17" customFormat="1" x14ac:dyDescent="0.2">
      <c r="A636" s="2">
        <v>2019</v>
      </c>
      <c r="B636" s="17" t="s">
        <v>26</v>
      </c>
      <c r="C636" s="3">
        <v>87690.6</v>
      </c>
      <c r="D636" s="3">
        <v>48388.199000000001</v>
      </c>
      <c r="E636" s="3">
        <v>51456</v>
      </c>
      <c r="F636" s="5">
        <v>5030043</v>
      </c>
      <c r="G636" s="5">
        <v>14426.009</v>
      </c>
      <c r="H636" s="5">
        <v>3021.973</v>
      </c>
      <c r="I636" s="20">
        <v>5050078</v>
      </c>
      <c r="J636" s="20">
        <v>5070214</v>
      </c>
      <c r="K636" s="3">
        <v>15794.859</v>
      </c>
      <c r="L636" s="3">
        <v>3023.6379999999999</v>
      </c>
      <c r="M636" s="3">
        <v>5976707.7170000002</v>
      </c>
      <c r="N636" s="3">
        <v>537903.69452999998</v>
      </c>
      <c r="O636" s="3">
        <v>21561.522102999999</v>
      </c>
      <c r="P636" s="3">
        <v>5200.3030049999998</v>
      </c>
      <c r="Q636" s="3">
        <v>564665.51963800006</v>
      </c>
      <c r="R636" s="3">
        <v>7571168.8260000004</v>
      </c>
      <c r="S636" s="3">
        <v>852493.99048399995</v>
      </c>
      <c r="T636" s="3">
        <v>6531.848</v>
      </c>
      <c r="U636" s="4">
        <v>78.940357220347636</v>
      </c>
      <c r="V636" s="19">
        <v>66.236891513735301</v>
      </c>
      <c r="W636" s="20">
        <v>218518</v>
      </c>
      <c r="X636" s="5">
        <v>3940</v>
      </c>
      <c r="Y636" s="3"/>
    </row>
    <row r="637" spans="1:25" s="17" customFormat="1" x14ac:dyDescent="0.2">
      <c r="A637" s="2">
        <v>2019</v>
      </c>
      <c r="B637" s="17" t="s">
        <v>27</v>
      </c>
      <c r="C637" s="3">
        <v>79549.266666666663</v>
      </c>
      <c r="D637" s="3">
        <v>42924.207000000002</v>
      </c>
      <c r="E637" s="3">
        <v>48627</v>
      </c>
      <c r="F637" s="5">
        <v>4465621</v>
      </c>
      <c r="G637" s="5">
        <v>13299.54</v>
      </c>
      <c r="H637" s="5">
        <v>2976.471</v>
      </c>
      <c r="I637" s="20">
        <v>4484796</v>
      </c>
      <c r="J637" s="20">
        <v>4501735</v>
      </c>
      <c r="K637" s="3">
        <v>14711.169</v>
      </c>
      <c r="L637" s="3">
        <v>2978.0450000000001</v>
      </c>
      <c r="M637" s="3">
        <v>5034887.5750000002</v>
      </c>
      <c r="N637" s="3">
        <v>453139.88175</v>
      </c>
      <c r="O637" s="3">
        <v>19965.656300999999</v>
      </c>
      <c r="P637" s="3">
        <v>5020.9206340000001</v>
      </c>
      <c r="Q637" s="3">
        <v>478126.45868500002</v>
      </c>
      <c r="R637" s="3">
        <v>6515362.2050000001</v>
      </c>
      <c r="S637" s="3">
        <v>736828.46583999996</v>
      </c>
      <c r="T637" s="3">
        <v>5847.8159999999998</v>
      </c>
      <c r="U637" s="4">
        <v>77.277170732521071</v>
      </c>
      <c r="V637" s="19">
        <v>64.889791973485416</v>
      </c>
      <c r="W637" s="20">
        <v>198541</v>
      </c>
      <c r="X637" s="5">
        <v>3408</v>
      </c>
      <c r="Y637" s="3"/>
    </row>
    <row r="638" spans="1:25" s="17" customFormat="1" x14ac:dyDescent="0.2">
      <c r="A638" s="2">
        <v>2019</v>
      </c>
      <c r="B638" s="17" t="s">
        <v>28</v>
      </c>
      <c r="C638" s="3">
        <v>87987.766666666663</v>
      </c>
      <c r="D638" s="3">
        <v>47371.775000000001</v>
      </c>
      <c r="E638" s="3">
        <v>53619</v>
      </c>
      <c r="F638" s="5">
        <v>5024090</v>
      </c>
      <c r="G638" s="5">
        <v>14714.887000000001</v>
      </c>
      <c r="H638" s="5">
        <v>3476.8150000000001</v>
      </c>
      <c r="I638" s="20">
        <v>5046485</v>
      </c>
      <c r="J638" s="20">
        <v>5064976</v>
      </c>
      <c r="K638" s="3">
        <v>16123.169</v>
      </c>
      <c r="L638" s="3">
        <v>3478.4609999999998</v>
      </c>
      <c r="M638" s="3">
        <v>5683575.6349999998</v>
      </c>
      <c r="N638" s="3">
        <v>511521.80715000001</v>
      </c>
      <c r="O638" s="3">
        <v>22028.3302</v>
      </c>
      <c r="P638" s="3">
        <v>5758.1063999999997</v>
      </c>
      <c r="Q638" s="3">
        <v>539308.24375000002</v>
      </c>
      <c r="R638" s="3">
        <v>7214654.852</v>
      </c>
      <c r="S638" s="3">
        <v>814295.28417799994</v>
      </c>
      <c r="T638" s="3">
        <v>6478.4639999999999</v>
      </c>
      <c r="U638" s="4">
        <v>78.778205632725957</v>
      </c>
      <c r="V638" s="19">
        <v>66.230058583037376</v>
      </c>
      <c r="W638" s="20">
        <v>208434</v>
      </c>
      <c r="X638" s="5">
        <v>3590</v>
      </c>
      <c r="Y638" s="3"/>
    </row>
    <row r="639" spans="1:25" s="17" customFormat="1" x14ac:dyDescent="0.2">
      <c r="A639" s="2">
        <v>2019</v>
      </c>
      <c r="B639" s="17" t="s">
        <v>29</v>
      </c>
      <c r="C639" s="3">
        <v>88734.383333333331</v>
      </c>
      <c r="D639" s="3">
        <v>48407.455999999998</v>
      </c>
      <c r="E639" s="3">
        <v>53384</v>
      </c>
      <c r="F639" s="5">
        <v>5112777</v>
      </c>
      <c r="G639" s="5">
        <v>13258.477000000001</v>
      </c>
      <c r="H639" s="5">
        <v>3216.5859999999998</v>
      </c>
      <c r="I639" s="20">
        <v>5135744</v>
      </c>
      <c r="J639" s="20">
        <v>5151508</v>
      </c>
      <c r="K639" s="3">
        <v>14498.352000000001</v>
      </c>
      <c r="L639" s="3">
        <v>3218.2869999999998</v>
      </c>
      <c r="M639" s="3">
        <v>6019974.8159999996</v>
      </c>
      <c r="N639" s="3">
        <v>541797.73343999998</v>
      </c>
      <c r="O639" s="3">
        <v>20153.417097000001</v>
      </c>
      <c r="P639" s="3">
        <v>5438.4070780000002</v>
      </c>
      <c r="Q639" s="3">
        <v>567389.55761500006</v>
      </c>
      <c r="R639" s="3">
        <v>7493546.5480000004</v>
      </c>
      <c r="S639" s="3">
        <v>839564.84901100001</v>
      </c>
      <c r="T639" s="3">
        <v>6562.79</v>
      </c>
      <c r="U639" s="4">
        <v>80.335456348192153</v>
      </c>
      <c r="V639" s="19">
        <v>67.581385557456329</v>
      </c>
      <c r="W639" s="20">
        <v>219167</v>
      </c>
      <c r="X639" s="5">
        <v>3809</v>
      </c>
      <c r="Y639" s="3"/>
    </row>
    <row r="640" spans="1:25" s="17" customFormat="1" x14ac:dyDescent="0.2">
      <c r="A640" s="2">
        <v>2019</v>
      </c>
      <c r="B640" s="17" t="s">
        <v>30</v>
      </c>
      <c r="C640" s="3">
        <v>88928</v>
      </c>
      <c r="D640" s="3">
        <v>47856.883999999998</v>
      </c>
      <c r="E640" s="3">
        <v>54345</v>
      </c>
      <c r="F640" s="5">
        <v>4848365</v>
      </c>
      <c r="G640" s="5">
        <v>15414.786</v>
      </c>
      <c r="H640" s="5">
        <v>3404.373</v>
      </c>
      <c r="I640" s="20">
        <v>4872949</v>
      </c>
      <c r="J640" s="20">
        <v>4886567</v>
      </c>
      <c r="K640" s="3">
        <v>16988.287</v>
      </c>
      <c r="L640" s="3">
        <v>3406.0010000000002</v>
      </c>
      <c r="M640" s="3">
        <v>5577578.5769999996</v>
      </c>
      <c r="N640" s="3">
        <v>501982.07192999998</v>
      </c>
      <c r="O640" s="3">
        <v>23288.769071999999</v>
      </c>
      <c r="P640" s="3">
        <v>5736.4910330000002</v>
      </c>
      <c r="Q640" s="3">
        <v>531007.33203499997</v>
      </c>
      <c r="R640" s="3">
        <v>7208552.6399999997</v>
      </c>
      <c r="S640" s="3">
        <v>815251.604207</v>
      </c>
      <c r="T640" s="3">
        <v>6447.6469999999999</v>
      </c>
      <c r="U640" s="4">
        <v>77.374458584795747</v>
      </c>
      <c r="V640" s="19">
        <v>65.134165856872357</v>
      </c>
      <c r="W640" s="17">
        <v>236838</v>
      </c>
      <c r="X640" s="17">
        <v>3998</v>
      </c>
      <c r="Y640" s="2"/>
    </row>
    <row r="641" spans="1:25" s="17" customFormat="1" x14ac:dyDescent="0.2">
      <c r="A641" s="2">
        <v>2020</v>
      </c>
      <c r="B641" s="17" t="s">
        <v>157</v>
      </c>
      <c r="C641" s="3">
        <v>84876.2</v>
      </c>
      <c r="D641" s="3">
        <v>45870.694000000003</v>
      </c>
      <c r="E641" s="3">
        <v>50994</v>
      </c>
      <c r="F641" s="5">
        <v>4669723</v>
      </c>
      <c r="G641" s="5">
        <v>13790.031999999999</v>
      </c>
      <c r="H641" s="5">
        <v>2946.174</v>
      </c>
      <c r="I641" s="20">
        <v>4693015</v>
      </c>
      <c r="J641" s="20">
        <v>4710385</v>
      </c>
      <c r="K641" s="3">
        <v>15056.73</v>
      </c>
      <c r="L641" s="3">
        <v>2947.7379999999998</v>
      </c>
      <c r="M641" s="3">
        <v>5464952.5240000002</v>
      </c>
      <c r="N641" s="3">
        <v>491845.72716000001</v>
      </c>
      <c r="O641" s="3">
        <v>21270.257422999999</v>
      </c>
      <c r="P641" s="3">
        <v>4908.2461020000001</v>
      </c>
      <c r="Q641" s="3">
        <v>518024.23068500002</v>
      </c>
      <c r="R641" s="3">
        <v>6979898.8360000001</v>
      </c>
      <c r="S641" s="3">
        <v>787712.22846500005</v>
      </c>
      <c r="T641" s="3">
        <v>6152.99</v>
      </c>
      <c r="U641" s="4">
        <v>78.295583537881512</v>
      </c>
      <c r="V641" s="19">
        <v>65.763131758721599</v>
      </c>
      <c r="W641" s="20">
        <v>208629</v>
      </c>
      <c r="X641" s="5">
        <v>3518</v>
      </c>
      <c r="Y641" s="3"/>
    </row>
    <row r="642" spans="1:25" s="17" customFormat="1" x14ac:dyDescent="0.2">
      <c r="A642" s="2"/>
      <c r="C642" s="3"/>
      <c r="D642" s="3"/>
      <c r="E642" s="3"/>
      <c r="F642" s="5"/>
      <c r="G642" s="5"/>
      <c r="H642" s="5"/>
      <c r="I642" s="20"/>
      <c r="J642" s="20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4"/>
      <c r="V642" s="19"/>
      <c r="W642" s="20"/>
      <c r="X642" s="5"/>
      <c r="Y642" s="3"/>
    </row>
    <row r="643" spans="1:25" s="17" customFormat="1" x14ac:dyDescent="0.2">
      <c r="A643" s="2" t="s">
        <v>143</v>
      </c>
      <c r="C643" s="3">
        <f>SUM(C627:C632,C636:C641)</f>
        <v>1052265.3833333331</v>
      </c>
      <c r="D643" s="3">
        <f>SUM(D627:D632,D636:D641)</f>
        <v>572824.45400000003</v>
      </c>
      <c r="E643" s="3">
        <f>SUM(E627:E632,E636:E641)</f>
        <v>632952</v>
      </c>
      <c r="F643" s="5">
        <f t="shared" ref="F643:T643" si="19">SUM(F627:F632,F636:F641)</f>
        <v>60488332</v>
      </c>
      <c r="G643" s="5">
        <f t="shared" si="19"/>
        <v>178360.823</v>
      </c>
      <c r="H643" s="5">
        <f t="shared" si="19"/>
        <v>41422.925000000003</v>
      </c>
      <c r="I643" s="20">
        <f t="shared" si="19"/>
        <v>60768276</v>
      </c>
      <c r="J643" s="20">
        <f t="shared" si="19"/>
        <v>60981780</v>
      </c>
      <c r="K643" s="3">
        <f t="shared" si="19"/>
        <v>192828.42400000003</v>
      </c>
      <c r="L643" s="3">
        <f t="shared" si="19"/>
        <v>41442.205999999991</v>
      </c>
      <c r="M643" s="3">
        <f t="shared" si="19"/>
        <v>70608475.915999994</v>
      </c>
      <c r="N643" s="3">
        <f t="shared" si="19"/>
        <v>6354762.8324399991</v>
      </c>
      <c r="O643" s="3">
        <f t="shared" si="19"/>
        <v>271295.38363</v>
      </c>
      <c r="P643" s="3">
        <f t="shared" si="19"/>
        <v>69662.971588</v>
      </c>
      <c r="Q643" s="3">
        <f t="shared" si="19"/>
        <v>6695721.1876580017</v>
      </c>
      <c r="R643" s="3">
        <f t="shared" si="19"/>
        <v>87904051.541999981</v>
      </c>
      <c r="S643" s="3">
        <f t="shared" si="19"/>
        <v>9935701.7721699998</v>
      </c>
      <c r="T643" s="3">
        <f t="shared" si="19"/>
        <v>77220.304999999993</v>
      </c>
      <c r="U643" s="4">
        <f>M643/R643*100</f>
        <v>80.32448411352658</v>
      </c>
      <c r="V643" s="19">
        <v>66.034159129675757</v>
      </c>
      <c r="W643" s="20">
        <f>SUM(W627:W632,W636:W641)</f>
        <v>2537780</v>
      </c>
      <c r="X643" s="5">
        <f>SUM(X627:X632,X636:X641)</f>
        <v>43933</v>
      </c>
      <c r="Y643" s="3"/>
    </row>
    <row r="644" spans="1:25" s="17" customFormat="1" x14ac:dyDescent="0.2">
      <c r="A644" s="2"/>
      <c r="C644" s="3"/>
      <c r="D644" s="3"/>
      <c r="E644" s="3"/>
      <c r="F644" s="5"/>
      <c r="G644" s="5"/>
      <c r="H644" s="5"/>
      <c r="I644" s="20"/>
      <c r="J644" s="20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4"/>
      <c r="V644" s="19"/>
      <c r="W644" s="20"/>
      <c r="X644" s="5"/>
      <c r="Y644" s="3"/>
    </row>
    <row r="645" spans="1:25" s="17" customFormat="1" x14ac:dyDescent="0.2">
      <c r="A645" s="2">
        <v>2019</v>
      </c>
      <c r="B645" s="17" t="s">
        <v>0</v>
      </c>
      <c r="C645" s="3">
        <v>94101.566666666666</v>
      </c>
      <c r="D645" s="3">
        <v>51194.112999999998</v>
      </c>
      <c r="E645" s="3">
        <v>55839</v>
      </c>
      <c r="F645" s="5">
        <v>5413049</v>
      </c>
      <c r="G645" s="5">
        <v>15136.861999999999</v>
      </c>
      <c r="H645" s="5">
        <v>3522.97</v>
      </c>
      <c r="I645" s="20">
        <v>5439053</v>
      </c>
      <c r="J645" s="20">
        <v>5455578</v>
      </c>
      <c r="K645" s="3">
        <v>16606.493999999999</v>
      </c>
      <c r="L645" s="3">
        <v>3524.7730000000001</v>
      </c>
      <c r="M645" s="3">
        <v>6486895.9589999998</v>
      </c>
      <c r="N645" s="3">
        <v>583820.63630999997</v>
      </c>
      <c r="O645" s="3">
        <v>22999.735930999999</v>
      </c>
      <c r="P645" s="3">
        <v>5661.479163</v>
      </c>
      <c r="Q645" s="3">
        <v>612481.85140399996</v>
      </c>
      <c r="R645" s="3">
        <v>7885007.8839999996</v>
      </c>
      <c r="S645" s="3">
        <v>890026.58552700002</v>
      </c>
      <c r="T645" s="3">
        <v>6839.9260000000004</v>
      </c>
      <c r="U645" s="4">
        <v>82.268731425912677</v>
      </c>
      <c r="V645" s="19">
        <v>68.816129918337097</v>
      </c>
      <c r="W645" s="20">
        <v>248991</v>
      </c>
      <c r="X645" s="5">
        <v>4291</v>
      </c>
      <c r="Y645" s="3"/>
    </row>
    <row r="646" spans="1:25" s="17" customFormat="1" x14ac:dyDescent="0.2">
      <c r="A646" s="2">
        <v>2019</v>
      </c>
      <c r="B646" s="17" t="s">
        <v>21</v>
      </c>
      <c r="C646" s="3">
        <v>89167.25</v>
      </c>
      <c r="D646" s="3">
        <v>48256.923999999999</v>
      </c>
      <c r="E646" s="3">
        <v>53458</v>
      </c>
      <c r="F646" s="5">
        <v>5157000</v>
      </c>
      <c r="G646" s="5">
        <v>14332.919</v>
      </c>
      <c r="H646" s="5">
        <v>3209.6619999999998</v>
      </c>
      <c r="I646" s="20">
        <v>5181552</v>
      </c>
      <c r="J646" s="20">
        <v>5196604</v>
      </c>
      <c r="K646" s="3">
        <v>15660.477000000001</v>
      </c>
      <c r="L646" s="3">
        <v>3211.5419999999999</v>
      </c>
      <c r="M646" s="3">
        <v>6059733.0549999997</v>
      </c>
      <c r="N646" s="3">
        <v>545375.97494999995</v>
      </c>
      <c r="O646" s="3">
        <v>22048.668332000001</v>
      </c>
      <c r="P646" s="3">
        <v>5151.9627330000003</v>
      </c>
      <c r="Q646" s="3">
        <v>572576.60601500003</v>
      </c>
      <c r="R646" s="3">
        <v>7347881.3449999997</v>
      </c>
      <c r="S646" s="3">
        <v>829195.18817600003</v>
      </c>
      <c r="T646" s="3">
        <v>6456.6189999999997</v>
      </c>
      <c r="U646" s="4">
        <v>82.469119607156642</v>
      </c>
      <c r="V646" s="19">
        <v>69.052089807046542</v>
      </c>
      <c r="W646" s="20">
        <v>233553</v>
      </c>
      <c r="X646" s="5">
        <v>3930</v>
      </c>
      <c r="Y646" s="3"/>
    </row>
    <row r="647" spans="1:25" s="17" customFormat="1" x14ac:dyDescent="0.2">
      <c r="A647" s="2">
        <v>2019</v>
      </c>
      <c r="B647" s="17" t="s">
        <v>22</v>
      </c>
      <c r="C647" s="3">
        <v>89234.166666666672</v>
      </c>
      <c r="D647" s="3">
        <v>48213.978999999999</v>
      </c>
      <c r="E647" s="3">
        <v>53319</v>
      </c>
      <c r="F647" s="5">
        <v>5148686</v>
      </c>
      <c r="G647" s="5">
        <v>13457.14</v>
      </c>
      <c r="H647" s="5">
        <v>3228.2359999999999</v>
      </c>
      <c r="I647" s="20">
        <v>5172391</v>
      </c>
      <c r="J647" s="20">
        <v>5191802</v>
      </c>
      <c r="K647" s="3">
        <v>14846.992</v>
      </c>
      <c r="L647" s="3">
        <v>3229.5149999999999</v>
      </c>
      <c r="M647" s="3">
        <v>6041658.1459999997</v>
      </c>
      <c r="N647" s="3">
        <v>543749.23314000003</v>
      </c>
      <c r="O647" s="3">
        <v>20322.270423000002</v>
      </c>
      <c r="P647" s="3">
        <v>5184.3459750000002</v>
      </c>
      <c r="Q647" s="3">
        <v>569255.84953799995</v>
      </c>
      <c r="R647" s="3">
        <v>7379185.3250000002</v>
      </c>
      <c r="S647" s="3">
        <v>832113.60352400003</v>
      </c>
      <c r="T647" s="3">
        <v>6471.7579999999998</v>
      </c>
      <c r="U647" s="4">
        <v>81.874324602357092</v>
      </c>
      <c r="V647" s="19">
        <v>68.410833223637042</v>
      </c>
      <c r="W647" s="20">
        <v>226095</v>
      </c>
      <c r="X647" s="5">
        <v>3843</v>
      </c>
      <c r="Y647" s="3"/>
    </row>
    <row r="648" spans="1:25" s="17" customFormat="1" x14ac:dyDescent="0.2">
      <c r="A648" s="2">
        <v>2019</v>
      </c>
      <c r="B648" s="17" t="s">
        <v>23</v>
      </c>
      <c r="C648" s="3">
        <v>93465.233333333337</v>
      </c>
      <c r="D648" s="3">
        <v>50498.012000000002</v>
      </c>
      <c r="E648" s="3">
        <v>56051</v>
      </c>
      <c r="F648" s="5">
        <v>5607945</v>
      </c>
      <c r="G648" s="5">
        <v>15077.58</v>
      </c>
      <c r="H648" s="5">
        <v>3388.982</v>
      </c>
      <c r="I648" s="20">
        <v>5632391</v>
      </c>
      <c r="J648" s="20">
        <v>5644809</v>
      </c>
      <c r="K648" s="3">
        <v>16635.125</v>
      </c>
      <c r="L648" s="3">
        <v>3390.6990000000001</v>
      </c>
      <c r="M648" s="3">
        <v>6557570.7800000003</v>
      </c>
      <c r="N648" s="3">
        <v>590181.3702</v>
      </c>
      <c r="O648" s="3">
        <v>22732.933519999999</v>
      </c>
      <c r="P648" s="3">
        <v>5632.938056</v>
      </c>
      <c r="Q648" s="3">
        <v>618547.24177600001</v>
      </c>
      <c r="R648" s="3">
        <v>7763523.5010000002</v>
      </c>
      <c r="S648" s="3">
        <v>876976.33301099995</v>
      </c>
      <c r="T648" s="3">
        <v>6829.7070000000003</v>
      </c>
      <c r="U648" s="4">
        <v>84.466425317774025</v>
      </c>
      <c r="V648" s="19">
        <v>70.531805533712344</v>
      </c>
      <c r="W648" s="20">
        <v>265966</v>
      </c>
      <c r="X648" s="5">
        <v>4566</v>
      </c>
      <c r="Y648" s="3"/>
    </row>
    <row r="649" spans="1:25" s="17" customFormat="1" x14ac:dyDescent="0.2">
      <c r="A649" s="2">
        <v>2019</v>
      </c>
      <c r="B649" s="17" t="s">
        <v>24</v>
      </c>
      <c r="C649" s="3">
        <v>86735.683333333334</v>
      </c>
      <c r="D649" s="3">
        <v>46588.24</v>
      </c>
      <c r="E649" s="3">
        <v>52514</v>
      </c>
      <c r="F649" s="5">
        <v>5212654</v>
      </c>
      <c r="G649" s="5">
        <v>14618.421</v>
      </c>
      <c r="H649" s="5">
        <v>3726.3449999999998</v>
      </c>
      <c r="I649" s="20">
        <v>5235150</v>
      </c>
      <c r="J649" s="20">
        <v>5257549</v>
      </c>
      <c r="K649" s="3">
        <v>15995.145</v>
      </c>
      <c r="L649" s="3">
        <v>3728.424</v>
      </c>
      <c r="M649" s="3">
        <v>5972097.6189999999</v>
      </c>
      <c r="N649" s="3">
        <v>537488.78570999997</v>
      </c>
      <c r="O649" s="3">
        <v>21876.342809000002</v>
      </c>
      <c r="P649" s="3">
        <v>6155.720104</v>
      </c>
      <c r="Q649" s="3">
        <v>565520.84862299997</v>
      </c>
      <c r="R649" s="3">
        <v>7123817.9709999999</v>
      </c>
      <c r="S649" s="3">
        <v>804625.58573000005</v>
      </c>
      <c r="T649" s="3">
        <v>6350.0010000000002</v>
      </c>
      <c r="U649" s="4">
        <v>83.832821715988786</v>
      </c>
      <c r="V649" s="19">
        <v>70.283726823069983</v>
      </c>
      <c r="W649" s="20">
        <v>230422</v>
      </c>
      <c r="X649" s="5">
        <v>3842</v>
      </c>
      <c r="Y649" s="3"/>
    </row>
    <row r="650" spans="1:25" s="17" customFormat="1" x14ac:dyDescent="0.2">
      <c r="A650" s="2">
        <v>2019</v>
      </c>
      <c r="B650" s="17" t="s">
        <v>25</v>
      </c>
      <c r="C650" s="3">
        <v>88113</v>
      </c>
      <c r="D650" s="3">
        <v>48216.898999999998</v>
      </c>
      <c r="E650" s="3">
        <v>52026</v>
      </c>
      <c r="F650" s="5">
        <v>5217772</v>
      </c>
      <c r="G650" s="5">
        <v>15326.536</v>
      </c>
      <c r="H650" s="5">
        <v>3857.297</v>
      </c>
      <c r="I650" s="20">
        <v>5238595</v>
      </c>
      <c r="J650" s="20">
        <v>5257721</v>
      </c>
      <c r="K650" s="3">
        <v>16550.298999999999</v>
      </c>
      <c r="L650" s="3">
        <v>3859.6060000000002</v>
      </c>
      <c r="M650" s="3">
        <v>6164139.3629999999</v>
      </c>
      <c r="N650" s="3">
        <v>554772.54267</v>
      </c>
      <c r="O650" s="3">
        <v>23296.544185999999</v>
      </c>
      <c r="P650" s="3">
        <v>6566.4094699999996</v>
      </c>
      <c r="Q650" s="3">
        <v>584635.49632599996</v>
      </c>
      <c r="R650" s="3">
        <v>7470615.2230000002</v>
      </c>
      <c r="S650" s="3">
        <v>842999.63786300004</v>
      </c>
      <c r="T650" s="3">
        <v>6500.9690000000001</v>
      </c>
      <c r="U650" s="4">
        <v>82.511803633284259</v>
      </c>
      <c r="V650" s="19">
        <v>69.351808715843362</v>
      </c>
      <c r="W650" s="20">
        <v>226803</v>
      </c>
      <c r="X650" s="5">
        <v>4071</v>
      </c>
      <c r="Y650" s="3"/>
    </row>
    <row r="651" spans="1:25" s="17" customFormat="1" x14ac:dyDescent="0.2">
      <c r="A651" s="2"/>
      <c r="C651" s="3"/>
      <c r="D651" s="3"/>
      <c r="E651" s="3"/>
      <c r="F651" s="5"/>
      <c r="G651" s="5"/>
      <c r="H651" s="5"/>
      <c r="I651" s="20"/>
      <c r="J651" s="20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4"/>
      <c r="V651" s="19"/>
      <c r="W651" s="20"/>
      <c r="X651" s="5"/>
      <c r="Y651" s="3"/>
    </row>
    <row r="652" spans="1:25" s="17" customFormat="1" x14ac:dyDescent="0.2">
      <c r="A652" s="2" t="s">
        <v>154</v>
      </c>
      <c r="C652" s="3">
        <f>SUM(C636:C641,C645:C650)</f>
        <v>1058583.1166666667</v>
      </c>
      <c r="D652" s="3">
        <f>SUM(D636:D641,D645:D650)</f>
        <v>573787.38199999998</v>
      </c>
      <c r="E652" s="3">
        <f>SUM(E636:E641,E645:E650)</f>
        <v>635632</v>
      </c>
      <c r="F652" s="5">
        <f t="shared" ref="F652:T652" si="20">SUM(F636:F641,F645:F650)</f>
        <v>60907725</v>
      </c>
      <c r="G652" s="5">
        <f t="shared" si="20"/>
        <v>172853.18899999998</v>
      </c>
      <c r="H652" s="5">
        <f t="shared" si="20"/>
        <v>39975.883999999998</v>
      </c>
      <c r="I652" s="20">
        <f t="shared" si="20"/>
        <v>61182199</v>
      </c>
      <c r="J652" s="20">
        <f t="shared" si="20"/>
        <v>61389448</v>
      </c>
      <c r="K652" s="3">
        <f t="shared" si="20"/>
        <v>189467.098</v>
      </c>
      <c r="L652" s="3">
        <f t="shared" si="20"/>
        <v>39996.729000000007</v>
      </c>
      <c r="M652" s="3">
        <f t="shared" si="20"/>
        <v>71039771.766000003</v>
      </c>
      <c r="N652" s="3">
        <f t="shared" si="20"/>
        <v>6393579.4589399993</v>
      </c>
      <c r="O652" s="3">
        <f t="shared" si="20"/>
        <v>261544.44739699998</v>
      </c>
      <c r="P652" s="3">
        <f t="shared" si="20"/>
        <v>66415.329753000013</v>
      </c>
      <c r="Q652" s="3">
        <f t="shared" si="20"/>
        <v>6721539.2360900007</v>
      </c>
      <c r="R652" s="3">
        <f t="shared" si="20"/>
        <v>87953215.156000018</v>
      </c>
      <c r="S652" s="3">
        <f t="shared" si="20"/>
        <v>9922083.3560160007</v>
      </c>
      <c r="T652" s="3">
        <f t="shared" si="20"/>
        <v>77470.535000000003</v>
      </c>
      <c r="U652" s="4">
        <f>M652/R652*100</f>
        <v>80.769954389954762</v>
      </c>
      <c r="V652" s="19">
        <v>66.034159129675757</v>
      </c>
      <c r="W652" s="20">
        <f>SUM(W636:W641,W645:W650)</f>
        <v>2721957</v>
      </c>
      <c r="X652" s="5">
        <f>SUM(X636:X641,X645:X650)</f>
        <v>46806</v>
      </c>
      <c r="Y652" s="3"/>
    </row>
    <row r="653" spans="1:25" s="17" customFormat="1" x14ac:dyDescent="0.2">
      <c r="A653" s="2"/>
      <c r="C653" s="3"/>
      <c r="D653" s="3"/>
      <c r="E653" s="3"/>
      <c r="F653" s="5"/>
      <c r="G653" s="5"/>
      <c r="H653" s="5"/>
      <c r="I653" s="20"/>
      <c r="J653" s="20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4"/>
      <c r="V653" s="19"/>
      <c r="W653" s="20"/>
      <c r="X653" s="5"/>
      <c r="Y653" s="3"/>
    </row>
    <row r="654" spans="1:25" s="17" customFormat="1" x14ac:dyDescent="0.2">
      <c r="A654" s="2">
        <v>2020</v>
      </c>
      <c r="B654" s="17" t="s">
        <v>26</v>
      </c>
      <c r="C654" s="3">
        <v>85488.016666666663</v>
      </c>
      <c r="D654" s="3">
        <v>47029.731</v>
      </c>
      <c r="E654" s="3">
        <v>50134</v>
      </c>
      <c r="F654" s="5">
        <v>5055479</v>
      </c>
      <c r="G654" s="5">
        <v>13106.24</v>
      </c>
      <c r="H654" s="5">
        <v>2954.2530000000002</v>
      </c>
      <c r="I654" s="20">
        <v>5074506</v>
      </c>
      <c r="J654" s="20">
        <v>5096792</v>
      </c>
      <c r="K654" s="3">
        <v>14343.296</v>
      </c>
      <c r="L654" s="3">
        <v>2956.6689999999999</v>
      </c>
      <c r="M654" s="3">
        <v>6006368.5199999996</v>
      </c>
      <c r="N654" s="3">
        <v>540573.16680000001</v>
      </c>
      <c r="O654" s="3">
        <v>20382.593249000001</v>
      </c>
      <c r="P654" s="3">
        <v>4945.3750929999997</v>
      </c>
      <c r="Q654" s="3">
        <v>565901.13514200004</v>
      </c>
      <c r="R654" s="3">
        <v>7323448.7220000001</v>
      </c>
      <c r="S654" s="3">
        <v>824262.95426100004</v>
      </c>
      <c r="T654" s="3">
        <v>6336.1959999999999</v>
      </c>
      <c r="U654" s="4">
        <v>82.015574191931918</v>
      </c>
      <c r="V654" s="19">
        <v>68.655412962161265</v>
      </c>
      <c r="W654" s="20">
        <v>249430</v>
      </c>
      <c r="X654" s="5">
        <v>4432</v>
      </c>
      <c r="Y654" s="3"/>
    </row>
    <row r="655" spans="1:25" s="17" customFormat="1" x14ac:dyDescent="0.2">
      <c r="A655" s="2">
        <v>2020</v>
      </c>
      <c r="B655" s="17" t="s">
        <v>27</v>
      </c>
      <c r="C655" s="3">
        <v>79764.666666666672</v>
      </c>
      <c r="D655" s="3">
        <v>42828.639000000003</v>
      </c>
      <c r="E655" s="3">
        <v>48327</v>
      </c>
      <c r="F655" s="5">
        <v>4330713</v>
      </c>
      <c r="G655" s="5">
        <v>12979.376</v>
      </c>
      <c r="H655" s="5">
        <v>3196.3009999999999</v>
      </c>
      <c r="I655" s="20">
        <v>4348868</v>
      </c>
      <c r="J655" s="20">
        <v>4365610</v>
      </c>
      <c r="K655" s="3">
        <v>14293.183999999999</v>
      </c>
      <c r="L655" s="3">
        <v>3198.4119999999998</v>
      </c>
      <c r="M655" s="3">
        <v>4889561.858</v>
      </c>
      <c r="N655" s="3">
        <v>440060.56722000003</v>
      </c>
      <c r="O655" s="3">
        <v>19738.155867000001</v>
      </c>
      <c r="P655" s="3">
        <v>5094.1709099999998</v>
      </c>
      <c r="Q655" s="3">
        <v>464892.89399700001</v>
      </c>
      <c r="R655" s="3">
        <v>6476379.8399999999</v>
      </c>
      <c r="S655" s="3">
        <v>733416.44265999994</v>
      </c>
      <c r="T655" s="3">
        <v>5823.4049999999997</v>
      </c>
      <c r="U655" s="4">
        <v>75.49837994060583</v>
      </c>
      <c r="V655" s="19">
        <v>63.387301805083318</v>
      </c>
      <c r="W655" s="20">
        <v>232235</v>
      </c>
      <c r="X655" s="5">
        <v>3922</v>
      </c>
      <c r="Y655" s="3"/>
    </row>
    <row r="656" spans="1:25" s="17" customFormat="1" x14ac:dyDescent="0.2">
      <c r="A656" s="2">
        <v>2020</v>
      </c>
      <c r="B656" s="17" t="s">
        <v>28</v>
      </c>
      <c r="C656" s="3">
        <v>70861.316666666666</v>
      </c>
      <c r="D656" s="3">
        <v>38231.383000000002</v>
      </c>
      <c r="E656" s="3">
        <v>43051</v>
      </c>
      <c r="F656" s="5">
        <v>3049073</v>
      </c>
      <c r="G656" s="5">
        <v>13682.901</v>
      </c>
      <c r="H656" s="5">
        <v>3385.2060000000001</v>
      </c>
      <c r="I656" s="20">
        <v>3060815</v>
      </c>
      <c r="J656" s="20">
        <v>3073773</v>
      </c>
      <c r="K656" s="3">
        <v>15175.88</v>
      </c>
      <c r="L656" s="3">
        <v>3387.404</v>
      </c>
      <c r="M656" s="3">
        <v>3567011.0350000001</v>
      </c>
      <c r="N656" s="3">
        <v>321030.99314999999</v>
      </c>
      <c r="O656" s="3">
        <v>20266.421716000001</v>
      </c>
      <c r="P656" s="3">
        <v>5442.26764</v>
      </c>
      <c r="Q656" s="3">
        <v>346739.68250599998</v>
      </c>
      <c r="R656" s="3">
        <v>5687038.8090000004</v>
      </c>
      <c r="S656" s="3">
        <v>649879.99291899998</v>
      </c>
      <c r="T656" s="3">
        <v>5011.0010000000002</v>
      </c>
      <c r="U656" s="4">
        <v>62.721763553908602</v>
      </c>
      <c r="V656" s="19">
        <v>53.354417166865616</v>
      </c>
      <c r="W656" s="20">
        <v>229018</v>
      </c>
      <c r="X656" s="5">
        <v>4336</v>
      </c>
      <c r="Y656" s="3"/>
    </row>
    <row r="657" spans="1:31" s="17" customFormat="1" x14ac:dyDescent="0.2">
      <c r="A657" s="2">
        <v>2020</v>
      </c>
      <c r="B657" s="17" t="s">
        <v>29</v>
      </c>
      <c r="C657" s="3">
        <v>11951.25</v>
      </c>
      <c r="D657" s="3">
        <v>6087.8770000000004</v>
      </c>
      <c r="E657" s="3">
        <v>8240</v>
      </c>
      <c r="F657" s="5">
        <v>142694</v>
      </c>
      <c r="G657" s="5">
        <v>9240.7119999999995</v>
      </c>
      <c r="H657" s="5">
        <v>2100.9580000000001</v>
      </c>
      <c r="I657" s="20">
        <v>145468</v>
      </c>
      <c r="J657" s="20">
        <v>145895</v>
      </c>
      <c r="K657" s="3">
        <v>10365.938</v>
      </c>
      <c r="L657" s="3">
        <v>2102.3649999999998</v>
      </c>
      <c r="M657" s="3">
        <v>156450.59400000001</v>
      </c>
      <c r="N657" s="3">
        <v>14080.553459999999</v>
      </c>
      <c r="O657" s="3">
        <v>12093.171560999999</v>
      </c>
      <c r="P657" s="3">
        <v>2965.2404620000002</v>
      </c>
      <c r="Q657" s="3">
        <v>29138.965483</v>
      </c>
      <c r="R657" s="3">
        <v>552980.36499999999</v>
      </c>
      <c r="S657" s="3">
        <v>88500.551244000002</v>
      </c>
      <c r="T657" s="3">
        <v>524.99699999999996</v>
      </c>
      <c r="U657" s="4">
        <v>28.292251208593999</v>
      </c>
      <c r="V657" s="19">
        <v>32.925179643980478</v>
      </c>
      <c r="W657" s="20">
        <v>198192</v>
      </c>
      <c r="X657" s="5">
        <v>5461</v>
      </c>
      <c r="Y657" s="3"/>
    </row>
    <row r="658" spans="1:31" s="17" customFormat="1" x14ac:dyDescent="0.2">
      <c r="A658" s="2">
        <v>2020</v>
      </c>
      <c r="B658" s="17" t="s">
        <v>30</v>
      </c>
      <c r="C658" s="3">
        <v>10828.55</v>
      </c>
      <c r="D658" s="3">
        <v>5329.2079999999996</v>
      </c>
      <c r="E658" s="3">
        <v>7820</v>
      </c>
      <c r="F658" s="5">
        <v>169366</v>
      </c>
      <c r="G658" s="5">
        <v>9912.6569999999992</v>
      </c>
      <c r="H658" s="5">
        <v>2047.3869999999999</v>
      </c>
      <c r="I658" s="20">
        <v>175704</v>
      </c>
      <c r="J658" s="20">
        <v>176408</v>
      </c>
      <c r="K658" s="3">
        <v>11244.927</v>
      </c>
      <c r="L658" s="3">
        <v>2050.7710000000002</v>
      </c>
      <c r="M658" s="3">
        <v>181015.44399999999</v>
      </c>
      <c r="N658" s="3">
        <v>16291.38996</v>
      </c>
      <c r="O658" s="3">
        <v>13155.475595</v>
      </c>
      <c r="P658" s="3">
        <v>2900.0067359999998</v>
      </c>
      <c r="Q658" s="3">
        <v>32346.872291</v>
      </c>
      <c r="R658" s="3">
        <v>445044.49800000002</v>
      </c>
      <c r="S658" s="3">
        <v>75288.405587999994</v>
      </c>
      <c r="T658" s="3">
        <v>430.33199999999999</v>
      </c>
      <c r="U658" s="4">
        <v>40.673560691901869</v>
      </c>
      <c r="V658" s="19">
        <v>42.963949147776447</v>
      </c>
      <c r="W658" s="20">
        <v>209301</v>
      </c>
      <c r="X658" s="5">
        <v>5353</v>
      </c>
      <c r="Y658" s="3"/>
    </row>
    <row r="659" spans="1:31" ht="14.25" customHeight="1" x14ac:dyDescent="0.2">
      <c r="A659" s="2">
        <v>2020</v>
      </c>
      <c r="B659" s="17" t="s">
        <v>157</v>
      </c>
      <c r="C659" s="3">
        <v>14296.583333333334</v>
      </c>
      <c r="D659" s="3">
        <v>7122.7560000000003</v>
      </c>
      <c r="E659" s="3">
        <v>10329</v>
      </c>
      <c r="F659" s="5">
        <v>370155</v>
      </c>
      <c r="G659" s="5">
        <v>11278.835999999999</v>
      </c>
      <c r="H659" s="5">
        <v>2431.8539999999998</v>
      </c>
      <c r="I659" s="20">
        <v>378963</v>
      </c>
      <c r="J659" s="20">
        <v>379220</v>
      </c>
      <c r="K659" s="3">
        <v>12770.851000000001</v>
      </c>
      <c r="L659" s="3">
        <v>2434.2719999999999</v>
      </c>
      <c r="M659" s="3">
        <v>369269.59600000002</v>
      </c>
      <c r="N659" s="3">
        <v>33234.263639999997</v>
      </c>
      <c r="O659" s="3">
        <v>15124.283079999999</v>
      </c>
      <c r="P659" s="3">
        <v>3395.8560360000001</v>
      </c>
      <c r="Q659" s="3">
        <v>51754.402756000003</v>
      </c>
      <c r="R659" s="3">
        <v>692540.69200000004</v>
      </c>
      <c r="S659" s="3">
        <v>107034.454591</v>
      </c>
      <c r="T659" s="3">
        <v>674.048</v>
      </c>
      <c r="U659" s="4">
        <v>53.320996190646937</v>
      </c>
      <c r="V659" s="19">
        <v>48.353030763564774</v>
      </c>
      <c r="W659" s="20">
        <v>252038</v>
      </c>
      <c r="X659" s="5">
        <v>5975</v>
      </c>
    </row>
    <row r="660" spans="1:31" ht="14.25" customHeight="1" x14ac:dyDescent="0.2">
      <c r="B660" s="17"/>
      <c r="F660" s="5"/>
      <c r="G660" s="5"/>
      <c r="H660" s="5"/>
      <c r="M660" s="3"/>
      <c r="N660" s="3"/>
      <c r="O660" s="3"/>
      <c r="P660" s="3"/>
      <c r="Q660" s="3"/>
      <c r="R660" s="3"/>
      <c r="S660" s="3"/>
      <c r="V660" s="19"/>
      <c r="W660" s="20"/>
      <c r="X660" s="5"/>
      <c r="AB660" s="67"/>
      <c r="AC660" s="67"/>
      <c r="AD660" s="67"/>
      <c r="AE660" s="68"/>
    </row>
    <row r="661" spans="1:31" s="17" customFormat="1" x14ac:dyDescent="0.2">
      <c r="A661" s="2" t="s">
        <v>158</v>
      </c>
      <c r="C661" s="3">
        <f>SUM(C645:C650,C654:C659)</f>
        <v>814007.28333333344</v>
      </c>
      <c r="D661" s="3">
        <f>SUM(D645:D650,D654:D659)</f>
        <v>439597.76099999988</v>
      </c>
      <c r="E661" s="3">
        <f>SUM(E645:E650,E654:E659)</f>
        <v>491108</v>
      </c>
      <c r="F661" s="5">
        <f t="shared" ref="F661:T661" si="21">SUM(F645:F650,F654:F659)</f>
        <v>44874586</v>
      </c>
      <c r="G661" s="5">
        <f t="shared" si="21"/>
        <v>158150.18000000005</v>
      </c>
      <c r="H661" s="5">
        <f t="shared" si="21"/>
        <v>37049.451000000001</v>
      </c>
      <c r="I661" s="20">
        <f t="shared" si="21"/>
        <v>45083456</v>
      </c>
      <c r="J661" s="20">
        <f t="shared" si="21"/>
        <v>45241761</v>
      </c>
      <c r="K661" s="3">
        <f t="shared" si="21"/>
        <v>174488.60799999998</v>
      </c>
      <c r="L661" s="3">
        <f t="shared" si="21"/>
        <v>37074.451999999997</v>
      </c>
      <c r="M661" s="3">
        <f t="shared" si="21"/>
        <v>52451771.969000004</v>
      </c>
      <c r="N661" s="3">
        <f t="shared" si="21"/>
        <v>4720659.4772099983</v>
      </c>
      <c r="O661" s="3">
        <f t="shared" si="21"/>
        <v>234036.596269</v>
      </c>
      <c r="P661" s="3">
        <f t="shared" si="21"/>
        <v>59095.772378000001</v>
      </c>
      <c r="Q661" s="3">
        <f t="shared" si="21"/>
        <v>5013791.8458569981</v>
      </c>
      <c r="R661" s="3">
        <f t="shared" si="21"/>
        <v>66147464.175000012</v>
      </c>
      <c r="S661" s="3">
        <f t="shared" si="21"/>
        <v>7554319.7350940006</v>
      </c>
      <c r="T661" s="3">
        <f t="shared" si="21"/>
        <v>58248.959000000003</v>
      </c>
      <c r="U661" s="4">
        <f>M661/R661*100</f>
        <v>79.295212028435998</v>
      </c>
      <c r="V661" s="19">
        <v>66.034159129675757</v>
      </c>
      <c r="W661" s="20">
        <f>SUM(W645:W650,W654:W659)</f>
        <v>2802044</v>
      </c>
      <c r="X661" s="5">
        <f>SUM(X645:X650,X654:X659)</f>
        <v>54022</v>
      </c>
      <c r="Y661" s="3"/>
      <c r="AB661" s="67"/>
      <c r="AC661" s="67"/>
      <c r="AD661" s="67"/>
      <c r="AE661" s="68"/>
    </row>
    <row r="662" spans="1:31" s="17" customFormat="1" x14ac:dyDescent="0.2">
      <c r="A662" s="2"/>
      <c r="C662" s="3"/>
      <c r="D662" s="3"/>
      <c r="E662" s="3"/>
      <c r="F662" s="5"/>
      <c r="G662" s="5"/>
      <c r="H662" s="5"/>
      <c r="I662" s="20"/>
      <c r="J662" s="20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4"/>
      <c r="V662" s="19"/>
      <c r="W662" s="20"/>
      <c r="X662" s="5"/>
      <c r="Y662" s="3"/>
    </row>
    <row r="663" spans="1:31" s="17" customFormat="1" x14ac:dyDescent="0.2">
      <c r="A663" s="2">
        <v>2020</v>
      </c>
      <c r="B663" s="17" t="s">
        <v>159</v>
      </c>
      <c r="C663" s="3">
        <v>21628.85</v>
      </c>
      <c r="D663" s="3">
        <v>11149.302</v>
      </c>
      <c r="E663" s="3">
        <v>14904</v>
      </c>
      <c r="F663" s="5">
        <v>722779</v>
      </c>
      <c r="G663" s="5">
        <v>11016.681</v>
      </c>
      <c r="H663" s="5">
        <v>2744.2330000000002</v>
      </c>
      <c r="I663" s="20">
        <v>732986</v>
      </c>
      <c r="J663" s="20">
        <v>732986</v>
      </c>
      <c r="K663" s="3">
        <v>12456.072</v>
      </c>
      <c r="L663" s="3">
        <v>2746.0169999999998</v>
      </c>
      <c r="M663" s="3">
        <v>754864.59299999999</v>
      </c>
      <c r="N663" s="3">
        <v>67937.813370000003</v>
      </c>
      <c r="O663" s="3">
        <v>14463.917267999999</v>
      </c>
      <c r="P663" s="3">
        <v>4162.9805640000004</v>
      </c>
      <c r="Q663" s="3">
        <v>86564.711202000006</v>
      </c>
      <c r="R663" s="3">
        <v>1278331.213</v>
      </c>
      <c r="S663" s="3">
        <v>166789.632988</v>
      </c>
      <c r="T663" s="3">
        <v>1198.1220000000001</v>
      </c>
      <c r="U663" s="4">
        <v>59.050783186970499</v>
      </c>
      <c r="V663" s="19">
        <v>51.900534614299488</v>
      </c>
      <c r="W663" s="20">
        <v>310157</v>
      </c>
      <c r="X663" s="5">
        <v>6624</v>
      </c>
      <c r="Y663" s="3"/>
      <c r="AA663" s="65"/>
      <c r="AB663" s="66"/>
    </row>
    <row r="664" spans="1:31" s="17" customFormat="1" x14ac:dyDescent="0.2">
      <c r="A664" s="2">
        <v>2020</v>
      </c>
      <c r="B664" s="17" t="s">
        <v>160</v>
      </c>
      <c r="C664" s="3">
        <v>21170.933333333334</v>
      </c>
      <c r="D664" s="3">
        <v>11055.86</v>
      </c>
      <c r="E664" s="3">
        <v>14250</v>
      </c>
      <c r="F664" s="5">
        <v>570603</v>
      </c>
      <c r="G664" s="5">
        <v>10658.392</v>
      </c>
      <c r="H664" s="5">
        <v>2124.2339999999999</v>
      </c>
      <c r="I664" s="20">
        <v>579730</v>
      </c>
      <c r="J664" s="20">
        <v>579730</v>
      </c>
      <c r="K664" s="3">
        <v>12154.214</v>
      </c>
      <c r="L664" s="3">
        <v>2126.7539999999999</v>
      </c>
      <c r="M664" s="3">
        <v>649400.174</v>
      </c>
      <c r="N664" s="3">
        <v>58446.015659999997</v>
      </c>
      <c r="O664" s="3">
        <v>15993.139636</v>
      </c>
      <c r="P664" s="3">
        <v>3161.9708439999999</v>
      </c>
      <c r="Q664" s="3">
        <v>77601.126139999993</v>
      </c>
      <c r="R664" s="3">
        <v>1256962.2720000001</v>
      </c>
      <c r="S664" s="3">
        <v>160425.49636300001</v>
      </c>
      <c r="T664" s="3">
        <v>1104.326</v>
      </c>
      <c r="U664" s="4">
        <v>51.664253451833119</v>
      </c>
      <c r="V664" s="19">
        <v>48.372065475433772</v>
      </c>
      <c r="W664" s="20">
        <v>267185</v>
      </c>
      <c r="X664" s="5">
        <v>5224</v>
      </c>
      <c r="Y664" s="1"/>
    </row>
    <row r="665" spans="1:31" s="17" customFormat="1" x14ac:dyDescent="0.2">
      <c r="A665" s="2">
        <v>2020</v>
      </c>
      <c r="B665" s="17" t="s">
        <v>161</v>
      </c>
      <c r="C665" s="3">
        <v>23891.716666666667</v>
      </c>
      <c r="D665" s="3">
        <v>12504.035</v>
      </c>
      <c r="E665" s="3">
        <v>16047</v>
      </c>
      <c r="F665" s="5">
        <v>689718</v>
      </c>
      <c r="G665" s="5">
        <v>12264.432000000001</v>
      </c>
      <c r="H665" s="5">
        <v>2474.9569999999999</v>
      </c>
      <c r="I665" s="20">
        <v>699714</v>
      </c>
      <c r="J665" s="20">
        <v>699714</v>
      </c>
      <c r="K665" s="3">
        <v>13710.689</v>
      </c>
      <c r="L665" s="3">
        <v>2477.9659999999999</v>
      </c>
      <c r="M665" s="3">
        <v>796537.88300000003</v>
      </c>
      <c r="N665" s="3">
        <v>71688.409469999999</v>
      </c>
      <c r="O665" s="3">
        <v>17838.700886999999</v>
      </c>
      <c r="P665" s="3">
        <v>3719.0001339999999</v>
      </c>
      <c r="Q665" s="3">
        <v>93246.110490999999</v>
      </c>
      <c r="R665" s="3">
        <v>1419778.3389999999</v>
      </c>
      <c r="S665" s="3">
        <v>179632.20957400001</v>
      </c>
      <c r="T665" s="3">
        <v>1246.567</v>
      </c>
      <c r="U665" s="4">
        <v>56.102974747525003</v>
      </c>
      <c r="V665" s="19">
        <v>51.909460286734934</v>
      </c>
      <c r="W665" s="20">
        <v>322930</v>
      </c>
      <c r="X665" s="5">
        <v>6328</v>
      </c>
      <c r="Y665" s="3"/>
    </row>
    <row r="666" spans="1:31" s="17" customFormat="1" x14ac:dyDescent="0.2">
      <c r="A666" s="2">
        <v>2020</v>
      </c>
      <c r="B666" s="17" t="s">
        <v>162</v>
      </c>
      <c r="C666" s="3">
        <v>27444.183333333334</v>
      </c>
      <c r="D666" s="3">
        <v>14457.554</v>
      </c>
      <c r="E666" s="3">
        <v>18193</v>
      </c>
      <c r="F666" s="5">
        <v>898542</v>
      </c>
      <c r="G666" s="5">
        <v>11984.468999999999</v>
      </c>
      <c r="H666" s="5">
        <v>2304.2060000000001</v>
      </c>
      <c r="I666" s="20">
        <v>909374</v>
      </c>
      <c r="J666" s="20">
        <v>909374</v>
      </c>
      <c r="K666" s="3">
        <v>13420.578</v>
      </c>
      <c r="L666" s="3">
        <v>2306.8960000000002</v>
      </c>
      <c r="M666" s="3">
        <v>1044091.993</v>
      </c>
      <c r="N666" s="3">
        <v>93968.279370000004</v>
      </c>
      <c r="O666" s="3">
        <v>17237.202243</v>
      </c>
      <c r="P666" s="3">
        <v>3459.6618720000001</v>
      </c>
      <c r="Q666" s="3">
        <v>114665.14348499999</v>
      </c>
      <c r="R666" s="3">
        <v>1714441.453</v>
      </c>
      <c r="S666" s="3">
        <v>209240.13213099999</v>
      </c>
      <c r="T666" s="3">
        <v>1503.778</v>
      </c>
      <c r="U666" s="4">
        <v>60.89983365562032</v>
      </c>
      <c r="V666" s="19">
        <v>54.800741290495381</v>
      </c>
      <c r="W666" s="20">
        <v>309723</v>
      </c>
      <c r="X666" s="5">
        <v>6043</v>
      </c>
      <c r="Y666" s="3"/>
    </row>
    <row r="667" spans="1:31" s="17" customFormat="1" x14ac:dyDescent="0.2">
      <c r="A667" s="2">
        <v>2020</v>
      </c>
      <c r="B667" s="17" t="s">
        <v>163</v>
      </c>
      <c r="C667" s="3">
        <v>30725.683333333334</v>
      </c>
      <c r="D667" s="3">
        <v>16228.906000000001</v>
      </c>
      <c r="E667" s="3">
        <v>20359</v>
      </c>
      <c r="F667" s="5">
        <v>1093296</v>
      </c>
      <c r="G667" s="5">
        <v>12795.502</v>
      </c>
      <c r="H667" s="5">
        <v>3042.402</v>
      </c>
      <c r="I667" s="20">
        <v>1104567</v>
      </c>
      <c r="J667" s="20">
        <v>1104567</v>
      </c>
      <c r="K667" s="3">
        <v>14249.786</v>
      </c>
      <c r="L667" s="3">
        <v>3044.5010000000002</v>
      </c>
      <c r="M667" s="3">
        <v>1229706.2479999999</v>
      </c>
      <c r="N667" s="3">
        <v>110673.56232</v>
      </c>
      <c r="O667" s="3">
        <v>18285.937763999998</v>
      </c>
      <c r="P667" s="3">
        <v>4489.9295350000002</v>
      </c>
      <c r="Q667" s="3">
        <v>133449.429619</v>
      </c>
      <c r="R667" s="3">
        <v>1981906.8359999999</v>
      </c>
      <c r="S667" s="3">
        <v>237998.49441399999</v>
      </c>
      <c r="T667" s="3">
        <v>1798.9680000000001</v>
      </c>
      <c r="U667" s="4">
        <v>62.046622256062491</v>
      </c>
      <c r="V667" s="19">
        <v>56.071543623659991</v>
      </c>
      <c r="W667" s="20">
        <v>284902</v>
      </c>
      <c r="X667" s="69">
        <v>5493</v>
      </c>
      <c r="Y667" s="3"/>
    </row>
    <row r="668" spans="1:31" s="17" customFormat="1" x14ac:dyDescent="0.2">
      <c r="A668" s="2"/>
      <c r="C668" s="3"/>
      <c r="D668" s="3"/>
      <c r="E668" s="3"/>
      <c r="F668" s="5"/>
      <c r="G668" s="5"/>
      <c r="H668" s="5"/>
      <c r="I668" s="20"/>
      <c r="J668" s="20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4"/>
      <c r="V668" s="19"/>
      <c r="W668" s="20"/>
      <c r="X668" s="5"/>
      <c r="Y668" s="3"/>
    </row>
    <row r="669" spans="1:31" x14ac:dyDescent="0.2">
      <c r="M669" s="3"/>
      <c r="N669" s="3"/>
      <c r="O669" s="3"/>
      <c r="P669" s="3"/>
      <c r="Q669" s="3"/>
      <c r="R669" s="3"/>
      <c r="S669" s="3"/>
      <c r="W669" s="24"/>
      <c r="X669" s="18"/>
    </row>
    <row r="670" spans="1:31" x14ac:dyDescent="0.2">
      <c r="A670" s="12" t="s">
        <v>1</v>
      </c>
      <c r="B670" s="13" t="s">
        <v>2</v>
      </c>
      <c r="C670" s="14" t="s">
        <v>3</v>
      </c>
      <c r="D670" s="14" t="s">
        <v>5</v>
      </c>
      <c r="E670" s="14" t="s">
        <v>5</v>
      </c>
      <c r="F670" s="14" t="s">
        <v>9</v>
      </c>
      <c r="G670" s="14" t="s">
        <v>10</v>
      </c>
      <c r="H670" s="14" t="s">
        <v>11</v>
      </c>
      <c r="I670" s="23" t="s">
        <v>9</v>
      </c>
      <c r="J670" s="23" t="s">
        <v>150</v>
      </c>
      <c r="K670" s="14" t="s">
        <v>10</v>
      </c>
      <c r="L670" s="14" t="s">
        <v>11</v>
      </c>
      <c r="M670" s="15" t="s">
        <v>13</v>
      </c>
      <c r="N670" s="15" t="s">
        <v>14</v>
      </c>
      <c r="O670" s="15" t="s">
        <v>10</v>
      </c>
      <c r="P670" s="15" t="s">
        <v>11</v>
      </c>
      <c r="Q670" s="15" t="s">
        <v>13</v>
      </c>
      <c r="R670" s="15" t="s">
        <v>16</v>
      </c>
      <c r="S670" s="15" t="s">
        <v>16</v>
      </c>
      <c r="T670" s="14" t="s">
        <v>16</v>
      </c>
      <c r="U670" s="15" t="s">
        <v>18</v>
      </c>
      <c r="V670" s="15" t="s">
        <v>20</v>
      </c>
      <c r="W670" s="23" t="s">
        <v>120</v>
      </c>
      <c r="X670" s="14" t="s">
        <v>121</v>
      </c>
    </row>
    <row r="671" spans="1:31" s="17" customFormat="1" ht="16.5" customHeight="1" x14ac:dyDescent="0.2">
      <c r="A671" s="16"/>
      <c r="C671" s="18" t="s">
        <v>4</v>
      </c>
      <c r="D671" s="18" t="s">
        <v>6</v>
      </c>
      <c r="E671" s="18" t="s">
        <v>145</v>
      </c>
      <c r="F671" s="18" t="s">
        <v>8</v>
      </c>
      <c r="G671" s="18" t="s">
        <v>146</v>
      </c>
      <c r="H671" s="18" t="s">
        <v>146</v>
      </c>
      <c r="I671" s="24" t="s">
        <v>79</v>
      </c>
      <c r="J671" s="24" t="s">
        <v>103</v>
      </c>
      <c r="K671" s="18" t="s">
        <v>147</v>
      </c>
      <c r="L671" s="18" t="s">
        <v>147</v>
      </c>
      <c r="M671" s="19" t="s">
        <v>12</v>
      </c>
      <c r="N671" s="19" t="s">
        <v>15</v>
      </c>
      <c r="O671" s="19" t="s">
        <v>148</v>
      </c>
      <c r="P671" s="19" t="s">
        <v>148</v>
      </c>
      <c r="Q671" s="19" t="s">
        <v>148</v>
      </c>
      <c r="R671" s="19" t="s">
        <v>17</v>
      </c>
      <c r="S671" s="19" t="s">
        <v>15</v>
      </c>
      <c r="T671" s="18" t="s">
        <v>91</v>
      </c>
      <c r="U671" s="19" t="s">
        <v>19</v>
      </c>
      <c r="V671" s="19" t="s">
        <v>149</v>
      </c>
      <c r="W671" s="24" t="s">
        <v>151</v>
      </c>
      <c r="X671" s="18" t="s">
        <v>152</v>
      </c>
      <c r="Y671" s="16"/>
    </row>
    <row r="672" spans="1:31" x14ac:dyDescent="0.2">
      <c r="A672" s="7"/>
      <c r="B672" s="8"/>
      <c r="C672" s="9"/>
      <c r="D672" s="9" t="s">
        <v>7</v>
      </c>
      <c r="E672" s="9"/>
      <c r="F672" s="9"/>
      <c r="G672" s="9"/>
      <c r="H672" s="9"/>
      <c r="I672" s="21"/>
      <c r="J672" s="21"/>
      <c r="K672" s="9"/>
      <c r="L672" s="9"/>
      <c r="M672" s="10"/>
      <c r="N672" s="10" t="s">
        <v>7</v>
      </c>
      <c r="O672" s="10" t="s">
        <v>7</v>
      </c>
      <c r="P672" s="10" t="s">
        <v>7</v>
      </c>
      <c r="Q672" s="10" t="s">
        <v>7</v>
      </c>
      <c r="R672" s="10" t="s">
        <v>7</v>
      </c>
      <c r="S672" s="10" t="s">
        <v>7</v>
      </c>
      <c r="T672" s="9" t="s">
        <v>7</v>
      </c>
      <c r="U672" s="10"/>
      <c r="V672" s="10"/>
      <c r="W672" s="8"/>
      <c r="X672" s="8"/>
      <c r="Y672" s="17"/>
    </row>
    <row r="673" spans="1:25" x14ac:dyDescent="0.2">
      <c r="B673" s="51"/>
      <c r="C673" s="43"/>
      <c r="D673" s="45"/>
      <c r="E673" s="45"/>
      <c r="F673" s="45"/>
      <c r="G673" s="45"/>
      <c r="H673" s="45"/>
      <c r="I673" s="46"/>
      <c r="J673" s="46"/>
      <c r="K673" s="45"/>
      <c r="L673" s="45"/>
      <c r="M673" s="47"/>
      <c r="N673" s="47"/>
      <c r="O673" s="47"/>
      <c r="P673" s="47"/>
      <c r="Q673" s="47"/>
      <c r="R673" s="47"/>
      <c r="S673" s="47"/>
      <c r="T673" s="47"/>
      <c r="U673" s="47"/>
      <c r="V673" s="58"/>
      <c r="W673" s="17"/>
      <c r="X673" s="17"/>
      <c r="Y673" s="17"/>
    </row>
    <row r="674" spans="1:25" x14ac:dyDescent="0.2">
      <c r="A674" s="2" t="s">
        <v>76</v>
      </c>
      <c r="B674" s="51" t="s">
        <v>113</v>
      </c>
      <c r="C674" s="2"/>
      <c r="D674" s="45"/>
      <c r="E674" s="45"/>
      <c r="F674" s="45"/>
      <c r="G674" s="45"/>
      <c r="H674" s="45"/>
      <c r="I674" s="46"/>
      <c r="J674" s="46"/>
      <c r="K674" s="45"/>
      <c r="L674" s="45"/>
      <c r="M674" s="47"/>
      <c r="N674" s="47"/>
      <c r="O674" s="47"/>
      <c r="P674" s="47"/>
      <c r="Q674" s="47"/>
      <c r="R674" s="47"/>
      <c r="S674" s="47"/>
      <c r="T674" s="59"/>
      <c r="U674" s="60"/>
      <c r="V674" s="61"/>
      <c r="W674" s="17"/>
      <c r="X674" s="17"/>
      <c r="Y674" s="17"/>
    </row>
    <row r="675" spans="1:25" x14ac:dyDescent="0.2">
      <c r="B675" s="51" t="s">
        <v>128</v>
      </c>
      <c r="C675" s="2"/>
      <c r="U675" s="19"/>
      <c r="V675" s="17"/>
      <c r="W675" s="17"/>
      <c r="X675" s="17"/>
      <c r="Y675" s="17"/>
    </row>
    <row r="676" spans="1:25" x14ac:dyDescent="0.2">
      <c r="B676" s="51" t="s">
        <v>129</v>
      </c>
      <c r="C676" s="2"/>
      <c r="M676" s="3"/>
      <c r="N676" s="3"/>
      <c r="O676" s="3"/>
      <c r="P676" s="3"/>
      <c r="Q676" s="3"/>
      <c r="R676" s="3"/>
      <c r="S676" s="3"/>
      <c r="U676" s="62"/>
      <c r="V676" s="17"/>
      <c r="W676" s="17"/>
      <c r="X676" s="17"/>
      <c r="Y676" s="17"/>
    </row>
    <row r="677" spans="1:25" x14ac:dyDescent="0.2">
      <c r="A677" s="2" t="s">
        <v>114</v>
      </c>
      <c r="B677" s="51" t="s">
        <v>119</v>
      </c>
      <c r="C677" s="55"/>
      <c r="U677" s="19"/>
      <c r="V677" s="1"/>
    </row>
    <row r="678" spans="1:25" x14ac:dyDescent="0.2">
      <c r="A678" s="2" t="s">
        <v>115</v>
      </c>
      <c r="B678" s="51" t="s">
        <v>153</v>
      </c>
      <c r="C678" s="55"/>
      <c r="R678" s="57"/>
      <c r="S678" s="57"/>
      <c r="T678" s="5"/>
      <c r="U678" s="57"/>
      <c r="V678" s="1"/>
    </row>
    <row r="679" spans="1:25" ht="13.5" customHeight="1" x14ac:dyDescent="0.2">
      <c r="A679" s="2" t="s">
        <v>117</v>
      </c>
      <c r="B679" s="51" t="s">
        <v>130</v>
      </c>
      <c r="J679" s="63"/>
      <c r="V679" s="56"/>
      <c r="W679" s="64"/>
    </row>
    <row r="680" spans="1:25" x14ac:dyDescent="0.2">
      <c r="A680" s="2" t="s">
        <v>122</v>
      </c>
      <c r="B680" s="1" t="s">
        <v>116</v>
      </c>
      <c r="N680" s="3"/>
      <c r="O680" s="3"/>
      <c r="P680" s="3"/>
      <c r="Q680" s="3"/>
      <c r="R680" s="55"/>
      <c r="S680" s="55"/>
      <c r="T680" s="55"/>
      <c r="U680" s="55"/>
      <c r="V680" s="55"/>
    </row>
    <row r="681" spans="1:25" x14ac:dyDescent="0.2">
      <c r="A681" s="2" t="s">
        <v>144</v>
      </c>
      <c r="B681" s="1" t="s">
        <v>134</v>
      </c>
      <c r="M681" s="3"/>
      <c r="N681" s="3"/>
      <c r="O681" s="3"/>
      <c r="P681" s="3"/>
      <c r="Q681" s="3"/>
      <c r="R681" s="3"/>
      <c r="S681" s="3"/>
      <c r="W681" s="5"/>
      <c r="X681" s="5"/>
    </row>
    <row r="682" spans="1:25" x14ac:dyDescent="0.2">
      <c r="M682" s="3"/>
      <c r="N682" s="3"/>
      <c r="O682" s="3"/>
      <c r="P682" s="3"/>
      <c r="Q682" s="3"/>
      <c r="R682" s="3"/>
      <c r="S682" s="3"/>
      <c r="W682" s="5"/>
      <c r="X682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International airlines</vt:lpstr>
      <vt:lpstr>Domestic airlines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Transport</dc:creator>
  <cp:lastModifiedBy>YU Yi</cp:lastModifiedBy>
  <cp:lastPrinted>2003-03-10T22:57:03Z</cp:lastPrinted>
  <dcterms:created xsi:type="dcterms:W3CDTF">2001-03-01T06:30:57Z</dcterms:created>
  <dcterms:modified xsi:type="dcterms:W3CDTF">2021-01-19T23:00:05Z</dcterms:modified>
</cp:coreProperties>
</file>