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vmlDrawing" PartName="/xl/drawings/vmlDrawing1.vml"/>
  <Override ContentType="application/vnd.openxmlformats-officedocument.vmlDrawing" PartName="/xl/drawings/vmlDrawing2.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小项目进度表11月17日" sheetId="1" r:id="rId1"/>
    <sheet name="成员明细" sheetId="2" r:id="rId5"/>
    <sheet name="汇总表" sheetId="3" r:id="rId6"/>
  </sheets>
  <calcPr calcId="144525"/>
</workbook>
</file>

<file path=xl/comments1.xml><?xml version="1.0" encoding="utf-8"?>
<comments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authors>
    <author>小猫无痕</author>
  </authors>
  <commentList>
    <comment ref="L69" authorId="0">
      <text>
        <t xml:space="preserve">林艳: linyan：计划完成日期
用的是实际日期，计划结束日期在记录中查不到
</t>
      </text>
    </comment>
  </commentList>
</comments>
</file>

<file path=xl/comments2.xml><?xml version="1.0" encoding="utf-8"?>
<comments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authors>
    <author>小猫无痕</author>
  </authors>
  <commentList>
    <comment ref="B478" authorId="0">
      <text>
        <t xml:space="preserve">林艳: 测试
</t>
      </text>
    </comment>
    <comment ref="B547" authorId="0">
      <text>
        <t xml:space="preserve">林艳: 开发
</t>
      </text>
    </comment>
    <comment ref="B159" authorId="0">
      <text>
        <t xml:space="preserve">林艳: Java开发
</t>
      </text>
    </comment>
    <comment ref="B595" authorId="0">
      <text>
        <t xml:space="preserve">林艳: Java开发
</t>
      </text>
    </comment>
    <comment ref="B643" authorId="0">
      <text>
        <t xml:space="preserve">林艳: 后端开发
</t>
      </text>
    </comment>
    <comment ref="E296" authorId="0">
      <text>
        <t xml:space="preserve">林艳: 22号申请，26号开结项会
</t>
      </text>
    </comment>
    <comment ref="B236" authorId="0">
      <text>
        <t xml:space="preserve">林艳: Java开发
</t>
      </text>
    </comment>
    <comment ref="B22" authorId="0">
      <text>
        <t xml:space="preserve">林艳: Java开发
</t>
      </text>
    </comment>
    <comment ref="D149" authorId="0">
      <text>
        <t xml:space="preserve">林艳: 后期加入小项目
</t>
      </text>
    </comment>
    <comment ref="B602" authorId="0">
      <text>
        <t xml:space="preserve">林艳: 测试
</t>
      </text>
    </comment>
    <comment ref="B339" authorId="0">
      <text>
        <t xml:space="preserve">林艳: 测试
</t>
      </text>
    </comment>
    <comment ref="B464" authorId="0">
      <text>
        <t xml:space="preserve">林艳: 测试
</t>
      </text>
    </comment>
  </commentList>
</comments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<sst xmlns="http://schemas.openxmlformats.org/spreadsheetml/2006/main" xmlns:r="http://schemas.openxmlformats.org/officeDocument/2006/relationships" xmlns:xdr="http://schemas.openxmlformats.org/drawingml/2006/spreadsheetDrawing" xmlns:ns4="http://schemas.microsoft.com/office/excel/2006/main" xmlns:ns5="http://schemas.microsoft.com/office/excel/2008/2/main" count="581" uniqueCount="581">
  <si>
    <t xml:space="preserve">#</t>
    <phoneticPr fontId="1" type="noConversion" alignment="left"/>
  </si>
  <si>
    <t xml:space="preserve">史诗</t>
    <phoneticPr fontId="1" type="noConversion" alignment="left"/>
  </si>
  <si>
    <t xml:space="preserve">小项目名称</t>
    <phoneticPr fontId="1" type="noConversion" alignment="left"/>
  </si>
  <si>
    <t xml:space="preserve">小项目负责人</t>
    <phoneticPr fontId="1" type="noConversion" alignment="left"/>
  </si>
  <si>
    <t xml:space="preserve">守门员</t>
    <phoneticPr fontId="1" type="noConversion" alignment="left"/>
  </si>
  <si>
    <t xml:space="preserve">技术守门员牵头人</t>
    <phoneticPr fontId="1" type="noConversion" alignment="left"/>
  </si>
  <si>
    <t xml:space="preserve">业务守门员牵头人</t>
    <phoneticPr fontId="1" type="noConversion" alignment="left"/>
  </si>
  <si>
    <t xml:space="preserve">产品线牵头人</t>
    <phoneticPr fontId="1" type="noConversion" alignment="left"/>
  </si>
  <si>
    <t xml:space="preserve">验收人</t>
    <phoneticPr fontId="1" type="noConversion" alignment="left"/>
  </si>
  <si>
    <t xml:space="preserve">计划发布版本</t>
    <phoneticPr fontId="1" type="noConversion" alignment="left"/>
  </si>
  <si>
    <t xml:space="preserve">计划启动时间</t>
    <phoneticPr fontId="1" type="noConversion" alignment="left"/>
  </si>
  <si>
    <t xml:space="preserve">计划完成时间</t>
    <phoneticPr fontId="1" type="noConversion" alignment="left"/>
  </si>
  <si>
    <t xml:space="preserve">状态</t>
    <phoneticPr fontId="1" type="noConversion" alignment="left"/>
  </si>
  <si>
    <t xml:space="preserve">状态备注</t>
    <phoneticPr fontId="1" type="noConversion" alignment="left"/>
  </si>
  <si>
    <t xml:space="preserve">实际时间</t>
    <phoneticPr fontId="1" type="noConversion" alignment="left"/>
  </si>
  <si>
    <t xml:space="preserve">延期天数</t>
    <phoneticPr fontId="1" type="noConversion" alignment="left"/>
  </si>
  <si>
    <t xml:space="preserve">实际版本</t>
    <phoneticPr fontId="1" type="noConversion" alignment="left"/>
  </si>
  <si>
    <t xml:space="preserve">V149版本集成</t>
    <phoneticPr fontId="1" type="noConversion" alignment="left"/>
  </si>
  <si>
    <t xml:space="preserve">商月、李云毅</t>
    <phoneticPr fontId="1" type="noConversion" alignment="left"/>
  </si>
  <si>
    <t xml:space="preserve">冉杨鋆</t>
    <phoneticPr fontId="1" type="noConversion" alignment="left"/>
  </si>
  <si>
    <t xml:space="preserve">进行中</t>
    <phoneticPr fontId="1" type="noConversion" alignment="left"/>
  </si>
  <si>
    <t xml:space="preserve">V149版本集中测试</t>
    <phoneticPr fontId="1" type="noConversion" alignment="left"/>
  </si>
  <si>
    <t xml:space="preserve">赵晓韵 刁望庆</t>
    <phoneticPr fontId="1" type="noConversion" alignment="left"/>
  </si>
  <si>
    <t xml:space="preserve">V146版本集成</t>
    <phoneticPr fontId="1" type="noConversion" alignment="left"/>
  </si>
  <si>
    <t xml:space="preserve">李云毅、苏雷皓</t>
    <phoneticPr fontId="1" type="noConversion" alignment="left"/>
  </si>
  <si>
    <t xml:space="preserve">赵攀</t>
    <phoneticPr fontId="1" type="noConversion" alignment="left"/>
  </si>
  <si>
    <t xml:space="preserve">V146版本集中测试</t>
    <phoneticPr fontId="1" type="noConversion" alignment="left"/>
  </si>
  <si>
    <t xml:space="preserve">章群燕、邱媛媛</t>
    <phoneticPr fontId="1" type="noConversion" alignment="left"/>
  </si>
  <si>
    <t xml:space="preserve">标债实物交割</t>
    <phoneticPr fontId="1" type="noConversion" alignment="left"/>
  </si>
  <si>
    <t xml:space="preserve">陈启明</t>
    <phoneticPr fontId="1" type="noConversion" alignment="left"/>
  </si>
  <si>
    <t xml:space="preserve">陈启明、张洋弘、赵攀</t>
    <phoneticPr fontId="1" type="noConversion" alignment="left"/>
  </si>
  <si>
    <t xml:space="preserve">徐慧鹏</t>
    <phoneticPr fontId="1" type="noConversion" alignment="left"/>
  </si>
  <si>
    <t xml:space="preserve">唐军敏</t>
    <phoneticPr fontId="1" type="noConversion" alignment="left"/>
  </si>
  <si>
    <t xml:space="preserve">闫慧</t>
    <phoneticPr fontId="1" type="noConversion" alignment="left"/>
  </si>
  <si>
    <t xml:space="preserve">V1.4.9</t>
    <phoneticPr fontId="1" type="noConversion" alignment="left"/>
  </si>
  <si>
    <t xml:space="preserve">国君旗舰店</t>
    <phoneticPr fontId="1" type="noConversion" alignment="left"/>
  </si>
  <si>
    <t xml:space="preserve">姚文心</t>
    <phoneticPr fontId="1" type="noConversion" alignment="left"/>
  </si>
  <si>
    <t xml:space="preserve">赵攀、张洋弘等</t>
    <phoneticPr fontId="1" type="noConversion" alignment="left"/>
  </si>
  <si>
    <t xml:space="preserve">陆夏冰</t>
    <phoneticPr fontId="1" type="noConversion" alignment="left"/>
  </si>
  <si>
    <t xml:space="preserve">V1.4.7.15</t>
    <phoneticPr fontId="1" type="noConversion" alignment="left"/>
  </si>
  <si>
    <t xml:space="preserve">已结项</t>
    <phoneticPr fontId="1" type="noConversion" alignment="left"/>
  </si>
  <si>
    <t xml:space="preserve">11/5已结项</t>
    <phoneticPr fontId="1" type="noConversion" alignment="left"/>
  </si>
  <si>
    <t xml:space="preserve">ok</t>
    <phoneticPr fontId="1" type="noConversion" alignment="left"/>
  </si>
  <si>
    <t xml:space="preserve">V1.4.5.29</t>
    <phoneticPr fontId="1" type="noConversion" alignment="left"/>
  </si>
  <si>
    <t xml:space="preserve">IRS RFQ上线期</t>
    <phoneticPr fontId="1" type="noConversion" alignment="left"/>
  </si>
  <si>
    <t xml:space="preserve">章群燕</t>
    <phoneticPr fontId="1" type="noConversion" alignment="left"/>
  </si>
  <si>
    <t xml:space="preserve">申冬东等</t>
    <phoneticPr fontId="1" type="noConversion" alignment="left"/>
  </si>
  <si>
    <t xml:space="preserve">申冬东</t>
    <phoneticPr fontId="1" type="noConversion" alignment="left"/>
  </si>
  <si>
    <t xml:space="preserve">郑安如</t>
    <phoneticPr fontId="1" type="noConversion" alignment="left"/>
  </si>
  <si>
    <t xml:space="preserve">戴凯扬</t>
    <phoneticPr fontId="1" type="noConversion" alignment="left"/>
  </si>
  <si>
    <t xml:space="preserve">V1.4.6</t>
    <phoneticPr fontId="1" type="noConversion" alignment="left"/>
  </si>
  <si>
    <t xml:space="preserve">11/9已结项，实际史诗75447</t>
    <phoneticPr fontId="1" type="noConversion" alignment="left"/>
  </si>
  <si>
    <t xml:space="preserve">买断式回购上线期</t>
    <phoneticPr fontId="1" type="noConversion" alignment="left"/>
  </si>
  <si>
    <t xml:space="preserve">陈杰樱</t>
    <phoneticPr fontId="1" type="noConversion" alignment="left"/>
  </si>
  <si>
    <t xml:space="preserve">杨子玉</t>
    <phoneticPr fontId="1" type="noConversion" alignment="left"/>
  </si>
  <si>
    <t xml:space="preserve">陶振伟</t>
    <phoneticPr fontId="1" type="noConversion" alignment="left"/>
  </si>
  <si>
    <t xml:space="preserve">已有启动PPT、缺总结</t>
    <phoneticPr fontId="1" type="noConversion" alignment="left"/>
  </si>
  <si>
    <t xml:space="preserve">国际收费Dealerpay</t>
    <phoneticPr fontId="1" type="noConversion" alignment="left"/>
  </si>
  <si>
    <t xml:space="preserve">张薇</t>
    <phoneticPr fontId="1" type="noConversion" alignment="left"/>
  </si>
  <si>
    <t xml:space="preserve">张洋弘</t>
    <phoneticPr fontId="1" type="noConversion" alignment="left"/>
  </si>
  <si>
    <t xml:space="preserve">顾静洁</t>
    <phoneticPr fontId="1" type="noConversion" alignment="left"/>
  </si>
  <si>
    <t xml:space="preserve">刘敏、吴芳</t>
    <phoneticPr fontId="1" type="noConversion" alignment="left"/>
  </si>
  <si>
    <r>
      <rPr>
        <rFont val="Microsoft YaHei"/>
        <sz val="10.0"/>
        <color rgb="FF000000"/>
      </rPr>
      <t xml:space="preserve">11/18</t>
    </r>
    <r>
      <rPr>
        <rFont val="Arial"/>
        <sz val="11.0"/>
        <color rgb="FF000000"/>
      </rPr>
      <t xml:space="preserve">结项</t>
    </r>
    <phoneticPr fontId="1" type="noConversion" alignment="left"/>
  </si>
  <si>
    <t xml:space="preserve">买断式回购成交报价共享服务</t>
    <phoneticPr fontId="1" type="noConversion" alignment="left"/>
  </si>
  <si>
    <t xml:space="preserve">赵晓韵</t>
    <phoneticPr fontId="1" type="noConversion" alignment="left"/>
  </si>
  <si>
    <t xml:space="preserve">10月27日结项</t>
    <phoneticPr fontId="1" type="noConversion" alignment="left"/>
  </si>
  <si>
    <t xml:space="preserve">回购产品中心二期</t>
    <phoneticPr fontId="1" type="noConversion" alignment="left"/>
  </si>
  <si>
    <t xml:space="preserve">赵攀，郑安如，刘倩</t>
    <phoneticPr fontId="1" type="noConversion" alignment="left"/>
  </si>
  <si>
    <t xml:space="preserve">V1.4.7</t>
    <phoneticPr fontId="1" type="noConversion" alignment="left"/>
  </si>
  <si>
    <r>
      <rPr>
        <rFont val="Arial"/>
        <sz val="11.0"/>
        <color rgb="FF000000"/>
      </rPr>
      <t xml:space="preserve">9月18日结项</t>
    </r>
    <phoneticPr fontId="1" type="noConversion" alignment="left"/>
  </si>
  <si>
    <t xml:space="preserve">75A</t>
    <phoneticPr fontId="1" type="noConversion" alignment="left"/>
  </si>
  <si>
    <r>
      <rPr>
        <rFont val="SimSun"/>
        <sz val="11.0"/>
        <color rgb="FF000000"/>
      </rPr>
      <t xml:space="preserve">回购资管额度共享</t>
    </r>
    <phoneticPr fontId="1" type="noConversion" alignment="left"/>
  </si>
  <si>
    <t xml:space="preserve">杨子玉、徐慧鹏、吴臻杰</t>
    <phoneticPr fontId="1" type="noConversion" alignment="left"/>
  </si>
  <si>
    <t xml:space="preserve">11/18结项</t>
    <phoneticPr fontId="1" type="noConversion" alignment="left"/>
  </si>
  <si>
    <r>
      <rPr>
        <rFont val="SimSun"/>
        <sz val="11.0"/>
        <color rgb="FF000000"/>
      </rPr>
      <t xml:space="preserve">X-Repo上线期</t>
    </r>
    <phoneticPr fontId="1" type="noConversion" alignment="left"/>
  </si>
  <si>
    <t xml:space="preserve">X-Repo通用回购</t>
    <phoneticPr fontId="1" type="noConversion" alignment="left"/>
  </si>
  <si>
    <t xml:space="preserve">姚文心、程刚</t>
    <phoneticPr fontId="1" type="noConversion" alignment="left"/>
  </si>
  <si>
    <t xml:space="preserve">申冬东、周德乐、刘倩、徐慧鹏</t>
    <phoneticPr fontId="1" type="noConversion" alignment="left"/>
  </si>
  <si>
    <t xml:space="preserve">刘倩</t>
    <phoneticPr fontId="1" type="noConversion" alignment="left"/>
  </si>
  <si>
    <t xml:space="preserve">杨子玉、陶振伟</t>
    <phoneticPr fontId="1" type="noConversion" alignment="left"/>
  </si>
  <si>
    <t xml:space="preserve">9.30日结项</t>
    <phoneticPr fontId="1" type="noConversion" alignment="left"/>
  </si>
  <si>
    <t xml:space="preserve">X-Repo双边分层</t>
    <phoneticPr fontId="1" type="noConversion" alignment="left"/>
  </si>
  <si>
    <t xml:space="preserve">章群燕、王瑞</t>
    <phoneticPr fontId="1" type="noConversion" alignment="left"/>
  </si>
  <si>
    <t xml:space="preserve">9月30日结项</t>
    <phoneticPr fontId="1" type="noConversion" alignment="left"/>
  </si>
  <si>
    <t xml:space="preserve">首页推荐</t>
    <phoneticPr fontId="1" type="noConversion" alignment="left"/>
  </si>
  <si>
    <t xml:space="preserve">李晶雯</t>
    <phoneticPr fontId="1" type="noConversion" alignment="left"/>
  </si>
  <si>
    <t xml:space="preserve">周德乐、顾静洁</t>
    <phoneticPr fontId="1" type="noConversion" alignment="left"/>
  </si>
  <si>
    <t xml:space="preserve">李戬</t>
    <phoneticPr fontId="1" type="noConversion" alignment="left"/>
  </si>
  <si>
    <t xml:space="preserve">无</t>
    <phoneticPr fontId="1" type="noConversion" alignment="left"/>
  </si>
  <si>
    <t xml:space="preserve">8月26日结项</t>
    <phoneticPr fontId="1" type="noConversion" alignment="left"/>
  </si>
  <si>
    <t xml:space="preserve">v1.4.5</t>
    <phoneticPr fontId="1" type="noConversion" alignment="left"/>
  </si>
  <si>
    <t xml:space="preserve">回购产品中心+RFQ交易接口</t>
    <phoneticPr fontId="1" type="noConversion" alignment="left"/>
  </si>
  <si>
    <t xml:space="preserve">周德乐、程刚</t>
    <phoneticPr fontId="1" type="noConversion" alignment="left"/>
  </si>
  <si>
    <t xml:space="preserve">周德乐、张洋弘、孙静/陶振伟（交易接口）</t>
    <phoneticPr fontId="1" type="noConversion" alignment="left"/>
  </si>
  <si>
    <t xml:space="preserve">9月2日结项</t>
    <phoneticPr fontId="1" type="noConversion" alignment="left"/>
  </si>
  <si>
    <t xml:space="preserve">回购成交共享+白色主题（X-Repo）</t>
    <phoneticPr fontId="1" type="noConversion" alignment="left"/>
  </si>
  <si>
    <t xml:space="preserve">商月、吴臻杰</t>
    <phoneticPr fontId="1" type="noConversion" alignment="left"/>
  </si>
  <si>
    <t xml:space="preserve">张洋弘、周德乐</t>
    <phoneticPr fontId="1" type="noConversion" alignment="left"/>
  </si>
  <si>
    <t xml:space="preserve">徐慧鹏、张雅珺、张洋弘</t>
    <phoneticPr fontId="1" type="noConversion" alignment="left"/>
  </si>
  <si>
    <t xml:space="preserve">债券借贷</t>
    <phoneticPr fontId="1" type="noConversion" alignment="left"/>
  </si>
  <si>
    <t xml:space="preserve">李云毅、徐振忠</t>
    <phoneticPr fontId="1" type="noConversion" alignment="left"/>
  </si>
  <si>
    <t xml:space="preserve">胡珺</t>
    <phoneticPr fontId="1" type="noConversion" alignment="left"/>
  </si>
  <si>
    <t xml:space="preserve">9月27日结项</t>
    <phoneticPr fontId="1" type="noConversion" alignment="left"/>
  </si>
  <si>
    <t xml:space="preserve">V145版本集成</t>
    <phoneticPr fontId="1" type="noConversion" alignment="left"/>
  </si>
  <si>
    <t xml:space="preserve">沈一筹、吕欣冉</t>
    <phoneticPr fontId="1" type="noConversion" alignment="left"/>
  </si>
  <si>
    <t xml:space="preserve">10月16日结项</t>
    <phoneticPr fontId="1" type="noConversion" alignment="left"/>
  </si>
  <si>
    <t xml:space="preserve">无项目总结</t>
    <phoneticPr fontId="1" type="noConversion" alignment="left"/>
  </si>
  <si>
    <t xml:space="preserve">V145版本集中测试</t>
    <phoneticPr fontId="1" type="noConversion" alignment="left"/>
  </si>
  <si>
    <t xml:space="preserve">张薇、陈嘉伟</t>
    <phoneticPr fontId="1" type="noConversion" alignment="left"/>
  </si>
  <si>
    <t xml:space="preserve">响应时间优化</t>
    <phoneticPr fontId="1" type="noConversion" alignment="left"/>
  </si>
  <si>
    <t xml:space="preserve">陈嘉伟</t>
    <phoneticPr fontId="1" type="noConversion" alignment="left"/>
  </si>
  <si>
    <t xml:space="preserve">无，技术攻关类</t>
    <phoneticPr fontId="1" type="noConversion" alignment="left"/>
  </si>
  <si>
    <t xml:space="preserve">行情展示优化</t>
    <phoneticPr fontId="1" type="noConversion" alignment="left"/>
  </si>
  <si>
    <t xml:space="preserve">李云毅、胡遂明</t>
    <phoneticPr fontId="1" type="noConversion" alignment="left"/>
  </si>
  <si>
    <t xml:space="preserve">周德乐</t>
    <phoneticPr fontId="1" type="noConversion" alignment="left"/>
  </si>
  <si>
    <t xml:space="preserve">8月10日结项</t>
    <phoneticPr fontId="1" type="noConversion" alignment="left"/>
  </si>
  <si>
    <t xml:space="preserve">Comstar风控核检</t>
    <phoneticPr fontId="1" type="noConversion" alignment="left"/>
  </si>
  <si>
    <t xml:space="preserve">邱媛媛、王新</t>
    <phoneticPr fontId="1" type="noConversion" alignment="left"/>
  </si>
  <si>
    <t xml:space="preserve">孙静</t>
    <phoneticPr fontId="1" type="noConversion" alignment="left"/>
  </si>
  <si>
    <t xml:space="preserve">V1.4.3.15　</t>
    <phoneticPr fontId="1" type="noConversion" alignment="left"/>
  </si>
  <si>
    <t xml:space="preserve">8月6日结项</t>
    <phoneticPr fontId="1" type="noConversion" alignment="left"/>
  </si>
  <si>
    <t xml:space="preserve">V1.4.3.15</t>
    <phoneticPr fontId="1" type="noConversion" alignment="left"/>
  </si>
  <si>
    <t xml:space="preserve">回购额度改造</t>
    <phoneticPr fontId="1" type="noConversion" alignment="left"/>
  </si>
  <si>
    <t xml:space="preserve">徐慧鹏、吴臻杰</t>
    <phoneticPr fontId="1" type="noConversion" alignment="left"/>
  </si>
  <si>
    <t xml:space="preserve">8月4日结项</t>
    <phoneticPr fontId="1" type="noConversion" alignment="left"/>
  </si>
  <si>
    <t xml:space="preserve">iBargain项目</t>
    <phoneticPr fontId="1" type="noConversion" alignment="left"/>
  </si>
  <si>
    <t xml:space="preserve">吕欣冉、刁望庆、程刚</t>
    <phoneticPr fontId="1" type="noConversion" alignment="left"/>
  </si>
  <si>
    <t xml:space="preserve">邓可欣</t>
    <phoneticPr fontId="1" type="noConversion" alignment="left"/>
  </si>
  <si>
    <t xml:space="preserve">V1.4.5</t>
    <phoneticPr fontId="1" type="noConversion" alignment="left"/>
  </si>
  <si>
    <t xml:space="preserve">7月30日结项</t>
    <phoneticPr fontId="1" type="noConversion" alignment="left"/>
  </si>
  <si>
    <t xml:space="preserve">IRS iDeal转对话及对话遗留需求优化-资金账户，利率互换场外交易备案，债券远期后台接口</t>
    <phoneticPr fontId="1" type="noConversion" alignment="left"/>
  </si>
  <si>
    <t xml:space="preserve">商月</t>
    <phoneticPr fontId="1" type="noConversion" alignment="left"/>
  </si>
  <si>
    <t xml:space="preserve">8.8日结项</t>
    <phoneticPr fontId="1" type="noConversion" alignment="left"/>
  </si>
  <si>
    <t xml:space="preserve">衍生品成交共享服务+白色主题</t>
    <phoneticPr fontId="1" type="noConversion" alignment="left"/>
  </si>
  <si>
    <t xml:space="preserve">魏渐俊、聂瑞、徐振忠</t>
    <phoneticPr fontId="1" type="noConversion" alignment="left"/>
  </si>
  <si>
    <t xml:space="preserve">赵攀、陆夏冰（白色主题）</t>
    <phoneticPr fontId="1" type="noConversion" alignment="left"/>
  </si>
  <si>
    <t xml:space="preserve">产品中心-衍生品市场</t>
    <phoneticPr fontId="1" type="noConversion" alignment="left"/>
  </si>
  <si>
    <t xml:space="preserve">张薇、梁木</t>
    <phoneticPr fontId="1" type="noConversion" alignment="left"/>
  </si>
  <si>
    <t xml:space="preserve">2020/7/24完成结项</t>
    <phoneticPr fontId="1" type="noConversion" alignment="left"/>
  </si>
  <si>
    <t xml:space="preserve">V143版本集中测试</t>
    <phoneticPr fontId="1" type="noConversion" alignment="left"/>
  </si>
  <si>
    <t xml:space="preserve">陈杰樱、章群燕</t>
    <phoneticPr fontId="1" type="noConversion" alignment="left"/>
  </si>
  <si>
    <t xml:space="preserve">V1.4.3</t>
    <phoneticPr fontId="1" type="noConversion" alignment="left"/>
  </si>
  <si>
    <t xml:space="preserve">V143版本集成</t>
    <phoneticPr fontId="1" type="noConversion" alignment="left"/>
  </si>
  <si>
    <t xml:space="preserve">赵晓韵、王伟、姚文心</t>
    <phoneticPr fontId="1" type="noConversion" alignment="left"/>
  </si>
  <si>
    <t xml:space="preserve">#73046</t>
    <phoneticPr fontId="1" type="noConversion" alignment="left"/>
  </si>
  <si>
    <t xml:space="preserve">简化批处理调度和操作</t>
    <phoneticPr fontId="1" type="noConversion" alignment="left"/>
  </si>
  <si>
    <t xml:space="preserve">陈嘉伟、程刚</t>
    <phoneticPr fontId="1" type="noConversion" alignment="left"/>
  </si>
  <si>
    <t xml:space="preserve">赵攀、张洋弘</t>
    <phoneticPr fontId="1" type="noConversion" alignment="left"/>
  </si>
  <si>
    <t xml:space="preserve">实际6/29结项</t>
    <phoneticPr fontId="1" type="noConversion" alignment="left"/>
  </si>
  <si>
    <t xml:space="preserve">#76800</t>
    <phoneticPr fontId="1" type="noConversion" alignment="left"/>
  </si>
  <si>
    <t xml:space="preserve">V143白色主题改造</t>
    <phoneticPr fontId="1" type="noConversion" alignment="left"/>
  </si>
  <si>
    <t xml:space="preserve">杨子玉、张雅珺</t>
    <phoneticPr fontId="1" type="noConversion" alignment="left"/>
  </si>
  <si>
    <t xml:space="preserve">6月19日已结项</t>
    <phoneticPr fontId="1" type="noConversion" alignment="left"/>
  </si>
  <si>
    <t xml:space="preserve">#76563</t>
    <phoneticPr fontId="1" type="noConversion" alignment="left"/>
  </si>
  <si>
    <t xml:space="preserve">浅色主题改造</t>
    <phoneticPr fontId="1" type="noConversion" alignment="left"/>
  </si>
  <si>
    <t xml:space="preserve">张雅珺</t>
    <phoneticPr fontId="1" type="noConversion" alignment="left"/>
  </si>
  <si>
    <t xml:space="preserve">6月10日已结项</t>
    <phoneticPr fontId="1" type="noConversion" alignment="left"/>
  </si>
  <si>
    <t xml:space="preserve">#76478</t>
    <phoneticPr fontId="1" type="noConversion" alignment="left"/>
  </si>
  <si>
    <t xml:space="preserve">系统运行数据优化二期</t>
    <phoneticPr fontId="1" type="noConversion" alignment="left"/>
  </si>
  <si>
    <t xml:space="preserve">吕欣冉、胡遂明、刁望庆</t>
    <phoneticPr fontId="1" type="noConversion" alignment="left"/>
  </si>
  <si>
    <t xml:space="preserve">赵攀、周德乐、张洋弘、申冬东</t>
    <phoneticPr fontId="1" type="noConversion" alignment="left"/>
  </si>
  <si>
    <t xml:space="preserve">实际6/24结项</t>
    <phoneticPr fontId="1" type="noConversion" alignment="left"/>
  </si>
  <si>
    <t xml:space="preserve">#76301</t>
    <phoneticPr fontId="1" type="noConversion" alignment="left"/>
  </si>
  <si>
    <t xml:space="preserve">中资美元债</t>
    <phoneticPr fontId="1" type="noConversion" alignment="left"/>
  </si>
  <si>
    <t xml:space="preserve">魏渐俊、王新</t>
    <phoneticPr fontId="1" type="noConversion" alignment="left"/>
  </si>
  <si>
    <t xml:space="preserve">牵头：申冬东；赵攀配合</t>
    <phoneticPr fontId="1" type="noConversion" alignment="left"/>
  </si>
  <si>
    <t xml:space="preserve">李靖民</t>
    <phoneticPr fontId="1" type="noConversion" alignment="left"/>
  </si>
  <si>
    <t xml:space="preserve">#76164</t>
    <phoneticPr fontId="1" type="noConversion" alignment="left"/>
  </si>
  <si>
    <t xml:space="preserve">强化系统安全防护</t>
    <phoneticPr fontId="1" type="noConversion" alignment="left"/>
  </si>
  <si>
    <t xml:space="preserve">赵攀、申冬东、张洋弘</t>
    <phoneticPr fontId="1" type="noConversion" alignment="left"/>
  </si>
  <si>
    <t xml:space="preserve">V1.4.2.15</t>
    <phoneticPr fontId="1" type="noConversion" alignment="left"/>
  </si>
  <si>
    <t xml:space="preserve">2020/6/16完成结项</t>
    <phoneticPr fontId="1" type="noConversion" alignment="left"/>
  </si>
  <si>
    <t xml:space="preserve">#72989</t>
    <phoneticPr fontId="1" type="noConversion" alignment="left"/>
  </si>
  <si>
    <t xml:space="preserve">匿名拍卖二期</t>
    <phoneticPr fontId="1" type="noConversion" alignment="left"/>
  </si>
  <si>
    <t xml:space="preserve">赵晓韵、刁望庆、邓可欣、王伟</t>
    <phoneticPr fontId="1" type="noConversion" alignment="left"/>
  </si>
  <si>
    <t xml:space="preserve">牵头：李戬； 涉及：张洋弘、周德乐、赵攀</t>
    <phoneticPr fontId="1" type="noConversion" alignment="left"/>
  </si>
  <si>
    <t xml:space="preserve">6月2日已结项</t>
    <phoneticPr fontId="1" type="noConversion" alignment="left"/>
  </si>
  <si>
    <t xml:space="preserve">V1.4.2版本生产数据验证</t>
    <phoneticPr fontId="1" type="noConversion" alignment="left"/>
  </si>
  <si>
    <t xml:space="preserve">V1.4.2</t>
    <phoneticPr fontId="1" type="noConversion" alignment="left"/>
  </si>
  <si>
    <t xml:space="preserve">5月15日已补充人员</t>
    <phoneticPr fontId="1" type="noConversion" alignment="left"/>
  </si>
  <si>
    <t xml:space="preserve">V1.4.2版本集中测试</t>
    <phoneticPr fontId="1" type="noConversion" alignment="left"/>
  </si>
  <si>
    <t xml:space="preserve">5月15日已明确人员</t>
    <phoneticPr fontId="1" type="noConversion" alignment="left"/>
  </si>
  <si>
    <t xml:space="preserve">V1.4.2版本集成问题解决</t>
    <phoneticPr fontId="1" type="noConversion" alignment="left"/>
  </si>
  <si>
    <t xml:space="preserve">李云毅</t>
    <phoneticPr fontId="1" type="noConversion" alignment="left"/>
  </si>
  <si>
    <t xml:space="preserve">#74789</t>
    <phoneticPr fontId="1" type="noConversion" alignment="left"/>
  </si>
  <si>
    <t xml:space="preserve">系统运行数据优化一期</t>
    <phoneticPr fontId="1" type="noConversion" alignment="left"/>
  </si>
  <si>
    <t xml:space="preserve">吕欣冉、胡遂明、王伟</t>
    <phoneticPr fontId="1" type="noConversion" alignment="left"/>
  </si>
  <si>
    <t xml:space="preserve">牵头：周德乐；配合：张洋弘、李戬</t>
    <phoneticPr fontId="1" type="noConversion" alignment="left"/>
  </si>
  <si>
    <t xml:space="preserve">李晶雯/徐慧鹏</t>
    <phoneticPr fontId="1" type="noConversion" alignment="left"/>
  </si>
  <si>
    <t xml:space="preserve">2020/5/15完成结项</t>
    <phoneticPr fontId="1" type="noConversion" alignment="left"/>
  </si>
  <si>
    <t xml:space="preserve">现券市场延长交易时段</t>
    <phoneticPr fontId="1" type="noConversion" alignment="left"/>
  </si>
  <si>
    <t xml:space="preserve">牵头：赵攀；配合：张洋弘、李戬</t>
    <phoneticPr fontId="1" type="noConversion" alignment="left"/>
  </si>
  <si>
    <t xml:space="preserve">6/10结项会</t>
    <phoneticPr fontId="1" type="noConversion" alignment="left"/>
  </si>
  <si>
    <t xml:space="preserve">#74646</t>
    <phoneticPr fontId="1" type="noConversion" alignment="left"/>
  </si>
  <si>
    <t xml:space="preserve">存单路演优化</t>
    <phoneticPr fontId="1" type="noConversion" alignment="left"/>
  </si>
  <si>
    <t xml:space="preserve">牵头：张洋弘</t>
    <phoneticPr fontId="1" type="noConversion" alignment="left"/>
  </si>
  <si>
    <t xml:space="preserve">5月11已结项</t>
    <phoneticPr fontId="1" type="noConversion" alignment="left"/>
  </si>
  <si>
    <t xml:space="preserve">#75226</t>
    <phoneticPr fontId="1" type="noConversion" alignment="left"/>
  </si>
  <si>
    <t xml:space="preserve">用户行为分析二期</t>
    <phoneticPr fontId="1" type="noConversion" alignment="left"/>
  </si>
  <si>
    <t xml:space="preserve">牵头人：李戬、周德乐</t>
    <phoneticPr fontId="1" type="noConversion" alignment="left"/>
  </si>
  <si>
    <t xml:space="preserve">6月8日已结项</t>
    <phoneticPr fontId="1" type="noConversion" alignment="left"/>
  </si>
  <si>
    <t xml:space="preserve">V1.4.3
V1.4.5.29</t>
    <phoneticPr fontId="1" type="noConversion" alignment="left"/>
  </si>
  <si>
    <t xml:space="preserve">V1.4.2版本集成</t>
    <phoneticPr fontId="1" type="noConversion" alignment="left"/>
  </si>
  <si>
    <t xml:space="preserve">李云毅、沈一筹</t>
    <phoneticPr fontId="1" type="noConversion" alignment="left"/>
  </si>
  <si>
    <t xml:space="preserve">5/14已结项</t>
    <phoneticPr fontId="1" type="noConversion" alignment="left"/>
  </si>
  <si>
    <t xml:space="preserve">#73807</t>
    <phoneticPr fontId="1" type="noConversion" alignment="left"/>
  </si>
  <si>
    <t xml:space="preserve">产品中心一期</t>
    <phoneticPr fontId="1" type="noConversion" alignment="left"/>
  </si>
  <si>
    <t xml:space="preserve">姚文心、家荣强</t>
    <phoneticPr fontId="1" type="noConversion" alignment="left"/>
  </si>
  <si>
    <t xml:space="preserve">李戬、徐慧鹏</t>
    <phoneticPr fontId="1" type="noConversion" alignment="left"/>
  </si>
  <si>
    <t xml:space="preserve">V1.4.2（部分内容进V1.4.2）</t>
    <phoneticPr fontId="1" type="noConversion" alignment="left"/>
  </si>
  <si>
    <t xml:space="preserve">4/26已结项</t>
    <phoneticPr fontId="1" type="noConversion" alignment="left"/>
  </si>
  <si>
    <t xml:space="preserve">匿名拍卖一期</t>
    <phoneticPr fontId="1" type="noConversion" alignment="left"/>
  </si>
  <si>
    <t xml:space="preserve">赵晓韵、刁望庆、邓可欣</t>
    <phoneticPr fontId="1" type="noConversion" alignment="left"/>
  </si>
  <si>
    <t xml:space="preserve">4/1，已启动；4/17开始验收。4/23验收已通过。</t>
    <phoneticPr fontId="1" type="noConversion" alignment="left"/>
  </si>
  <si>
    <t xml:space="preserve">#73812</t>
    <phoneticPr fontId="1" type="noConversion" alignment="left"/>
  </si>
  <si>
    <t xml:space="preserve">客户端支持多语言+白色主题</t>
    <phoneticPr fontId="1" type="noConversion" alignment="left"/>
  </si>
  <si>
    <t xml:space="preserve">牵头：周德乐；涉及：申冬东、张洋弘、李戬</t>
    <phoneticPr fontId="1" type="noConversion" alignment="left"/>
  </si>
  <si>
    <t xml:space="preserve">郑安如、顾静洁</t>
    <phoneticPr fontId="1" type="noConversion" alignment="left"/>
  </si>
  <si>
    <t xml:space="preserve">4/16已结项</t>
    <phoneticPr fontId="1" type="noConversion" alignment="left"/>
  </si>
  <si>
    <t xml:space="preserve">#73063</t>
    <phoneticPr fontId="1" type="noConversion" alignment="left"/>
  </si>
  <si>
    <t xml:space="preserve">开放客户端静态资源独立更新</t>
    <phoneticPr fontId="1" type="noConversion" alignment="left"/>
  </si>
  <si>
    <t xml:space="preserve">吕欣冉</t>
    <phoneticPr fontId="1" type="noConversion" alignment="left"/>
  </si>
  <si>
    <t xml:space="preserve">牵头：周德乐</t>
    <phoneticPr fontId="1" type="noConversion" alignment="left"/>
  </si>
  <si>
    <t xml:space="preserve"> 李戬/顾静洁</t>
    <phoneticPr fontId="1" type="noConversion" alignment="left"/>
  </si>
  <si>
    <t xml:space="preserve">【技术改造类】支持延迟闭市的技术改造和业务验证</t>
    <phoneticPr fontId="1" type="noConversion" alignment="left"/>
  </si>
  <si>
    <t xml:space="preserve">牵头：李戬；涉及：张洋弘、申冬东</t>
    <phoneticPr fontId="1" type="noConversion" alignment="left"/>
  </si>
  <si>
    <t xml:space="preserve">赵攀/徐慧鹏</t>
    <phoneticPr fontId="1" type="noConversion" alignment="left"/>
  </si>
  <si>
    <t xml:space="preserve">4/20已结项</t>
    <phoneticPr fontId="1" type="noConversion" alignment="left"/>
  </si>
  <si>
    <t xml:space="preserve">#72118</t>
    <phoneticPr fontId="1" type="noConversion" alignment="left"/>
  </si>
  <si>
    <t xml:space="preserve">X-Repo二期</t>
    <phoneticPr fontId="1" type="noConversion" alignment="left"/>
  </si>
  <si>
    <t xml:space="preserve">孙小林、王瑞、李希茜</t>
    <phoneticPr fontId="1" type="noConversion" alignment="left"/>
  </si>
  <si>
    <t xml:space="preserve">牵头：李戬；配合：赵攀、张洋弘、周德乐</t>
    <phoneticPr fontId="1" type="noConversion" alignment="left"/>
  </si>
  <si>
    <t xml:space="preserve">5/22已结项</t>
    <phoneticPr fontId="1" type="noConversion" alignment="left"/>
  </si>
  <si>
    <t xml:space="preserve">#72903</t>
    <phoneticPr fontId="1" type="noConversion" alignment="left"/>
  </si>
  <si>
    <t xml:space="preserve">回购RFQ二期优化</t>
    <phoneticPr fontId="1" type="noConversion" alignment="left"/>
  </si>
  <si>
    <t xml:space="preserve">章群燕、吴臻杰</t>
    <phoneticPr fontId="1" type="noConversion" alignment="left"/>
  </si>
  <si>
    <t xml:space="preserve">牵头：申冬东；涉及：张洋弘、周德乐、李戬</t>
    <phoneticPr fontId="1" type="noConversion" alignment="left"/>
  </si>
  <si>
    <t xml:space="preserve">5/21已结项</t>
    <phoneticPr fontId="1" type="noConversion" alignment="left"/>
  </si>
  <si>
    <t xml:space="preserve">#73269</t>
    <phoneticPr fontId="1" type="noConversion" alignment="left"/>
  </si>
  <si>
    <t xml:space="preserve">成交共享服务</t>
    <phoneticPr fontId="1" type="noConversion" alignment="left"/>
  </si>
  <si>
    <t xml:space="preserve">陈杰樱、王伟</t>
    <phoneticPr fontId="1" type="noConversion" alignment="left"/>
  </si>
  <si>
    <t xml:space="preserve">牵头：张洋弘；配合：李戬、周德乐</t>
    <phoneticPr fontId="1" type="noConversion" alignment="left"/>
  </si>
  <si>
    <t xml:space="preserve">#72815</t>
    <phoneticPr fontId="1" type="noConversion" alignment="left"/>
  </si>
  <si>
    <t xml:space="preserve">完善现券RDI校验包和简化报价数据链路</t>
    <phoneticPr fontId="1" type="noConversion" alignment="left"/>
  </si>
  <si>
    <t xml:space="preserve">李云毅、梁木</t>
    <phoneticPr fontId="1" type="noConversion" alignment="left"/>
  </si>
  <si>
    <t xml:space="preserve">牵头：申冬东；配合：张洋弘</t>
    <phoneticPr fontId="1" type="noConversion" alignment="left"/>
  </si>
  <si>
    <t xml:space="preserve">4/2，已结项</t>
    <phoneticPr fontId="1" type="noConversion" alignment="left"/>
  </si>
  <si>
    <t xml:space="preserve">#72510</t>
    <phoneticPr fontId="1" type="noConversion" alignment="left"/>
  </si>
  <si>
    <t xml:space="preserve">【技术改造类】-X-Bond性能优化与验证一期</t>
    <phoneticPr fontId="1" type="noConversion" alignment="left"/>
  </si>
  <si>
    <t xml:space="preserve">4/3已结项</t>
    <phoneticPr fontId="1" type="noConversion" alignment="left"/>
  </si>
  <si>
    <t xml:space="preserve">#72802</t>
    <phoneticPr fontId="1" type="noConversion" alignment="left"/>
  </si>
  <si>
    <t xml:space="preserve">用户行为分析</t>
    <phoneticPr fontId="1" type="noConversion" alignment="left"/>
  </si>
  <si>
    <t xml:space="preserve">商月、杨柳</t>
    <phoneticPr fontId="1" type="noConversion" alignment="left"/>
  </si>
  <si>
    <t xml:space="preserve">牵头：李戬；涉及：周德乐、张洋弘</t>
    <phoneticPr fontId="1" type="noConversion" alignment="left"/>
  </si>
  <si>
    <t xml:space="preserve">李晶雯/张洋弘</t>
    <phoneticPr fontId="1" type="noConversion" alignment="left"/>
  </si>
  <si>
    <t xml:space="preserve">23/31日已结项</t>
    <phoneticPr fontId="1" type="noConversion" alignment="left"/>
  </si>
  <si>
    <t xml:space="preserve">#72137</t>
    <phoneticPr fontId="1" type="noConversion" alignment="left"/>
  </si>
  <si>
    <t xml:space="preserve">UUAS二期改造</t>
    <phoneticPr fontId="1" type="noConversion" alignment="left"/>
  </si>
  <si>
    <t xml:space="preserve">牵头：申冬东</t>
    <phoneticPr fontId="1" type="noConversion" alignment="left"/>
  </si>
  <si>
    <t xml:space="preserve">#64543</t>
    <phoneticPr fontId="1" type="noConversion" alignment="left"/>
  </si>
  <si>
    <t xml:space="preserve">债券远期对话报价二期</t>
    <phoneticPr fontId="1" type="noConversion" alignment="left"/>
  </si>
  <si>
    <t xml:space="preserve">赵晓韵、家荣强</t>
    <phoneticPr fontId="1" type="noConversion" alignment="left"/>
  </si>
  <si>
    <t xml:space="preserve">牵头：申冬东、张洋弘；配合：李戬、周德乐</t>
    <phoneticPr fontId="1" type="noConversion" alignment="left"/>
  </si>
  <si>
    <t xml:space="preserve">唐军敏、陆夏冰</t>
    <phoneticPr fontId="1" type="noConversion" alignment="left"/>
  </si>
  <si>
    <t xml:space="preserve">4/1已结项</t>
    <phoneticPr fontId="1" type="noConversion" alignment="left"/>
  </si>
  <si>
    <t xml:space="preserve">X-Repo一期</t>
    <phoneticPr fontId="1" type="noConversion" alignment="left"/>
  </si>
  <si>
    <t xml:space="preserve">孙小林、王瑞</t>
    <phoneticPr fontId="1" type="noConversion" alignment="left"/>
  </si>
  <si>
    <t xml:space="preserve">牵头：赵攀；配合：张洋弘、周德乐</t>
    <phoneticPr fontId="1" type="noConversion" alignment="left"/>
  </si>
  <si>
    <t xml:space="preserve">已结项；待二期启动后，再确定代码合并计划</t>
    <phoneticPr fontId="1" type="noConversion" alignment="left"/>
  </si>
  <si>
    <t xml:space="preserve">#72117</t>
    <phoneticPr fontId="1" type="noConversion" alignment="left"/>
  </si>
  <si>
    <t xml:space="preserve">买断式回购一期</t>
    <phoneticPr fontId="1" type="noConversion" alignment="left"/>
  </si>
  <si>
    <t xml:space="preserve">吕欣冉、徐振忠</t>
    <phoneticPr fontId="1" type="noConversion" alignment="left"/>
  </si>
  <si>
    <t xml:space="preserve">完成验收，3月24日结项</t>
    <phoneticPr fontId="1" type="noConversion" alignment="left"/>
  </si>
  <si>
    <t xml:space="preserve">#71599</t>
    <phoneticPr fontId="1" type="noConversion" alignment="left"/>
  </si>
  <si>
    <t xml:space="preserve">SMRS清算所改造</t>
    <phoneticPr fontId="1" type="noConversion" alignment="left"/>
  </si>
  <si>
    <t xml:space="preserve">陈鹤、田佳乐</t>
    <phoneticPr fontId="1" type="noConversion" alignment="left"/>
  </si>
  <si>
    <t xml:space="preserve">20/2/21完成结项</t>
    <phoneticPr fontId="1" type="noConversion" alignment="left"/>
  </si>
  <si>
    <t xml:space="preserve">#71410</t>
    <phoneticPr fontId="1" type="noConversion" alignment="left"/>
  </si>
  <si>
    <t xml:space="preserve">利率互换RFQ报价一期</t>
    <phoneticPr fontId="1" type="noConversion" alignment="left"/>
  </si>
  <si>
    <t xml:space="preserve">陈嘉伟、王伟</t>
    <phoneticPr fontId="1" type="noConversion" alignment="left"/>
  </si>
  <si>
    <t xml:space="preserve">20/3/7交付结项</t>
    <phoneticPr fontId="1" type="noConversion" alignment="left"/>
  </si>
  <si>
    <t xml:space="preserve">#70411</t>
    <phoneticPr fontId="1" type="noConversion" alignment="left"/>
  </si>
  <si>
    <t xml:space="preserve">利率互换对话报价二期</t>
    <phoneticPr fontId="1" type="noConversion" alignment="left"/>
  </si>
  <si>
    <t xml:space="preserve">赵晓韵、梁木</t>
    <phoneticPr fontId="1" type="noConversion" alignment="left"/>
  </si>
  <si>
    <t xml:space="preserve">刘婷</t>
    <phoneticPr fontId="1" type="noConversion" alignment="left"/>
  </si>
  <si>
    <t xml:space="preserve">20/2/29交付结项</t>
    <phoneticPr fontId="1" type="noConversion" alignment="left"/>
  </si>
  <si>
    <t xml:space="preserve">债券远期对话报价一期</t>
    <phoneticPr fontId="1" type="noConversion" alignment="left"/>
  </si>
  <si>
    <t xml:space="preserve">郑安如、吴臻杰</t>
    <phoneticPr fontId="1" type="noConversion" alignment="left"/>
  </si>
  <si>
    <t xml:space="preserve">20/2/26交付结项</t>
    <phoneticPr fontId="1" type="noConversion" alignment="left"/>
  </si>
  <si>
    <t xml:space="preserve">#64211</t>
    <phoneticPr fontId="1" type="noConversion" alignment="left"/>
  </si>
  <si>
    <t xml:space="preserve">利率互换对话报价一期</t>
    <phoneticPr fontId="1" type="noConversion" alignment="left"/>
  </si>
  <si>
    <t xml:space="preserve">19/12/25完成结项</t>
    <phoneticPr fontId="1" type="noConversion" alignment="left"/>
  </si>
  <si>
    <t xml:space="preserve">#58001，#64436</t>
    <phoneticPr fontId="1" type="noConversion" alignment="left"/>
  </si>
  <si>
    <t xml:space="preserve">现券做市分层</t>
    <phoneticPr fontId="1" type="noConversion" alignment="left"/>
  </si>
  <si>
    <t xml:space="preserve">沈一筹、吴臻杰</t>
    <phoneticPr fontId="1" type="noConversion" alignment="left"/>
  </si>
  <si>
    <t xml:space="preserve">牵头：李戬</t>
    <phoneticPr fontId="1" type="noConversion" alignment="left"/>
  </si>
  <si>
    <t xml:space="preserve">19/11/27完成结项</t>
    <phoneticPr fontId="1" type="noConversion" alignment="left"/>
  </si>
  <si>
    <t xml:space="preserve">#68861</t>
    <phoneticPr fontId="1" type="noConversion" alignment="left"/>
  </si>
  <si>
    <t xml:space="preserve">UUAS改造一期</t>
    <phoneticPr fontId="1" type="noConversion" alignment="left"/>
  </si>
  <si>
    <t xml:space="preserve">19/12/3完成结项</t>
    <phoneticPr fontId="1" type="noConversion" alignment="left"/>
  </si>
  <si>
    <t xml:space="preserve">项目名称</t>
    <phoneticPr fontId="1" type="noConversion" alignment="left"/>
  </si>
  <si>
    <t xml:space="preserve">姓名</t>
    <phoneticPr fontId="1" type="noConversion" alignment="left"/>
  </si>
  <si>
    <t xml:space="preserve">参与角色</t>
    <phoneticPr fontId="1" type="noConversion" alignment="left"/>
  </si>
  <si>
    <t xml:space="preserve">立项时间</t>
    <phoneticPr fontId="1" type="noConversion" alignment="left"/>
  </si>
  <si>
    <t xml:space="preserve">实际结项时间</t>
    <phoneticPr fontId="1" type="noConversion" alignment="left"/>
  </si>
  <si>
    <t xml:space="preserve">备注&amp;离场日期</t>
    <phoneticPr fontId="1" type="noConversion" alignment="left"/>
  </si>
  <si>
    <t xml:space="preserve">在场情况</t>
    <phoneticPr fontId="1" type="noConversion" alignment="left"/>
  </si>
  <si>
    <t xml:space="preserve">实际版本号</t>
    <phoneticPr fontId="1" type="noConversion" alignment="left"/>
  </si>
  <si>
    <t xml:space="preserve">LPR合约额度优化</t>
    <phoneticPr fontId="1" type="noConversion" alignment="left"/>
  </si>
  <si>
    <t xml:space="preserve">负责人</t>
    <phoneticPr fontId="1" type="noConversion" alignment="left"/>
  </si>
  <si>
    <t xml:space="preserve">在场</t>
    <phoneticPr fontId="1" type="noConversion" alignment="left"/>
  </si>
  <si>
    <t xml:space="preserve">王伟</t>
    <phoneticPr fontId="1" type="noConversion" alignment="left"/>
  </si>
  <si>
    <t xml:space="preserve">翁复来</t>
    <phoneticPr fontId="1" type="noConversion" alignment="left"/>
  </si>
  <si>
    <t xml:space="preserve">项目成员</t>
    <phoneticPr fontId="1" type="noConversion" alignment="left"/>
  </si>
  <si>
    <t xml:space="preserve">冉金澎01</t>
    <phoneticPr fontId="1" type="noConversion" alignment="left"/>
  </si>
  <si>
    <t xml:space="preserve">吴波</t>
    <phoneticPr fontId="1" type="noConversion" alignment="left"/>
  </si>
  <si>
    <t xml:space="preserve">孙稳</t>
    <phoneticPr fontId="1" type="noConversion" alignment="left"/>
  </si>
  <si>
    <t xml:space="preserve">离场</t>
    <phoneticPr fontId="1" type="noConversion" alignment="left"/>
  </si>
  <si>
    <t xml:space="preserve">李佳慧</t>
    <phoneticPr fontId="1" type="noConversion" alignment="left"/>
  </si>
  <si>
    <t xml:space="preserve">陆光晨</t>
    <phoneticPr fontId="1" type="noConversion" alignment="left"/>
  </si>
  <si>
    <t xml:space="preserve">朱渊芬</t>
    <phoneticPr fontId="1" type="noConversion" alignment="left"/>
  </si>
  <si>
    <t xml:space="preserve">陈敏</t>
    <phoneticPr fontId="1" type="noConversion" alignment="left"/>
  </si>
  <si>
    <t xml:space="preserve">吴金成</t>
    <phoneticPr fontId="1" type="noConversion" alignment="left"/>
  </si>
  <si>
    <t xml:space="preserve">回购境外债优化</t>
    <phoneticPr fontId="1" type="noConversion" alignment="left"/>
  </si>
  <si>
    <t xml:space="preserve">程刚</t>
    <phoneticPr fontId="1" type="noConversion" alignment="left"/>
  </si>
  <si>
    <t xml:space="preserve">包志男</t>
    <phoneticPr fontId="1" type="noConversion" alignment="left"/>
  </si>
  <si>
    <t xml:space="preserve">高茹</t>
    <phoneticPr fontId="1" type="noConversion" alignment="left"/>
  </si>
  <si>
    <t xml:space="preserve">田彩冰</t>
    <phoneticPr fontId="1" type="noConversion" alignment="left"/>
  </si>
  <si>
    <t xml:space="preserve">赵洋洋</t>
    <phoneticPr fontId="1" type="noConversion" alignment="left"/>
  </si>
  <si>
    <t xml:space="preserve">石爱芳</t>
    <phoneticPr fontId="1" type="noConversion" alignment="left"/>
  </si>
  <si>
    <t xml:space="preserve">宋依麟</t>
    <phoneticPr fontId="1" type="noConversion" alignment="left"/>
  </si>
  <si>
    <t xml:space="preserve">邬全友</t>
    <phoneticPr fontId="1" type="noConversion" alignment="left"/>
  </si>
  <si>
    <t xml:space="preserve">张东升</t>
    <phoneticPr fontId="1" type="noConversion" alignment="left"/>
  </si>
  <si>
    <t xml:space="preserve">吴敏华</t>
    <phoneticPr fontId="1" type="noConversion" alignment="left"/>
  </si>
  <si>
    <t xml:space="preserve">质押式回购监测</t>
    <phoneticPr fontId="1" type="noConversion" alignment="left"/>
  </si>
  <si>
    <t xml:space="preserve">王新</t>
    <phoneticPr fontId="1" type="noConversion" alignment="left"/>
  </si>
  <si>
    <t xml:space="preserve">陈创</t>
    <phoneticPr fontId="1" type="noConversion" alignment="left"/>
  </si>
  <si>
    <t xml:space="preserve">陈斌</t>
    <phoneticPr fontId="1" type="noConversion" alignment="left"/>
  </si>
  <si>
    <t xml:space="preserve">何玉峰</t>
    <phoneticPr fontId="1" type="noConversion" alignment="left"/>
  </si>
  <si>
    <t xml:space="preserve">杨志强</t>
    <phoneticPr fontId="1" type="noConversion" alignment="left"/>
  </si>
  <si>
    <t xml:space="preserve">杨梦珂</t>
    <phoneticPr fontId="1" type="noConversion" alignment="left"/>
  </si>
  <si>
    <t xml:space="preserve">王媛</t>
    <phoneticPr fontId="1" type="noConversion" alignment="left"/>
  </si>
  <si>
    <t xml:space="preserve">陈娜娜</t>
    <phoneticPr fontId="1" type="noConversion" alignment="left"/>
  </si>
  <si>
    <t xml:space="preserve">2020/3/16转组验收测试</t>
    <phoneticPr fontId="1" type="noConversion" alignment="left"/>
  </si>
  <si>
    <t xml:space="preserve">转组</t>
    <phoneticPr fontId="1" type="noConversion" alignment="left"/>
  </si>
  <si>
    <t xml:space="preserve">沈一筹</t>
    <phoneticPr fontId="1" type="noConversion" alignment="left"/>
  </si>
  <si>
    <t xml:space="preserve">吴臻杰</t>
    <phoneticPr fontId="1" type="noConversion" alignment="left"/>
  </si>
  <si>
    <t xml:space="preserve">王春辉</t>
    <phoneticPr fontId="1" type="noConversion" alignment="left"/>
  </si>
  <si>
    <t xml:space="preserve">赵春燕</t>
    <phoneticPr fontId="1" type="noConversion" alignment="left"/>
  </si>
  <si>
    <t xml:space="preserve">胡彪</t>
    <phoneticPr fontId="1" type="noConversion" alignment="left"/>
  </si>
  <si>
    <t xml:space="preserve">丁乐01</t>
    <phoneticPr fontId="1" type="noConversion" alignment="left"/>
  </si>
  <si>
    <t xml:space="preserve">马燕飞</t>
    <phoneticPr fontId="1" type="noConversion" alignment="left"/>
  </si>
  <si>
    <t xml:space="preserve">左麟</t>
    <phoneticPr fontId="1" type="noConversion" alignment="left"/>
  </si>
  <si>
    <t xml:space="preserve">魏如梦</t>
    <phoneticPr fontId="1" type="noConversion" alignment="left"/>
  </si>
  <si>
    <t xml:space="preserve">李艳杰</t>
    <phoneticPr fontId="1" type="noConversion" alignment="left"/>
  </si>
  <si>
    <t xml:space="preserve">鲍晓飞</t>
    <phoneticPr fontId="1" type="noConversion" alignment="left"/>
  </si>
  <si>
    <t xml:space="preserve">直接交易项目</t>
    <phoneticPr fontId="1" type="noConversion" alignment="left"/>
  </si>
  <si>
    <t xml:space="preserve">梁木1</t>
    <phoneticPr fontId="1" type="noConversion" alignment="left"/>
  </si>
  <si>
    <t xml:space="preserve">石秀</t>
    <phoneticPr fontId="1" type="noConversion" alignment="left"/>
  </si>
  <si>
    <t xml:space="preserve">龚磊</t>
    <phoneticPr fontId="1" type="noConversion" alignment="left"/>
  </si>
  <si>
    <t xml:space="preserve">非前置-离场</t>
    <phoneticPr fontId="1" type="noConversion" alignment="left"/>
  </si>
  <si>
    <t xml:space="preserve">马亚彬</t>
    <phoneticPr fontId="1" type="noConversion" alignment="left"/>
  </si>
  <si>
    <t xml:space="preserve">交易手续费计算及发布</t>
    <phoneticPr fontId="1" type="noConversion" alignment="left"/>
  </si>
  <si>
    <t xml:space="preserve">张晓</t>
    <phoneticPr fontId="1" type="noConversion" alignment="left"/>
  </si>
  <si>
    <t xml:space="preserve">在场-配套</t>
    <phoneticPr fontId="1" type="noConversion" alignment="left"/>
  </si>
  <si>
    <t xml:space="preserve">王智鹏</t>
    <phoneticPr fontId="1" type="noConversion" alignment="left"/>
  </si>
  <si>
    <t xml:space="preserve">何强</t>
    <phoneticPr fontId="1" type="noConversion" alignment="left"/>
  </si>
  <si>
    <t xml:space="preserve">V140回购优化一期</t>
    <phoneticPr fontId="1" type="noConversion" alignment="left"/>
  </si>
  <si>
    <t xml:space="preserve">魏亚男</t>
    <phoneticPr fontId="1" type="noConversion" alignment="left"/>
  </si>
  <si>
    <t xml:space="preserve">李月月</t>
    <phoneticPr fontId="1" type="noConversion" alignment="left"/>
  </si>
  <si>
    <t xml:space="preserve">夏远欣</t>
    <phoneticPr fontId="1" type="noConversion" alignment="left"/>
  </si>
  <si>
    <t xml:space="preserve">中心</t>
    <phoneticPr fontId="1" type="noConversion" alignment="left"/>
  </si>
  <si>
    <t xml:space="preserve">江云南</t>
    <phoneticPr fontId="1" type="noConversion" alignment="left"/>
  </si>
  <si>
    <t xml:space="preserve">王勇浩01</t>
    <phoneticPr fontId="1" type="noConversion" alignment="left"/>
  </si>
  <si>
    <t xml:space="preserve">陈晓瑶</t>
    <phoneticPr fontId="1" type="noConversion" alignment="left"/>
  </si>
  <si>
    <t xml:space="preserve">李彩红</t>
    <phoneticPr fontId="1" type="noConversion" alignment="left"/>
  </si>
  <si>
    <t xml:space="preserve">曹锐</t>
    <phoneticPr fontId="1" type="noConversion" alignment="left"/>
  </si>
  <si>
    <t xml:space="preserve">王公杰</t>
    <phoneticPr fontId="1" type="noConversion" alignment="left"/>
  </si>
  <si>
    <t xml:space="preserve">陈浩宇</t>
    <phoneticPr fontId="1" type="noConversion" alignment="left"/>
  </si>
  <si>
    <t xml:space="preserve">汤伟</t>
    <phoneticPr fontId="1" type="noConversion" alignment="left"/>
  </si>
  <si>
    <t xml:space="preserve">张路</t>
    <phoneticPr fontId="1" type="noConversion" alignment="left"/>
  </si>
  <si>
    <t xml:space="preserve">翟瑞平</t>
    <phoneticPr fontId="1" type="noConversion" alignment="left"/>
  </si>
  <si>
    <t xml:space="preserve">梅济正</t>
    <phoneticPr fontId="1" type="noConversion" alignment="left"/>
  </si>
  <si>
    <t xml:space="preserve">丁强</t>
    <phoneticPr fontId="1" type="noConversion" alignment="left"/>
  </si>
  <si>
    <t xml:space="preserve">张迪</t>
    <phoneticPr fontId="1" type="noConversion" alignment="left"/>
  </si>
  <si>
    <t xml:space="preserve">2020/3/16转组开发一部</t>
    <phoneticPr fontId="1" type="noConversion" alignment="left"/>
  </si>
  <si>
    <t xml:space="preserve">姜财</t>
    <phoneticPr fontId="1" type="noConversion" alignment="left"/>
  </si>
  <si>
    <t xml:space="preserve">朱雪元</t>
    <phoneticPr fontId="1" type="noConversion" alignment="left"/>
  </si>
  <si>
    <t xml:space="preserve">付天恩</t>
    <phoneticPr fontId="1" type="noConversion" alignment="left"/>
  </si>
  <si>
    <t xml:space="preserve">胡昊</t>
    <phoneticPr fontId="1" type="noConversion" alignment="left"/>
  </si>
  <si>
    <t xml:space="preserve">李庆铎</t>
    <phoneticPr fontId="1" type="noConversion" alignment="left"/>
  </si>
  <si>
    <t xml:space="preserve">佟恺</t>
    <phoneticPr fontId="1" type="noConversion" alignment="left"/>
  </si>
  <si>
    <t xml:space="preserve">V140回购及衍生品优化二期</t>
    <phoneticPr fontId="1" type="noConversion" alignment="left"/>
  </si>
  <si>
    <t xml:space="preserve">家荣强</t>
    <phoneticPr fontId="1" type="noConversion" alignment="left"/>
  </si>
  <si>
    <t xml:space="preserve">孙雅雯</t>
    <phoneticPr fontId="1" type="noConversion" alignment="left"/>
  </si>
  <si>
    <t xml:space="preserve">黄晓露</t>
    <phoneticPr fontId="1" type="noConversion" alignment="left"/>
  </si>
  <si>
    <t xml:space="preserve">吴燕玉</t>
    <phoneticPr fontId="1" type="noConversion" alignment="left"/>
  </si>
  <si>
    <t xml:space="preserve">李贤明</t>
    <phoneticPr fontId="1" type="noConversion" alignment="left"/>
  </si>
  <si>
    <t xml:space="preserve">曹越</t>
    <phoneticPr fontId="1" type="noConversion" alignment="left"/>
  </si>
  <si>
    <t xml:space="preserve">徐启峰</t>
    <phoneticPr fontId="1" type="noConversion" alignment="left"/>
  </si>
  <si>
    <t xml:space="preserve">唐熙棱</t>
    <phoneticPr fontId="1" type="noConversion" alignment="left"/>
  </si>
  <si>
    <t xml:space="preserve">徐振忠</t>
    <phoneticPr fontId="1" type="noConversion" alignment="left"/>
  </si>
  <si>
    <t xml:space="preserve">吴新文</t>
    <phoneticPr fontId="1" type="noConversion" alignment="left"/>
  </si>
  <si>
    <t xml:space="preserve">孙雨锦02</t>
    <phoneticPr fontId="1" type="noConversion" alignment="left"/>
  </si>
  <si>
    <t xml:space="preserve">胡庆</t>
    <phoneticPr fontId="1" type="noConversion" alignment="left"/>
  </si>
  <si>
    <t xml:space="preserve">于肖肖</t>
    <phoneticPr fontId="1" type="noConversion" alignment="left"/>
  </si>
  <si>
    <t xml:space="preserve">李杨</t>
    <phoneticPr fontId="1" type="noConversion" alignment="left"/>
  </si>
  <si>
    <t xml:space="preserve">孙小林</t>
    <phoneticPr fontId="1" type="noConversion" alignment="left"/>
  </si>
  <si>
    <t xml:space="preserve">王瑞</t>
    <phoneticPr fontId="1" type="noConversion" alignment="left"/>
  </si>
  <si>
    <t xml:space="preserve">孙晓安</t>
    <phoneticPr fontId="1" type="noConversion" alignment="left"/>
  </si>
  <si>
    <t xml:space="preserve">钟颖</t>
    <phoneticPr fontId="1" type="noConversion" alignment="left"/>
  </si>
  <si>
    <t xml:space="preserve">陈诚02</t>
    <phoneticPr fontId="1" type="noConversion" alignment="left"/>
  </si>
  <si>
    <t xml:space="preserve">周均军</t>
    <phoneticPr fontId="1" type="noConversion" alignment="left"/>
  </si>
  <si>
    <t xml:space="preserve">吴凯</t>
    <phoneticPr fontId="1" type="noConversion" alignment="left"/>
  </si>
  <si>
    <t xml:space="preserve">NRMB前端脚手架</t>
    <phoneticPr fontId="1" type="noConversion" alignment="left"/>
  </si>
  <si>
    <t xml:space="preserve">胡遂明</t>
    <phoneticPr fontId="1" type="noConversion" alignment="left"/>
  </si>
  <si>
    <t xml:space="preserve">白晓乐</t>
    <phoneticPr fontId="1" type="noConversion" alignment="left"/>
  </si>
  <si>
    <t xml:space="preserve">甄向锋</t>
    <phoneticPr fontId="1" type="noConversion" alignment="left"/>
  </si>
  <si>
    <t xml:space="preserve">债券交易平台竞品分析</t>
    <phoneticPr fontId="1" type="noConversion" alignment="left"/>
  </si>
  <si>
    <t xml:space="preserve">王一超</t>
    <phoneticPr fontId="1" type="noConversion" alignment="left"/>
  </si>
  <si>
    <t xml:space="preserve">不采购</t>
    <phoneticPr fontId="1" type="noConversion" alignment="left"/>
  </si>
  <si>
    <t xml:space="preserve">前置不采购</t>
    <phoneticPr fontId="1" type="noConversion" alignment="left"/>
  </si>
  <si>
    <t xml:space="preserve">杨姗</t>
    <phoneticPr fontId="1" type="noConversion" alignment="left"/>
  </si>
  <si>
    <t xml:space="preserve">魏晓然</t>
    <phoneticPr fontId="1" type="noConversion" alignment="left"/>
  </si>
  <si>
    <t xml:space="preserve">2020/2/29离场</t>
    <phoneticPr fontId="1" type="noConversion" alignment="left"/>
  </si>
  <si>
    <t xml:space="preserve">王诗凡</t>
    <phoneticPr fontId="1" type="noConversion" alignment="left"/>
  </si>
  <si>
    <t xml:space="preserve">殷成龙</t>
    <phoneticPr fontId="1" type="noConversion" alignment="left"/>
  </si>
  <si>
    <t xml:space="preserve">李慧洁01</t>
    <phoneticPr fontId="1" type="noConversion" alignment="left"/>
  </si>
  <si>
    <t xml:space="preserve">孙相龙</t>
    <phoneticPr fontId="1" type="noConversion" alignment="left"/>
  </si>
  <si>
    <t xml:space="preserve">杨棚</t>
    <phoneticPr fontId="1" type="noConversion" alignment="left"/>
  </si>
  <si>
    <t xml:space="preserve">雷阳</t>
    <phoneticPr fontId="1" type="noConversion" alignment="left"/>
  </si>
  <si>
    <t xml:space="preserve">3月19日后不在本期项目内</t>
    <phoneticPr fontId="1" type="noConversion" alignment="left"/>
  </si>
  <si>
    <t xml:space="preserve">姚伶利</t>
    <phoneticPr fontId="1" type="noConversion" alignment="left"/>
  </si>
  <si>
    <t xml:space="preserve">杨柳02</t>
    <phoneticPr fontId="1" type="noConversion" alignment="left"/>
  </si>
  <si>
    <t xml:space="preserve">庞苏瑶</t>
    <phoneticPr fontId="1" type="noConversion" alignment="left"/>
  </si>
  <si>
    <t xml:space="preserve">非前置</t>
    <phoneticPr fontId="1" type="noConversion" alignment="left"/>
  </si>
  <si>
    <t xml:space="preserve">陈绍斌</t>
    <phoneticPr fontId="1" type="noConversion" alignment="left"/>
  </si>
  <si>
    <t xml:space="preserve">王涛</t>
    <phoneticPr fontId="1" type="noConversion" alignment="left"/>
  </si>
  <si>
    <t xml:space="preserve">黎德国</t>
    <phoneticPr fontId="1" type="noConversion" alignment="left"/>
  </si>
  <si>
    <t xml:space="preserve">周晓青</t>
    <phoneticPr fontId="1" type="noConversion" alignment="left"/>
  </si>
  <si>
    <t xml:space="preserve">徐庆来</t>
    <phoneticPr fontId="1" type="noConversion" alignment="left"/>
  </si>
  <si>
    <t xml:space="preserve">王硕</t>
    <phoneticPr fontId="1" type="noConversion" alignment="left"/>
  </si>
  <si>
    <t xml:space="preserve">龚伟峰</t>
    <phoneticPr fontId="1" type="noConversion" alignment="left"/>
  </si>
  <si>
    <t xml:space="preserve">杨佳伟</t>
    <phoneticPr fontId="1" type="noConversion" alignment="left"/>
  </si>
  <si>
    <t xml:space="preserve">原集成组，已离场</t>
    <phoneticPr fontId="1" type="noConversion" alignment="left"/>
  </si>
  <si>
    <t xml:space="preserve">精简新本币前后台请求交互次数</t>
    <phoneticPr fontId="1" type="noConversion" alignment="left"/>
  </si>
  <si>
    <t xml:space="preserve">李广</t>
    <phoneticPr fontId="1" type="noConversion" alignment="left"/>
  </si>
  <si>
    <t xml:space="preserve">董莹莹</t>
    <phoneticPr fontId="1" type="noConversion" alignment="left"/>
  </si>
  <si>
    <t xml:space="preserve">潘泳光</t>
    <phoneticPr fontId="1" type="noConversion" alignment="left"/>
  </si>
  <si>
    <t xml:space="preserve">苏雷皓</t>
    <phoneticPr fontId="1" type="noConversion" alignment="left"/>
  </si>
  <si>
    <t xml:space="preserve">彭福康</t>
    <phoneticPr fontId="1" type="noConversion" alignment="left"/>
  </si>
  <si>
    <t xml:space="preserve">李希茜</t>
    <phoneticPr fontId="1" type="noConversion" alignment="left"/>
  </si>
  <si>
    <t xml:space="preserve">王金银</t>
    <phoneticPr fontId="1" type="noConversion" alignment="left"/>
  </si>
  <si>
    <t xml:space="preserve">梁艺淞</t>
    <phoneticPr fontId="1" type="noConversion" alignment="left"/>
  </si>
  <si>
    <t xml:space="preserve">王阳</t>
    <phoneticPr fontId="1" type="noConversion" alignment="left"/>
  </si>
  <si>
    <t xml:space="preserve">刁望庆</t>
    <phoneticPr fontId="1" type="noConversion" alignment="left"/>
  </si>
  <si>
    <t xml:space="preserve">邝亚光</t>
    <phoneticPr fontId="1" type="noConversion" alignment="left"/>
  </si>
  <si>
    <t xml:space="preserve">实时数据大屏</t>
    <phoneticPr fontId="1" type="noConversion" alignment="left"/>
  </si>
  <si>
    <t xml:space="preserve">马士会</t>
    <phoneticPr fontId="1" type="noConversion" alignment="left"/>
  </si>
  <si>
    <t xml:space="preserve">V139技术上线</t>
    <phoneticPr fontId="1" type="noConversion" alignment="left"/>
  </si>
  <si>
    <t xml:space="preserve">张东升01</t>
    <phoneticPr fontId="1" type="noConversion" alignment="left"/>
  </si>
  <si>
    <t xml:space="preserve">叶城成</t>
    <phoneticPr fontId="1" type="noConversion" alignment="left"/>
  </si>
  <si>
    <t xml:space="preserve">韩李</t>
    <phoneticPr fontId="1" type="noConversion" alignment="left"/>
  </si>
  <si>
    <t xml:space="preserve">额度组</t>
    <phoneticPr fontId="1" type="noConversion" alignment="left"/>
  </si>
  <si>
    <t xml:space="preserve">周功平</t>
    <phoneticPr fontId="1" type="noConversion" alignment="left"/>
  </si>
  <si>
    <t xml:space="preserve">和闯闯</t>
    <phoneticPr fontId="1" type="noConversion" alignment="left"/>
  </si>
  <si>
    <t xml:space="preserve">生产额度数据比对</t>
    <phoneticPr fontId="1" type="noConversion" alignment="left"/>
  </si>
  <si>
    <t xml:space="preserve">王艳慧</t>
    <phoneticPr fontId="1" type="noConversion" alignment="left"/>
  </si>
  <si>
    <t xml:space="preserve">李超01</t>
    <phoneticPr fontId="1" type="noConversion" alignment="left"/>
  </si>
  <si>
    <t xml:space="preserve">常海峰</t>
    <phoneticPr fontId="1" type="noConversion" alignment="left"/>
  </si>
  <si>
    <t xml:space="preserve">生产数据验证</t>
    <phoneticPr fontId="1" type="noConversion" alignment="left"/>
  </si>
  <si>
    <t xml:space="preserve">李冬冬01</t>
    <phoneticPr fontId="1" type="noConversion" alignment="left"/>
  </si>
  <si>
    <t xml:space="preserve">邱媛媛</t>
    <phoneticPr fontId="1" type="noConversion" alignment="left"/>
  </si>
  <si>
    <t xml:space="preserve">张祺</t>
    <phoneticPr fontId="1" type="noConversion" alignment="left"/>
  </si>
  <si>
    <t xml:space="preserve">贺铜明</t>
    <phoneticPr fontId="1" type="noConversion" alignment="left"/>
  </si>
  <si>
    <t xml:space="preserve">李攀登</t>
    <phoneticPr fontId="1" type="noConversion" alignment="left"/>
  </si>
  <si>
    <t xml:space="preserve">2020/4/1转组开发一部</t>
    <phoneticPr fontId="1" type="noConversion" alignment="left"/>
  </si>
  <si>
    <t xml:space="preserve">回购集中测试</t>
    <phoneticPr fontId="1" type="noConversion" alignment="left"/>
  </si>
  <si>
    <t xml:space="preserve">文婷苇</t>
    <phoneticPr fontId="1" type="noConversion" alignment="left"/>
  </si>
  <si>
    <t xml:space="preserve">罗悦</t>
    <phoneticPr fontId="1" type="noConversion" alignment="left"/>
  </si>
  <si>
    <t xml:space="preserve">现券集中测试</t>
    <phoneticPr fontId="1" type="noConversion" alignment="left"/>
  </si>
  <si>
    <t xml:space="preserve">郝好</t>
    <phoneticPr fontId="1" type="noConversion" alignment="left"/>
  </si>
  <si>
    <t xml:space="preserve">闫培杰</t>
    <phoneticPr fontId="1" type="noConversion" alignment="left"/>
  </si>
  <si>
    <t xml:space="preserve">石春霞</t>
    <phoneticPr fontId="1" type="noConversion" alignment="left"/>
  </si>
  <si>
    <t xml:space="preserve">衍生品集中测试</t>
    <phoneticPr fontId="1" type="noConversion" alignment="left"/>
  </si>
  <si>
    <t xml:space="preserve">翟丽丽</t>
    <phoneticPr fontId="1" type="noConversion" alignment="left"/>
  </si>
  <si>
    <t xml:space="preserve">张猛</t>
    <phoneticPr fontId="1" type="noConversion" alignment="left"/>
  </si>
  <si>
    <t xml:space="preserve">范东坤</t>
    <phoneticPr fontId="1" type="noConversion" alignment="left"/>
  </si>
  <si>
    <t xml:space="preserve">排错小组</t>
    <phoneticPr fontId="1" type="noConversion" alignment="left"/>
  </si>
  <si>
    <t xml:space="preserve">魏渐俊</t>
    <phoneticPr fontId="1" type="noConversion" alignment="left"/>
  </si>
  <si>
    <t xml:space="preserve">王春明</t>
    <phoneticPr fontId="1" type="noConversion" alignment="left"/>
  </si>
  <si>
    <t xml:space="preserve">夏守伟</t>
    <phoneticPr fontId="1" type="noConversion" alignment="left"/>
  </si>
  <si>
    <t xml:space="preserve">祖滔</t>
    <phoneticPr fontId="1" type="noConversion" alignment="left"/>
  </si>
  <si>
    <t xml:space="preserve">应急预案</t>
    <phoneticPr fontId="1" type="noConversion" alignment="left"/>
  </si>
  <si>
    <t xml:space="preserve">田佳乐</t>
    <phoneticPr fontId="1" type="noConversion" alignment="left"/>
  </si>
  <si>
    <t xml:space="preserve">郭文浩</t>
    <phoneticPr fontId="1" type="noConversion" alignment="left"/>
  </si>
  <si>
    <t xml:space="preserve">周隽</t>
    <phoneticPr fontId="1" type="noConversion" alignment="left"/>
  </si>
  <si>
    <t xml:space="preserve">顾建华</t>
    <phoneticPr fontId="1" type="noConversion" alignment="left"/>
  </si>
  <si>
    <t xml:space="preserve">产品部</t>
    <phoneticPr fontId="1" type="noConversion" alignment="left"/>
  </si>
  <si>
    <t xml:space="preserve">陈九辉</t>
    <phoneticPr fontId="1" type="noConversion" alignment="left"/>
  </si>
  <si>
    <t xml:space="preserve">郑成强</t>
    <phoneticPr fontId="1" type="noConversion" alignment="left"/>
  </si>
  <si>
    <t xml:space="preserve">吴际</t>
    <phoneticPr fontId="1" type="noConversion" alignment="left"/>
  </si>
  <si>
    <t xml:space="preserve">平台研发部</t>
    <phoneticPr fontId="1" type="noConversion" alignment="left"/>
  </si>
  <si>
    <t xml:space="preserve">王骥</t>
    <phoneticPr fontId="1" type="noConversion" alignment="left"/>
  </si>
  <si>
    <t xml:space="preserve">刘敏</t>
    <phoneticPr fontId="1" type="noConversion" alignment="left"/>
  </si>
  <si>
    <t xml:space="preserve">钮婉瑛</t>
    <phoneticPr fontId="1" type="noConversion" alignment="left"/>
  </si>
  <si>
    <t xml:space="preserve">王寅森</t>
    <phoneticPr fontId="1" type="noConversion" alignment="left"/>
  </si>
  <si>
    <t xml:space="preserve">代配套采</t>
    <phoneticPr fontId="1" type="noConversion" alignment="left"/>
  </si>
  <si>
    <t xml:space="preserve">查文彬</t>
    <phoneticPr fontId="1" type="noConversion" alignment="left"/>
  </si>
  <si>
    <t xml:space="preserve">刘春平</t>
    <phoneticPr fontId="1" type="noConversion" alignment="left"/>
  </si>
  <si>
    <t xml:space="preserve">聂瑞</t>
    <phoneticPr fontId="1" type="noConversion" alignment="left"/>
  </si>
  <si>
    <t xml:space="preserve">方润东</t>
    <phoneticPr fontId="1" type="noConversion" alignment="left"/>
  </si>
  <si>
    <t xml:space="preserve">王磊</t>
    <phoneticPr fontId="1" type="noConversion" alignment="left"/>
  </si>
  <si>
    <t xml:space="preserve">V1.4.3版本集成问题解决</t>
    <phoneticPr fontId="1" type="noConversion" alignment="left"/>
  </si>
  <si>
    <t xml:space="preserve">V1.4.4版本集成问题解决</t>
    <phoneticPr fontId="1" type="noConversion" alignment="left"/>
  </si>
  <si>
    <t xml:space="preserve">V1.4.5版本集成问题解决</t>
    <phoneticPr fontId="1" type="noConversion" alignment="left"/>
  </si>
  <si>
    <t xml:space="preserve">V1.4.6版本集成问题解决</t>
    <phoneticPr fontId="1" type="noConversion" alignment="left"/>
  </si>
  <si>
    <t xml:space="preserve">V1.4.7版本集成问题解决</t>
    <phoneticPr fontId="1" type="noConversion" alignment="left"/>
  </si>
  <si>
    <t xml:space="preserve">V1.4.8版本集成问题解决</t>
    <phoneticPr fontId="1" type="noConversion" alignment="left"/>
  </si>
  <si>
    <t xml:space="preserve">V1.4.9版本集成问题解决</t>
    <phoneticPr fontId="1" type="noConversion" alignment="left"/>
  </si>
  <si>
    <t xml:space="preserve">V1.4.10版本集成问题解决</t>
    <phoneticPr fontId="1" type="noConversion" alignment="left"/>
  </si>
  <si>
    <t xml:space="preserve">V1.4.11版本集成问题解决</t>
    <phoneticPr fontId="1" type="noConversion" alignment="left"/>
  </si>
  <si>
    <t xml:space="preserve">V1.4.12版本集成问题解决</t>
    <phoneticPr fontId="1" type="noConversion" alignment="left"/>
  </si>
  <si>
    <t xml:space="preserve">回购及衍生品140线上功能优化</t>
    <phoneticPr fontId="1" type="noConversion" alignment="left"/>
  </si>
  <si>
    <t xml:space="preserve">【攻关】额度优化</t>
    <phoneticPr fontId="1" type="noConversion" alignment="left"/>
  </si>
  <si>
    <t xml:space="preserve">【攻关】私有行情优化</t>
    <phoneticPr fontId="1" type="noConversion" alignment="left"/>
  </si>
  <si>
    <t xml:space="preserve">2020/6/1进组</t>
    <phoneticPr fontId="1" type="noConversion" alignment="left"/>
  </si>
  <si>
    <t xml:space="preserve">2020/5/28进组</t>
    <phoneticPr fontId="1" type="noConversion" alignment="left"/>
  </si>
  <si>
    <t xml:space="preserve">DEP订阅消息解耦</t>
    <phoneticPr fontId="1" type="noConversion" alignment="left"/>
  </si>
  <si>
    <t xml:space="preserve">王鹏</t>
    <phoneticPr fontId="1" type="noConversion" alignment="left"/>
  </si>
  <si>
    <t xml:space="preserve">开放式客户端-平安证券</t>
    <phoneticPr fontId="1" type="noConversion" alignment="left"/>
  </si>
  <si>
    <t xml:space="preserve">V145白色主题合并至成交共享小项目</t>
    <phoneticPr fontId="1" type="noConversion" alignment="left"/>
  </si>
  <si>
    <t xml:space="preserve">王绪金</t>
    <phoneticPr fontId="1" type="noConversion" alignment="left"/>
  </si>
  <si>
    <t xml:space="preserve">负责验收</t>
    <phoneticPr fontId="1" type="noConversion" alignment="left"/>
  </si>
  <si>
    <t xml:space="preserve">许贻豪</t>
    <phoneticPr fontId="1" type="noConversion" alignment="left"/>
  </si>
  <si>
    <t xml:space="preserve">黄鹏</t>
    <phoneticPr fontId="1" type="noConversion" alignment="left"/>
  </si>
  <si>
    <t xml:space="preserve">v1.4.7</t>
    <phoneticPr fontId="1" type="noConversion" alignment="left"/>
  </si>
  <si>
    <t xml:space="preserve">产品中心</t>
    <phoneticPr fontId="1" type="noConversion" alignment="left"/>
  </si>
  <si>
    <t xml:space="preserve">回购交易接口优化及新增rfq交易接口</t>
    <phoneticPr fontId="1" type="noConversion" alignment="left"/>
  </si>
  <si>
    <t xml:space="preserve">蔡文博</t>
    <phoneticPr fontId="1" type="noConversion" alignment="left"/>
  </si>
  <si>
    <t xml:space="preserve">回购资管额度共享</t>
    <phoneticPr fontId="1" type="noConversion" alignment="left"/>
  </si>
  <si>
    <t xml:space="preserve">孙泽龄</t>
    <phoneticPr fontId="1" type="noConversion" alignment="left"/>
  </si>
  <si>
    <t xml:space="preserve">X-Repo上线期</t>
    <phoneticPr fontId="1" type="noConversion" alignment="left"/>
  </si>
  <si>
    <t xml:space="preserve">冉金鹏</t>
    <phoneticPr fontId="1" type="noConversion" alignment="left"/>
  </si>
  <si>
    <t xml:space="preserve">陈诚</t>
    <phoneticPr fontId="1" type="noConversion" alignment="left"/>
  </si>
  <si>
    <t xml:space="preserve">项炳强</t>
    <phoneticPr fontId="1" type="noConversion" alignment="left"/>
  </si>
  <si>
    <t xml:space="preserve">王帅帅</t>
    <phoneticPr fontId="1" type="noConversion" alignment="left"/>
  </si>
  <si>
    <t xml:space="preserve">杨光</t>
    <phoneticPr fontId="1" type="noConversion" alignment="left"/>
  </si>
  <si>
    <t xml:space="preserve">马海洋</t>
    <phoneticPr fontId="1" type="noConversion" alignment="left"/>
  </si>
  <si>
    <t xml:space="preserve">孙士惠</t>
    <phoneticPr fontId="1" type="noConversion" alignment="left"/>
  </si>
  <si>
    <t xml:space="preserve">苏鹏飞</t>
    <phoneticPr fontId="1" type="noConversion" alignment="left"/>
  </si>
  <si>
    <t xml:space="preserve">翟青华01</t>
    <phoneticPr fontId="1" type="noConversion" alignment="left"/>
  </si>
  <si>
    <t xml:space="preserve">在场-验收</t>
    <phoneticPr fontId="1" type="noConversion" alignment="left"/>
  </si>
  <si>
    <t xml:space="preserve">于自尚</t>
    <phoneticPr fontId="1" type="noConversion" alignment="left"/>
  </si>
  <si>
    <t xml:space="preserve">敖恒</t>
    <phoneticPr fontId="1" type="noConversion" alignment="left"/>
  </si>
  <si>
    <t xml:space="preserve">张政尧</t>
    <phoneticPr fontId="1" type="noConversion" alignment="left"/>
  </si>
  <si>
    <t xml:space="preserve">郭龙梅</t>
    <phoneticPr fontId="1" type="noConversion" alignment="left"/>
  </si>
  <si>
    <t xml:space="preserve">夏磊</t>
    <phoneticPr fontId="1" type="noConversion" alignment="left"/>
  </si>
  <si>
    <t xml:space="preserve">伍丽萍</t>
    <phoneticPr fontId="1" type="noConversion" alignment="left"/>
  </si>
  <si>
    <t xml:space="preserve">周玮</t>
    <phoneticPr fontId="1" type="noConversion" alignment="left"/>
  </si>
  <si>
    <t xml:space="preserve">杨柳01</t>
    <phoneticPr fontId="1" type="noConversion" alignment="left"/>
  </si>
  <si>
    <t xml:space="preserve">姜宇亮</t>
    <phoneticPr fontId="1" type="noConversion" alignment="left"/>
  </si>
  <si>
    <t xml:space="preserve">张丽</t>
    <phoneticPr fontId="1" type="noConversion" alignment="left"/>
  </si>
  <si>
    <t xml:space="preserve">许伊涵</t>
    <phoneticPr fontId="1" type="noConversion" alignment="left"/>
  </si>
  <si>
    <t xml:space="preserve">产品负责人</t>
    <phoneticPr fontId="1" type="noConversion" alignment="left"/>
  </si>
  <si>
    <t xml:space="preserve">田明明</t>
    <phoneticPr fontId="1" type="noConversion" alignment="left"/>
  </si>
  <si>
    <t xml:space="preserve">李艺楠</t>
    <phoneticPr fontId="1" type="noConversion" alignment="left"/>
  </si>
  <si>
    <t xml:space="preserve">郑朝云</t>
    <phoneticPr fontId="1" type="noConversion" alignment="left"/>
  </si>
  <si>
    <t xml:space="preserve">(全部)</t>
    <phoneticPr fontId="1" type="noConversion" alignment="left"/>
  </si>
  <si>
    <t xml:space="preserve">备注</t>
    <phoneticPr fontId="1" type="noConversion" alignment="left"/>
  </si>
  <si>
    <t xml:space="preserve">(多项)</t>
    <phoneticPr fontId="1" type="noConversion" alignment="left"/>
  </si>
  <si>
    <t xml:space="preserve">计数项:项目名称</t>
    <phoneticPr fontId="1" type="noConversion" alignment="left"/>
  </si>
  <si>
    <t xml:space="preserve">(空白)</t>
    <phoneticPr fontId="1" type="noConversion" alignment="left"/>
  </si>
  <si>
    <t xml:space="preserve">总计</t>
    <phoneticPr fontId="1" type="noConversion" alignment="left"/>
  </si>
  <si>
    <t xml:space="preserve">梁木</t>
    <phoneticPr fontId="1" type="noConversion" alignment="left"/>
  </si>
  <si>
    <t xml:space="preserve">孙雨锦</t>
    <phoneticPr fontId="1" type="noConversion" alignment="left"/>
  </si>
  <si>
    <t xml:space="preserve">姚伶俐</t>
    <phoneticPr fontId="1" type="noConversion" alignment="left"/>
  </si>
  <si>
    <t xml:space="preserve">潘永光</t>
    <phoneticPr fontId="1" type="noConversion" alignment="left"/>
  </si>
  <si>
    <t xml:space="preserve">瓮复来</t>
    <phoneticPr fontId="1" type="noConversion" alignment="left"/>
  </si>
  <si>
    <t xml:space="preserve">李彩虹</t>
    <phoneticPr fontId="1" type="noConversion" alignment="left"/>
  </si>
  <si>
    <t xml:space="preserve">唐煕棱</t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</si>
</sst>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2">
    <numFmt numFmtId="164" formatCode="yyyy/m/d h:mm:ss;@"/>
    <numFmt numFmtId="165" formatCode="yyyy/m/d;@"/>
  </numFmts>
  <fonts count="28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宋体"/>
      <family val="0"/>
      <sz val="11.0"/>
      <color rgb="FF000000"/>
      <b val="true"/>
    </font>
    <font>
      <name val="宋体"/>
      <family val="0"/>
      <sz val="11.0"/>
      <color rgb="FF000000"/>
    </font>
    <font>
      <name val="宋体"/>
      <family val="0"/>
      <sz val="11.0"/>
      <color rgb="FF1D41D5"/>
    </font>
    <font>
      <name val="微软雅黑"/>
      <family val="0"/>
      <sz val="10.0"/>
      <color rgb="FF000000"/>
    </font>
    <font>
      <name val="Arial"/>
      <family val="0"/>
      <sz val="11.0"/>
      <color rgb="FF000000"/>
    </font>
    <font>
      <name val="SimSun"/>
      <family val="0"/>
      <sz val="11.0"/>
      <color rgb="FF000000"/>
    </font>
    <font>
      <name val="宋体"/>
      <family val="0"/>
      <sz val="11.0"/>
      <color rgb="FF000000"/>
      <u val="single"/>
    </font>
    <font>
      <name val="Segoe UI"/>
      <family val="0"/>
      <sz val="11.0"/>
      <color rgb="FF000000"/>
    </font>
    <font>
      <name val="Arial"/>
      <family val="0"/>
      <sz val="10.5"/>
      <color rgb="FF000000"/>
    </font>
    <font>
      <name val="宋体"/>
      <family val="0"/>
      <sz val="10.5"/>
      <color rgb="FF000000"/>
    </font>
    <font>
      <name val="Arial"/>
      <family val="0"/>
      <sz val="11.0"/>
      <color rgb="FF1F2DA8"/>
    </font>
    <font>
      <name val="宋体"/>
      <family val="0"/>
      <sz val="10.0"/>
      <color rgb="FF000000"/>
    </font>
    <font>
      <name val="宋体"/>
      <family val="0"/>
      <sz val="11.0"/>
      <color rgb="FF1F2DA8"/>
    </font>
    <font>
      <name val="宋体"/>
      <family val="0"/>
      <sz val="12.0"/>
      <color rgb="FF000000"/>
    </font>
  </fonts>
  <fills count="9">
    <fill>
      <patternFill patternType="none"/>
    </fill>
    <fill>
      <patternFill patternType="gray125"/>
    </fill>
    <fill>
      <patternFill patternType="solid">
        <fgColor rgb="FFF4F5F7"/>
        <bgColor indexed="64"/>
      </patternFill>
    </fill>
    <fill>
      <patternFill patternType="solid">
        <fgColor rgb="FFF7F6B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D2DAE4"/>
        <bgColor indexed="64"/>
      </patternFill>
    </fill>
  </fills>
  <borders count="4">
    <border>
      <left/>
      <right/>
      <top/>
      <bottom/>
      <diagonal/>
    </border>
    <border>
      <left style="thin">
        <color rgb="FFC1C7D0"/>
      </left>
      <right style="thin">
        <color rgb="FFC1C7D0"/>
      </right>
      <top style="thin">
        <color rgb="FFC1C7D0"/>
      </top>
      <bottom style="thin">
        <color rgb="FFC1C7D0"/>
      </bottom>
      <diagonal/>
    </border>
    <border>
      <left style="thin">
        <color rgb="FFF7F6B6"/>
      </left>
      <right style="thin">
        <color rgb="FFF7F6B6"/>
      </right>
      <top style="thin">
        <color rgb="FFF7F6B6"/>
      </top>
      <bottom style="thin">
        <color rgb="FFF7F6B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2" borderId="1" applyNumberFormat="true" applyFont="false" applyBorder="true">
      <alignment horizontal="left" vertical="top" wrapText="true"/>
    </xf>
    <xf numFmtId="0" fontId="14" fillId="3" borderId="1" applyNumberFormat="true" applyFont="false" applyBorder="true">
      <alignment horizontal="left" vertical="top" wrapText="true"/>
    </xf>
    <xf numFmtId="0" fontId="14" fillId="4" borderId="1" applyNumberFormat="true" applyFont="false" applyBorder="true">
      <alignment horizontal="left" vertical="top" wrapText="true"/>
    </xf>
    <xf numFmtId="0" fontId="15" fillId="0" borderId="1" applyNumberFormat="true" applyFont="false" applyBorder="true">
      <alignment horizontal="general" vertical="bottom" wrapText="true"/>
    </xf>
    <xf numFmtId="0" fontId="15" fillId="0" borderId="1" applyNumberFormat="true" applyFont="false" applyBorder="true">
      <alignment horizontal="left" vertical="bottom" wrapText="true"/>
    </xf>
    <xf numFmtId="0" fontId="15" fillId="0" borderId="0" applyNumberFormat="true" applyFont="false" applyBorder="true">
      <alignment horizontal="general" vertical="bottom" wrapText="true"/>
    </xf>
    <xf numFmtId="0" fontId="15" fillId="5" borderId="1" applyNumberFormat="true" applyFont="false" applyBorder="true">
      <alignment horizontal="left" vertical="top" wrapText="true"/>
    </xf>
    <xf numFmtId="0" fontId="15" fillId="5" borderId="1" applyNumberFormat="true" applyFont="false" applyBorder="true" applyAlignment="true">
      <alignment horizontal="general" vertical="bottom"/>
    </xf>
    <xf numFmtId="0" fontId="15" fillId="3" borderId="1" applyNumberFormat="true" applyFont="false" applyBorder="true" applyAlignment="true">
      <alignment horizontal="general" vertical="bottom"/>
    </xf>
    <xf numFmtId="14" fontId="15" fillId="5" borderId="1" applyNumberFormat="true" applyFont="false" applyBorder="true">
      <alignment horizontal="left" vertical="top" wrapText="true"/>
    </xf>
    <xf numFmtId="14" fontId="15" fillId="3" borderId="1" applyNumberFormat="true" applyFont="false" applyBorder="true">
      <alignment horizontal="left" vertical="top" wrapText="true"/>
    </xf>
    <xf numFmtId="0" fontId="15" fillId="5" borderId="1" applyNumberFormat="true" applyFont="false" applyBorder="true">
      <alignment horizontal="center" vertical="top" wrapText="true"/>
    </xf>
    <xf numFmtId="0" fontId="15" fillId="0" borderId="1" applyNumberFormat="true" applyFont="false" applyBorder="true" applyAlignment="true">
      <alignment horizontal="general" vertical="bottom"/>
    </xf>
    <xf numFmtId="0" fontId="15" fillId="0" borderId="1" applyNumberFormat="true" applyFont="false" applyBorder="true" applyAlignment="true">
      <alignment horizontal="left" vertical="bottom"/>
    </xf>
    <xf numFmtId="0" fontId="16" fillId="0" borderId="0" applyNumberFormat="true" applyFont="false" applyBorder="true" applyAlignment="true">
      <alignment horizontal="general" vertical="bottom"/>
    </xf>
    <xf numFmtId="0" fontId="15" fillId="3" borderId="1" applyNumberFormat="true" applyFont="false" applyBorder="true">
      <alignment horizontal="left" vertical="top" wrapText="true"/>
    </xf>
    <xf numFmtId="0" fontId="17" fillId="0" borderId="0" applyNumberFormat="true" applyFont="false" applyBorder="true">
      <alignment horizontal="general" vertical="center"/>
    </xf>
    <xf numFmtId="0" fontId="15" fillId="0" borderId="1" applyNumberFormat="true" applyFont="false" applyBorder="true">
      <alignment horizontal="left" vertical="top" wrapText="true"/>
    </xf>
    <xf numFmtId="0" fontId="15" fillId="6" borderId="1" applyNumberFormat="true" applyFont="false" applyBorder="true">
      <alignment horizontal="left" vertical="top" wrapText="true"/>
    </xf>
    <xf numFmtId="0" fontId="15" fillId="6" borderId="1" applyNumberFormat="true" applyFont="false" applyBorder="true">
      <alignment horizontal="general" vertical="top" wrapText="true"/>
    </xf>
    <xf numFmtId="14" fontId="15" fillId="6" borderId="1" applyNumberFormat="true" applyFont="false" applyBorder="true">
      <alignment horizontal="left" vertical="top" wrapText="true"/>
    </xf>
    <xf numFmtId="0" fontId="18" fillId="6" borderId="1" applyNumberFormat="true" applyFont="false" applyBorder="true" applyAlignment="true">
      <alignment horizontal="general" vertical="bottom"/>
    </xf>
    <xf numFmtId="0" fontId="15" fillId="6" borderId="1" applyNumberFormat="true" applyFont="false" applyBorder="true">
      <alignment horizontal="center" vertical="top" wrapText="true"/>
    </xf>
    <xf numFmtId="0" fontId="15" fillId="6" borderId="1" applyNumberFormat="true" applyFont="false" applyBorder="true" applyAlignment="true">
      <alignment horizontal="general" vertical="bottom"/>
    </xf>
    <xf numFmtId="0" fontId="17" fillId="6" borderId="0" applyNumberFormat="true" applyFont="false" applyBorder="true" applyAlignment="true">
      <alignment horizontal="general" vertical="center"/>
    </xf>
    <xf numFmtId="0" fontId="18" fillId="5" borderId="1" applyNumberFormat="true" applyFont="false" applyBorder="true">
      <alignment horizontal="left" vertical="top" wrapText="true"/>
    </xf>
    <xf numFmtId="0" fontId="19" fillId="5" borderId="1" applyNumberFormat="true" applyFont="false" applyBorder="true">
      <alignment horizontal="left" vertical="top" wrapText="true"/>
    </xf>
    <xf numFmtId="14" fontId="15" fillId="5" borderId="1" applyNumberFormat="true" applyFont="false" applyBorder="true" applyAlignment="true">
      <alignment horizontal="left" vertical="bottom"/>
    </xf>
    <xf numFmtId="164" fontId="15" fillId="3" borderId="1" applyNumberFormat="true" applyFont="false" applyBorder="true">
      <alignment horizontal="left" vertical="top" wrapText="true"/>
    </xf>
    <xf numFmtId="0" fontId="15" fillId="7" borderId="1" applyNumberFormat="true" applyFont="false" applyBorder="true" applyAlignment="true">
      <alignment horizontal="general" vertical="bottom"/>
    </xf>
    <xf numFmtId="14" fontId="15" fillId="5" borderId="1" applyNumberFormat="true" applyFont="false" applyBorder="true" applyAlignment="true">
      <alignment horizontal="general" vertical="bottom"/>
    </xf>
    <xf numFmtId="0" fontId="20" fillId="5" borderId="1" applyNumberFormat="true" applyFont="false" applyBorder="true">
      <alignment horizontal="left" vertical="top" wrapText="true"/>
    </xf>
    <xf numFmtId="0" fontId="15" fillId="3" borderId="2" applyNumberFormat="true" applyFont="false" applyBorder="true" applyAlignment="true">
      <alignment horizontal="general" vertical="bottom"/>
    </xf>
    <xf numFmtId="0" fontId="21" fillId="3" borderId="2" applyNumberFormat="true" applyFont="false" applyBorder="true" applyAlignment="true">
      <alignment horizontal="left" vertical="bottom"/>
    </xf>
    <xf numFmtId="0" fontId="15" fillId="0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left" vertical="bottom"/>
    </xf>
    <xf numFmtId="0" fontId="15" fillId="0" borderId="0" applyNumberFormat="true" applyFont="false" applyBorder="true" applyAlignment="true">
      <alignment horizontal="general" vertical="center"/>
    </xf>
    <xf numFmtId="165" fontId="15" fillId="0" borderId="0" applyNumberFormat="true" applyFont="false" applyBorder="true" applyAlignment="true">
      <alignment horizontal="general" vertical="center"/>
    </xf>
    <xf numFmtId="0" fontId="18" fillId="0" borderId="0" applyNumberFormat="true" applyFont="false" applyBorder="true" applyAlignment="true">
      <alignment horizontal="general" vertical="center"/>
    </xf>
    <xf numFmtId="0" fontId="18" fillId="8" borderId="0" applyNumberFormat="true" applyFont="false" applyBorder="true" applyAlignment="true">
      <alignment horizontal="general" vertical="center"/>
    </xf>
    <xf numFmtId="0" fontId="15" fillId="8" borderId="0" applyNumberFormat="true" applyFont="false" applyBorder="true" applyAlignment="true">
      <alignment horizontal="general" vertical="center"/>
    </xf>
    <xf numFmtId="165" fontId="22" fillId="8" borderId="0" applyNumberFormat="true" applyFont="false" applyBorder="true">
      <alignment horizontal="left" vertical="center" wrapText="true"/>
    </xf>
    <xf numFmtId="165" fontId="23" fillId="0" borderId="0" applyNumberFormat="true" applyFont="false" applyBorder="true">
      <alignment horizontal="left" vertical="center" wrapText="true"/>
    </xf>
    <xf numFmtId="14" fontId="22" fillId="0" borderId="0" applyNumberFormat="true" applyFont="false" applyBorder="true">
      <alignment horizontal="left" vertical="center" wrapText="true"/>
    </xf>
    <xf numFmtId="165" fontId="22" fillId="0" borderId="0" applyNumberFormat="true" applyFont="false" applyBorder="true">
      <alignment horizontal="left" vertical="center" wrapText="true"/>
    </xf>
    <xf numFmtId="14" fontId="23" fillId="0" borderId="0" applyNumberFormat="true" applyFont="false" applyBorder="true">
      <alignment horizontal="left" vertical="center" wrapText="true"/>
    </xf>
    <xf numFmtId="165" fontId="22" fillId="4" borderId="0" applyNumberFormat="true" applyFont="false" applyBorder="true">
      <alignment horizontal="left" vertical="center" wrapText="true"/>
    </xf>
    <xf numFmtId="0" fontId="15" fillId="0" borderId="0" applyNumberFormat="true" applyFont="false" applyBorder="true" applyAlignment="true">
      <alignment horizontal="general" vertical="bottom"/>
    </xf>
    <xf numFmtId="0" fontId="15" fillId="4" borderId="0" applyNumberFormat="true" applyFont="false" applyBorder="true" applyAlignment="true">
      <alignment horizontal="general" vertical="center"/>
    </xf>
    <xf numFmtId="165" fontId="18" fillId="8" borderId="0" applyNumberFormat="true" applyFont="false" applyBorder="true" applyAlignment="true">
      <alignment horizontal="general" vertical="center"/>
    </xf>
    <xf numFmtId="165" fontId="18" fillId="0" borderId="0" applyNumberFormat="true" applyFont="false" applyBorder="true" applyAlignment="true">
      <alignment horizontal="general" vertical="center"/>
    </xf>
    <xf numFmtId="0" fontId="18" fillId="6" borderId="0" applyNumberFormat="true" applyFont="false" applyBorder="true" applyAlignment="true">
      <alignment horizontal="general" vertical="center"/>
    </xf>
    <xf numFmtId="0" fontId="15" fillId="6" borderId="0" applyNumberFormat="true" applyFont="false" applyBorder="true" applyAlignment="true">
      <alignment horizontal="general" vertical="center"/>
    </xf>
    <xf numFmtId="165" fontId="18" fillId="6" borderId="0" applyNumberFormat="true" applyFont="false" applyBorder="true" applyAlignment="true">
      <alignment horizontal="general" vertical="center"/>
    </xf>
    <xf numFmtId="165" fontId="15" fillId="6" borderId="0" applyNumberFormat="true" applyFont="false" applyBorder="true" applyAlignment="true">
      <alignment horizontal="general" vertical="center"/>
    </xf>
    <xf numFmtId="0" fontId="18" fillId="0" borderId="0" applyNumberFormat="true" applyFont="false" applyBorder="true">
      <alignment horizontal="general" vertical="center" wrapText="true"/>
    </xf>
    <xf numFmtId="0" fontId="18" fillId="4" borderId="0" applyNumberFormat="true" applyFont="false" applyBorder="true" applyAlignment="true">
      <alignment horizontal="general" vertical="center"/>
    </xf>
    <xf numFmtId="0" fontId="15" fillId="6" borderId="0" applyNumberFormat="true" applyFont="false" applyBorder="true">
      <alignment horizontal="general" vertical="center" wrapText="true"/>
    </xf>
    <xf numFmtId="0" fontId="22" fillId="8" borderId="0" applyNumberFormat="true" applyFont="false" applyBorder="true" applyAlignment="true">
      <alignment horizontal="general" vertical="center"/>
    </xf>
    <xf numFmtId="0" fontId="15" fillId="6" borderId="0" applyNumberFormat="true" applyFont="false" applyBorder="true" applyAlignment="true">
      <alignment horizontal="left" vertical="center"/>
    </xf>
    <xf numFmtId="165" fontId="18" fillId="0" borderId="0" applyNumberFormat="true" applyFont="false" applyBorder="true" applyAlignment="true">
      <alignment horizontal="left" vertical="center"/>
    </xf>
    <xf numFmtId="0" fontId="15" fillId="6" borderId="0" applyNumberFormat="true" applyFont="false" applyBorder="true" applyAlignment="true">
      <alignment horizontal="general" vertical="bottom"/>
    </xf>
    <xf numFmtId="28" fontId="18" fillId="0" borderId="0" applyNumberFormat="true" applyFont="false" applyBorder="true" applyAlignment="true">
      <alignment horizontal="general" vertical="center"/>
    </xf>
    <xf numFmtId="0" fontId="21" fillId="0" borderId="0" applyNumberFormat="true" applyFont="false" applyBorder="true" applyAlignment="true">
      <alignment horizontal="general" vertical="center"/>
    </xf>
    <xf numFmtId="165" fontId="18" fillId="4" borderId="0" applyNumberFormat="true" applyFont="false" applyBorder="true" applyAlignment="true">
      <alignment horizontal="general" vertical="center"/>
    </xf>
    <xf numFmtId="0" fontId="15" fillId="4" borderId="0" applyNumberFormat="true" applyFont="false" applyBorder="true">
      <alignment horizontal="left" vertical="top" wrapText="true"/>
    </xf>
    <xf numFmtId="165" fontId="18" fillId="6" borderId="0" applyNumberFormat="true" applyFont="false" applyBorder="true" applyAlignment="true">
      <alignment horizontal="right" vertical="center"/>
    </xf>
    <xf numFmtId="165" fontId="18" fillId="0" borderId="0" applyNumberFormat="true" applyFont="false" applyBorder="true" applyAlignment="true">
      <alignment horizontal="right" vertical="center"/>
    </xf>
    <xf numFmtId="165" fontId="24" fillId="0" borderId="0" applyNumberFormat="true" applyFont="false" applyBorder="true" applyAlignment="true">
      <alignment horizontal="right" vertical="center"/>
    </xf>
    <xf numFmtId="165" fontId="25" fillId="0" borderId="0" applyNumberFormat="true" applyFont="false" applyBorder="true">
      <alignment horizontal="left" vertical="center" wrapText="true"/>
    </xf>
    <xf numFmtId="0" fontId="26" fillId="0" borderId="0" applyNumberFormat="true" applyFont="false" applyBorder="true" applyAlignment="true">
      <alignment horizontal="general" vertical="center"/>
    </xf>
    <xf numFmtId="0" fontId="15" fillId="5" borderId="1" applyNumberFormat="true" applyFont="false" applyBorder="true">
      <alignment horizontal="general" vertical="top" wrapText="true"/>
    </xf>
    <xf numFmtId="0" fontId="27" fillId="0" borderId="0" applyNumberFormat="true" applyFont="false" applyBorder="true" applyAlignment="true">
      <alignment horizontal="general" vertical="center"/>
    </xf>
    <xf numFmtId="0" fontId="15" fillId="0" borderId="3" applyNumberFormat="true" applyFont="false" applyBorder="true" applyAlignment="true">
      <alignment horizontal="general" vertical="bottom"/>
    </xf>
    <xf numFmtId="0" fontId="15" fillId="0" borderId="3" applyNumberFormat="true" applyFont="false" applyBorder="true" applyAlignment="true">
      <alignment horizontal="center" vertical="bottom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Relationship TargetMode="External" Target="#73046" Type="http://schemas.openxmlformats.org/officeDocument/2006/relationships/hyperlink" Id="rId2"/><Relationship TargetMode="External" Target="#76800" Type="http://schemas.openxmlformats.org/officeDocument/2006/relationships/hyperlink" Id="rId3"/><Relationship TargetMode="External" Target="#76563" Type="http://schemas.openxmlformats.org/officeDocument/2006/relationships/hyperlink" Id="rId4"/><Relationship TargetMode="External" Target="#76478" Type="http://schemas.openxmlformats.org/officeDocument/2006/relationships/hyperlink" Id="rId5"/><Relationship TargetMode="External" Target="#76301" Type="http://schemas.openxmlformats.org/officeDocument/2006/relationships/hyperlink" Id="rId6"/><Relationship TargetMode="External" Target="#76164" Type="http://schemas.openxmlformats.org/officeDocument/2006/relationships/hyperlink" Id="rId7"/><Relationship TargetMode="External" Target="#72989" Type="http://schemas.openxmlformats.org/officeDocument/2006/relationships/hyperlink" Id="rId8"/><Relationship TargetMode="External" Target="#74789" Type="http://schemas.openxmlformats.org/officeDocument/2006/relationships/hyperlink" Id="rId9"/><Relationship TargetMode="External" Target="#73046" Type="http://schemas.openxmlformats.org/officeDocument/2006/relationships/hyperlink" Id="rId10"/><Relationship TargetMode="External" Target="#74646" Type="http://schemas.openxmlformats.org/officeDocument/2006/relationships/hyperlink" Id="rId11"/><Relationship TargetMode="External" Target="#75226" Type="http://schemas.openxmlformats.org/officeDocument/2006/relationships/hyperlink" Id="rId12"/><Relationship TargetMode="External" Target="#73807" Type="http://schemas.openxmlformats.org/officeDocument/2006/relationships/hyperlink" Id="rId13"/><Relationship TargetMode="External" Target="#72989" Type="http://schemas.openxmlformats.org/officeDocument/2006/relationships/hyperlink" Id="rId14"/><Relationship TargetMode="External" Target="#73812" Type="http://schemas.openxmlformats.org/officeDocument/2006/relationships/hyperlink" Id="rId15"/><Relationship TargetMode="External" Target="#73063" Type="http://schemas.openxmlformats.org/officeDocument/2006/relationships/hyperlink" Id="rId16"/><Relationship TargetMode="External" Target="#73046" Type="http://schemas.openxmlformats.org/officeDocument/2006/relationships/hyperlink" Id="rId17"/><Relationship TargetMode="External" Target="#72118" Type="http://schemas.openxmlformats.org/officeDocument/2006/relationships/hyperlink" Id="rId18"/><Relationship TargetMode="External" Target="#72903" Type="http://schemas.openxmlformats.org/officeDocument/2006/relationships/hyperlink" Id="rId19"/><Relationship TargetMode="External" Target="#73269" Type="http://schemas.openxmlformats.org/officeDocument/2006/relationships/hyperlink" Id="rId20"/><Relationship TargetMode="External" Target="#72815" Type="http://schemas.openxmlformats.org/officeDocument/2006/relationships/hyperlink" Id="rId21"/><Relationship TargetMode="External" Target="#72510" Type="http://schemas.openxmlformats.org/officeDocument/2006/relationships/hyperlink" Id="rId22"/><Relationship TargetMode="External" Target="#72802" Type="http://schemas.openxmlformats.org/officeDocument/2006/relationships/hyperlink" Id="rId23"/><Relationship TargetMode="External" Target="#72137" Type="http://schemas.openxmlformats.org/officeDocument/2006/relationships/hyperlink" Id="rId24"/><Relationship TargetMode="External" Target="#64543" Type="http://schemas.openxmlformats.org/officeDocument/2006/relationships/hyperlink" Id="rId25"/><Relationship TargetMode="External" Target="#72118" Type="http://schemas.openxmlformats.org/officeDocument/2006/relationships/hyperlink" Id="rId26"/><Relationship TargetMode="External" Target="#72117" Type="http://schemas.openxmlformats.org/officeDocument/2006/relationships/hyperlink" Id="rId27"/><Relationship TargetMode="External" Target="#71599" Type="http://schemas.openxmlformats.org/officeDocument/2006/relationships/hyperlink" Id="rId28"/><Relationship TargetMode="External" Target="#71410" Type="http://schemas.openxmlformats.org/officeDocument/2006/relationships/hyperlink" Id="rId29"/><Relationship TargetMode="External" Target="#70411" Type="http://schemas.openxmlformats.org/officeDocument/2006/relationships/hyperlink" Id="rId30"/><Relationship TargetMode="External" Target="#64543" Type="http://schemas.openxmlformats.org/officeDocument/2006/relationships/hyperlink" Id="rId31"/><Relationship TargetMode="External" Target="#64211" Type="http://schemas.openxmlformats.org/officeDocument/2006/relationships/hyperlink" Id="rId32"/><Relationship TargetMode="External" Target="#68861" Type="http://schemas.openxmlformats.org/officeDocument/2006/relationships/hyperlink" Id="rId33"/><Relationship Target="../comments1.xml" Type="http://schemas.openxmlformats.org/officeDocument/2006/relationships/comments" Id="rId34"/><Relationship Target="../drawings/vmlDrawing1.vml" Type="http://schemas.openxmlformats.org/officeDocument/2006/relationships/vmlDrawing" Id="rId35"/></Relationships>
</file>

<file path=xl/worksheets/_rels/sheet2.xml.rels><?xml version="1.0" encoding="UTF-8" standalone="yes"?><Relationships xmlns="http://schemas.openxmlformats.org/package/2006/relationships"><Relationship Target="../comments2.xml" Type="http://schemas.openxmlformats.org/officeDocument/2006/relationships/comments" Id="rId1"/><Relationship Target="../drawings/vmlDrawing2.vml" Type="http://schemas.openxmlformats.org/officeDocument/2006/relationships/vmlDrawing" Id="rId2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0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4.97710843373494" customWidth="true"/>
    <col min="2" max="2" width="9.186746987951807" customWidth="true"/>
    <col min="3" max="3" width="28.878313253012045" customWidth="true"/>
    <col min="4" max="4" width="15.82168674698795" customWidth="true"/>
    <col min="5" max="5" width="15.438554216867466" customWidth="true"/>
    <col min="6" max="6" width="10.67590361445783" customWidth="true"/>
    <col min="7" max="7" width="10.667469879518071" customWidth="true"/>
    <col min="8" max="8" width="7.766265060240962" customWidth="true"/>
    <col min="9" max="9" width="15.438554216867466" customWidth="true"/>
    <col min="10" max="10" width="15.82168674698795" customWidth="true"/>
    <col min="11" max="11" width="15.82168674698795" customWidth="true"/>
    <col min="12" max="12" width="11.134939759036143" customWidth="true"/>
    <col min="13" max="13" width="7.910843373493975" customWidth="true"/>
    <col min="14" max="14" width="26.922891566265058" customWidth="true"/>
    <col min="15" max="15" width="10.548192771084336" customWidth="true"/>
    <col min="16" max="16" width="9.280722891566265" customWidth="true"/>
    <col min="17" max="17" width="19.012048192771083" customWidth="true"/>
    <col min="18" max="18" width="11.228915662650602" customWidth="true"/>
    <col min="19" max="19" width="10.36144578313253" customWidth="true"/>
    <col min="20" max="20" width="10.36144578313253" customWidth="true"/>
    <col min="21" max="21" width="10.36144578313253" customWidth="true"/>
    <col min="22" max="22" width="10.36144578313253" customWidth="true"/>
    <col min="23" max="23" width="10.36144578313253" customWidth="true"/>
    <col min="24" max="24" width="10.36144578313253" customWidth="true"/>
    <col min="25" max="25" width="10.36144578313253" customWidth="true"/>
    <col min="26" max="26" width="10.36144578313253" customWidth="true"/>
    <col min="27" max="27" width="10.36144578313253" customWidth="true"/>
  </cols>
  <sheetData>
    <row r="1" spans="1:27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4" t="s">
        <v>5</v>
      </c>
      <c r="G1" s="24" t="s">
        <v>6</v>
      </c>
      <c r="H1" s="24" t="s">
        <v>7</v>
      </c>
      <c r="I1" s="23" t="s">
        <v>8</v>
      </c>
      <c r="J1" s="23" t="s">
        <v>9</v>
      </c>
      <c r="K1" s="23" t="s">
        <v>10</v>
      </c>
      <c r="L1" s="24" t="s">
        <v>11</v>
      </c>
      <c r="M1" s="23" t="s">
        <v>12</v>
      </c>
      <c r="N1" s="23" t="s">
        <v>13</v>
      </c>
      <c r="O1" s="24" t="s">
        <v>14</v>
      </c>
      <c r="P1" s="25" t="s">
        <v>15</v>
      </c>
      <c r="Q1" s="26"/>
      <c r="R1" s="27" t="s">
        <v>16</v>
      </c>
      <c r="S1" s="28"/>
      <c r="T1" s="28"/>
      <c r="U1" s="28"/>
      <c r="V1" s="28"/>
      <c r="W1" s="28"/>
      <c r="X1" s="28"/>
      <c r="Y1" s="28"/>
      <c r="Z1" s="28"/>
      <c r="AA1" s="28"/>
    </row>
    <row r="2" spans="1:27">
      <c r="A2" s="29" t="n">
        <v>89.0</v>
      </c>
      <c r="B2" s="30"/>
      <c r="C2" s="29" t="s">
        <v>17</v>
      </c>
      <c r="D2" s="29" t="s">
        <v>18</v>
      </c>
      <c r="E2" s="30"/>
      <c r="F2" s="31"/>
      <c r="G2" s="31"/>
      <c r="H2" s="31" t="s">
        <v>19</v>
      </c>
      <c r="I2" s="30"/>
      <c r="J2" s="30"/>
      <c r="K2" s="32"/>
      <c r="L2" s="33"/>
      <c r="M2" s="29" t="s">
        <v>20</v>
      </c>
      <c r="N2" s="29"/>
      <c r="O2" s="33"/>
      <c r="P2" s="34" t="str">
        <f t="normal">IF(O2="","",(NETWORKDAYS(L2,O2)-1))</f>
        <v/>
      </c>
      <c r="Q2" s="35"/>
      <c r="R2" s="36"/>
      <c r="S2" s="37"/>
      <c r="T2" s="37"/>
      <c r="U2" s="37"/>
      <c r="V2" s="37"/>
      <c r="W2" s="37"/>
      <c r="X2" s="37"/>
      <c r="Y2" s="37"/>
      <c r="Z2" s="37"/>
      <c r="AA2" s="37"/>
    </row>
    <row r="3" spans="1:27">
      <c r="A3" s="29" t="n">
        <v>88.0</v>
      </c>
      <c r="B3" s="30"/>
      <c r="C3" s="29" t="s">
        <v>21</v>
      </c>
      <c r="D3" s="29" t="s">
        <v>22</v>
      </c>
      <c r="E3" s="30"/>
      <c r="F3" s="31"/>
      <c r="G3" s="31"/>
      <c r="H3" s="31" t="s">
        <v>19</v>
      </c>
      <c r="I3" s="30"/>
      <c r="J3" s="30"/>
      <c r="K3" s="32"/>
      <c r="L3" s="33"/>
      <c r="M3" s="29" t="s">
        <v>20</v>
      </c>
      <c r="N3" s="29"/>
      <c r="O3" s="33"/>
      <c r="P3" s="34"/>
      <c r="Q3" s="35"/>
      <c r="R3" s="36"/>
      <c r="S3" s="37"/>
      <c r="T3" s="37"/>
      <c r="U3" s="37"/>
      <c r="V3" s="37"/>
      <c r="W3" s="37"/>
      <c r="X3" s="37"/>
      <c r="Y3" s="37"/>
      <c r="Z3" s="37"/>
      <c r="AA3" s="37"/>
    </row>
    <row r="4" spans="1:27">
      <c r="A4" s="29" t="n">
        <v>87.0</v>
      </c>
      <c r="B4" s="30"/>
      <c r="C4" s="29" t="s">
        <v>23</v>
      </c>
      <c r="D4" s="29" t="s">
        <v>24</v>
      </c>
      <c r="E4" s="30"/>
      <c r="F4" s="31"/>
      <c r="G4" s="31"/>
      <c r="H4" s="31" t="s">
        <v>25</v>
      </c>
      <c r="I4" s="30"/>
      <c r="J4" s="30"/>
      <c r="K4" s="32"/>
      <c r="L4" s="33"/>
      <c r="M4" s="29" t="s">
        <v>20</v>
      </c>
      <c r="N4" s="29"/>
      <c r="O4" s="33"/>
      <c r="P4" s="34"/>
      <c r="Q4" s="35"/>
      <c r="R4" s="36"/>
      <c r="S4" s="37"/>
      <c r="T4" s="37"/>
      <c r="U4" s="37"/>
      <c r="V4" s="37"/>
      <c r="W4" s="37"/>
      <c r="X4" s="37"/>
      <c r="Y4" s="37"/>
      <c r="Z4" s="37"/>
      <c r="AA4" s="37"/>
    </row>
    <row r="5" spans="1:27">
      <c r="A5" s="29" t="n">
        <v>86.0</v>
      </c>
      <c r="B5" s="30"/>
      <c r="C5" s="29" t="s">
        <v>26</v>
      </c>
      <c r="D5" s="29" t="s">
        <v>27</v>
      </c>
      <c r="E5" s="30"/>
      <c r="F5" s="31"/>
      <c r="G5" s="31"/>
      <c r="H5" s="31" t="s">
        <v>25</v>
      </c>
      <c r="I5" s="30"/>
      <c r="J5" s="30"/>
      <c r="K5" s="32"/>
      <c r="L5" s="33"/>
      <c r="M5" s="29" t="s">
        <v>20</v>
      </c>
      <c r="N5" s="29"/>
      <c r="O5" s="33"/>
      <c r="P5" s="34"/>
      <c r="Q5" s="35"/>
      <c r="R5" s="36"/>
      <c r="S5" s="37"/>
      <c r="T5" s="37"/>
      <c r="U5" s="37"/>
      <c r="V5" s="37"/>
      <c r="W5" s="37"/>
      <c r="X5" s="37"/>
      <c r="Y5" s="37"/>
      <c r="Z5" s="37"/>
      <c r="AA5" s="37"/>
    </row>
    <row r="6" spans="1:27" ht="23.25" customHeight="true">
      <c r="A6" s="29" t="n">
        <v>85.0</v>
      </c>
      <c r="B6" s="29" t="n">
        <v>65650.0</v>
      </c>
      <c r="C6" s="29" t="s">
        <v>28</v>
      </c>
      <c r="D6" s="29" t="s">
        <v>29</v>
      </c>
      <c r="E6" s="29" t="s">
        <v>30</v>
      </c>
      <c r="F6" s="38" t="s">
        <v>29</v>
      </c>
      <c r="G6" s="38" t="s">
        <v>31</v>
      </c>
      <c r="H6" s="38" t="s">
        <v>32</v>
      </c>
      <c r="I6" s="29" t="s">
        <v>33</v>
      </c>
      <c r="J6" s="29" t="s">
        <v>34</v>
      </c>
      <c r="K6" s="32" t="n">
        <v>44138.0</v>
      </c>
      <c r="L6" s="33" t="n">
        <v>44148.0</v>
      </c>
      <c r="M6" s="29" t="s">
        <v>20</v>
      </c>
      <c r="N6" s="30"/>
      <c r="O6" s="33"/>
      <c r="P6" s="34"/>
      <c r="Q6" s="35"/>
      <c r="R6" s="36" t="s">
        <v>34</v>
      </c>
      <c r="S6" s="39"/>
      <c r="T6" s="39"/>
      <c r="U6" s="39"/>
      <c r="V6" s="39"/>
      <c r="W6" s="39"/>
      <c r="X6" s="39"/>
      <c r="Y6" s="39"/>
      <c r="Z6" s="39"/>
      <c r="AA6" s="39"/>
    </row>
    <row r="7" spans="1:27">
      <c r="A7" s="29" t="n">
        <v>82.0</v>
      </c>
      <c r="B7" s="29" t="n">
        <v>80938.0</v>
      </c>
      <c r="C7" s="29" t="s">
        <v>35</v>
      </c>
      <c r="D7" s="29" t="s">
        <v>36</v>
      </c>
      <c r="E7" s="29" t="s">
        <v>37</v>
      </c>
      <c r="F7" s="38" t="s">
        <v>25</v>
      </c>
      <c r="G7" s="38" t="s">
        <v>31</v>
      </c>
      <c r="H7" s="38" t="s">
        <v>32</v>
      </c>
      <c r="I7" s="29" t="s">
        <v>38</v>
      </c>
      <c r="J7" s="29" t="s">
        <v>39</v>
      </c>
      <c r="K7" s="32" t="n">
        <v>44119.0</v>
      </c>
      <c r="L7" s="33" t="n">
        <v>44134.0</v>
      </c>
      <c r="M7" s="40" t="s">
        <v>40</v>
      </c>
      <c r="N7" s="40" t="s">
        <v>41</v>
      </c>
      <c r="O7" s="33" t="n">
        <v>44140.0</v>
      </c>
      <c r="P7" s="34" t="n">
        <f t="normal">IF(O7="","",(NETWORKDAYS(L7,O7)-1))</f>
        <v>4</v>
      </c>
      <c r="Q7" s="35" t="s">
        <v>42</v>
      </c>
      <c r="R7" s="36" t="s">
        <v>43</v>
      </c>
      <c r="S7" s="39"/>
      <c r="T7" s="39"/>
      <c r="U7" s="39"/>
      <c r="V7" s="39"/>
      <c r="W7" s="39"/>
      <c r="X7" s="39"/>
      <c r="Y7" s="39"/>
      <c r="Z7" s="39"/>
      <c r="AA7" s="39"/>
    </row>
    <row r="8" spans="1:27">
      <c r="A8" s="29" t="n">
        <v>81.0</v>
      </c>
      <c r="B8" s="29" t="n">
        <v>78085.0</v>
      </c>
      <c r="C8" s="29" t="s">
        <v>44</v>
      </c>
      <c r="D8" s="29" t="s">
        <v>45</v>
      </c>
      <c r="E8" s="29" t="s">
        <v>46</v>
      </c>
      <c r="F8" s="38" t="s">
        <v>47</v>
      </c>
      <c r="G8" s="38" t="s">
        <v>48</v>
      </c>
      <c r="H8" s="38" t="s">
        <v>32</v>
      </c>
      <c r="I8" s="29" t="s">
        <v>49</v>
      </c>
      <c r="J8" s="29" t="s">
        <v>50</v>
      </c>
      <c r="K8" s="32" t="n">
        <v>44115.0</v>
      </c>
      <c r="L8" s="33" t="n">
        <v>44136.0</v>
      </c>
      <c r="M8" s="40" t="s">
        <v>40</v>
      </c>
      <c r="N8" s="40" t="s">
        <v>51</v>
      </c>
      <c r="O8" s="33" t="n">
        <v>44144.0</v>
      </c>
      <c r="P8" s="34" t="n">
        <f t="normal">IF(O8="","",(NETWORKDAYS(L8,O8)-1))</f>
        <v>5</v>
      </c>
      <c r="Q8" s="35" t="s">
        <v>42</v>
      </c>
      <c r="R8" s="36"/>
      <c r="S8" s="39"/>
      <c r="T8" s="39"/>
      <c r="U8" s="39"/>
      <c r="V8" s="39"/>
      <c r="W8" s="39"/>
      <c r="X8" s="39"/>
      <c r="Y8" s="39"/>
      <c r="Z8" s="39"/>
      <c r="AA8" s="39"/>
    </row>
    <row r="9" spans="1:27">
      <c r="A9" s="29" t="n">
        <v>80.0</v>
      </c>
      <c r="B9" s="29" t="n">
        <v>79234.0</v>
      </c>
      <c r="C9" s="29" t="s">
        <v>52</v>
      </c>
      <c r="D9" s="29" t="s">
        <v>53</v>
      </c>
      <c r="E9" s="29" t="s">
        <v>46</v>
      </c>
      <c r="F9" s="38" t="s">
        <v>47</v>
      </c>
      <c r="G9" s="38" t="s">
        <v>48</v>
      </c>
      <c r="H9" s="38" t="s">
        <v>54</v>
      </c>
      <c r="I9" s="29" t="s">
        <v>55</v>
      </c>
      <c r="J9" s="29" t="s">
        <v>34</v>
      </c>
      <c r="K9" s="32" t="n">
        <v>44131.0</v>
      </c>
      <c r="L9" s="33" t="n">
        <v>44151.0</v>
      </c>
      <c r="M9" s="29" t="s">
        <v>20</v>
      </c>
      <c r="N9" s="30"/>
      <c r="O9" s="33"/>
      <c r="P9" s="34" t="str">
        <f t="normal">IF(O9="","",(NETWORKDAYS(L9,O9)-1))</f>
        <v/>
      </c>
      <c r="Q9" s="35" t="s">
        <v>56</v>
      </c>
      <c r="R9" s="36"/>
      <c r="S9" s="39"/>
      <c r="T9" s="39"/>
      <c r="U9" s="39"/>
      <c r="V9" s="39"/>
      <c r="W9" s="39"/>
      <c r="X9" s="39"/>
      <c r="Y9" s="39"/>
      <c r="Z9" s="39"/>
      <c r="AA9" s="39"/>
    </row>
    <row r="10" spans="1:27">
      <c r="A10" s="41" t="n">
        <v>79.0</v>
      </c>
      <c r="B10" s="41" t="n">
        <v>81335.0</v>
      </c>
      <c r="C10" s="42" t="s">
        <v>57</v>
      </c>
      <c r="D10" s="42" t="s">
        <v>58</v>
      </c>
      <c r="E10" s="42" t="s">
        <v>59</v>
      </c>
      <c r="F10" s="42" t="s">
        <v>59</v>
      </c>
      <c r="G10" s="42" t="s">
        <v>60</v>
      </c>
      <c r="H10" s="42" t="s">
        <v>19</v>
      </c>
      <c r="I10" s="42" t="s">
        <v>61</v>
      </c>
      <c r="J10" s="42" t="s">
        <v>39</v>
      </c>
      <c r="K10" s="43" t="n">
        <v>44130.0</v>
      </c>
      <c r="L10" s="43" t="n">
        <v>44144.0</v>
      </c>
      <c r="M10" s="42" t="s">
        <v>40</v>
      </c>
      <c r="N10" s="44" t="s">
        <v>62</v>
      </c>
      <c r="O10" s="43" t="n">
        <v>44153.0</v>
      </c>
      <c r="P10" s="45" t="n">
        <v>7.0</v>
      </c>
      <c r="Q10" s="46" t="s">
        <v>42</v>
      </c>
      <c r="R10" s="46"/>
      <c r="S10" s="47"/>
      <c r="T10" s="47"/>
      <c r="U10" s="47"/>
      <c r="V10" s="47"/>
      <c r="W10" s="47"/>
      <c r="X10" s="47"/>
      <c r="Y10" s="47"/>
      <c r="Z10" s="47"/>
      <c r="AA10" s="47"/>
    </row>
    <row r="11" spans="1:27">
      <c r="A11" s="29" t="n">
        <v>78.0</v>
      </c>
      <c r="B11" s="29" t="n">
        <v>76946.0</v>
      </c>
      <c r="C11" s="29" t="s">
        <v>63</v>
      </c>
      <c r="D11" s="29" t="s">
        <v>64</v>
      </c>
      <c r="E11" s="29" t="s">
        <v>59</v>
      </c>
      <c r="F11" s="38" t="s">
        <v>59</v>
      </c>
      <c r="G11" s="38" t="s">
        <v>31</v>
      </c>
      <c r="H11" s="38" t="s">
        <v>25</v>
      </c>
      <c r="I11" s="29" t="s">
        <v>25</v>
      </c>
      <c r="J11" s="29" t="s">
        <v>34</v>
      </c>
      <c r="K11" s="32" t="n">
        <v>44113.0</v>
      </c>
      <c r="L11" s="33" t="n">
        <v>44131.0</v>
      </c>
      <c r="M11" s="29" t="s">
        <v>40</v>
      </c>
      <c r="N11" s="29" t="s">
        <v>65</v>
      </c>
      <c r="O11" s="33" t="n">
        <v>44131.0</v>
      </c>
      <c r="P11" s="34"/>
      <c r="Q11" s="35" t="s">
        <v>42</v>
      </c>
      <c r="R11" s="36"/>
      <c r="S11" s="39"/>
      <c r="T11" s="39"/>
      <c r="U11" s="39"/>
      <c r="V11" s="39"/>
      <c r="W11" s="39"/>
      <c r="X11" s="39"/>
      <c r="Y11" s="39"/>
      <c r="Z11" s="39"/>
      <c r="AA11" s="39"/>
    </row>
    <row r="12" spans="1:27">
      <c r="A12" s="29" t="n">
        <v>75.0</v>
      </c>
      <c r="B12" s="29" t="n">
        <v>78427.0</v>
      </c>
      <c r="C12" s="29" t="s">
        <v>66</v>
      </c>
      <c r="D12" s="29" t="s">
        <v>64</v>
      </c>
      <c r="E12" s="29" t="s">
        <v>54</v>
      </c>
      <c r="F12" s="38" t="s">
        <v>25</v>
      </c>
      <c r="G12" s="38" t="s">
        <v>31</v>
      </c>
      <c r="H12" s="38" t="s">
        <v>54</v>
      </c>
      <c r="I12" s="29" t="s">
        <v>67</v>
      </c>
      <c r="J12" s="29" t="s">
        <v>68</v>
      </c>
      <c r="K12" s="32" t="n">
        <v>44085.0</v>
      </c>
      <c r="L12" s="33" t="n">
        <v>44092.0</v>
      </c>
      <c r="M12" s="29" t="s">
        <v>40</v>
      </c>
      <c r="N12" s="48" t="s">
        <v>69</v>
      </c>
      <c r="O12" s="33" t="n">
        <v>44092.0</v>
      </c>
      <c r="P12" s="34"/>
      <c r="Q12" s="35" t="s">
        <v>42</v>
      </c>
      <c r="R12" s="36"/>
      <c r="S12" s="39"/>
      <c r="T12" s="39"/>
      <c r="U12" s="39"/>
      <c r="V12" s="39"/>
      <c r="W12" s="39"/>
      <c r="X12" s="39"/>
      <c r="Y12" s="39"/>
      <c r="Z12" s="39"/>
      <c r="AA12" s="39"/>
    </row>
    <row r="13" spans="1:27">
      <c r="A13" s="29" t="s">
        <v>70</v>
      </c>
      <c r="B13" s="29" t="n">
        <v>80090.0</v>
      </c>
      <c r="C13" s="49" t="s">
        <v>71</v>
      </c>
      <c r="D13" s="29" t="s">
        <v>72</v>
      </c>
      <c r="E13" s="29" t="s">
        <v>47</v>
      </c>
      <c r="F13" s="38" t="s">
        <v>47</v>
      </c>
      <c r="G13" s="38" t="s">
        <v>31</v>
      </c>
      <c r="H13" s="38" t="s">
        <v>54</v>
      </c>
      <c r="I13" s="29" t="s">
        <v>55</v>
      </c>
      <c r="J13" s="29" t="s">
        <v>34</v>
      </c>
      <c r="K13" s="50" t="n">
        <v>44098.0</v>
      </c>
      <c r="L13" s="51" t="n">
        <v>44114.0</v>
      </c>
      <c r="M13" s="29" t="s">
        <v>40</v>
      </c>
      <c r="N13" s="29" t="s">
        <v>73</v>
      </c>
      <c r="O13" s="33" t="n">
        <v>44153.0</v>
      </c>
      <c r="P13" s="34"/>
      <c r="Q13" s="35" t="s">
        <v>42</v>
      </c>
      <c r="R13" s="36"/>
      <c r="S13" s="39"/>
      <c r="T13" s="39"/>
      <c r="U13" s="39"/>
      <c r="V13" s="39"/>
      <c r="W13" s="39"/>
      <c r="X13" s="39"/>
      <c r="Y13" s="39"/>
      <c r="Z13" s="39"/>
      <c r="AA13" s="39"/>
    </row>
    <row r="14" spans="1:27">
      <c r="A14" s="29"/>
      <c r="B14" s="29"/>
      <c r="C14" s="49" t="s">
        <v>74</v>
      </c>
      <c r="D14" s="29" t="s">
        <v>54</v>
      </c>
      <c r="E14" s="29" t="s">
        <v>47</v>
      </c>
      <c r="F14" s="38" t="s">
        <v>47</v>
      </c>
      <c r="G14" s="38" t="s">
        <v>31</v>
      </c>
      <c r="H14" s="38" t="s">
        <v>54</v>
      </c>
      <c r="I14" s="29"/>
      <c r="J14" s="29" t="s">
        <v>34</v>
      </c>
      <c r="K14" s="32" t="n">
        <v>44138.0</v>
      </c>
      <c r="L14" s="33" t="n">
        <v>44153.0</v>
      </c>
      <c r="M14" s="29" t="s">
        <v>40</v>
      </c>
      <c r="N14" s="29" t="s">
        <v>73</v>
      </c>
      <c r="O14" s="33" t="n">
        <v>44153.0</v>
      </c>
      <c r="P14" s="34"/>
      <c r="Q14" s="35" t="s">
        <v>42</v>
      </c>
      <c r="R14" s="36"/>
      <c r="S14" s="39"/>
      <c r="T14" s="39"/>
      <c r="U14" s="39"/>
      <c r="V14" s="39"/>
      <c r="W14" s="39"/>
      <c r="X14" s="39"/>
      <c r="Y14" s="39"/>
      <c r="Z14" s="39"/>
      <c r="AA14" s="39"/>
    </row>
    <row r="15" spans="1:27">
      <c r="A15" s="29" t="n">
        <v>74.0</v>
      </c>
      <c r="B15" s="29" t="n">
        <v>79349.0</v>
      </c>
      <c r="C15" s="29" t="s">
        <v>75</v>
      </c>
      <c r="D15" s="29" t="s">
        <v>76</v>
      </c>
      <c r="E15" s="29" t="s">
        <v>77</v>
      </c>
      <c r="F15" s="38" t="s">
        <v>47</v>
      </c>
      <c r="G15" s="38" t="s">
        <v>78</v>
      </c>
      <c r="H15" s="38" t="s">
        <v>54</v>
      </c>
      <c r="I15" s="29" t="s">
        <v>79</v>
      </c>
      <c r="J15" s="29" t="s">
        <v>68</v>
      </c>
      <c r="K15" s="32" t="n">
        <v>44082.0</v>
      </c>
      <c r="L15" s="33" t="n">
        <v>44097.0</v>
      </c>
      <c r="M15" s="29" t="s">
        <v>40</v>
      </c>
      <c r="N15" s="29" t="s">
        <v>80</v>
      </c>
      <c r="O15" s="33" t="n">
        <v>44104.0</v>
      </c>
      <c r="P15" s="34" t="n">
        <f t="normal">IF(O15="","",(NETWORKDAYS(L15,O15)-1))</f>
        <v>5</v>
      </c>
      <c r="Q15" s="35" t="s">
        <v>42</v>
      </c>
      <c r="R15" s="36"/>
      <c r="S15" s="39"/>
      <c r="T15" s="39"/>
      <c r="U15" s="39"/>
      <c r="V15" s="39"/>
      <c r="W15" s="39"/>
      <c r="X15" s="39"/>
      <c r="Y15" s="39"/>
      <c r="Z15" s="39"/>
      <c r="AA15" s="39"/>
    </row>
    <row r="16" spans="1:27">
      <c r="A16" s="29" t="n">
        <v>73.0</v>
      </c>
      <c r="B16" s="29" t="n">
        <v>79202.0</v>
      </c>
      <c r="C16" s="29" t="s">
        <v>81</v>
      </c>
      <c r="D16" s="29" t="s">
        <v>82</v>
      </c>
      <c r="E16" s="29" t="s">
        <v>77</v>
      </c>
      <c r="F16" s="38" t="s">
        <v>47</v>
      </c>
      <c r="G16" s="38" t="s">
        <v>78</v>
      </c>
      <c r="H16" s="38" t="s">
        <v>54</v>
      </c>
      <c r="I16" s="29" t="s">
        <v>79</v>
      </c>
      <c r="J16" s="29" t="s">
        <v>68</v>
      </c>
      <c r="K16" s="32" t="n">
        <v>44082.0</v>
      </c>
      <c r="L16" s="33" t="n">
        <v>44097.0</v>
      </c>
      <c r="M16" s="29" t="s">
        <v>40</v>
      </c>
      <c r="N16" s="29" t="s">
        <v>83</v>
      </c>
      <c r="O16" s="33" t="n">
        <v>44104.0</v>
      </c>
      <c r="P16" s="34"/>
      <c r="Q16" s="35" t="s">
        <v>42</v>
      </c>
      <c r="R16" s="36"/>
      <c r="S16" s="39"/>
      <c r="T16" s="39"/>
      <c r="U16" s="39"/>
      <c r="V16" s="39"/>
      <c r="W16" s="39"/>
      <c r="X16" s="39"/>
      <c r="Y16" s="39"/>
      <c r="Z16" s="39"/>
      <c r="AA16" s="39"/>
    </row>
    <row r="17" spans="1:27">
      <c r="A17" s="29" t="n">
        <v>72.0</v>
      </c>
      <c r="B17" s="29" t="n">
        <v>78480.0</v>
      </c>
      <c r="C17" s="29" t="s">
        <v>84</v>
      </c>
      <c r="D17" s="29" t="s">
        <v>85</v>
      </c>
      <c r="E17" s="29" t="s">
        <v>86</v>
      </c>
      <c r="F17" s="38" t="s">
        <v>87</v>
      </c>
      <c r="G17" s="38" t="s">
        <v>60</v>
      </c>
      <c r="H17" s="38"/>
      <c r="I17" s="30"/>
      <c r="J17" s="29" t="s">
        <v>88</v>
      </c>
      <c r="K17" s="32" t="n">
        <v>44053.0</v>
      </c>
      <c r="L17" s="33" t="n">
        <v>44065.0</v>
      </c>
      <c r="M17" s="29" t="s">
        <v>40</v>
      </c>
      <c r="N17" s="29" t="s">
        <v>89</v>
      </c>
      <c r="O17" s="33" t="n">
        <v>44069.0</v>
      </c>
      <c r="P17" s="34"/>
      <c r="Q17" s="35" t="s">
        <v>42</v>
      </c>
      <c r="R17" s="36" t="s">
        <v>90</v>
      </c>
      <c r="S17" s="39"/>
      <c r="T17" s="39"/>
      <c r="U17" s="39"/>
      <c r="V17" s="39"/>
      <c r="W17" s="39"/>
      <c r="X17" s="39"/>
      <c r="Y17" s="39"/>
      <c r="Z17" s="39"/>
      <c r="AA17" s="39"/>
    </row>
    <row r="18" spans="1:27">
      <c r="A18" s="29" t="n">
        <v>71.0</v>
      </c>
      <c r="B18" s="29" t="n">
        <v>78427.0</v>
      </c>
      <c r="C18" s="29" t="s">
        <v>91</v>
      </c>
      <c r="D18" s="29" t="s">
        <v>92</v>
      </c>
      <c r="E18" s="29" t="s">
        <v>54</v>
      </c>
      <c r="F18" s="38" t="s">
        <v>59</v>
      </c>
      <c r="G18" s="38" t="s">
        <v>48</v>
      </c>
      <c r="H18" s="38" t="s">
        <v>54</v>
      </c>
      <c r="I18" s="29" t="s">
        <v>93</v>
      </c>
      <c r="J18" s="29" t="s">
        <v>68</v>
      </c>
      <c r="K18" s="32" t="n">
        <v>44056.0</v>
      </c>
      <c r="L18" s="33" t="n">
        <v>44077.0</v>
      </c>
      <c r="M18" s="29" t="s">
        <v>40</v>
      </c>
      <c r="N18" s="29" t="s">
        <v>94</v>
      </c>
      <c r="O18" s="33" t="n">
        <v>44076.0</v>
      </c>
      <c r="P18" s="34" t="n">
        <v>-1.0</v>
      </c>
      <c r="Q18" s="35" t="s">
        <v>42</v>
      </c>
      <c r="R18" s="36"/>
      <c r="S18" s="39"/>
      <c r="T18" s="39"/>
      <c r="U18" s="39"/>
      <c r="V18" s="39"/>
      <c r="W18" s="39"/>
      <c r="X18" s="39"/>
      <c r="Y18" s="39"/>
      <c r="Z18" s="39"/>
      <c r="AA18" s="39"/>
    </row>
    <row r="19" spans="1:27">
      <c r="A19" s="29" t="n">
        <v>70.0</v>
      </c>
      <c r="B19" s="29" t="n">
        <v>78426.0</v>
      </c>
      <c r="C19" s="29" t="s">
        <v>95</v>
      </c>
      <c r="D19" s="29" t="s">
        <v>96</v>
      </c>
      <c r="E19" s="29" t="s">
        <v>97</v>
      </c>
      <c r="F19" s="38" t="s">
        <v>59</v>
      </c>
      <c r="G19" s="38" t="s">
        <v>31</v>
      </c>
      <c r="H19" s="38" t="s">
        <v>25</v>
      </c>
      <c r="I19" s="29" t="s">
        <v>98</v>
      </c>
      <c r="J19" s="29" t="s">
        <v>68</v>
      </c>
      <c r="K19" s="32" t="n">
        <v>44055.0</v>
      </c>
      <c r="L19" s="33" t="n">
        <v>44071.0</v>
      </c>
      <c r="M19" s="29" t="s">
        <v>40</v>
      </c>
      <c r="N19" s="29" t="s">
        <v>94</v>
      </c>
      <c r="O19" s="33" t="n">
        <v>44076.0</v>
      </c>
      <c r="P19" s="34"/>
      <c r="Q19" s="35" t="s">
        <v>42</v>
      </c>
      <c r="R19" s="36"/>
      <c r="S19" s="39"/>
      <c r="T19" s="39"/>
      <c r="U19" s="39"/>
      <c r="V19" s="39"/>
      <c r="W19" s="39"/>
      <c r="X19" s="39"/>
      <c r="Y19" s="39"/>
      <c r="Z19" s="39"/>
      <c r="AA19" s="39"/>
    </row>
    <row r="20" spans="1:27">
      <c r="A20" s="29" t="n">
        <v>69.0</v>
      </c>
      <c r="B20" s="29" t="n">
        <v>77530.0</v>
      </c>
      <c r="C20" s="29" t="s">
        <v>99</v>
      </c>
      <c r="D20" s="29" t="s">
        <v>100</v>
      </c>
      <c r="E20" s="29" t="s">
        <v>47</v>
      </c>
      <c r="F20" s="38" t="s">
        <v>47</v>
      </c>
      <c r="G20" s="38" t="s">
        <v>48</v>
      </c>
      <c r="H20" s="38" t="s">
        <v>19</v>
      </c>
      <c r="I20" s="29" t="s">
        <v>101</v>
      </c>
      <c r="J20" s="29" t="s">
        <v>68</v>
      </c>
      <c r="K20" s="32" t="n">
        <v>44054.0</v>
      </c>
      <c r="L20" s="33" t="n">
        <v>44089.0</v>
      </c>
      <c r="M20" s="29" t="s">
        <v>40</v>
      </c>
      <c r="N20" s="29" t="s">
        <v>102</v>
      </c>
      <c r="O20" s="33" t="n">
        <v>44101.0</v>
      </c>
      <c r="P20" s="34"/>
      <c r="Q20" s="35" t="s">
        <v>42</v>
      </c>
      <c r="R20" s="36"/>
      <c r="S20" s="39"/>
      <c r="T20" s="39"/>
      <c r="U20" s="39"/>
      <c r="V20" s="39"/>
      <c r="W20" s="39"/>
      <c r="X20" s="39"/>
      <c r="Y20" s="39"/>
      <c r="Z20" s="39"/>
      <c r="AA20" s="39"/>
    </row>
    <row r="21" spans="1:27">
      <c r="A21" s="29" t="n">
        <v>68.0</v>
      </c>
      <c r="B21" s="30"/>
      <c r="C21" s="29" t="s">
        <v>103</v>
      </c>
      <c r="D21" s="29" t="s">
        <v>104</v>
      </c>
      <c r="E21" s="30"/>
      <c r="F21" s="31"/>
      <c r="G21" s="31"/>
      <c r="H21" s="31" t="s">
        <v>32</v>
      </c>
      <c r="I21" s="30"/>
      <c r="J21" s="30"/>
      <c r="K21" s="30"/>
      <c r="L21" s="33" t="n">
        <v>44120.0</v>
      </c>
      <c r="M21" s="29" t="s">
        <v>40</v>
      </c>
      <c r="N21" s="29" t="s">
        <v>105</v>
      </c>
      <c r="O21" s="33" t="n">
        <v>44120.0</v>
      </c>
      <c r="P21" s="34"/>
      <c r="Q21" s="52" t="s">
        <v>106</v>
      </c>
      <c r="R21" s="36"/>
      <c r="S21" s="39"/>
      <c r="T21" s="39"/>
      <c r="U21" s="39"/>
      <c r="V21" s="39"/>
      <c r="W21" s="39"/>
      <c r="X21" s="39"/>
      <c r="Y21" s="39"/>
      <c r="Z21" s="39"/>
      <c r="AA21" s="39"/>
    </row>
    <row r="22" spans="1:27">
      <c r="A22" s="29" t="n">
        <v>67.0</v>
      </c>
      <c r="B22" s="30"/>
      <c r="C22" s="29" t="s">
        <v>107</v>
      </c>
      <c r="D22" s="29" t="s">
        <v>108</v>
      </c>
      <c r="E22" s="30"/>
      <c r="F22" s="31"/>
      <c r="G22" s="31"/>
      <c r="H22" s="31" t="s">
        <v>32</v>
      </c>
      <c r="I22" s="30"/>
      <c r="J22" s="30"/>
      <c r="K22" s="30"/>
      <c r="L22" s="33" t="n">
        <v>44120.0</v>
      </c>
      <c r="M22" s="29" t="s">
        <v>40</v>
      </c>
      <c r="N22" s="29" t="s">
        <v>105</v>
      </c>
      <c r="O22" s="33" t="n">
        <v>44120.0</v>
      </c>
      <c r="P22" s="34"/>
      <c r="Q22" s="52" t="s">
        <v>106</v>
      </c>
      <c r="R22" s="36"/>
      <c r="S22" s="39"/>
      <c r="T22" s="39"/>
      <c r="U22" s="39"/>
      <c r="V22" s="39"/>
      <c r="W22" s="39"/>
      <c r="X22" s="39"/>
      <c r="Y22" s="39"/>
      <c r="Z22" s="39"/>
      <c r="AA22" s="39"/>
    </row>
    <row r="23" spans="1:27">
      <c r="A23" s="29" t="n">
        <v>66.0</v>
      </c>
      <c r="B23" s="30"/>
      <c r="C23" s="29" t="s">
        <v>109</v>
      </c>
      <c r="D23" s="29" t="s">
        <v>110</v>
      </c>
      <c r="E23" s="29" t="s">
        <v>47</v>
      </c>
      <c r="F23" s="38" t="s">
        <v>47</v>
      </c>
      <c r="G23" s="38"/>
      <c r="H23" s="38" t="s">
        <v>25</v>
      </c>
      <c r="I23" s="30"/>
      <c r="J23" s="29" t="s">
        <v>111</v>
      </c>
      <c r="K23" s="32" t="n">
        <v>44027.0</v>
      </c>
      <c r="L23" s="33" t="n">
        <v>44042.0</v>
      </c>
      <c r="M23" s="29" t="s">
        <v>40</v>
      </c>
      <c r="N23" s="53" t="n">
        <v>44042.0</v>
      </c>
      <c r="O23" s="33" t="n">
        <v>44042.0</v>
      </c>
      <c r="P23" s="34"/>
      <c r="Q23" s="35" t="s">
        <v>42</v>
      </c>
      <c r="R23" s="36"/>
      <c r="S23" s="39"/>
      <c r="T23" s="39"/>
      <c r="U23" s="39"/>
      <c r="V23" s="39"/>
      <c r="W23" s="39"/>
      <c r="X23" s="39"/>
      <c r="Y23" s="39"/>
      <c r="Z23" s="39"/>
      <c r="AA23" s="39"/>
    </row>
    <row r="24" spans="1:27">
      <c r="A24" s="29" t="n">
        <v>65.0</v>
      </c>
      <c r="B24" s="30"/>
      <c r="C24" s="29" t="s">
        <v>112</v>
      </c>
      <c r="D24" s="29" t="s">
        <v>113</v>
      </c>
      <c r="E24" s="29" t="s">
        <v>114</v>
      </c>
      <c r="F24" s="38" t="s">
        <v>114</v>
      </c>
      <c r="G24" s="38" t="s">
        <v>78</v>
      </c>
      <c r="H24" s="38"/>
      <c r="I24" s="30"/>
      <c r="J24" s="29" t="s">
        <v>111</v>
      </c>
      <c r="K24" s="32" t="n">
        <v>44022.0</v>
      </c>
      <c r="L24" s="33" t="n">
        <v>44043.0</v>
      </c>
      <c r="M24" s="29" t="s">
        <v>40</v>
      </c>
      <c r="N24" s="29" t="s">
        <v>115</v>
      </c>
      <c r="O24" s="33" t="n">
        <v>44053.0</v>
      </c>
      <c r="P24" s="34"/>
      <c r="Q24" s="35" t="s">
        <v>42</v>
      </c>
      <c r="R24" s="36"/>
      <c r="S24" s="39"/>
      <c r="T24" s="39"/>
      <c r="U24" s="39"/>
      <c r="V24" s="39"/>
      <c r="W24" s="39"/>
      <c r="X24" s="39"/>
      <c r="Y24" s="39"/>
      <c r="Z24" s="39"/>
      <c r="AA24" s="39"/>
    </row>
    <row r="25" spans="1:27">
      <c r="A25" s="29" t="n">
        <v>64.0</v>
      </c>
      <c r="B25" s="29" t="n">
        <v>77754.0</v>
      </c>
      <c r="C25" s="29" t="s">
        <v>116</v>
      </c>
      <c r="D25" s="29" t="s">
        <v>117</v>
      </c>
      <c r="E25" s="29" t="s">
        <v>114</v>
      </c>
      <c r="F25" s="38" t="s">
        <v>114</v>
      </c>
      <c r="G25" s="38" t="s">
        <v>60</v>
      </c>
      <c r="H25" s="38" t="s">
        <v>54</v>
      </c>
      <c r="I25" s="29" t="s">
        <v>118</v>
      </c>
      <c r="J25" s="29" t="s">
        <v>119</v>
      </c>
      <c r="K25" s="32" t="n">
        <v>44025.0</v>
      </c>
      <c r="L25" s="33" t="n">
        <v>44040.0</v>
      </c>
      <c r="M25" s="29" t="s">
        <v>40</v>
      </c>
      <c r="N25" s="29" t="s">
        <v>120</v>
      </c>
      <c r="O25" s="33" t="n">
        <v>44049.0</v>
      </c>
      <c r="P25" s="34"/>
      <c r="Q25" s="35" t="s">
        <v>42</v>
      </c>
      <c r="R25" s="36" t="s">
        <v>121</v>
      </c>
      <c r="S25" s="39"/>
      <c r="T25" s="39"/>
      <c r="U25" s="39"/>
      <c r="V25" s="39"/>
      <c r="W25" s="39"/>
      <c r="X25" s="39"/>
      <c r="Y25" s="39"/>
      <c r="Z25" s="39"/>
      <c r="AA25" s="39"/>
    </row>
    <row r="26" spans="1:27">
      <c r="A26" s="29" t="n">
        <v>63.0</v>
      </c>
      <c r="B26" s="29" t="n">
        <v>77757.0</v>
      </c>
      <c r="C26" s="29" t="s">
        <v>122</v>
      </c>
      <c r="D26" s="29" t="s">
        <v>123</v>
      </c>
      <c r="E26" s="29" t="s">
        <v>47</v>
      </c>
      <c r="F26" s="38" t="s">
        <v>47</v>
      </c>
      <c r="G26" s="38" t="s">
        <v>31</v>
      </c>
      <c r="H26" s="38" t="s">
        <v>54</v>
      </c>
      <c r="I26" s="29" t="s">
        <v>55</v>
      </c>
      <c r="J26" s="29" t="s">
        <v>68</v>
      </c>
      <c r="K26" s="32" t="n">
        <v>44020.0</v>
      </c>
      <c r="L26" s="33" t="n">
        <v>44039.0</v>
      </c>
      <c r="M26" s="29" t="s">
        <v>40</v>
      </c>
      <c r="N26" s="29" t="s">
        <v>124</v>
      </c>
      <c r="O26" s="33" t="n">
        <v>44047.0</v>
      </c>
      <c r="P26" s="34"/>
      <c r="Q26" s="35" t="s">
        <v>42</v>
      </c>
      <c r="R26" s="36"/>
      <c r="S26" s="39"/>
      <c r="T26" s="39"/>
      <c r="U26" s="39"/>
      <c r="V26" s="39"/>
      <c r="W26" s="39"/>
      <c r="X26" s="39"/>
      <c r="Y26" s="39"/>
      <c r="Z26" s="39"/>
      <c r="AA26" s="39"/>
    </row>
    <row r="27" spans="1:27">
      <c r="A27" s="29" t="n">
        <v>61.0</v>
      </c>
      <c r="B27" s="29" t="n">
        <v>77528.0</v>
      </c>
      <c r="C27" s="29" t="s">
        <v>125</v>
      </c>
      <c r="D27" s="29" t="s">
        <v>126</v>
      </c>
      <c r="E27" s="29" t="s">
        <v>59</v>
      </c>
      <c r="F27" s="38" t="s">
        <v>59</v>
      </c>
      <c r="G27" s="38" t="s">
        <v>60</v>
      </c>
      <c r="H27" s="38" t="s">
        <v>19</v>
      </c>
      <c r="I27" s="29" t="s">
        <v>127</v>
      </c>
      <c r="J27" s="29" t="s">
        <v>128</v>
      </c>
      <c r="K27" s="32" t="n">
        <v>44014.0</v>
      </c>
      <c r="L27" s="33" t="n">
        <v>44036.0</v>
      </c>
      <c r="M27" s="29" t="s">
        <v>40</v>
      </c>
      <c r="N27" s="29" t="s">
        <v>129</v>
      </c>
      <c r="O27" s="33" t="n">
        <v>44042.0</v>
      </c>
      <c r="P27" s="34" t="n">
        <f t="normal">IF(O27="","",(NETWORKDAYS(L27,O27)-1))</f>
        <v>4</v>
      </c>
      <c r="Q27" s="35" t="s">
        <v>42</v>
      </c>
      <c r="R27" s="36" t="s">
        <v>128</v>
      </c>
      <c r="S27" s="39"/>
      <c r="T27" s="39"/>
      <c r="U27" s="39"/>
      <c r="V27" s="39"/>
      <c r="W27" s="39"/>
      <c r="X27" s="39"/>
      <c r="Y27" s="39"/>
      <c r="Z27" s="39"/>
      <c r="AA27" s="39"/>
    </row>
    <row r="28" spans="1:27">
      <c r="A28" s="29" t="n">
        <v>60.0</v>
      </c>
      <c r="B28" s="29" t="n">
        <v>78085.0</v>
      </c>
      <c r="C28" s="29" t="s">
        <v>130</v>
      </c>
      <c r="D28" s="29" t="s">
        <v>131</v>
      </c>
      <c r="E28" s="29"/>
      <c r="F28" s="38" t="s">
        <v>25</v>
      </c>
      <c r="G28" s="38" t="s">
        <v>48</v>
      </c>
      <c r="H28" s="38" t="s">
        <v>32</v>
      </c>
      <c r="I28" s="29" t="s">
        <v>49</v>
      </c>
      <c r="J28" s="29" t="s">
        <v>128</v>
      </c>
      <c r="K28" s="32" t="n">
        <v>44037.0</v>
      </c>
      <c r="L28" s="33" t="n">
        <v>44044.0</v>
      </c>
      <c r="M28" s="29" t="s">
        <v>40</v>
      </c>
      <c r="N28" s="29" t="s">
        <v>132</v>
      </c>
      <c r="O28" s="33" t="n">
        <v>44051.0</v>
      </c>
      <c r="P28" s="34"/>
      <c r="Q28" s="35" t="s">
        <v>42</v>
      </c>
      <c r="R28" s="36" t="s">
        <v>128</v>
      </c>
      <c r="S28" s="39"/>
      <c r="T28" s="39"/>
      <c r="U28" s="39"/>
      <c r="V28" s="39"/>
      <c r="W28" s="39"/>
      <c r="X28" s="39"/>
      <c r="Y28" s="39"/>
      <c r="Z28" s="39"/>
      <c r="AA28" s="39"/>
    </row>
    <row r="29" spans="1:27">
      <c r="A29" s="29" t="n">
        <v>57.0</v>
      </c>
      <c r="B29" s="29" t="n">
        <v>76941.0</v>
      </c>
      <c r="C29" s="29" t="s">
        <v>133</v>
      </c>
      <c r="D29" s="29" t="s">
        <v>134</v>
      </c>
      <c r="E29" s="29" t="s">
        <v>59</v>
      </c>
      <c r="F29" s="38" t="s">
        <v>59</v>
      </c>
      <c r="G29" s="38" t="s">
        <v>31</v>
      </c>
      <c r="H29" s="38" t="s">
        <v>25</v>
      </c>
      <c r="I29" s="29" t="s">
        <v>135</v>
      </c>
      <c r="J29" s="29" t="s">
        <v>128</v>
      </c>
      <c r="K29" s="32" t="n">
        <v>44011.0</v>
      </c>
      <c r="L29" s="33" t="n">
        <v>44030.0</v>
      </c>
      <c r="M29" s="29" t="s">
        <v>40</v>
      </c>
      <c r="N29" s="29" t="s">
        <v>120</v>
      </c>
      <c r="O29" s="33" t="n">
        <v>44049.0</v>
      </c>
      <c r="P29" s="34"/>
      <c r="Q29" s="35" t="s">
        <v>42</v>
      </c>
      <c r="R29" s="36" t="s">
        <v>128</v>
      </c>
      <c r="S29" s="39"/>
      <c r="T29" s="39"/>
      <c r="U29" s="39"/>
      <c r="V29" s="39"/>
      <c r="W29" s="39"/>
      <c r="X29" s="39"/>
      <c r="Y29" s="39"/>
      <c r="Z29" s="39"/>
      <c r="AA29" s="39"/>
    </row>
    <row r="30" spans="1:27">
      <c r="A30" s="29" t="n">
        <v>56.0</v>
      </c>
      <c r="B30" s="29" t="n">
        <v>76947.0</v>
      </c>
      <c r="C30" s="29" t="s">
        <v>136</v>
      </c>
      <c r="D30" s="29" t="s">
        <v>137</v>
      </c>
      <c r="E30" s="29" t="s">
        <v>54</v>
      </c>
      <c r="F30" s="38" t="s">
        <v>25</v>
      </c>
      <c r="G30" s="38" t="s">
        <v>31</v>
      </c>
      <c r="H30" s="38" t="s">
        <v>25</v>
      </c>
      <c r="I30" s="29" t="s">
        <v>97</v>
      </c>
      <c r="J30" s="29" t="s">
        <v>128</v>
      </c>
      <c r="K30" s="32" t="n">
        <v>44014.0</v>
      </c>
      <c r="L30" s="33" t="n">
        <v>44029.0</v>
      </c>
      <c r="M30" s="29" t="s">
        <v>40</v>
      </c>
      <c r="N30" s="29" t="s">
        <v>138</v>
      </c>
      <c r="O30" s="33" t="n">
        <v>44036.0</v>
      </c>
      <c r="P30" s="34"/>
      <c r="Q30" s="35" t="s">
        <v>42</v>
      </c>
      <c r="R30" s="36" t="s">
        <v>128</v>
      </c>
      <c r="S30" s="39"/>
      <c r="T30" s="39"/>
      <c r="U30" s="39"/>
      <c r="V30" s="39"/>
      <c r="W30" s="39"/>
      <c r="X30" s="39"/>
      <c r="Y30" s="39"/>
      <c r="Z30" s="39"/>
      <c r="AA30" s="39"/>
    </row>
    <row r="31" spans="1:27">
      <c r="A31" s="29" t="n">
        <v>53.0</v>
      </c>
      <c r="B31" s="30"/>
      <c r="C31" s="29" t="s">
        <v>139</v>
      </c>
      <c r="D31" s="29" t="s">
        <v>140</v>
      </c>
      <c r="E31" s="30"/>
      <c r="F31" s="31"/>
      <c r="G31" s="31"/>
      <c r="H31" s="38" t="s">
        <v>25</v>
      </c>
      <c r="I31" s="30"/>
      <c r="J31" s="29" t="s">
        <v>141</v>
      </c>
      <c r="K31" s="32" t="n">
        <v>44012.0</v>
      </c>
      <c r="L31" s="33" t="n">
        <v>44035.0</v>
      </c>
      <c r="M31" s="29" t="s">
        <v>40</v>
      </c>
      <c r="N31" s="30"/>
      <c r="O31" s="33" t="n">
        <v>44043.0</v>
      </c>
      <c r="P31" s="34"/>
      <c r="Q31" s="35" t="s">
        <v>106</v>
      </c>
      <c r="R31" s="36" t="s">
        <v>141</v>
      </c>
      <c r="S31" s="39"/>
      <c r="T31" s="39"/>
      <c r="U31" s="39"/>
      <c r="V31" s="39"/>
      <c r="W31" s="39"/>
      <c r="X31" s="39"/>
      <c r="Y31" s="39"/>
      <c r="Z31" s="39"/>
      <c r="AA31" s="39"/>
    </row>
    <row r="32" spans="1:27">
      <c r="A32" s="29" t="n">
        <v>52.0</v>
      </c>
      <c r="B32" s="30"/>
      <c r="C32" s="29" t="s">
        <v>142</v>
      </c>
      <c r="D32" s="29" t="s">
        <v>143</v>
      </c>
      <c r="E32" s="30"/>
      <c r="F32" s="31"/>
      <c r="G32" s="31"/>
      <c r="H32" s="38" t="s">
        <v>25</v>
      </c>
      <c r="I32" s="30"/>
      <c r="J32" s="29" t="s">
        <v>141</v>
      </c>
      <c r="K32" s="30"/>
      <c r="L32" s="33" t="n">
        <v>44011.0</v>
      </c>
      <c r="M32" s="29" t="s">
        <v>40</v>
      </c>
      <c r="N32" s="30"/>
      <c r="O32" s="33" t="n">
        <v>44019.0</v>
      </c>
      <c r="P32" s="34"/>
      <c r="Q32" s="35" t="s">
        <v>106</v>
      </c>
      <c r="R32" s="36" t="s">
        <v>141</v>
      </c>
      <c r="S32" s="39"/>
      <c r="T32" s="39"/>
      <c r="U32" s="39"/>
      <c r="V32" s="39"/>
      <c r="W32" s="39"/>
      <c r="X32" s="39"/>
      <c r="Y32" s="39"/>
      <c r="Z32" s="39"/>
      <c r="AA32" s="39"/>
    </row>
    <row r="33" spans="1:27">
      <c r="A33" s="29" t="n">
        <v>51.0</v>
      </c>
      <c r="B33" s="54" t="s">
        <v>144</v>
      </c>
      <c r="C33" s="54" t="s">
        <v>145</v>
      </c>
      <c r="D33" s="54" t="s">
        <v>146</v>
      </c>
      <c r="E33" s="54" t="s">
        <v>147</v>
      </c>
      <c r="F33" s="38" t="s">
        <v>25</v>
      </c>
      <c r="G33" s="38"/>
      <c r="H33" s="38" t="s">
        <v>25</v>
      </c>
      <c r="I33" s="54" t="s">
        <v>25</v>
      </c>
      <c r="J33" s="54" t="s">
        <v>141</v>
      </c>
      <c r="K33" s="32" t="n">
        <v>43993.0</v>
      </c>
      <c r="L33" s="33" t="n">
        <v>44001.0</v>
      </c>
      <c r="M33" s="54" t="s">
        <v>40</v>
      </c>
      <c r="N33" s="54" t="s">
        <v>148</v>
      </c>
      <c r="O33" s="33" t="n">
        <v>44011.0</v>
      </c>
      <c r="P33" s="34"/>
      <c r="Q33" s="35" t="s">
        <v>42</v>
      </c>
      <c r="R33" s="36" t="s">
        <v>141</v>
      </c>
      <c r="S33" s="39"/>
      <c r="T33" s="39"/>
      <c r="U33" s="39"/>
      <c r="V33" s="39"/>
      <c r="W33" s="39"/>
      <c r="X33" s="39"/>
      <c r="Y33" s="39"/>
      <c r="Z33" s="39"/>
      <c r="AA33" s="39"/>
    </row>
    <row r="34" spans="1:27">
      <c r="A34" s="54" t="n">
        <v>50.0</v>
      </c>
      <c r="B34" s="54" t="s">
        <v>149</v>
      </c>
      <c r="C34" s="54" t="s">
        <v>150</v>
      </c>
      <c r="D34" s="54" t="s">
        <v>58</v>
      </c>
      <c r="E34" s="54" t="s">
        <v>114</v>
      </c>
      <c r="F34" s="38" t="s">
        <v>114</v>
      </c>
      <c r="G34" s="38" t="s">
        <v>60</v>
      </c>
      <c r="H34" s="38" t="s">
        <v>54</v>
      </c>
      <c r="I34" s="54" t="s">
        <v>151</v>
      </c>
      <c r="J34" s="54" t="s">
        <v>141</v>
      </c>
      <c r="K34" s="32" t="n">
        <v>43986.0</v>
      </c>
      <c r="L34" s="33" t="n">
        <v>44001.0</v>
      </c>
      <c r="M34" s="54" t="s">
        <v>40</v>
      </c>
      <c r="N34" s="54" t="s">
        <v>152</v>
      </c>
      <c r="O34" s="33" t="n">
        <v>44001.0</v>
      </c>
      <c r="P34" s="34"/>
      <c r="Q34" s="35" t="s">
        <v>42</v>
      </c>
      <c r="R34" s="36" t="s">
        <v>141</v>
      </c>
      <c r="S34" s="39"/>
      <c r="T34" s="39"/>
      <c r="U34" s="39"/>
      <c r="V34" s="39"/>
      <c r="W34" s="39"/>
      <c r="X34" s="39"/>
      <c r="Y34" s="39"/>
      <c r="Z34" s="39"/>
      <c r="AA34" s="39"/>
    </row>
    <row r="35" spans="1:27">
      <c r="A35" s="54" t="n">
        <v>49.0</v>
      </c>
      <c r="B35" s="54" t="s">
        <v>153</v>
      </c>
      <c r="C35" s="54" t="s">
        <v>154</v>
      </c>
      <c r="D35" s="54" t="s">
        <v>60</v>
      </c>
      <c r="E35" s="54" t="s">
        <v>114</v>
      </c>
      <c r="F35" s="38" t="s">
        <v>114</v>
      </c>
      <c r="G35" s="38" t="s">
        <v>60</v>
      </c>
      <c r="H35" s="38" t="s">
        <v>19</v>
      </c>
      <c r="I35" s="54" t="s">
        <v>155</v>
      </c>
      <c r="J35" s="54" t="s">
        <v>141</v>
      </c>
      <c r="K35" s="32" t="n">
        <v>43977.0</v>
      </c>
      <c r="L35" s="33" t="n">
        <v>43991.0</v>
      </c>
      <c r="M35" s="54" t="s">
        <v>40</v>
      </c>
      <c r="N35" s="54" t="s">
        <v>156</v>
      </c>
      <c r="O35" s="33" t="n">
        <v>43992.0</v>
      </c>
      <c r="P35" s="34"/>
      <c r="Q35" s="35" t="s">
        <v>42</v>
      </c>
      <c r="R35" s="36" t="s">
        <v>141</v>
      </c>
      <c r="S35" s="39"/>
      <c r="T35" s="39"/>
      <c r="U35" s="39"/>
      <c r="V35" s="39"/>
      <c r="W35" s="39"/>
      <c r="X35" s="39"/>
      <c r="Y35" s="39"/>
      <c r="Z35" s="39"/>
      <c r="AA35" s="39"/>
    </row>
    <row r="36" spans="1:27">
      <c r="A36" s="54" t="n">
        <v>48.0</v>
      </c>
      <c r="B36" s="54" t="s">
        <v>157</v>
      </c>
      <c r="C36" s="54" t="s">
        <v>158</v>
      </c>
      <c r="D36" s="54" t="s">
        <v>159</v>
      </c>
      <c r="E36" s="54" t="s">
        <v>160</v>
      </c>
      <c r="F36" s="38" t="s">
        <v>25</v>
      </c>
      <c r="G36" s="38"/>
      <c r="H36" s="38" t="s">
        <v>25</v>
      </c>
      <c r="I36" s="54" t="s">
        <v>85</v>
      </c>
      <c r="J36" s="54" t="s">
        <v>141</v>
      </c>
      <c r="K36" s="32" t="n">
        <v>43986.0</v>
      </c>
      <c r="L36" s="33" t="n">
        <v>44001.0</v>
      </c>
      <c r="M36" s="54" t="s">
        <v>40</v>
      </c>
      <c r="N36" s="54" t="s">
        <v>161</v>
      </c>
      <c r="O36" s="33" t="n">
        <v>44006.0</v>
      </c>
      <c r="P36" s="34"/>
      <c r="Q36" s="35" t="s">
        <v>42</v>
      </c>
      <c r="R36" s="36" t="s">
        <v>141</v>
      </c>
      <c r="S36" s="39"/>
      <c r="T36" s="39"/>
      <c r="U36" s="39"/>
      <c r="V36" s="39"/>
      <c r="W36" s="39"/>
      <c r="X36" s="39"/>
      <c r="Y36" s="39"/>
      <c r="Z36" s="39"/>
      <c r="AA36" s="39"/>
    </row>
    <row r="37" spans="1:27">
      <c r="A37" s="54" t="n">
        <v>45.0</v>
      </c>
      <c r="B37" s="54" t="s">
        <v>162</v>
      </c>
      <c r="C37" s="54" t="s">
        <v>163</v>
      </c>
      <c r="D37" s="54" t="s">
        <v>164</v>
      </c>
      <c r="E37" s="54" t="s">
        <v>165</v>
      </c>
      <c r="F37" s="38" t="s">
        <v>47</v>
      </c>
      <c r="G37" s="38" t="s">
        <v>31</v>
      </c>
      <c r="H37" s="38" t="s">
        <v>166</v>
      </c>
      <c r="I37" s="54" t="s">
        <v>19</v>
      </c>
      <c r="J37" s="54" t="s">
        <v>141</v>
      </c>
      <c r="K37" s="32" t="n">
        <v>43972.0</v>
      </c>
      <c r="L37" s="33" t="n">
        <v>43988.0</v>
      </c>
      <c r="M37" s="54" t="s">
        <v>40</v>
      </c>
      <c r="N37" s="54" t="s">
        <v>156</v>
      </c>
      <c r="O37" s="33" t="n">
        <v>43992.0</v>
      </c>
      <c r="P37" s="34"/>
      <c r="Q37" s="35" t="s">
        <v>42</v>
      </c>
      <c r="R37" s="36" t="s">
        <v>141</v>
      </c>
      <c r="S37" s="39"/>
      <c r="T37" s="39"/>
      <c r="U37" s="39"/>
      <c r="V37" s="39"/>
      <c r="W37" s="39"/>
      <c r="X37" s="39"/>
      <c r="Y37" s="39"/>
      <c r="Z37" s="39"/>
      <c r="AA37" s="39"/>
    </row>
    <row r="38" spans="1:27">
      <c r="A38" s="54" t="n">
        <v>43.0</v>
      </c>
      <c r="B38" s="54" t="s">
        <v>167</v>
      </c>
      <c r="C38" s="54" t="s">
        <v>168</v>
      </c>
      <c r="D38" s="54" t="s">
        <v>45</v>
      </c>
      <c r="E38" s="54" t="s">
        <v>169</v>
      </c>
      <c r="F38" s="38" t="s">
        <v>25</v>
      </c>
      <c r="G38" s="38"/>
      <c r="H38" s="38" t="s">
        <v>25</v>
      </c>
      <c r="I38" s="54" t="s">
        <v>25</v>
      </c>
      <c r="J38" s="54" t="s">
        <v>170</v>
      </c>
      <c r="K38" s="32" t="n">
        <v>43979.0</v>
      </c>
      <c r="L38" s="33" t="n">
        <v>43998.0</v>
      </c>
      <c r="M38" s="54" t="s">
        <v>40</v>
      </c>
      <c r="N38" s="54" t="s">
        <v>171</v>
      </c>
      <c r="O38" s="33" t="n">
        <v>43998.0</v>
      </c>
      <c r="P38" s="34"/>
      <c r="Q38" s="35" t="s">
        <v>42</v>
      </c>
      <c r="R38" s="36"/>
      <c r="S38" s="39"/>
      <c r="T38" s="39"/>
      <c r="U38" s="39"/>
      <c r="V38" s="39"/>
      <c r="W38" s="39"/>
      <c r="X38" s="39"/>
      <c r="Y38" s="39"/>
      <c r="Z38" s="39"/>
      <c r="AA38" s="39"/>
    </row>
    <row r="39" spans="1:27">
      <c r="A39" s="54" t="n">
        <v>42.0</v>
      </c>
      <c r="B39" s="54" t="s">
        <v>172</v>
      </c>
      <c r="C39" s="54" t="s">
        <v>173</v>
      </c>
      <c r="D39" s="54" t="s">
        <v>174</v>
      </c>
      <c r="E39" s="54" t="s">
        <v>175</v>
      </c>
      <c r="F39" s="38" t="s">
        <v>59</v>
      </c>
      <c r="G39" s="38" t="s">
        <v>60</v>
      </c>
      <c r="H39" s="38" t="s">
        <v>19</v>
      </c>
      <c r="I39" s="54" t="s">
        <v>60</v>
      </c>
      <c r="J39" s="54" t="s">
        <v>141</v>
      </c>
      <c r="K39" s="32" t="n">
        <v>43957.0</v>
      </c>
      <c r="L39" s="33" t="n">
        <v>43978.0</v>
      </c>
      <c r="M39" s="54" t="s">
        <v>40</v>
      </c>
      <c r="N39" s="54" t="s">
        <v>176</v>
      </c>
      <c r="O39" s="33" t="n">
        <v>43984.0</v>
      </c>
      <c r="P39" s="34" t="n">
        <f t="normal">IF(O39="","",(NETWORKDAYS(L39,O39)-1))</f>
        <v>4</v>
      </c>
      <c r="Q39" s="35" t="s">
        <v>42</v>
      </c>
      <c r="R39" s="36" t="s">
        <v>141</v>
      </c>
      <c r="S39" s="39"/>
      <c r="T39" s="39"/>
      <c r="U39" s="39"/>
      <c r="V39" s="39"/>
      <c r="W39" s="39"/>
      <c r="X39" s="39"/>
      <c r="Y39" s="39"/>
      <c r="Z39" s="39"/>
      <c r="AA39" s="39"/>
    </row>
    <row r="40" spans="1:27">
      <c r="A40" s="54" t="n">
        <v>41.0</v>
      </c>
      <c r="B40" s="30"/>
      <c r="C40" s="54" t="s">
        <v>177</v>
      </c>
      <c r="D40" s="54" t="s">
        <v>85</v>
      </c>
      <c r="E40" s="30"/>
      <c r="F40" s="31"/>
      <c r="G40" s="31"/>
      <c r="H40" s="38" t="s">
        <v>19</v>
      </c>
      <c r="I40" s="54" t="s">
        <v>19</v>
      </c>
      <c r="J40" s="54" t="s">
        <v>178</v>
      </c>
      <c r="K40" s="32" t="n">
        <v>43966.0</v>
      </c>
      <c r="L40" s="33" t="n">
        <v>44009.0</v>
      </c>
      <c r="M40" s="54" t="s">
        <v>40</v>
      </c>
      <c r="N40" s="54" t="s">
        <v>179</v>
      </c>
      <c r="O40" s="33" t="n">
        <v>44009.0</v>
      </c>
      <c r="P40" s="34" t="n">
        <f t="normal">IF(O40="","",(NETWORKDAYS(L40,O40)))</f>
        <v>0</v>
      </c>
      <c r="Q40" s="35" t="s">
        <v>106</v>
      </c>
      <c r="R40" s="36" t="s">
        <v>178</v>
      </c>
      <c r="S40" s="39"/>
      <c r="T40" s="39"/>
      <c r="U40" s="39"/>
      <c r="V40" s="39"/>
      <c r="W40" s="39"/>
      <c r="X40" s="39"/>
      <c r="Y40" s="39"/>
      <c r="Z40" s="39"/>
      <c r="AA40" s="39"/>
    </row>
    <row r="41" spans="1:27">
      <c r="A41" s="54" t="n">
        <v>40.0</v>
      </c>
      <c r="B41" s="30"/>
      <c r="C41" s="54" t="s">
        <v>180</v>
      </c>
      <c r="D41" s="54" t="s">
        <v>131</v>
      </c>
      <c r="E41" s="30"/>
      <c r="F41" s="31"/>
      <c r="G41" s="31"/>
      <c r="H41" s="38" t="s">
        <v>19</v>
      </c>
      <c r="I41" s="54" t="s">
        <v>19</v>
      </c>
      <c r="J41" s="54" t="s">
        <v>178</v>
      </c>
      <c r="K41" s="32" t="n">
        <v>43966.0</v>
      </c>
      <c r="L41" s="33" t="n">
        <v>43992.0</v>
      </c>
      <c r="M41" s="54" t="s">
        <v>40</v>
      </c>
      <c r="N41" s="54" t="s">
        <v>181</v>
      </c>
      <c r="O41" s="33" t="n">
        <v>44008.0</v>
      </c>
      <c r="P41" s="34"/>
      <c r="Q41" s="35" t="s">
        <v>106</v>
      </c>
      <c r="R41" s="36" t="s">
        <v>178</v>
      </c>
      <c r="S41" s="39"/>
      <c r="T41" s="39"/>
      <c r="U41" s="39"/>
      <c r="V41" s="39"/>
      <c r="W41" s="39"/>
      <c r="X41" s="39"/>
      <c r="Y41" s="39"/>
      <c r="Z41" s="39"/>
      <c r="AA41" s="39"/>
    </row>
    <row r="42" spans="1:27">
      <c r="A42" s="54" t="n">
        <v>39.0</v>
      </c>
      <c r="B42" s="30"/>
      <c r="C42" s="54" t="s">
        <v>182</v>
      </c>
      <c r="D42" s="54" t="s">
        <v>183</v>
      </c>
      <c r="E42" s="30"/>
      <c r="F42" s="31"/>
      <c r="G42" s="31"/>
      <c r="H42" s="38" t="s">
        <v>19</v>
      </c>
      <c r="I42" s="54" t="s">
        <v>19</v>
      </c>
      <c r="J42" s="54" t="s">
        <v>178</v>
      </c>
      <c r="K42" s="32" t="n">
        <v>43966.0</v>
      </c>
      <c r="L42" s="33" t="n">
        <v>44006.0</v>
      </c>
      <c r="M42" s="54" t="s">
        <v>40</v>
      </c>
      <c r="N42" s="30"/>
      <c r="O42" s="33" t="n">
        <v>44008.0</v>
      </c>
      <c r="P42" s="34"/>
      <c r="Q42" s="35" t="s">
        <v>106</v>
      </c>
      <c r="R42" s="36" t="s">
        <v>178</v>
      </c>
      <c r="S42" s="39"/>
      <c r="T42" s="39"/>
      <c r="U42" s="39"/>
      <c r="V42" s="39"/>
      <c r="W42" s="39"/>
      <c r="X42" s="39"/>
      <c r="Y42" s="39"/>
      <c r="Z42" s="39"/>
      <c r="AA42" s="39"/>
    </row>
    <row r="43" spans="1:27">
      <c r="A43" s="54" t="n">
        <v>38.0</v>
      </c>
      <c r="B43" s="54" t="s">
        <v>184</v>
      </c>
      <c r="C43" s="54" t="s">
        <v>185</v>
      </c>
      <c r="D43" s="54" t="s">
        <v>186</v>
      </c>
      <c r="E43" s="54" t="s">
        <v>187</v>
      </c>
      <c r="F43" s="38" t="s">
        <v>25</v>
      </c>
      <c r="G43" s="38"/>
      <c r="H43" s="38" t="s">
        <v>25</v>
      </c>
      <c r="I43" s="54" t="s">
        <v>188</v>
      </c>
      <c r="J43" s="54" t="s">
        <v>141</v>
      </c>
      <c r="K43" s="32" t="n">
        <v>43941.0</v>
      </c>
      <c r="L43" s="33" t="n">
        <v>43963.0</v>
      </c>
      <c r="M43" s="54" t="s">
        <v>40</v>
      </c>
      <c r="N43" s="54" t="s">
        <v>189</v>
      </c>
      <c r="O43" s="33" t="n">
        <v>43966.0</v>
      </c>
      <c r="P43" s="34"/>
      <c r="Q43" s="35" t="s">
        <v>42</v>
      </c>
      <c r="R43" s="36" t="s">
        <v>141</v>
      </c>
      <c r="S43" s="39"/>
      <c r="T43" s="39"/>
      <c r="U43" s="39"/>
      <c r="V43" s="39"/>
      <c r="W43" s="39"/>
      <c r="X43" s="39"/>
      <c r="Y43" s="39"/>
      <c r="Z43" s="39"/>
      <c r="AA43" s="39"/>
    </row>
    <row r="44" spans="1:27">
      <c r="A44" s="54" t="n">
        <v>37.0</v>
      </c>
      <c r="B44" s="54" t="s">
        <v>144</v>
      </c>
      <c r="C44" s="54" t="s">
        <v>190</v>
      </c>
      <c r="D44" s="54" t="s">
        <v>146</v>
      </c>
      <c r="E44" s="54" t="s">
        <v>191</v>
      </c>
      <c r="F44" s="38" t="s">
        <v>25</v>
      </c>
      <c r="G44" s="38"/>
      <c r="H44" s="38" t="s">
        <v>25</v>
      </c>
      <c r="I44" s="54" t="s">
        <v>25</v>
      </c>
      <c r="J44" s="54" t="s">
        <v>141</v>
      </c>
      <c r="K44" s="32" t="n">
        <v>43970.0</v>
      </c>
      <c r="L44" s="33" t="n">
        <v>43990.0</v>
      </c>
      <c r="M44" s="54" t="s">
        <v>40</v>
      </c>
      <c r="N44" s="54" t="s">
        <v>192</v>
      </c>
      <c r="O44" s="33" t="n">
        <v>43992.0</v>
      </c>
      <c r="P44" s="34"/>
      <c r="Q44" s="35" t="s">
        <v>42</v>
      </c>
      <c r="R44" s="36" t="s">
        <v>141</v>
      </c>
      <c r="S44" s="39"/>
      <c r="T44" s="39"/>
      <c r="U44" s="39"/>
      <c r="V44" s="39"/>
      <c r="W44" s="39"/>
      <c r="X44" s="39"/>
      <c r="Y44" s="39"/>
      <c r="Z44" s="39"/>
      <c r="AA44" s="39"/>
    </row>
    <row r="45" spans="1:27">
      <c r="A45" s="54" t="n">
        <v>36.0</v>
      </c>
      <c r="B45" s="54" t="s">
        <v>193</v>
      </c>
      <c r="C45" s="54" t="s">
        <v>194</v>
      </c>
      <c r="D45" s="54" t="s">
        <v>53</v>
      </c>
      <c r="E45" s="54" t="s">
        <v>195</v>
      </c>
      <c r="F45" s="38" t="s">
        <v>59</v>
      </c>
      <c r="G45" s="38" t="s">
        <v>60</v>
      </c>
      <c r="H45" s="38" t="s">
        <v>19</v>
      </c>
      <c r="I45" s="54" t="s">
        <v>60</v>
      </c>
      <c r="J45" s="54" t="s">
        <v>141</v>
      </c>
      <c r="K45" s="32" t="n">
        <v>43936.0</v>
      </c>
      <c r="L45" s="33" t="n">
        <v>43950.0</v>
      </c>
      <c r="M45" s="54" t="s">
        <v>40</v>
      </c>
      <c r="N45" s="54" t="s">
        <v>196</v>
      </c>
      <c r="O45" s="33" t="n">
        <v>43962.0</v>
      </c>
      <c r="P45" s="34"/>
      <c r="Q45" s="35" t="s">
        <v>42</v>
      </c>
      <c r="R45" s="36" t="s">
        <v>141</v>
      </c>
      <c r="S45" s="39"/>
      <c r="T45" s="39"/>
      <c r="U45" s="39"/>
      <c r="V45" s="39"/>
      <c r="W45" s="39"/>
      <c r="X45" s="39"/>
      <c r="Y45" s="39"/>
      <c r="Z45" s="39"/>
      <c r="AA45" s="39"/>
    </row>
    <row r="46" spans="1:27">
      <c r="A46" s="54" t="n">
        <v>35.0</v>
      </c>
      <c r="B46" s="54" t="s">
        <v>197</v>
      </c>
      <c r="C46" s="54" t="s">
        <v>198</v>
      </c>
      <c r="D46" s="54" t="s">
        <v>36</v>
      </c>
      <c r="E46" s="54" t="s">
        <v>199</v>
      </c>
      <c r="F46" s="38" t="s">
        <v>87</v>
      </c>
      <c r="G46" s="38" t="s">
        <v>85</v>
      </c>
      <c r="H46" s="38" t="s">
        <v>25</v>
      </c>
      <c r="I46" s="54" t="s">
        <v>25</v>
      </c>
      <c r="J46" s="54" t="s">
        <v>141</v>
      </c>
      <c r="K46" s="32" t="n">
        <v>43972.0</v>
      </c>
      <c r="L46" s="33" t="n">
        <v>43992.0</v>
      </c>
      <c r="M46" s="54" t="s">
        <v>40</v>
      </c>
      <c r="N46" s="54" t="s">
        <v>200</v>
      </c>
      <c r="O46" s="33" t="n">
        <v>43990.0</v>
      </c>
      <c r="P46" s="34" t="n">
        <v>-2.0</v>
      </c>
      <c r="Q46" s="35" t="s">
        <v>42</v>
      </c>
      <c r="R46" s="27" t="s">
        <v>201</v>
      </c>
      <c r="S46" s="39"/>
      <c r="T46" s="39"/>
      <c r="U46" s="39"/>
      <c r="V46" s="39"/>
      <c r="W46" s="39"/>
      <c r="X46" s="39"/>
      <c r="Y46" s="39"/>
      <c r="Z46" s="39"/>
      <c r="AA46" s="39"/>
    </row>
    <row r="47" spans="1:27">
      <c r="A47" s="54" t="n">
        <v>34.0</v>
      </c>
      <c r="B47" s="30"/>
      <c r="C47" s="54" t="s">
        <v>202</v>
      </c>
      <c r="D47" s="54" t="s">
        <v>203</v>
      </c>
      <c r="E47" s="30"/>
      <c r="F47" s="31"/>
      <c r="G47" s="31"/>
      <c r="H47" s="38" t="s">
        <v>19</v>
      </c>
      <c r="I47" s="54" t="s">
        <v>19</v>
      </c>
      <c r="J47" s="54" t="s">
        <v>178</v>
      </c>
      <c r="K47" s="32" t="n">
        <v>43929.0</v>
      </c>
      <c r="L47" s="33" t="n">
        <v>43941.0</v>
      </c>
      <c r="M47" s="54" t="s">
        <v>40</v>
      </c>
      <c r="N47" s="54" t="s">
        <v>204</v>
      </c>
      <c r="O47" s="33" t="n">
        <v>43965.0</v>
      </c>
      <c r="P47" s="34"/>
      <c r="Q47" s="35" t="s">
        <v>106</v>
      </c>
      <c r="R47" s="36"/>
      <c r="S47" s="39"/>
      <c r="T47" s="39"/>
      <c r="U47" s="39"/>
      <c r="V47" s="39"/>
      <c r="W47" s="39"/>
      <c r="X47" s="39"/>
      <c r="Y47" s="39"/>
      <c r="Z47" s="39"/>
      <c r="AA47" s="39"/>
    </row>
    <row r="48" spans="1:27">
      <c r="A48" s="54" t="n">
        <v>32.0</v>
      </c>
      <c r="B48" s="54" t="s">
        <v>205</v>
      </c>
      <c r="C48" s="54" t="s">
        <v>206</v>
      </c>
      <c r="D48" s="54" t="s">
        <v>207</v>
      </c>
      <c r="E48" s="54" t="s">
        <v>195</v>
      </c>
      <c r="F48" s="38" t="s">
        <v>59</v>
      </c>
      <c r="G48" s="38" t="s">
        <v>31</v>
      </c>
      <c r="H48" s="38" t="s">
        <v>25</v>
      </c>
      <c r="I48" s="54" t="s">
        <v>208</v>
      </c>
      <c r="J48" s="54" t="s">
        <v>209</v>
      </c>
      <c r="K48" s="32" t="n">
        <v>43922.0</v>
      </c>
      <c r="L48" s="33" t="n">
        <v>43937.0</v>
      </c>
      <c r="M48" s="54" t="s">
        <v>40</v>
      </c>
      <c r="N48" s="54" t="s">
        <v>210</v>
      </c>
      <c r="O48" s="33" t="n">
        <v>43947.0</v>
      </c>
      <c r="P48" s="34" t="n">
        <f t="normal">IF(O48="","",(NETWORKDAYS(L48,O48)-1))</f>
        <v>6</v>
      </c>
      <c r="Q48" s="35" t="s">
        <v>42</v>
      </c>
      <c r="R48" s="36" t="s">
        <v>178</v>
      </c>
      <c r="S48" s="39"/>
      <c r="T48" s="39"/>
      <c r="U48" s="39"/>
      <c r="V48" s="39"/>
      <c r="W48" s="39"/>
      <c r="X48" s="39"/>
      <c r="Y48" s="39"/>
      <c r="Z48" s="39"/>
      <c r="AA48" s="39"/>
    </row>
    <row r="49" spans="1:27">
      <c r="A49" s="54" t="n">
        <v>31.0</v>
      </c>
      <c r="B49" s="54" t="s">
        <v>172</v>
      </c>
      <c r="C49" s="54" t="s">
        <v>211</v>
      </c>
      <c r="D49" s="54" t="s">
        <v>212</v>
      </c>
      <c r="E49" s="54" t="s">
        <v>175</v>
      </c>
      <c r="F49" s="38" t="s">
        <v>59</v>
      </c>
      <c r="G49" s="38" t="s">
        <v>60</v>
      </c>
      <c r="H49" s="38" t="s">
        <v>19</v>
      </c>
      <c r="I49" s="54" t="s">
        <v>60</v>
      </c>
      <c r="J49" s="54" t="s">
        <v>141</v>
      </c>
      <c r="K49" s="32" t="n">
        <v>43922.0</v>
      </c>
      <c r="L49" s="33" t="n">
        <v>43936.0</v>
      </c>
      <c r="M49" s="54" t="s">
        <v>40</v>
      </c>
      <c r="N49" s="54" t="s">
        <v>213</v>
      </c>
      <c r="O49" s="33" t="n">
        <v>43944.0</v>
      </c>
      <c r="P49" s="34"/>
      <c r="Q49" s="35" t="s">
        <v>42</v>
      </c>
      <c r="R49" s="36" t="s">
        <v>141</v>
      </c>
      <c r="S49" s="39"/>
      <c r="T49" s="39"/>
      <c r="U49" s="39"/>
      <c r="V49" s="39"/>
      <c r="W49" s="39"/>
      <c r="X49" s="39"/>
      <c r="Y49" s="39"/>
      <c r="Z49" s="39"/>
      <c r="AA49" s="39"/>
    </row>
    <row r="50" spans="1:27">
      <c r="A50" s="54" t="n">
        <v>30.0</v>
      </c>
      <c r="B50" s="54" t="s">
        <v>214</v>
      </c>
      <c r="C50" s="54" t="s">
        <v>215</v>
      </c>
      <c r="D50" s="54" t="s">
        <v>58</v>
      </c>
      <c r="E50" s="54" t="s">
        <v>216</v>
      </c>
      <c r="F50" s="38" t="s">
        <v>114</v>
      </c>
      <c r="G50" s="38" t="s">
        <v>60</v>
      </c>
      <c r="H50" s="38" t="s">
        <v>19</v>
      </c>
      <c r="I50" s="54" t="s">
        <v>217</v>
      </c>
      <c r="J50" s="54" t="s">
        <v>178</v>
      </c>
      <c r="K50" s="32" t="n">
        <v>43922.0</v>
      </c>
      <c r="L50" s="33" t="n">
        <v>43937.0</v>
      </c>
      <c r="M50" s="54" t="s">
        <v>40</v>
      </c>
      <c r="N50" s="54" t="s">
        <v>218</v>
      </c>
      <c r="O50" s="33" t="n">
        <v>43937.0</v>
      </c>
      <c r="P50" s="34"/>
      <c r="Q50" s="35" t="s">
        <v>42</v>
      </c>
      <c r="R50" s="36"/>
      <c r="S50" s="39"/>
      <c r="T50" s="39"/>
      <c r="U50" s="39"/>
      <c r="V50" s="39"/>
      <c r="W50" s="39"/>
      <c r="X50" s="39"/>
      <c r="Y50" s="39"/>
      <c r="Z50" s="39"/>
      <c r="AA50" s="39"/>
    </row>
    <row r="51" spans="1:27">
      <c r="A51" s="54" t="n">
        <v>29.0</v>
      </c>
      <c r="B51" s="54" t="s">
        <v>219</v>
      </c>
      <c r="C51" s="54" t="s">
        <v>220</v>
      </c>
      <c r="D51" s="54" t="s">
        <v>221</v>
      </c>
      <c r="E51" s="54" t="s">
        <v>222</v>
      </c>
      <c r="F51" s="38" t="s">
        <v>114</v>
      </c>
      <c r="G51" s="38" t="s">
        <v>60</v>
      </c>
      <c r="H51" s="38" t="s">
        <v>25</v>
      </c>
      <c r="I51" s="54" t="s">
        <v>223</v>
      </c>
      <c r="J51" s="54" t="s">
        <v>178</v>
      </c>
      <c r="K51" s="32" t="n">
        <v>43921.0</v>
      </c>
      <c r="L51" s="33" t="n">
        <v>43935.0</v>
      </c>
      <c r="M51" s="54" t="s">
        <v>40</v>
      </c>
      <c r="N51" s="54" t="s">
        <v>218</v>
      </c>
      <c r="O51" s="33" t="n">
        <v>43937.0</v>
      </c>
      <c r="P51" s="34"/>
      <c r="Q51" s="35" t="s">
        <v>42</v>
      </c>
      <c r="R51" s="36"/>
      <c r="S51" s="39"/>
      <c r="T51" s="39"/>
      <c r="U51" s="39"/>
      <c r="V51" s="39"/>
      <c r="W51" s="39"/>
      <c r="X51" s="39"/>
      <c r="Y51" s="39"/>
      <c r="Z51" s="39"/>
      <c r="AA51" s="39"/>
    </row>
    <row r="52" spans="1:27">
      <c r="A52" s="54" t="n">
        <v>28.0</v>
      </c>
      <c r="B52" s="54" t="s">
        <v>144</v>
      </c>
      <c r="C52" s="54" t="s">
        <v>224</v>
      </c>
      <c r="D52" s="54" t="s">
        <v>110</v>
      </c>
      <c r="E52" s="54" t="s">
        <v>225</v>
      </c>
      <c r="F52" s="38" t="s">
        <v>25</v>
      </c>
      <c r="G52" s="38"/>
      <c r="H52" s="38" t="s">
        <v>25</v>
      </c>
      <c r="I52" s="54" t="s">
        <v>226</v>
      </c>
      <c r="J52" s="54" t="s">
        <v>178</v>
      </c>
      <c r="K52" s="32" t="n">
        <v>43917.0</v>
      </c>
      <c r="L52" s="33" t="n">
        <v>43930.0</v>
      </c>
      <c r="M52" s="54" t="s">
        <v>40</v>
      </c>
      <c r="N52" s="54" t="s">
        <v>227</v>
      </c>
      <c r="O52" s="33" t="n">
        <v>43941.0</v>
      </c>
      <c r="P52" s="34"/>
      <c r="Q52" s="35" t="s">
        <v>42</v>
      </c>
      <c r="R52" s="36" t="s">
        <v>178</v>
      </c>
      <c r="S52" s="39"/>
      <c r="T52" s="39"/>
      <c r="U52" s="39"/>
      <c r="V52" s="39"/>
      <c r="W52" s="39"/>
      <c r="X52" s="39"/>
      <c r="Y52" s="39"/>
      <c r="Z52" s="39"/>
      <c r="AA52" s="39"/>
    </row>
    <row r="53" spans="1:27">
      <c r="A53" s="54" t="n">
        <v>27.0</v>
      </c>
      <c r="B53" s="54" t="s">
        <v>228</v>
      </c>
      <c r="C53" s="54" t="s">
        <v>229</v>
      </c>
      <c r="D53" s="54" t="s">
        <v>230</v>
      </c>
      <c r="E53" s="54" t="s">
        <v>231</v>
      </c>
      <c r="F53" s="38" t="s">
        <v>47</v>
      </c>
      <c r="G53" s="38" t="s">
        <v>78</v>
      </c>
      <c r="H53" s="38" t="s">
        <v>54</v>
      </c>
      <c r="I53" s="54" t="s">
        <v>79</v>
      </c>
      <c r="J53" s="30"/>
      <c r="K53" s="32" t="n">
        <v>43917.0</v>
      </c>
      <c r="L53" s="33" t="n">
        <v>43941.0</v>
      </c>
      <c r="M53" s="54" t="s">
        <v>40</v>
      </c>
      <c r="N53" s="54" t="s">
        <v>232</v>
      </c>
      <c r="O53" s="33" t="n">
        <v>43973.0</v>
      </c>
      <c r="P53" s="34"/>
      <c r="Q53" s="35" t="s">
        <v>42</v>
      </c>
      <c r="R53" s="36"/>
      <c r="S53" s="39"/>
      <c r="T53" s="39"/>
      <c r="U53" s="39"/>
      <c r="V53" s="39"/>
      <c r="W53" s="39"/>
      <c r="X53" s="39"/>
      <c r="Y53" s="39"/>
      <c r="Z53" s="39"/>
      <c r="AA53" s="39"/>
    </row>
    <row r="54" spans="1:27">
      <c r="A54" s="54" t="n">
        <v>26.0</v>
      </c>
      <c r="B54" s="54" t="s">
        <v>233</v>
      </c>
      <c r="C54" s="54" t="s">
        <v>234</v>
      </c>
      <c r="D54" s="54" t="s">
        <v>235</v>
      </c>
      <c r="E54" s="54" t="s">
        <v>236</v>
      </c>
      <c r="F54" s="38" t="s">
        <v>47</v>
      </c>
      <c r="G54" s="38" t="s">
        <v>48</v>
      </c>
      <c r="H54" s="38" t="s">
        <v>54</v>
      </c>
      <c r="I54" s="54" t="s">
        <v>79</v>
      </c>
      <c r="J54" s="54" t="s">
        <v>141</v>
      </c>
      <c r="K54" s="32" t="n">
        <v>43915.0</v>
      </c>
      <c r="L54" s="33" t="n">
        <v>43936.0</v>
      </c>
      <c r="M54" s="54" t="s">
        <v>40</v>
      </c>
      <c r="N54" s="54" t="s">
        <v>237</v>
      </c>
      <c r="O54" s="33" t="n">
        <v>43972.0</v>
      </c>
      <c r="P54" s="34"/>
      <c r="Q54" s="35" t="s">
        <v>42</v>
      </c>
      <c r="R54" s="36" t="s">
        <v>141</v>
      </c>
      <c r="S54" s="39"/>
      <c r="T54" s="39"/>
      <c r="U54" s="39"/>
      <c r="V54" s="39"/>
      <c r="W54" s="39"/>
      <c r="X54" s="39"/>
      <c r="Y54" s="39"/>
      <c r="Z54" s="39"/>
      <c r="AA54" s="39"/>
    </row>
    <row r="55" spans="1:27">
      <c r="A55" s="54" t="n">
        <v>25.0</v>
      </c>
      <c r="B55" s="54" t="s">
        <v>238</v>
      </c>
      <c r="C55" s="54" t="s">
        <v>239</v>
      </c>
      <c r="D55" s="54" t="s">
        <v>240</v>
      </c>
      <c r="E55" s="54" t="s">
        <v>241</v>
      </c>
      <c r="F55" s="38" t="s">
        <v>59</v>
      </c>
      <c r="G55" s="38" t="s">
        <v>31</v>
      </c>
      <c r="H55" s="38" t="s">
        <v>25</v>
      </c>
      <c r="I55" s="54" t="s">
        <v>208</v>
      </c>
      <c r="J55" s="54" t="s">
        <v>178</v>
      </c>
      <c r="K55" s="32" t="n">
        <v>43915.0</v>
      </c>
      <c r="L55" s="33" t="n">
        <v>43931.0</v>
      </c>
      <c r="M55" s="54" t="s">
        <v>40</v>
      </c>
      <c r="N55" s="54" t="s">
        <v>218</v>
      </c>
      <c r="O55" s="33" t="n">
        <v>43937.0</v>
      </c>
      <c r="P55" s="34"/>
      <c r="Q55" s="35" t="s">
        <v>42</v>
      </c>
      <c r="R55" s="36" t="s">
        <v>178</v>
      </c>
      <c r="S55" s="39"/>
      <c r="T55" s="39"/>
      <c r="U55" s="39"/>
      <c r="V55" s="39"/>
      <c r="W55" s="39"/>
      <c r="X55" s="39"/>
      <c r="Y55" s="39"/>
      <c r="Z55" s="39"/>
      <c r="AA55" s="39"/>
    </row>
    <row r="56" spans="1:27">
      <c r="A56" s="54" t="n">
        <v>23.0</v>
      </c>
      <c r="B56" s="54" t="s">
        <v>242</v>
      </c>
      <c r="C56" s="54" t="s">
        <v>243</v>
      </c>
      <c r="D56" s="54" t="s">
        <v>244</v>
      </c>
      <c r="E56" s="54" t="s">
        <v>245</v>
      </c>
      <c r="F56" s="38" t="s">
        <v>47</v>
      </c>
      <c r="G56" s="38"/>
      <c r="H56" s="38" t="s">
        <v>25</v>
      </c>
      <c r="I56" s="54" t="s">
        <v>25</v>
      </c>
      <c r="J56" s="54" t="s">
        <v>178</v>
      </c>
      <c r="K56" s="32" t="n">
        <v>43909.0</v>
      </c>
      <c r="L56" s="33" t="n">
        <v>43922.0</v>
      </c>
      <c r="M56" s="54" t="s">
        <v>40</v>
      </c>
      <c r="N56" s="54" t="s">
        <v>246</v>
      </c>
      <c r="O56" s="33" t="n">
        <v>43923.0</v>
      </c>
      <c r="P56" s="34"/>
      <c r="Q56" s="35" t="s">
        <v>42</v>
      </c>
      <c r="R56" s="36" t="s">
        <v>178</v>
      </c>
      <c r="S56" s="39"/>
      <c r="T56" s="39"/>
      <c r="U56" s="39"/>
      <c r="V56" s="39"/>
      <c r="W56" s="39"/>
      <c r="X56" s="39"/>
      <c r="Y56" s="39"/>
      <c r="Z56" s="39"/>
      <c r="AA56" s="39"/>
    </row>
    <row r="57" spans="1:27">
      <c r="A57" s="54" t="n">
        <v>22.0</v>
      </c>
      <c r="B57" s="54" t="s">
        <v>247</v>
      </c>
      <c r="C57" s="54" t="s">
        <v>248</v>
      </c>
      <c r="D57" s="54" t="s">
        <v>110</v>
      </c>
      <c r="E57" s="54" t="s">
        <v>25</v>
      </c>
      <c r="F57" s="38" t="s">
        <v>47</v>
      </c>
      <c r="G57" s="38"/>
      <c r="H57" s="38" t="s">
        <v>25</v>
      </c>
      <c r="I57" s="54" t="s">
        <v>47</v>
      </c>
      <c r="J57" s="30"/>
      <c r="K57" s="32" t="n">
        <v>43908.0</v>
      </c>
      <c r="L57" s="33" t="n">
        <v>43922.0</v>
      </c>
      <c r="M57" s="54" t="s">
        <v>40</v>
      </c>
      <c r="N57" s="54" t="s">
        <v>249</v>
      </c>
      <c r="O57" s="33" t="n">
        <v>43924.0</v>
      </c>
      <c r="P57" s="34"/>
      <c r="Q57" s="35" t="s">
        <v>42</v>
      </c>
      <c r="R57" s="36"/>
      <c r="S57" s="39"/>
      <c r="T57" s="39"/>
      <c r="U57" s="39"/>
      <c r="V57" s="39"/>
      <c r="W57" s="39"/>
      <c r="X57" s="39"/>
      <c r="Y57" s="39"/>
      <c r="Z57" s="39"/>
      <c r="AA57" s="39"/>
    </row>
    <row r="58" spans="1:27">
      <c r="A58" s="54" t="n">
        <v>21.0</v>
      </c>
      <c r="B58" s="54" t="s">
        <v>250</v>
      </c>
      <c r="C58" s="54" t="s">
        <v>251</v>
      </c>
      <c r="D58" s="54" t="s">
        <v>252</v>
      </c>
      <c r="E58" s="54" t="s">
        <v>253</v>
      </c>
      <c r="F58" s="38" t="s">
        <v>87</v>
      </c>
      <c r="G58" s="38" t="s">
        <v>85</v>
      </c>
      <c r="H58" s="38"/>
      <c r="I58" s="54" t="s">
        <v>254</v>
      </c>
      <c r="J58" s="30"/>
      <c r="K58" s="32" t="n">
        <v>43908.0</v>
      </c>
      <c r="L58" s="33" t="n">
        <v>43921.0</v>
      </c>
      <c r="M58" s="54" t="s">
        <v>40</v>
      </c>
      <c r="N58" s="54" t="s">
        <v>255</v>
      </c>
      <c r="O58" s="33" t="n">
        <v>43921.0</v>
      </c>
      <c r="P58" s="34"/>
      <c r="Q58" s="35" t="s">
        <v>42</v>
      </c>
      <c r="R58" s="36"/>
      <c r="S58" s="39"/>
      <c r="T58" s="39"/>
      <c r="U58" s="39"/>
      <c r="V58" s="39"/>
      <c r="W58" s="39"/>
      <c r="X58" s="39"/>
      <c r="Y58" s="39"/>
      <c r="Z58" s="39"/>
      <c r="AA58" s="39"/>
    </row>
    <row r="59" spans="1:27">
      <c r="A59" s="54" t="n">
        <v>20.0</v>
      </c>
      <c r="B59" s="54" t="s">
        <v>256</v>
      </c>
      <c r="C59" s="54" t="s">
        <v>257</v>
      </c>
      <c r="D59" s="54" t="s">
        <v>58</v>
      </c>
      <c r="E59" s="54" t="s">
        <v>258</v>
      </c>
      <c r="F59" s="38" t="s">
        <v>47</v>
      </c>
      <c r="G59" s="38"/>
      <c r="H59" s="38" t="s">
        <v>25</v>
      </c>
      <c r="I59" s="54" t="s">
        <v>226</v>
      </c>
      <c r="J59" s="30"/>
      <c r="K59" s="32" t="n">
        <v>43902.0</v>
      </c>
      <c r="L59" s="33" t="n">
        <v>43919.0</v>
      </c>
      <c r="M59" s="54" t="s">
        <v>40</v>
      </c>
      <c r="N59" s="54" t="s">
        <v>249</v>
      </c>
      <c r="O59" s="33" t="n">
        <v>43924.0</v>
      </c>
      <c r="P59" s="34"/>
      <c r="Q59" s="35" t="s">
        <v>42</v>
      </c>
      <c r="R59" s="36"/>
      <c r="S59" s="39"/>
      <c r="T59" s="39"/>
      <c r="U59" s="39"/>
      <c r="V59" s="39"/>
      <c r="W59" s="39"/>
      <c r="X59" s="39"/>
      <c r="Y59" s="39"/>
      <c r="Z59" s="39"/>
      <c r="AA59" s="39"/>
    </row>
    <row r="60" spans="1:27">
      <c r="A60" s="54" t="n">
        <v>19.0</v>
      </c>
      <c r="B60" s="54" t="s">
        <v>259</v>
      </c>
      <c r="C60" s="54" t="s">
        <v>260</v>
      </c>
      <c r="D60" s="54" t="s">
        <v>261</v>
      </c>
      <c r="E60" s="54" t="s">
        <v>262</v>
      </c>
      <c r="F60" s="38" t="s">
        <v>47</v>
      </c>
      <c r="G60" s="38" t="s">
        <v>48</v>
      </c>
      <c r="H60" s="38" t="s">
        <v>32</v>
      </c>
      <c r="I60" s="54" t="s">
        <v>263</v>
      </c>
      <c r="J60" s="54" t="s">
        <v>128</v>
      </c>
      <c r="K60" s="32" t="n">
        <v>43902.0</v>
      </c>
      <c r="L60" s="33" t="n">
        <v>43923.0</v>
      </c>
      <c r="M60" s="54" t="s">
        <v>40</v>
      </c>
      <c r="N60" s="54" t="s">
        <v>264</v>
      </c>
      <c r="O60" s="33" t="n">
        <v>43922.0</v>
      </c>
      <c r="P60" s="34" t="n">
        <v>-1.0</v>
      </c>
      <c r="Q60" s="35" t="s">
        <v>42</v>
      </c>
      <c r="R60" s="36" t="s">
        <v>128</v>
      </c>
      <c r="S60" s="39"/>
      <c r="T60" s="39"/>
      <c r="U60" s="39"/>
      <c r="V60" s="39"/>
      <c r="W60" s="39"/>
      <c r="X60" s="39"/>
      <c r="Y60" s="39"/>
      <c r="Z60" s="39"/>
      <c r="AA60" s="39"/>
    </row>
    <row r="61" spans="1:27">
      <c r="A61" s="54" t="n">
        <v>16.0</v>
      </c>
      <c r="B61" s="54" t="s">
        <v>228</v>
      </c>
      <c r="C61" s="54" t="s">
        <v>265</v>
      </c>
      <c r="D61" s="54" t="s">
        <v>266</v>
      </c>
      <c r="E61" s="54" t="s">
        <v>267</v>
      </c>
      <c r="F61" s="38" t="s">
        <v>47</v>
      </c>
      <c r="G61" s="38" t="s">
        <v>78</v>
      </c>
      <c r="H61" s="38" t="s">
        <v>54</v>
      </c>
      <c r="I61" s="54" t="s">
        <v>79</v>
      </c>
      <c r="J61" s="30"/>
      <c r="K61" s="32" t="n">
        <v>43888.0</v>
      </c>
      <c r="L61" s="33" t="n">
        <v>43908.0</v>
      </c>
      <c r="M61" s="54" t="s">
        <v>40</v>
      </c>
      <c r="N61" s="54" t="s">
        <v>268</v>
      </c>
      <c r="O61" s="33" t="n">
        <v>43908.0</v>
      </c>
      <c r="P61" s="34" t="n">
        <f t="normal">IF(O61="","",(NETWORKDAYS(L61,O61)-1))</f>
        <v>0</v>
      </c>
      <c r="Q61" s="35" t="s">
        <v>42</v>
      </c>
      <c r="R61" s="36"/>
      <c r="S61" s="39"/>
      <c r="T61" s="39"/>
      <c r="U61" s="39"/>
      <c r="V61" s="39"/>
      <c r="W61" s="39"/>
      <c r="X61" s="39"/>
      <c r="Y61" s="39"/>
      <c r="Z61" s="39"/>
      <c r="AA61" s="39"/>
    </row>
    <row r="62" spans="1:27">
      <c r="A62" s="54" t="n">
        <v>15.0</v>
      </c>
      <c r="B62" s="54" t="s">
        <v>269</v>
      </c>
      <c r="C62" s="54" t="s">
        <v>270</v>
      </c>
      <c r="D62" s="54" t="s">
        <v>271</v>
      </c>
      <c r="E62" s="30"/>
      <c r="F62" s="31" t="s">
        <v>47</v>
      </c>
      <c r="G62" s="31" t="s">
        <v>48</v>
      </c>
      <c r="H62" s="31" t="s">
        <v>54</v>
      </c>
      <c r="I62" s="54" t="s">
        <v>79</v>
      </c>
      <c r="J62" s="30"/>
      <c r="K62" s="32" t="n">
        <v>43886.0</v>
      </c>
      <c r="L62" s="33" t="n">
        <v>43907.0</v>
      </c>
      <c r="M62" s="54" t="s">
        <v>40</v>
      </c>
      <c r="N62" s="54" t="s">
        <v>272</v>
      </c>
      <c r="O62" s="33" t="n">
        <v>43914.0</v>
      </c>
      <c r="P62" s="34"/>
      <c r="Q62" s="35" t="s">
        <v>42</v>
      </c>
      <c r="R62" s="36"/>
      <c r="S62" s="39"/>
      <c r="T62" s="39"/>
      <c r="U62" s="39"/>
      <c r="V62" s="39"/>
      <c r="W62" s="39"/>
      <c r="X62" s="39"/>
      <c r="Y62" s="39"/>
      <c r="Z62" s="39"/>
      <c r="AA62" s="39"/>
    </row>
    <row r="63" spans="1:27">
      <c r="A63" s="54" t="n">
        <v>14.0</v>
      </c>
      <c r="B63" s="54" t="s">
        <v>273</v>
      </c>
      <c r="C63" s="54" t="s">
        <v>274</v>
      </c>
      <c r="D63" s="54" t="s">
        <v>275</v>
      </c>
      <c r="E63" s="30"/>
      <c r="F63" s="31" t="s">
        <v>29</v>
      </c>
      <c r="G63" s="31"/>
      <c r="H63" s="31" t="s">
        <v>25</v>
      </c>
      <c r="I63" s="54" t="s">
        <v>25</v>
      </c>
      <c r="J63" s="54" t="s">
        <v>178</v>
      </c>
      <c r="K63" s="32" t="n">
        <v>43839.0</v>
      </c>
      <c r="L63" s="33" t="n">
        <v>43872.0</v>
      </c>
      <c r="M63" s="54" t="s">
        <v>40</v>
      </c>
      <c r="N63" s="54" t="s">
        <v>276</v>
      </c>
      <c r="O63" s="33" t="n">
        <v>43882.0</v>
      </c>
      <c r="P63" s="34"/>
      <c r="Q63" s="35" t="s">
        <v>42</v>
      </c>
      <c r="R63" s="36" t="s">
        <v>178</v>
      </c>
      <c r="S63" s="39"/>
      <c r="T63" s="39"/>
      <c r="U63" s="39"/>
      <c r="V63" s="39"/>
      <c r="W63" s="39"/>
      <c r="X63" s="39"/>
      <c r="Y63" s="39"/>
      <c r="Z63" s="39"/>
      <c r="AA63" s="39"/>
    </row>
    <row r="64" spans="1:27">
      <c r="A64" s="54" t="n">
        <v>12.0</v>
      </c>
      <c r="B64" s="54" t="s">
        <v>277</v>
      </c>
      <c r="C64" s="54" t="s">
        <v>278</v>
      </c>
      <c r="D64" s="54" t="s">
        <v>279</v>
      </c>
      <c r="E64" s="30"/>
      <c r="F64" s="31" t="s">
        <v>47</v>
      </c>
      <c r="G64" s="31" t="s">
        <v>48</v>
      </c>
      <c r="H64" s="31" t="s">
        <v>32</v>
      </c>
      <c r="I64" s="54" t="s">
        <v>49</v>
      </c>
      <c r="J64" s="54" t="s">
        <v>128</v>
      </c>
      <c r="K64" s="32" t="n">
        <v>43839.0</v>
      </c>
      <c r="L64" s="33" t="n">
        <v>43875.0</v>
      </c>
      <c r="M64" s="54" t="s">
        <v>40</v>
      </c>
      <c r="N64" s="54" t="s">
        <v>280</v>
      </c>
      <c r="O64" s="33" t="n">
        <v>43897.0</v>
      </c>
      <c r="P64" s="34"/>
      <c r="Q64" s="35" t="s">
        <v>42</v>
      </c>
      <c r="R64" s="36"/>
      <c r="S64" s="39"/>
      <c r="T64" s="39"/>
      <c r="U64" s="39"/>
      <c r="V64" s="39"/>
      <c r="W64" s="39"/>
      <c r="X64" s="39"/>
      <c r="Y64" s="39"/>
      <c r="Z64" s="39"/>
      <c r="AA64" s="39"/>
    </row>
    <row r="65" spans="1:27">
      <c r="A65" s="54" t="n">
        <v>11.0</v>
      </c>
      <c r="B65" s="54" t="s">
        <v>281</v>
      </c>
      <c r="C65" s="54" t="s">
        <v>282</v>
      </c>
      <c r="D65" s="54" t="s">
        <v>283</v>
      </c>
      <c r="E65" s="30"/>
      <c r="F65" s="31" t="s">
        <v>47</v>
      </c>
      <c r="G65" s="31" t="s">
        <v>48</v>
      </c>
      <c r="H65" s="31" t="s">
        <v>32</v>
      </c>
      <c r="I65" s="54" t="s">
        <v>284</v>
      </c>
      <c r="J65" s="54" t="s">
        <v>128</v>
      </c>
      <c r="K65" s="32" t="n">
        <v>43838.0</v>
      </c>
      <c r="L65" s="33" t="n">
        <v>43873.0</v>
      </c>
      <c r="M65" s="54" t="s">
        <v>40</v>
      </c>
      <c r="N65" s="54" t="s">
        <v>285</v>
      </c>
      <c r="O65" s="33" t="n">
        <v>43890.0</v>
      </c>
      <c r="P65" s="34"/>
      <c r="Q65" s="35" t="s">
        <v>42</v>
      </c>
      <c r="R65" s="36" t="s">
        <v>128</v>
      </c>
      <c r="S65" s="39"/>
      <c r="T65" s="39"/>
      <c r="U65" s="39"/>
      <c r="V65" s="39"/>
      <c r="W65" s="39"/>
      <c r="X65" s="39"/>
      <c r="Y65" s="39"/>
      <c r="Z65" s="39"/>
      <c r="AA65" s="39"/>
    </row>
    <row r="66" spans="1:27">
      <c r="A66" s="54" t="n">
        <v>10.0</v>
      </c>
      <c r="B66" s="54" t="s">
        <v>259</v>
      </c>
      <c r="C66" s="54" t="s">
        <v>286</v>
      </c>
      <c r="D66" s="54" t="s">
        <v>287</v>
      </c>
      <c r="E66" s="30"/>
      <c r="F66" s="31" t="s">
        <v>47</v>
      </c>
      <c r="G66" s="31" t="s">
        <v>48</v>
      </c>
      <c r="H66" s="31" t="s">
        <v>32</v>
      </c>
      <c r="I66" s="54" t="s">
        <v>38</v>
      </c>
      <c r="J66" s="54" t="s">
        <v>128</v>
      </c>
      <c r="K66" s="32" t="n">
        <v>43838.0</v>
      </c>
      <c r="L66" s="33" t="n">
        <v>43873.0</v>
      </c>
      <c r="M66" s="54" t="s">
        <v>40</v>
      </c>
      <c r="N66" s="54" t="s">
        <v>288</v>
      </c>
      <c r="O66" s="33" t="n">
        <v>43887.0</v>
      </c>
      <c r="P66" s="34"/>
      <c r="Q66" s="35" t="s">
        <v>42</v>
      </c>
      <c r="R66" s="36"/>
      <c r="S66" s="39"/>
      <c r="T66" s="39"/>
      <c r="U66" s="39"/>
      <c r="V66" s="39"/>
      <c r="W66" s="39"/>
      <c r="X66" s="39"/>
      <c r="Y66" s="39"/>
      <c r="Z66" s="39"/>
      <c r="AA66" s="39"/>
    </row>
    <row r="67" spans="1:27">
      <c r="A67" s="54" t="n">
        <v>9.0</v>
      </c>
      <c r="B67" s="54" t="s">
        <v>289</v>
      </c>
      <c r="C67" s="54" t="s">
        <v>290</v>
      </c>
      <c r="D67" s="54" t="s">
        <v>287</v>
      </c>
      <c r="E67" s="30"/>
      <c r="F67" s="31" t="s">
        <v>47</v>
      </c>
      <c r="G67" s="31" t="s">
        <v>48</v>
      </c>
      <c r="H67" s="31" t="s">
        <v>32</v>
      </c>
      <c r="I67" s="54" t="s">
        <v>284</v>
      </c>
      <c r="J67" s="54" t="s">
        <v>128</v>
      </c>
      <c r="K67" s="32" t="n">
        <v>43801.0</v>
      </c>
      <c r="L67" s="33" t="n">
        <v>43812.0</v>
      </c>
      <c r="M67" s="54" t="s">
        <v>40</v>
      </c>
      <c r="N67" s="54" t="s">
        <v>291</v>
      </c>
      <c r="O67" s="33" t="n">
        <v>43824.0</v>
      </c>
      <c r="P67" s="34"/>
      <c r="Q67" s="35" t="s">
        <v>42</v>
      </c>
      <c r="R67" s="36" t="s">
        <v>128</v>
      </c>
      <c r="S67" s="39"/>
      <c r="T67" s="39"/>
      <c r="U67" s="39"/>
      <c r="V67" s="39"/>
      <c r="W67" s="39"/>
      <c r="X67" s="39"/>
      <c r="Y67" s="39"/>
      <c r="Z67" s="39"/>
      <c r="AA67" s="39"/>
    </row>
    <row r="68" spans="1:27">
      <c r="A68" s="54" t="n">
        <v>5.0</v>
      </c>
      <c r="B68" s="54" t="s">
        <v>292</v>
      </c>
      <c r="C68" s="54" t="s">
        <v>293</v>
      </c>
      <c r="D68" s="54" t="s">
        <v>294</v>
      </c>
      <c r="E68" s="54" t="s">
        <v>295</v>
      </c>
      <c r="F68" s="38" t="s">
        <v>87</v>
      </c>
      <c r="G68" s="38" t="s">
        <v>78</v>
      </c>
      <c r="H68" s="38" t="s">
        <v>19</v>
      </c>
      <c r="I68" s="54" t="s">
        <v>19</v>
      </c>
      <c r="J68" s="54" t="s">
        <v>178</v>
      </c>
      <c r="K68" s="32" t="n">
        <v>43763.0</v>
      </c>
      <c r="L68" s="33" t="n">
        <v>43784.0</v>
      </c>
      <c r="M68" s="54" t="s">
        <v>40</v>
      </c>
      <c r="N68" s="54" t="s">
        <v>296</v>
      </c>
      <c r="O68" s="33" t="n">
        <v>43796.0</v>
      </c>
      <c r="P68" s="34"/>
      <c r="Q68" s="35" t="s">
        <v>42</v>
      </c>
      <c r="R68" s="36" t="s">
        <v>178</v>
      </c>
      <c r="S68" s="39"/>
      <c r="T68" s="39"/>
      <c r="U68" s="39"/>
      <c r="V68" s="39"/>
      <c r="W68" s="39"/>
      <c r="X68" s="39"/>
      <c r="Y68" s="39"/>
      <c r="Z68" s="39"/>
      <c r="AA68" s="39"/>
    </row>
    <row r="69" spans="1:27">
      <c r="A69" s="54" t="n">
        <v>4.0</v>
      </c>
      <c r="B69" s="54" t="s">
        <v>297</v>
      </c>
      <c r="C69" s="54" t="s">
        <v>298</v>
      </c>
      <c r="D69" s="54" t="s">
        <v>47</v>
      </c>
      <c r="E69" s="54" t="s">
        <v>258</v>
      </c>
      <c r="F69" s="38" t="s">
        <v>47</v>
      </c>
      <c r="G69" s="38"/>
      <c r="H69" s="38" t="s">
        <v>25</v>
      </c>
      <c r="I69" s="54" t="s">
        <v>47</v>
      </c>
      <c r="J69" s="54" t="s">
        <v>178</v>
      </c>
      <c r="K69" s="32" t="n">
        <v>43761.0</v>
      </c>
      <c r="L69" s="33" t="n">
        <v>43802.0</v>
      </c>
      <c r="M69" s="54" t="s">
        <v>40</v>
      </c>
      <c r="N69" s="54" t="s">
        <v>299</v>
      </c>
      <c r="O69" s="33" t="n">
        <v>43802.0</v>
      </c>
      <c r="P69" s="34"/>
      <c r="Q69" s="35" t="s">
        <v>42</v>
      </c>
      <c r="R69" s="36" t="s">
        <v>178</v>
      </c>
      <c r="S69" s="39"/>
      <c r="T69" s="39"/>
      <c r="U69" s="39"/>
      <c r="V69" s="39"/>
      <c r="W69" s="39"/>
      <c r="X69" s="39"/>
      <c r="Y69" s="39"/>
      <c r="Z69" s="39"/>
      <c r="AA69" s="39"/>
    </row>
    <row r="70" spans="1:27">
      <c r="A70" s="39"/>
      <c r="B70" s="39"/>
      <c r="C70" s="39"/>
      <c r="D70" s="39"/>
      <c r="E70" s="39"/>
      <c r="F70" s="55"/>
      <c r="G70" s="55"/>
      <c r="H70" s="55"/>
      <c r="I70" s="39"/>
      <c r="J70" s="39"/>
      <c r="K70" s="39"/>
      <c r="L70" s="55"/>
      <c r="M70" s="39"/>
      <c r="N70" s="39"/>
      <c r="O70" s="56"/>
      <c r="P70" s="57"/>
      <c r="Q70" s="39"/>
      <c r="R70" s="58"/>
      <c r="S70" s="39"/>
      <c r="T70" s="39"/>
      <c r="U70" s="39"/>
      <c r="V70" s="39"/>
      <c r="W70" s="39"/>
      <c r="X70" s="39"/>
      <c r="Y70" s="39"/>
      <c r="Z70" s="39"/>
      <c r="AA70" s="39"/>
    </row>
    <row r="71" spans="1:27">
      <c r="A71" s="39"/>
      <c r="B71" s="39"/>
      <c r="C71" s="39"/>
      <c r="D71" s="39"/>
      <c r="E71" s="39"/>
      <c r="F71" s="55"/>
      <c r="G71" s="55"/>
      <c r="H71" s="55"/>
      <c r="I71" s="39"/>
      <c r="J71" s="39"/>
      <c r="K71" s="39"/>
      <c r="L71" s="55"/>
      <c r="M71" s="39"/>
      <c r="N71" s="39"/>
      <c r="O71" s="56"/>
      <c r="P71" s="57"/>
      <c r="Q71" s="39"/>
      <c r="R71" s="58"/>
      <c r="S71" s="39"/>
      <c r="T71" s="39"/>
      <c r="U71" s="39"/>
      <c r="V71" s="39"/>
      <c r="W71" s="39"/>
      <c r="X71" s="39"/>
      <c r="Y71" s="39"/>
      <c r="Z71" s="39"/>
      <c r="AA71" s="39"/>
    </row>
    <row r="72" spans="1:27">
      <c r="A72" s="39"/>
      <c r="B72" s="39"/>
      <c r="C72" s="39"/>
      <c r="D72" s="39"/>
      <c r="E72" s="39"/>
      <c r="F72" s="55"/>
      <c r="G72" s="55"/>
      <c r="H72" s="55"/>
      <c r="I72" s="39"/>
      <c r="J72" s="39"/>
      <c r="K72" s="39"/>
      <c r="L72" s="55"/>
      <c r="M72" s="39"/>
      <c r="N72" s="39"/>
      <c r="O72" s="56"/>
      <c r="P72" s="57"/>
      <c r="Q72" s="39"/>
      <c r="R72" s="58"/>
      <c r="S72" s="39"/>
      <c r="T72" s="39"/>
      <c r="U72" s="39"/>
      <c r="V72" s="39"/>
      <c r="W72" s="39"/>
      <c r="X72" s="39"/>
      <c r="Y72" s="39"/>
      <c r="Z72" s="39"/>
      <c r="AA72" s="39"/>
    </row>
    <row r="73" spans="1:27">
      <c r="A73" s="39"/>
      <c r="B73" s="39"/>
      <c r="C73" s="39"/>
      <c r="D73" s="39"/>
      <c r="E73" s="39"/>
      <c r="F73" s="55"/>
      <c r="G73" s="55"/>
      <c r="H73" s="55"/>
      <c r="I73" s="39"/>
      <c r="J73" s="39"/>
      <c r="K73" s="39"/>
      <c r="L73" s="55"/>
      <c r="M73" s="39"/>
      <c r="N73" s="39"/>
      <c r="O73" s="56"/>
      <c r="P73" s="57"/>
      <c r="Q73" s="39"/>
      <c r="R73" s="58"/>
      <c r="S73" s="39"/>
      <c r="T73" s="39"/>
      <c r="U73" s="39"/>
      <c r="V73" s="39"/>
      <c r="W73" s="39"/>
      <c r="X73" s="39"/>
      <c r="Y73" s="39"/>
      <c r="Z73" s="39"/>
      <c r="AA73" s="39"/>
    </row>
    <row r="74" spans="1:27">
      <c r="A74" s="39"/>
      <c r="B74" s="39"/>
      <c r="C74" s="39"/>
      <c r="D74" s="39"/>
      <c r="E74" s="39"/>
      <c r="F74" s="55"/>
      <c r="G74" s="55"/>
      <c r="H74" s="55"/>
      <c r="I74" s="39"/>
      <c r="J74" s="39"/>
      <c r="K74" s="39"/>
      <c r="L74" s="55"/>
      <c r="M74" s="39"/>
      <c r="N74" s="39"/>
      <c r="O74" s="56"/>
      <c r="P74" s="57"/>
      <c r="Q74" s="39"/>
      <c r="R74" s="58"/>
      <c r="S74" s="39"/>
      <c r="T74" s="39"/>
      <c r="U74" s="39"/>
      <c r="V74" s="39"/>
      <c r="W74" s="39"/>
      <c r="X74" s="39"/>
      <c r="Y74" s="39"/>
      <c r="Z74" s="39"/>
      <c r="AA74" s="39"/>
    </row>
    <row r="75" spans="1:27">
      <c r="A75" s="39"/>
      <c r="B75" s="39"/>
      <c r="C75" s="39"/>
      <c r="D75" s="39"/>
      <c r="E75" s="39"/>
      <c r="F75" s="55"/>
      <c r="G75" s="55"/>
      <c r="H75" s="55"/>
      <c r="I75" s="39"/>
      <c r="J75" s="39"/>
      <c r="K75" s="39"/>
      <c r="L75" s="55"/>
      <c r="M75" s="39"/>
      <c r="N75" s="39"/>
      <c r="O75" s="56"/>
      <c r="P75" s="57"/>
      <c r="Q75" s="39"/>
      <c r="R75" s="58"/>
      <c r="S75" s="39"/>
      <c r="T75" s="39"/>
      <c r="U75" s="39"/>
      <c r="V75" s="39"/>
      <c r="W75" s="39"/>
      <c r="X75" s="39"/>
      <c r="Y75" s="39"/>
      <c r="Z75" s="39"/>
      <c r="AA75" s="39"/>
    </row>
    <row r="76" spans="1:27">
      <c r="A76" s="39"/>
      <c r="B76" s="39"/>
      <c r="C76" s="39"/>
      <c r="D76" s="39"/>
      <c r="E76" s="39"/>
      <c r="F76" s="55"/>
      <c r="G76" s="55"/>
      <c r="H76" s="55"/>
      <c r="I76" s="39"/>
      <c r="J76" s="39"/>
      <c r="K76" s="39"/>
      <c r="L76" s="55"/>
      <c r="M76" s="39"/>
      <c r="N76" s="39"/>
      <c r="O76" s="56"/>
      <c r="P76" s="57"/>
      <c r="Q76" s="39"/>
      <c r="R76" s="58"/>
      <c r="S76" s="39"/>
      <c r="T76" s="39"/>
      <c r="U76" s="39"/>
      <c r="V76" s="39"/>
      <c r="W76" s="39"/>
      <c r="X76" s="39"/>
      <c r="Y76" s="39"/>
      <c r="Z76" s="39"/>
      <c r="AA76" s="39"/>
    </row>
    <row r="77" spans="1:27">
      <c r="A77" s="39"/>
      <c r="B77" s="39"/>
      <c r="C77" s="39"/>
      <c r="D77" s="39"/>
      <c r="E77" s="39"/>
      <c r="F77" s="55"/>
      <c r="G77" s="55"/>
      <c r="H77" s="55"/>
      <c r="I77" s="39"/>
      <c r="J77" s="39"/>
      <c r="K77" s="39"/>
      <c r="L77" s="55"/>
      <c r="M77" s="39"/>
      <c r="N77" s="39"/>
      <c r="O77" s="56"/>
      <c r="P77" s="57"/>
      <c r="Q77" s="39"/>
      <c r="R77" s="58"/>
      <c r="S77" s="39"/>
      <c r="T77" s="39"/>
      <c r="U77" s="39"/>
      <c r="V77" s="39"/>
      <c r="W77" s="39"/>
      <c r="X77" s="39"/>
      <c r="Y77" s="39"/>
      <c r="Z77" s="39"/>
      <c r="AA77" s="39"/>
    </row>
    <row r="78" spans="1:27">
      <c r="A78" s="39"/>
      <c r="B78" s="39"/>
      <c r="C78" s="39"/>
      <c r="D78" s="39"/>
      <c r="E78" s="39"/>
      <c r="F78" s="55"/>
      <c r="G78" s="55"/>
      <c r="H78" s="55"/>
      <c r="I78" s="39"/>
      <c r="J78" s="39"/>
      <c r="K78" s="39"/>
      <c r="L78" s="55"/>
      <c r="M78" s="39"/>
      <c r="N78" s="39"/>
      <c r="O78" s="56"/>
      <c r="P78" s="57"/>
      <c r="Q78" s="39"/>
      <c r="R78" s="58"/>
      <c r="S78" s="39"/>
      <c r="T78" s="39"/>
      <c r="U78" s="39"/>
      <c r="V78" s="39"/>
      <c r="W78" s="39"/>
      <c r="X78" s="39"/>
      <c r="Y78" s="39"/>
      <c r="Z78" s="39"/>
      <c r="AA78" s="39"/>
    </row>
    <row r="79" spans="1:27">
      <c r="A79" s="39"/>
      <c r="B79" s="39"/>
      <c r="C79" s="39"/>
      <c r="D79" s="39"/>
      <c r="E79" s="39"/>
      <c r="F79" s="55"/>
      <c r="G79" s="55"/>
      <c r="H79" s="55"/>
      <c r="I79" s="39"/>
      <c r="J79" s="39"/>
      <c r="K79" s="39"/>
      <c r="L79" s="55"/>
      <c r="M79" s="39"/>
      <c r="N79" s="39"/>
      <c r="O79" s="56"/>
      <c r="P79" s="57"/>
      <c r="Q79" s="39"/>
      <c r="R79" s="58"/>
      <c r="S79" s="39"/>
      <c r="T79" s="39"/>
      <c r="U79" s="39"/>
      <c r="V79" s="39"/>
      <c r="W79" s="39"/>
      <c r="X79" s="39"/>
      <c r="Y79" s="39"/>
      <c r="Z79" s="39"/>
      <c r="AA79" s="39"/>
    </row>
    <row r="80" spans="1:27">
      <c r="A80" s="39"/>
      <c r="B80" s="39"/>
      <c r="C80" s="39"/>
      <c r="D80" s="39"/>
      <c r="E80" s="39"/>
      <c r="F80" s="55"/>
      <c r="G80" s="55"/>
      <c r="H80" s="55"/>
      <c r="I80" s="39"/>
      <c r="J80" s="39"/>
      <c r="K80" s="39"/>
      <c r="L80" s="55"/>
      <c r="M80" s="39"/>
      <c r="N80" s="39"/>
      <c r="O80" s="56"/>
      <c r="P80" s="57"/>
      <c r="Q80" s="39"/>
      <c r="R80" s="58"/>
      <c r="S80" s="39"/>
      <c r="T80" s="39"/>
      <c r="U80" s="39"/>
      <c r="V80" s="39"/>
      <c r="W80" s="39"/>
      <c r="X80" s="39"/>
      <c r="Y80" s="39"/>
      <c r="Z80" s="39"/>
      <c r="AA80" s="39"/>
    </row>
    <row r="81" spans="1:27">
      <c r="A81" s="39"/>
      <c r="B81" s="39"/>
      <c r="C81" s="39"/>
      <c r="D81" s="39"/>
      <c r="E81" s="39"/>
      <c r="F81" s="55"/>
      <c r="G81" s="55"/>
      <c r="H81" s="55"/>
      <c r="I81" s="39"/>
      <c r="J81" s="39"/>
      <c r="K81" s="39"/>
      <c r="L81" s="55"/>
      <c r="M81" s="39"/>
      <c r="N81" s="39"/>
      <c r="O81" s="56"/>
      <c r="P81" s="57"/>
      <c r="Q81" s="39"/>
      <c r="R81" s="58"/>
      <c r="S81" s="39"/>
      <c r="T81" s="39"/>
      <c r="U81" s="39"/>
      <c r="V81" s="39"/>
      <c r="W81" s="39"/>
      <c r="X81" s="39"/>
      <c r="Y81" s="39"/>
      <c r="Z81" s="39"/>
      <c r="AA81" s="39"/>
    </row>
    <row r="82" spans="1:27">
      <c r="A82" s="39"/>
      <c r="B82" s="39"/>
      <c r="C82" s="39"/>
      <c r="D82" s="39"/>
      <c r="E82" s="39"/>
      <c r="F82" s="55"/>
      <c r="G82" s="55"/>
      <c r="H82" s="55"/>
      <c r="I82" s="39"/>
      <c r="J82" s="39"/>
      <c r="K82" s="39"/>
      <c r="L82" s="55"/>
      <c r="M82" s="39"/>
      <c r="N82" s="39"/>
      <c r="O82" s="56"/>
      <c r="P82" s="57"/>
      <c r="Q82" s="39"/>
      <c r="R82" s="58"/>
      <c r="S82" s="39"/>
      <c r="T82" s="39"/>
      <c r="U82" s="39"/>
      <c r="V82" s="39"/>
      <c r="W82" s="39"/>
      <c r="X82" s="39"/>
      <c r="Y82" s="39"/>
      <c r="Z82" s="39"/>
      <c r="AA82" s="39"/>
    </row>
    <row r="83" spans="1:27">
      <c r="A83" s="39"/>
      <c r="B83" s="39"/>
      <c r="C83" s="39"/>
      <c r="D83" s="39"/>
      <c r="E83" s="39"/>
      <c r="F83" s="55"/>
      <c r="G83" s="55"/>
      <c r="H83" s="55"/>
      <c r="I83" s="39"/>
      <c r="J83" s="39"/>
      <c r="K83" s="39"/>
      <c r="L83" s="55"/>
      <c r="M83" s="39"/>
      <c r="N83" s="39"/>
      <c r="O83" s="56"/>
      <c r="P83" s="57"/>
      <c r="Q83" s="39"/>
      <c r="R83" s="58"/>
      <c r="S83" s="39"/>
      <c r="T83" s="39"/>
      <c r="U83" s="39"/>
      <c r="V83" s="39"/>
      <c r="W83" s="39"/>
      <c r="X83" s="39"/>
      <c r="Y83" s="39"/>
      <c r="Z83" s="39"/>
      <c r="AA83" s="39"/>
    </row>
    <row r="84" spans="1:27">
      <c r="A84" s="39"/>
      <c r="B84" s="39"/>
      <c r="C84" s="39"/>
      <c r="D84" s="39"/>
      <c r="E84" s="39"/>
      <c r="F84" s="55"/>
      <c r="G84" s="55"/>
      <c r="H84" s="55"/>
      <c r="I84" s="39"/>
      <c r="J84" s="39"/>
      <c r="K84" s="39"/>
      <c r="L84" s="55"/>
      <c r="M84" s="39"/>
      <c r="N84" s="39"/>
      <c r="O84" s="56"/>
      <c r="P84" s="57"/>
      <c r="Q84" s="39"/>
      <c r="R84" s="58"/>
      <c r="S84" s="39"/>
      <c r="T84" s="39"/>
      <c r="U84" s="39"/>
      <c r="V84" s="39"/>
      <c r="W84" s="39"/>
      <c r="X84" s="39"/>
      <c r="Y84" s="39"/>
      <c r="Z84" s="39"/>
      <c r="AA84" s="39"/>
    </row>
    <row r="85" spans="1:27">
      <c r="A85" s="39"/>
      <c r="B85" s="39"/>
      <c r="C85" s="39"/>
      <c r="D85" s="39"/>
      <c r="E85" s="39"/>
      <c r="F85" s="55"/>
      <c r="G85" s="55"/>
      <c r="H85" s="55"/>
      <c r="I85" s="39"/>
      <c r="J85" s="39"/>
      <c r="K85" s="39"/>
      <c r="L85" s="55"/>
      <c r="M85" s="39"/>
      <c r="N85" s="39"/>
      <c r="O85" s="56"/>
      <c r="P85" s="57"/>
      <c r="Q85" s="39"/>
      <c r="R85" s="58"/>
      <c r="S85" s="39"/>
      <c r="T85" s="39"/>
      <c r="U85" s="39"/>
      <c r="V85" s="39"/>
      <c r="W85" s="39"/>
      <c r="X85" s="39"/>
      <c r="Y85" s="39"/>
      <c r="Z85" s="39"/>
      <c r="AA85" s="39"/>
    </row>
    <row r="86" spans="1:27">
      <c r="A86" s="39"/>
      <c r="B86" s="39"/>
      <c r="C86" s="39"/>
      <c r="D86" s="39"/>
      <c r="E86" s="39"/>
      <c r="F86" s="55"/>
      <c r="G86" s="55"/>
      <c r="H86" s="55"/>
      <c r="I86" s="39"/>
      <c r="J86" s="39"/>
      <c r="K86" s="39"/>
      <c r="L86" s="55"/>
      <c r="M86" s="39"/>
      <c r="N86" s="39"/>
      <c r="O86" s="56"/>
      <c r="P86" s="57"/>
      <c r="Q86" s="39"/>
      <c r="R86" s="58"/>
      <c r="S86" s="39"/>
      <c r="T86" s="39"/>
      <c r="U86" s="39"/>
      <c r="V86" s="39"/>
      <c r="W86" s="39"/>
      <c r="X86" s="39"/>
      <c r="Y86" s="39"/>
      <c r="Z86" s="39"/>
      <c r="AA86" s="39"/>
    </row>
    <row r="87" spans="1:27">
      <c r="A87" s="39"/>
      <c r="B87" s="39"/>
      <c r="C87" s="39"/>
      <c r="D87" s="39"/>
      <c r="E87" s="39"/>
      <c r="F87" s="55"/>
      <c r="G87" s="55"/>
      <c r="H87" s="55"/>
      <c r="I87" s="39"/>
      <c r="J87" s="39"/>
      <c r="K87" s="39"/>
      <c r="L87" s="55"/>
      <c r="M87" s="39"/>
      <c r="N87" s="39"/>
      <c r="O87" s="56"/>
      <c r="P87" s="57"/>
      <c r="Q87" s="39"/>
      <c r="R87" s="58"/>
      <c r="S87" s="39"/>
      <c r="T87" s="39"/>
      <c r="U87" s="39"/>
      <c r="V87" s="39"/>
      <c r="W87" s="39"/>
      <c r="X87" s="39"/>
      <c r="Y87" s="39"/>
      <c r="Z87" s="39"/>
      <c r="AA87" s="39"/>
    </row>
    <row r="88" spans="1:27">
      <c r="A88" s="39"/>
      <c r="B88" s="39"/>
      <c r="C88" s="39"/>
      <c r="D88" s="39"/>
      <c r="E88" s="39"/>
      <c r="F88" s="55"/>
      <c r="G88" s="55"/>
      <c r="H88" s="55"/>
      <c r="I88" s="39"/>
      <c r="J88" s="39"/>
      <c r="K88" s="39"/>
      <c r="L88" s="55"/>
      <c r="M88" s="39"/>
      <c r="N88" s="39"/>
      <c r="O88" s="56"/>
      <c r="P88" s="57"/>
      <c r="Q88" s="39"/>
      <c r="R88" s="58"/>
      <c r="S88" s="39"/>
      <c r="T88" s="39"/>
      <c r="U88" s="39"/>
      <c r="V88" s="39"/>
      <c r="W88" s="39"/>
      <c r="X88" s="39"/>
      <c r="Y88" s="39"/>
      <c r="Z88" s="39"/>
      <c r="AA88" s="39"/>
    </row>
    <row r="89" spans="1:27">
      <c r="A89" s="39"/>
      <c r="B89" s="39"/>
      <c r="C89" s="39"/>
      <c r="D89" s="39"/>
      <c r="E89" s="39"/>
      <c r="F89" s="55"/>
      <c r="G89" s="55"/>
      <c r="H89" s="55"/>
      <c r="I89" s="39"/>
      <c r="J89" s="39"/>
      <c r="K89" s="39"/>
      <c r="L89" s="55"/>
      <c r="M89" s="39"/>
      <c r="N89" s="39"/>
      <c r="O89" s="56"/>
      <c r="P89" s="57"/>
      <c r="Q89" s="39"/>
      <c r="R89" s="58"/>
      <c r="S89" s="39"/>
      <c r="T89" s="39"/>
      <c r="U89" s="39"/>
      <c r="V89" s="39"/>
      <c r="W89" s="39"/>
      <c r="X89" s="39"/>
      <c r="Y89" s="39"/>
      <c r="Z89" s="39"/>
      <c r="AA89" s="39"/>
    </row>
    <row r="90" spans="1:27">
      <c r="A90" s="39"/>
      <c r="B90" s="39"/>
      <c r="C90" s="39"/>
      <c r="D90" s="39"/>
      <c r="E90" s="39"/>
      <c r="F90" s="55"/>
      <c r="G90" s="55"/>
      <c r="H90" s="55"/>
      <c r="I90" s="39"/>
      <c r="J90" s="39"/>
      <c r="K90" s="39"/>
      <c r="L90" s="55"/>
      <c r="M90" s="39"/>
      <c r="N90" s="39"/>
      <c r="O90" s="56"/>
      <c r="P90" s="57"/>
      <c r="Q90" s="39"/>
      <c r="R90" s="58"/>
      <c r="S90" s="39"/>
      <c r="T90" s="39"/>
      <c r="U90" s="39"/>
      <c r="V90" s="39"/>
      <c r="W90" s="39"/>
      <c r="X90" s="39"/>
      <c r="Y90" s="39"/>
      <c r="Z90" s="39"/>
      <c r="AA90" s="39"/>
    </row>
    <row r="91" spans="1:27">
      <c r="A91" s="39"/>
      <c r="B91" s="39"/>
      <c r="C91" s="39"/>
      <c r="D91" s="39"/>
      <c r="E91" s="39"/>
      <c r="F91" s="55"/>
      <c r="G91" s="55"/>
      <c r="H91" s="55"/>
      <c r="I91" s="39"/>
      <c r="J91" s="39"/>
      <c r="K91" s="39"/>
      <c r="L91" s="55"/>
      <c r="M91" s="39"/>
      <c r="N91" s="39"/>
      <c r="O91" s="56"/>
      <c r="P91" s="57"/>
      <c r="Q91" s="39"/>
      <c r="R91" s="58"/>
      <c r="S91" s="39"/>
      <c r="T91" s="39"/>
      <c r="U91" s="39"/>
      <c r="V91" s="39"/>
      <c r="W91" s="39"/>
      <c r="X91" s="39"/>
      <c r="Y91" s="39"/>
      <c r="Z91" s="39"/>
      <c r="AA91" s="39"/>
    </row>
    <row r="92" spans="1:27">
      <c r="A92" s="39"/>
      <c r="B92" s="39"/>
      <c r="C92" s="39"/>
      <c r="D92" s="39"/>
      <c r="E92" s="39"/>
      <c r="F92" s="55"/>
      <c r="G92" s="55"/>
      <c r="H92" s="55"/>
      <c r="I92" s="39"/>
      <c r="J92" s="39"/>
      <c r="K92" s="39"/>
      <c r="L92" s="55"/>
      <c r="M92" s="39"/>
      <c r="N92" s="39"/>
      <c r="O92" s="56"/>
      <c r="P92" s="57"/>
      <c r="Q92" s="39"/>
      <c r="R92" s="58"/>
      <c r="S92" s="39"/>
      <c r="T92" s="39"/>
      <c r="U92" s="39"/>
      <c r="V92" s="39"/>
      <c r="W92" s="39"/>
      <c r="X92" s="39"/>
      <c r="Y92" s="39"/>
      <c r="Z92" s="39"/>
      <c r="AA92" s="39"/>
    </row>
    <row r="93" spans="1:27">
      <c r="A93" s="39"/>
      <c r="B93" s="39"/>
      <c r="C93" s="39"/>
      <c r="D93" s="39"/>
      <c r="E93" s="39"/>
      <c r="F93" s="55"/>
      <c r="G93" s="55"/>
      <c r="H93" s="55"/>
      <c r="I93" s="39"/>
      <c r="J93" s="39"/>
      <c r="K93" s="39"/>
      <c r="L93" s="55"/>
      <c r="M93" s="39"/>
      <c r="N93" s="39"/>
      <c r="O93" s="56"/>
      <c r="P93" s="57"/>
      <c r="Q93" s="39"/>
      <c r="R93" s="58"/>
      <c r="S93" s="39"/>
      <c r="T93" s="39"/>
      <c r="U93" s="39"/>
      <c r="V93" s="39"/>
      <c r="W93" s="39"/>
      <c r="X93" s="39"/>
      <c r="Y93" s="39"/>
      <c r="Z93" s="39"/>
      <c r="AA93" s="39"/>
    </row>
    <row r="94" spans="1:27">
      <c r="A94" s="39"/>
      <c r="B94" s="39"/>
      <c r="C94" s="39"/>
      <c r="D94" s="39"/>
      <c r="E94" s="39"/>
      <c r="F94" s="55"/>
      <c r="G94" s="55"/>
      <c r="H94" s="55"/>
      <c r="I94" s="39"/>
      <c r="J94" s="39"/>
      <c r="K94" s="39"/>
      <c r="L94" s="55"/>
      <c r="M94" s="39"/>
      <c r="N94" s="39"/>
      <c r="O94" s="56"/>
      <c r="P94" s="57"/>
      <c r="Q94" s="39"/>
      <c r="R94" s="58"/>
      <c r="S94" s="39"/>
      <c r="T94" s="39"/>
      <c r="U94" s="39"/>
      <c r="V94" s="39"/>
      <c r="W94" s="39"/>
      <c r="X94" s="39"/>
      <c r="Y94" s="39"/>
      <c r="Z94" s="39"/>
      <c r="AA94" s="39"/>
    </row>
    <row r="95" spans="1:27">
      <c r="A95" s="39"/>
      <c r="B95" s="39"/>
      <c r="C95" s="39"/>
      <c r="D95" s="39"/>
      <c r="E95" s="39"/>
      <c r="F95" s="55"/>
      <c r="G95" s="55"/>
      <c r="H95" s="55"/>
      <c r="I95" s="39"/>
      <c r="J95" s="39"/>
      <c r="K95" s="39"/>
      <c r="L95" s="55"/>
      <c r="M95" s="39"/>
      <c r="N95" s="39"/>
      <c r="O95" s="56"/>
      <c r="P95" s="57"/>
      <c r="Q95" s="39"/>
      <c r="R95" s="58"/>
      <c r="S95" s="39"/>
      <c r="T95" s="39"/>
      <c r="U95" s="39"/>
      <c r="V95" s="39"/>
      <c r="W95" s="39"/>
      <c r="X95" s="39"/>
      <c r="Y95" s="39"/>
      <c r="Z95" s="39"/>
      <c r="AA95" s="39"/>
    </row>
    <row r="96" spans="1:27">
      <c r="A96" s="39"/>
      <c r="B96" s="39"/>
      <c r="C96" s="39"/>
      <c r="D96" s="39"/>
      <c r="E96" s="39"/>
      <c r="F96" s="55"/>
      <c r="G96" s="55"/>
      <c r="H96" s="55"/>
      <c r="I96" s="39"/>
      <c r="J96" s="39"/>
      <c r="K96" s="39"/>
      <c r="L96" s="55"/>
      <c r="M96" s="39"/>
      <c r="N96" s="39"/>
      <c r="O96" s="56"/>
      <c r="P96" s="57"/>
      <c r="Q96" s="39"/>
      <c r="R96" s="58"/>
      <c r="S96" s="39"/>
      <c r="T96" s="39"/>
      <c r="U96" s="39"/>
      <c r="V96" s="39"/>
      <c r="W96" s="39"/>
      <c r="X96" s="39"/>
      <c r="Y96" s="39"/>
      <c r="Z96" s="39"/>
      <c r="AA96" s="39"/>
    </row>
    <row r="97" spans="1:27">
      <c r="A97" s="39"/>
      <c r="B97" s="39"/>
      <c r="C97" s="39"/>
      <c r="D97" s="39"/>
      <c r="E97" s="39"/>
      <c r="F97" s="55"/>
      <c r="G97" s="55"/>
      <c r="H97" s="55"/>
      <c r="I97" s="39"/>
      <c r="J97" s="39"/>
      <c r="K97" s="39"/>
      <c r="L97" s="55"/>
      <c r="M97" s="39"/>
      <c r="N97" s="39"/>
      <c r="O97" s="56"/>
      <c r="P97" s="57"/>
      <c r="Q97" s="39"/>
      <c r="R97" s="58"/>
      <c r="S97" s="39"/>
      <c r="T97" s="39"/>
      <c r="U97" s="39"/>
      <c r="V97" s="39"/>
      <c r="W97" s="39"/>
      <c r="X97" s="39"/>
      <c r="Y97" s="39"/>
      <c r="Z97" s="39"/>
      <c r="AA97" s="39"/>
    </row>
    <row r="98" spans="1:27">
      <c r="A98" s="39"/>
      <c r="B98" s="39"/>
      <c r="C98" s="39"/>
      <c r="D98" s="39"/>
      <c r="E98" s="39"/>
      <c r="F98" s="55"/>
      <c r="G98" s="55"/>
      <c r="H98" s="55"/>
      <c r="I98" s="39"/>
      <c r="J98" s="39"/>
      <c r="K98" s="39"/>
      <c r="L98" s="55"/>
      <c r="M98" s="39"/>
      <c r="N98" s="39"/>
      <c r="O98" s="56"/>
      <c r="P98" s="57"/>
      <c r="Q98" s="39"/>
      <c r="R98" s="58"/>
      <c r="S98" s="39"/>
      <c r="T98" s="39"/>
      <c r="U98" s="39"/>
      <c r="V98" s="39"/>
      <c r="W98" s="39"/>
      <c r="X98" s="39"/>
      <c r="Y98" s="39"/>
      <c r="Z98" s="39"/>
      <c r="AA98" s="39"/>
    </row>
    <row r="99" spans="1:27">
      <c r="A99" s="39"/>
      <c r="B99" s="39"/>
      <c r="C99" s="39"/>
      <c r="D99" s="39"/>
      <c r="E99" s="39"/>
      <c r="F99" s="55"/>
      <c r="G99" s="55"/>
      <c r="H99" s="55"/>
      <c r="I99" s="39"/>
      <c r="J99" s="39"/>
      <c r="K99" s="39"/>
      <c r="L99" s="55"/>
      <c r="M99" s="39"/>
      <c r="N99" s="39"/>
      <c r="O99" s="56"/>
      <c r="P99" s="57"/>
      <c r="Q99" s="39"/>
      <c r="R99" s="58"/>
      <c r="S99" s="39"/>
      <c r="T99" s="39"/>
      <c r="U99" s="39"/>
      <c r="V99" s="39"/>
      <c r="W99" s="39"/>
      <c r="X99" s="39"/>
      <c r="Y99" s="39"/>
      <c r="Z99" s="39"/>
      <c r="AA99" s="39"/>
    </row>
    <row r="100" spans="1:27">
      <c r="A100" s="39"/>
      <c r="B100" s="39"/>
      <c r="C100" s="39"/>
      <c r="D100" s="39"/>
      <c r="E100" s="39"/>
      <c r="F100" s="55"/>
      <c r="G100" s="55"/>
      <c r="H100" s="55"/>
      <c r="I100" s="39"/>
      <c r="J100" s="39"/>
      <c r="K100" s="39"/>
      <c r="L100" s="55"/>
      <c r="M100" s="39"/>
      <c r="N100" s="39"/>
      <c r="O100" s="56"/>
      <c r="P100" s="57"/>
      <c r="Q100" s="39"/>
      <c r="R100" s="58"/>
      <c r="S100" s="39"/>
      <c r="T100" s="39"/>
      <c r="U100" s="39"/>
      <c r="V100" s="39"/>
      <c r="W100" s="39"/>
      <c r="X100" s="39"/>
      <c r="Y100" s="39"/>
      <c r="Z100" s="39"/>
      <c r="AA100" s="39"/>
    </row>
    <row r="101" spans="1:27">
      <c r="A101" s="39"/>
      <c r="B101" s="39"/>
      <c r="C101" s="39"/>
      <c r="D101" s="39"/>
      <c r="E101" s="39"/>
      <c r="F101" s="55"/>
      <c r="G101" s="55"/>
      <c r="H101" s="55"/>
      <c r="I101" s="39"/>
      <c r="J101" s="39"/>
      <c r="K101" s="39"/>
      <c r="L101" s="55"/>
      <c r="M101" s="39"/>
      <c r="N101" s="39"/>
      <c r="O101" s="56"/>
      <c r="P101" s="57"/>
      <c r="Q101" s="39"/>
      <c r="R101" s="58"/>
      <c r="S101" s="39"/>
      <c r="T101" s="39"/>
      <c r="U101" s="39"/>
      <c r="V101" s="39"/>
      <c r="W101" s="39"/>
      <c r="X101" s="39"/>
      <c r="Y101" s="39"/>
      <c r="Z101" s="39"/>
      <c r="AA101" s="39"/>
    </row>
    <row r="102" spans="1:27">
      <c r="A102" s="39"/>
      <c r="B102" s="39"/>
      <c r="C102" s="39"/>
      <c r="D102" s="39"/>
      <c r="E102" s="39"/>
      <c r="F102" s="55"/>
      <c r="G102" s="55"/>
      <c r="H102" s="55"/>
      <c r="I102" s="39"/>
      <c r="J102" s="39"/>
      <c r="K102" s="39"/>
      <c r="L102" s="55"/>
      <c r="M102" s="39"/>
      <c r="N102" s="39"/>
      <c r="O102" s="56"/>
      <c r="P102" s="57"/>
      <c r="Q102" s="39"/>
      <c r="R102" s="58"/>
      <c r="S102" s="39"/>
      <c r="T102" s="39"/>
      <c r="U102" s="39"/>
      <c r="V102" s="39"/>
      <c r="W102" s="39"/>
      <c r="X102" s="39"/>
      <c r="Y102" s="39"/>
      <c r="Z102" s="39"/>
      <c r="AA102" s="39"/>
    </row>
    <row r="103" spans="1:27">
      <c r="A103" s="39"/>
      <c r="B103" s="39"/>
      <c r="C103" s="39"/>
      <c r="D103" s="39"/>
      <c r="E103" s="39"/>
      <c r="F103" s="55"/>
      <c r="G103" s="55"/>
      <c r="H103" s="55"/>
      <c r="I103" s="39"/>
      <c r="J103" s="39"/>
      <c r="K103" s="39"/>
      <c r="L103" s="55"/>
      <c r="M103" s="39"/>
      <c r="N103" s="39"/>
      <c r="O103" s="56"/>
      <c r="P103" s="57"/>
      <c r="Q103" s="39"/>
      <c r="R103" s="58"/>
      <c r="S103" s="39"/>
      <c r="T103" s="39"/>
      <c r="U103" s="39"/>
      <c r="V103" s="39"/>
      <c r="W103" s="39"/>
      <c r="X103" s="39"/>
      <c r="Y103" s="39"/>
      <c r="Z103" s="39"/>
      <c r="AA103" s="39"/>
    </row>
    <row r="104" spans="1:27">
      <c r="A104" s="39"/>
      <c r="B104" s="39"/>
      <c r="C104" s="39"/>
      <c r="D104" s="39"/>
      <c r="E104" s="39"/>
      <c r="F104" s="55"/>
      <c r="G104" s="55"/>
      <c r="H104" s="55"/>
      <c r="I104" s="39"/>
      <c r="J104" s="39"/>
      <c r="K104" s="39"/>
      <c r="L104" s="55"/>
      <c r="M104" s="39"/>
      <c r="N104" s="39"/>
      <c r="O104" s="56"/>
      <c r="P104" s="57"/>
      <c r="Q104" s="39"/>
      <c r="R104" s="58"/>
      <c r="S104" s="39"/>
      <c r="T104" s="39"/>
      <c r="U104" s="39"/>
      <c r="V104" s="39"/>
      <c r="W104" s="39"/>
      <c r="X104" s="39"/>
      <c r="Y104" s="39"/>
      <c r="Z104" s="39"/>
      <c r="AA104" s="39"/>
    </row>
    <row r="105" spans="1:27">
      <c r="A105" s="39"/>
      <c r="B105" s="39"/>
      <c r="C105" s="39"/>
      <c r="D105" s="39"/>
      <c r="E105" s="39"/>
      <c r="F105" s="55"/>
      <c r="G105" s="55"/>
      <c r="H105" s="55"/>
      <c r="I105" s="39"/>
      <c r="J105" s="39"/>
      <c r="K105" s="39"/>
      <c r="L105" s="55"/>
      <c r="M105" s="39"/>
      <c r="N105" s="39"/>
      <c r="O105" s="56"/>
      <c r="P105" s="57"/>
      <c r="Q105" s="39"/>
      <c r="R105" s="58"/>
      <c r="S105" s="39"/>
      <c r="T105" s="39"/>
      <c r="U105" s="39"/>
      <c r="V105" s="39"/>
      <c r="W105" s="39"/>
      <c r="X105" s="39"/>
      <c r="Y105" s="39"/>
      <c r="Z105" s="39"/>
      <c r="AA105" s="39"/>
    </row>
    <row r="106" spans="1:27">
      <c r="A106" s="39"/>
      <c r="B106" s="39"/>
      <c r="C106" s="39"/>
      <c r="D106" s="39"/>
      <c r="E106" s="39"/>
      <c r="F106" s="55"/>
      <c r="G106" s="55"/>
      <c r="H106" s="55"/>
      <c r="I106" s="39"/>
      <c r="J106" s="39"/>
      <c r="K106" s="39"/>
      <c r="L106" s="55"/>
      <c r="M106" s="39"/>
      <c r="N106" s="39"/>
      <c r="O106" s="56"/>
      <c r="P106" s="57"/>
      <c r="Q106" s="39"/>
      <c r="R106" s="58"/>
      <c r="S106" s="39"/>
      <c r="T106" s="39"/>
      <c r="U106" s="39"/>
      <c r="V106" s="39"/>
      <c r="W106" s="39"/>
      <c r="X106" s="39"/>
      <c r="Y106" s="39"/>
      <c r="Z106" s="39"/>
      <c r="AA106" s="39"/>
    </row>
    <row r="107" spans="1:27">
      <c r="A107" s="39"/>
      <c r="B107" s="39"/>
      <c r="C107" s="39"/>
      <c r="D107" s="39"/>
      <c r="E107" s="39"/>
      <c r="F107" s="55"/>
      <c r="G107" s="55"/>
      <c r="H107" s="55"/>
      <c r="I107" s="39"/>
      <c r="J107" s="39"/>
      <c r="K107" s="39"/>
      <c r="L107" s="55"/>
      <c r="M107" s="39"/>
      <c r="N107" s="39"/>
      <c r="O107" s="56"/>
      <c r="P107" s="57"/>
      <c r="Q107" s="39"/>
      <c r="R107" s="58"/>
      <c r="S107" s="39"/>
      <c r="T107" s="39"/>
      <c r="U107" s="39"/>
      <c r="V107" s="39"/>
      <c r="W107" s="39"/>
      <c r="X107" s="39"/>
      <c r="Y107" s="39"/>
      <c r="Z107" s="39"/>
      <c r="AA107" s="39"/>
    </row>
    <row r="108" spans="1:27">
      <c r="A108" s="39"/>
      <c r="B108" s="39"/>
      <c r="C108" s="39"/>
      <c r="D108" s="39"/>
      <c r="E108" s="39"/>
      <c r="F108" s="55"/>
      <c r="G108" s="55"/>
      <c r="H108" s="55"/>
      <c r="I108" s="39"/>
      <c r="J108" s="39"/>
      <c r="K108" s="39"/>
      <c r="L108" s="55"/>
      <c r="M108" s="39"/>
      <c r="N108" s="39"/>
      <c r="O108" s="56"/>
      <c r="P108" s="57"/>
      <c r="Q108" s="39"/>
      <c r="R108" s="58"/>
      <c r="S108" s="39"/>
      <c r="T108" s="39"/>
      <c r="U108" s="39"/>
      <c r="V108" s="39"/>
      <c r="W108" s="39"/>
      <c r="X108" s="39"/>
      <c r="Y108" s="39"/>
      <c r="Z108" s="39"/>
      <c r="AA108" s="39"/>
    </row>
    <row r="109" spans="1:27">
      <c r="A109" s="39"/>
      <c r="B109" s="39"/>
      <c r="C109" s="39"/>
      <c r="D109" s="39"/>
      <c r="E109" s="39"/>
      <c r="F109" s="55"/>
      <c r="G109" s="55"/>
      <c r="H109" s="55"/>
      <c r="I109" s="39"/>
      <c r="J109" s="39"/>
      <c r="K109" s="39"/>
      <c r="L109" s="55"/>
      <c r="M109" s="39"/>
      <c r="N109" s="39"/>
      <c r="O109" s="56"/>
      <c r="P109" s="57"/>
      <c r="Q109" s="39"/>
      <c r="R109" s="58"/>
      <c r="S109" s="39"/>
      <c r="T109" s="39"/>
      <c r="U109" s="39"/>
      <c r="V109" s="39"/>
      <c r="W109" s="39"/>
      <c r="X109" s="39"/>
      <c r="Y109" s="39"/>
      <c r="Z109" s="39"/>
      <c r="AA109" s="39"/>
    </row>
    <row r="110" spans="1:27">
      <c r="A110" s="39"/>
      <c r="B110" s="39"/>
      <c r="C110" s="39"/>
      <c r="D110" s="39"/>
      <c r="E110" s="39"/>
      <c r="F110" s="55"/>
      <c r="G110" s="55"/>
      <c r="H110" s="55"/>
      <c r="I110" s="39"/>
      <c r="J110" s="39"/>
      <c r="K110" s="39"/>
      <c r="L110" s="55"/>
      <c r="M110" s="39"/>
      <c r="N110" s="39"/>
      <c r="O110" s="56"/>
      <c r="P110" s="57"/>
      <c r="Q110" s="39"/>
      <c r="R110" s="58"/>
      <c r="S110" s="39"/>
      <c r="T110" s="39"/>
      <c r="U110" s="39"/>
      <c r="V110" s="39"/>
      <c r="W110" s="39"/>
      <c r="X110" s="39"/>
      <c r="Y110" s="39"/>
      <c r="Z110" s="39"/>
      <c r="AA110" s="39"/>
    </row>
    <row r="111" spans="1:27">
      <c r="A111" s="39"/>
      <c r="B111" s="39"/>
      <c r="C111" s="39"/>
      <c r="D111" s="39"/>
      <c r="E111" s="39"/>
      <c r="F111" s="55"/>
      <c r="G111" s="55"/>
      <c r="H111" s="55"/>
      <c r="I111" s="39"/>
      <c r="J111" s="39"/>
      <c r="K111" s="39"/>
      <c r="L111" s="55"/>
      <c r="M111" s="39"/>
      <c r="N111" s="39"/>
      <c r="O111" s="56"/>
      <c r="P111" s="57"/>
      <c r="Q111" s="39"/>
      <c r="R111" s="58"/>
      <c r="S111" s="39"/>
      <c r="T111" s="39"/>
      <c r="U111" s="39"/>
      <c r="V111" s="39"/>
      <c r="W111" s="39"/>
      <c r="X111" s="39"/>
      <c r="Y111" s="39"/>
      <c r="Z111" s="39"/>
      <c r="AA111" s="39"/>
    </row>
    <row r="112" spans="1:27">
      <c r="A112" s="39"/>
      <c r="B112" s="39"/>
      <c r="C112" s="39"/>
      <c r="D112" s="39"/>
      <c r="E112" s="39"/>
      <c r="F112" s="55"/>
      <c r="G112" s="55"/>
      <c r="H112" s="55"/>
      <c r="I112" s="39"/>
      <c r="J112" s="39"/>
      <c r="K112" s="39"/>
      <c r="L112" s="55"/>
      <c r="M112" s="39"/>
      <c r="N112" s="39"/>
      <c r="O112" s="56"/>
      <c r="P112" s="57"/>
      <c r="Q112" s="39"/>
      <c r="R112" s="58"/>
      <c r="S112" s="39"/>
      <c r="T112" s="39"/>
      <c r="U112" s="39"/>
      <c r="V112" s="39"/>
      <c r="W112" s="39"/>
      <c r="X112" s="39"/>
      <c r="Y112" s="39"/>
      <c r="Z112" s="39"/>
      <c r="AA112" s="39"/>
    </row>
    <row r="113" spans="1:27">
      <c r="A113" s="39"/>
      <c r="B113" s="39"/>
      <c r="C113" s="39"/>
      <c r="D113" s="39"/>
      <c r="E113" s="39"/>
      <c r="F113" s="55"/>
      <c r="G113" s="55"/>
      <c r="H113" s="55"/>
      <c r="I113" s="39"/>
      <c r="J113" s="39"/>
      <c r="K113" s="39"/>
      <c r="L113" s="55"/>
      <c r="M113" s="39"/>
      <c r="N113" s="39"/>
      <c r="O113" s="56"/>
      <c r="P113" s="57"/>
      <c r="Q113" s="39"/>
      <c r="R113" s="58"/>
      <c r="S113" s="39"/>
      <c r="T113" s="39"/>
      <c r="U113" s="39"/>
      <c r="V113" s="39"/>
      <c r="W113" s="39"/>
      <c r="X113" s="39"/>
      <c r="Y113" s="39"/>
      <c r="Z113" s="39"/>
      <c r="AA113" s="39"/>
    </row>
    <row r="114" spans="1:27">
      <c r="A114" s="39"/>
      <c r="B114" s="39"/>
      <c r="C114" s="39"/>
      <c r="D114" s="39"/>
      <c r="E114" s="39"/>
      <c r="F114" s="55"/>
      <c r="G114" s="55"/>
      <c r="H114" s="55"/>
      <c r="I114" s="39"/>
      <c r="J114" s="39"/>
      <c r="K114" s="39"/>
      <c r="L114" s="55"/>
      <c r="M114" s="39"/>
      <c r="N114" s="39"/>
      <c r="O114" s="56"/>
      <c r="P114" s="57"/>
      <c r="Q114" s="39"/>
      <c r="R114" s="58"/>
      <c r="S114" s="39"/>
      <c r="T114" s="39"/>
      <c r="U114" s="39"/>
      <c r="V114" s="39"/>
      <c r="W114" s="39"/>
      <c r="X114" s="39"/>
      <c r="Y114" s="39"/>
      <c r="Z114" s="39"/>
      <c r="AA114" s="39"/>
    </row>
    <row r="115" spans="1:27">
      <c r="A115" s="39"/>
      <c r="B115" s="39"/>
      <c r="C115" s="39"/>
      <c r="D115" s="39"/>
      <c r="E115" s="39"/>
      <c r="F115" s="55"/>
      <c r="G115" s="55"/>
      <c r="H115" s="55"/>
      <c r="I115" s="39"/>
      <c r="J115" s="39"/>
      <c r="K115" s="39"/>
      <c r="L115" s="55"/>
      <c r="M115" s="39"/>
      <c r="N115" s="39"/>
      <c r="O115" s="56"/>
      <c r="P115" s="57"/>
      <c r="Q115" s="39"/>
      <c r="R115" s="58"/>
      <c r="S115" s="39"/>
      <c r="T115" s="39"/>
      <c r="U115" s="39"/>
      <c r="V115" s="39"/>
      <c r="W115" s="39"/>
      <c r="X115" s="39"/>
      <c r="Y115" s="39"/>
      <c r="Z115" s="39"/>
      <c r="AA115" s="39"/>
    </row>
    <row r="116" spans="1:27">
      <c r="A116" s="39"/>
      <c r="B116" s="39"/>
      <c r="C116" s="39"/>
      <c r="D116" s="39"/>
      <c r="E116" s="39"/>
      <c r="F116" s="55"/>
      <c r="G116" s="55"/>
      <c r="H116" s="55"/>
      <c r="I116" s="39"/>
      <c r="J116" s="39"/>
      <c r="K116" s="39"/>
      <c r="L116" s="55"/>
      <c r="M116" s="39"/>
      <c r="N116" s="39"/>
      <c r="O116" s="56"/>
      <c r="P116" s="57"/>
      <c r="Q116" s="39"/>
      <c r="R116" s="58"/>
      <c r="S116" s="39"/>
      <c r="T116" s="39"/>
      <c r="U116" s="39"/>
      <c r="V116" s="39"/>
      <c r="W116" s="39"/>
      <c r="X116" s="39"/>
      <c r="Y116" s="39"/>
      <c r="Z116" s="39"/>
      <c r="AA116" s="39"/>
    </row>
    <row r="117" spans="1:27">
      <c r="A117" s="39"/>
      <c r="B117" s="39"/>
      <c r="C117" s="39"/>
      <c r="D117" s="39"/>
      <c r="E117" s="39"/>
      <c r="F117" s="55"/>
      <c r="G117" s="55"/>
      <c r="H117" s="55"/>
      <c r="I117" s="39"/>
      <c r="J117" s="39"/>
      <c r="K117" s="39"/>
      <c r="L117" s="55"/>
      <c r="M117" s="39"/>
      <c r="N117" s="39"/>
      <c r="O117" s="56"/>
      <c r="P117" s="57"/>
      <c r="Q117" s="39"/>
      <c r="R117" s="58"/>
      <c r="S117" s="39"/>
      <c r="T117" s="39"/>
      <c r="U117" s="39"/>
      <c r="V117" s="39"/>
      <c r="W117" s="39"/>
      <c r="X117" s="39"/>
      <c r="Y117" s="39"/>
      <c r="Z117" s="39"/>
      <c r="AA117" s="39"/>
    </row>
    <row r="118" spans="1:27">
      <c r="A118" s="39"/>
      <c r="B118" s="39"/>
      <c r="C118" s="39"/>
      <c r="D118" s="39"/>
      <c r="E118" s="39"/>
      <c r="F118" s="55"/>
      <c r="G118" s="55"/>
      <c r="H118" s="55"/>
      <c r="I118" s="39"/>
      <c r="J118" s="39"/>
      <c r="K118" s="39"/>
      <c r="L118" s="55"/>
      <c r="M118" s="39"/>
      <c r="N118" s="39"/>
      <c r="O118" s="56"/>
      <c r="P118" s="57"/>
      <c r="Q118" s="39"/>
      <c r="R118" s="58"/>
      <c r="S118" s="39"/>
      <c r="T118" s="39"/>
      <c r="U118" s="39"/>
      <c r="V118" s="39"/>
      <c r="W118" s="39"/>
      <c r="X118" s="39"/>
      <c r="Y118" s="39"/>
      <c r="Z118" s="39"/>
      <c r="AA118" s="39"/>
    </row>
    <row r="119" spans="1:27">
      <c r="A119" s="39"/>
      <c r="B119" s="39"/>
      <c r="C119" s="39"/>
      <c r="D119" s="39"/>
      <c r="E119" s="39"/>
      <c r="F119" s="55"/>
      <c r="G119" s="55"/>
      <c r="H119" s="55"/>
      <c r="I119" s="39"/>
      <c r="J119" s="39"/>
      <c r="K119" s="39"/>
      <c r="L119" s="55"/>
      <c r="M119" s="39"/>
      <c r="N119" s="39"/>
      <c r="O119" s="56"/>
      <c r="P119" s="57"/>
      <c r="Q119" s="39"/>
      <c r="R119" s="58"/>
      <c r="S119" s="39"/>
      <c r="T119" s="39"/>
      <c r="U119" s="39"/>
      <c r="V119" s="39"/>
      <c r="W119" s="39"/>
      <c r="X119" s="39"/>
      <c r="Y119" s="39"/>
      <c r="Z119" s="39"/>
      <c r="AA119" s="39"/>
    </row>
    <row r="120" spans="1:27">
      <c r="A120" s="39"/>
      <c r="B120" s="39"/>
      <c r="C120" s="39"/>
      <c r="D120" s="39"/>
      <c r="E120" s="39"/>
      <c r="F120" s="55"/>
      <c r="G120" s="55"/>
      <c r="H120" s="55"/>
      <c r="I120" s="39"/>
      <c r="J120" s="39"/>
      <c r="K120" s="39"/>
      <c r="L120" s="55"/>
      <c r="M120" s="39"/>
      <c r="N120" s="39"/>
      <c r="O120" s="56"/>
      <c r="P120" s="57"/>
      <c r="Q120" s="39"/>
      <c r="R120" s="58"/>
      <c r="S120" s="39"/>
      <c r="T120" s="39"/>
      <c r="U120" s="39"/>
      <c r="V120" s="39"/>
      <c r="W120" s="39"/>
      <c r="X120" s="39"/>
      <c r="Y120" s="39"/>
      <c r="Z120" s="39"/>
      <c r="AA120" s="39"/>
    </row>
    <row r="121" spans="1:27">
      <c r="A121" s="39"/>
      <c r="B121" s="39"/>
      <c r="C121" s="39"/>
      <c r="D121" s="39"/>
      <c r="E121" s="39"/>
      <c r="F121" s="55"/>
      <c r="G121" s="55"/>
      <c r="H121" s="55"/>
      <c r="I121" s="39"/>
      <c r="J121" s="39"/>
      <c r="K121" s="39"/>
      <c r="L121" s="55"/>
      <c r="M121" s="39"/>
      <c r="N121" s="39"/>
      <c r="O121" s="56"/>
      <c r="P121" s="57"/>
      <c r="Q121" s="39"/>
      <c r="R121" s="58"/>
      <c r="S121" s="39"/>
      <c r="T121" s="39"/>
      <c r="U121" s="39"/>
      <c r="V121" s="39"/>
      <c r="W121" s="39"/>
      <c r="X121" s="39"/>
      <c r="Y121" s="39"/>
      <c r="Z121" s="39"/>
      <c r="AA121" s="39"/>
    </row>
    <row r="122" spans="1:27">
      <c r="A122" s="39"/>
      <c r="B122" s="39"/>
      <c r="C122" s="39"/>
      <c r="D122" s="39"/>
      <c r="E122" s="39"/>
      <c r="F122" s="55"/>
      <c r="G122" s="55"/>
      <c r="H122" s="55"/>
      <c r="I122" s="39"/>
      <c r="J122" s="39"/>
      <c r="K122" s="39"/>
      <c r="L122" s="55"/>
      <c r="M122" s="39"/>
      <c r="N122" s="39"/>
      <c r="O122" s="56"/>
      <c r="P122" s="57"/>
      <c r="Q122" s="39"/>
      <c r="R122" s="58"/>
      <c r="S122" s="39"/>
      <c r="T122" s="39"/>
      <c r="U122" s="39"/>
      <c r="V122" s="39"/>
      <c r="W122" s="39"/>
      <c r="X122" s="39"/>
      <c r="Y122" s="39"/>
      <c r="Z122" s="39"/>
      <c r="AA122" s="39"/>
    </row>
    <row r="123" spans="1:27">
      <c r="A123" s="39"/>
      <c r="B123" s="39"/>
      <c r="C123" s="39"/>
      <c r="D123" s="39"/>
      <c r="E123" s="39"/>
      <c r="F123" s="55"/>
      <c r="G123" s="55"/>
      <c r="H123" s="55"/>
      <c r="I123" s="39"/>
      <c r="J123" s="39"/>
      <c r="K123" s="39"/>
      <c r="L123" s="55"/>
      <c r="M123" s="39"/>
      <c r="N123" s="39"/>
      <c r="O123" s="56"/>
      <c r="P123" s="57"/>
      <c r="Q123" s="39"/>
      <c r="R123" s="58"/>
      <c r="S123" s="39"/>
      <c r="T123" s="39"/>
      <c r="U123" s="39"/>
      <c r="V123" s="39"/>
      <c r="W123" s="39"/>
      <c r="X123" s="39"/>
      <c r="Y123" s="39"/>
      <c r="Z123" s="39"/>
      <c r="AA123" s="39"/>
    </row>
    <row r="124" spans="1:27">
      <c r="A124" s="39"/>
      <c r="B124" s="39"/>
      <c r="C124" s="39"/>
      <c r="D124" s="39"/>
      <c r="E124" s="39"/>
      <c r="F124" s="55"/>
      <c r="G124" s="55"/>
      <c r="H124" s="55"/>
      <c r="I124" s="39"/>
      <c r="J124" s="39"/>
      <c r="K124" s="39"/>
      <c r="L124" s="55"/>
      <c r="M124" s="39"/>
      <c r="N124" s="39"/>
      <c r="O124" s="56"/>
      <c r="P124" s="57"/>
      <c r="Q124" s="39"/>
      <c r="R124" s="58"/>
      <c r="S124" s="39"/>
      <c r="T124" s="39"/>
      <c r="U124" s="39"/>
      <c r="V124" s="39"/>
      <c r="W124" s="39"/>
      <c r="X124" s="39"/>
      <c r="Y124" s="39"/>
      <c r="Z124" s="39"/>
      <c r="AA124" s="39"/>
    </row>
    <row r="125" spans="1:27">
      <c r="A125" s="39"/>
      <c r="B125" s="39"/>
      <c r="C125" s="39"/>
      <c r="D125" s="39"/>
      <c r="E125" s="39"/>
      <c r="F125" s="55"/>
      <c r="G125" s="55"/>
      <c r="H125" s="55"/>
      <c r="I125" s="39"/>
      <c r="J125" s="39"/>
      <c r="K125" s="39"/>
      <c r="L125" s="55"/>
      <c r="M125" s="39"/>
      <c r="N125" s="39"/>
      <c r="O125" s="56"/>
      <c r="P125" s="57"/>
      <c r="Q125" s="39"/>
      <c r="R125" s="58"/>
      <c r="S125" s="39"/>
      <c r="T125" s="39"/>
      <c r="U125" s="39"/>
      <c r="V125" s="39"/>
      <c r="W125" s="39"/>
      <c r="X125" s="39"/>
      <c r="Y125" s="39"/>
      <c r="Z125" s="39"/>
      <c r="AA125" s="39"/>
    </row>
    <row r="126" spans="1:27">
      <c r="A126" s="39"/>
      <c r="B126" s="39"/>
      <c r="C126" s="39"/>
      <c r="D126" s="39"/>
      <c r="E126" s="39"/>
      <c r="F126" s="55"/>
      <c r="G126" s="55"/>
      <c r="H126" s="55"/>
      <c r="I126" s="39"/>
      <c r="J126" s="39"/>
      <c r="K126" s="39"/>
      <c r="L126" s="55"/>
      <c r="M126" s="39"/>
      <c r="N126" s="39"/>
      <c r="O126" s="56"/>
      <c r="P126" s="57"/>
      <c r="Q126" s="39"/>
      <c r="R126" s="58"/>
      <c r="S126" s="39"/>
      <c r="T126" s="39"/>
      <c r="U126" s="39"/>
      <c r="V126" s="39"/>
      <c r="W126" s="39"/>
      <c r="X126" s="39"/>
      <c r="Y126" s="39"/>
      <c r="Z126" s="39"/>
      <c r="AA126" s="39"/>
    </row>
    <row r="127" spans="1:27">
      <c r="A127" s="39"/>
      <c r="B127" s="39"/>
      <c r="C127" s="39"/>
      <c r="D127" s="39"/>
      <c r="E127" s="39"/>
      <c r="F127" s="55"/>
      <c r="G127" s="55"/>
      <c r="H127" s="55"/>
      <c r="I127" s="39"/>
      <c r="J127" s="39"/>
      <c r="K127" s="39"/>
      <c r="L127" s="55"/>
      <c r="M127" s="39"/>
      <c r="N127" s="39"/>
      <c r="O127" s="56"/>
      <c r="P127" s="57"/>
      <c r="Q127" s="39"/>
      <c r="R127" s="58"/>
      <c r="S127" s="39"/>
      <c r="T127" s="39"/>
      <c r="U127" s="39"/>
      <c r="V127" s="39"/>
      <c r="W127" s="39"/>
      <c r="X127" s="39"/>
      <c r="Y127" s="39"/>
      <c r="Z127" s="39"/>
      <c r="AA127" s="39"/>
    </row>
    <row r="128" spans="1:27">
      <c r="A128" s="39"/>
      <c r="B128" s="39"/>
      <c r="C128" s="39"/>
      <c r="D128" s="39"/>
      <c r="E128" s="39"/>
      <c r="F128" s="55"/>
      <c r="G128" s="55"/>
      <c r="H128" s="55"/>
      <c r="I128" s="39"/>
      <c r="J128" s="39"/>
      <c r="K128" s="39"/>
      <c r="L128" s="55"/>
      <c r="M128" s="39"/>
      <c r="N128" s="39"/>
      <c r="O128" s="56"/>
      <c r="P128" s="57"/>
      <c r="Q128" s="39"/>
      <c r="R128" s="58"/>
      <c r="S128" s="39"/>
      <c r="T128" s="39"/>
      <c r="U128" s="39"/>
      <c r="V128" s="39"/>
      <c r="W128" s="39"/>
      <c r="X128" s="39"/>
      <c r="Y128" s="39"/>
      <c r="Z128" s="39"/>
      <c r="AA128" s="39"/>
    </row>
    <row r="129" spans="1:27">
      <c r="A129" s="39"/>
      <c r="B129" s="39"/>
      <c r="C129" s="39"/>
      <c r="D129" s="39"/>
      <c r="E129" s="39"/>
      <c r="F129" s="55"/>
      <c r="G129" s="55"/>
      <c r="H129" s="55"/>
      <c r="I129" s="39"/>
      <c r="J129" s="39"/>
      <c r="K129" s="39"/>
      <c r="L129" s="55"/>
      <c r="M129" s="39"/>
      <c r="N129" s="39"/>
      <c r="O129" s="56"/>
      <c r="P129" s="57"/>
      <c r="Q129" s="39"/>
      <c r="R129" s="58"/>
      <c r="S129" s="39"/>
      <c r="T129" s="39"/>
      <c r="U129" s="39"/>
      <c r="V129" s="39"/>
      <c r="W129" s="39"/>
      <c r="X129" s="39"/>
      <c r="Y129" s="39"/>
      <c r="Z129" s="39"/>
      <c r="AA129" s="39"/>
    </row>
    <row r="130" spans="1:27">
      <c r="A130" s="39"/>
      <c r="B130" s="39"/>
      <c r="C130" s="39"/>
      <c r="D130" s="39"/>
      <c r="E130" s="39"/>
      <c r="F130" s="55"/>
      <c r="G130" s="55"/>
      <c r="H130" s="55"/>
      <c r="I130" s="39"/>
      <c r="J130" s="39"/>
      <c r="K130" s="39"/>
      <c r="L130" s="55"/>
      <c r="M130" s="39"/>
      <c r="N130" s="39"/>
      <c r="O130" s="56"/>
      <c r="P130" s="57"/>
      <c r="Q130" s="39"/>
      <c r="R130" s="58"/>
      <c r="S130" s="39"/>
      <c r="T130" s="39"/>
      <c r="U130" s="39"/>
      <c r="V130" s="39"/>
      <c r="W130" s="39"/>
      <c r="X130" s="39"/>
      <c r="Y130" s="39"/>
      <c r="Z130" s="39"/>
      <c r="AA130" s="39"/>
    </row>
    <row r="131" spans="1:27">
      <c r="A131" s="39"/>
      <c r="B131" s="39"/>
      <c r="C131" s="39"/>
      <c r="D131" s="39"/>
      <c r="E131" s="39"/>
      <c r="F131" s="55"/>
      <c r="G131" s="55"/>
      <c r="H131" s="55"/>
      <c r="I131" s="39"/>
      <c r="J131" s="39"/>
      <c r="K131" s="39"/>
      <c r="L131" s="55"/>
      <c r="M131" s="39"/>
      <c r="N131" s="39"/>
      <c r="O131" s="56"/>
      <c r="P131" s="57"/>
      <c r="Q131" s="39"/>
      <c r="R131" s="58"/>
      <c r="S131" s="39"/>
      <c r="T131" s="39"/>
      <c r="U131" s="39"/>
      <c r="V131" s="39"/>
      <c r="W131" s="39"/>
      <c r="X131" s="39"/>
      <c r="Y131" s="39"/>
      <c r="Z131" s="39"/>
      <c r="AA131" s="39"/>
    </row>
    <row r="132" spans="1:27">
      <c r="A132" s="39"/>
      <c r="B132" s="39"/>
      <c r="C132" s="39"/>
      <c r="D132" s="39"/>
      <c r="E132" s="39"/>
      <c r="F132" s="55"/>
      <c r="G132" s="55"/>
      <c r="H132" s="55"/>
      <c r="I132" s="39"/>
      <c r="J132" s="39"/>
      <c r="K132" s="39"/>
      <c r="L132" s="55"/>
      <c r="M132" s="39"/>
      <c r="N132" s="39"/>
      <c r="O132" s="56"/>
      <c r="P132" s="57"/>
      <c r="Q132" s="39"/>
      <c r="R132" s="58"/>
      <c r="S132" s="39"/>
      <c r="T132" s="39"/>
      <c r="U132" s="39"/>
      <c r="V132" s="39"/>
      <c r="W132" s="39"/>
      <c r="X132" s="39"/>
      <c r="Y132" s="39"/>
      <c r="Z132" s="39"/>
      <c r="AA132" s="39"/>
    </row>
    <row r="133" spans="1:27">
      <c r="A133" s="39"/>
      <c r="B133" s="39"/>
      <c r="C133" s="39"/>
      <c r="D133" s="39"/>
      <c r="E133" s="39"/>
      <c r="F133" s="55"/>
      <c r="G133" s="55"/>
      <c r="H133" s="55"/>
      <c r="I133" s="39"/>
      <c r="J133" s="39"/>
      <c r="K133" s="39"/>
      <c r="L133" s="55"/>
      <c r="M133" s="39"/>
      <c r="N133" s="39"/>
      <c r="O133" s="56"/>
      <c r="P133" s="57"/>
      <c r="Q133" s="39"/>
      <c r="R133" s="58"/>
      <c r="S133" s="39"/>
      <c r="T133" s="39"/>
      <c r="U133" s="39"/>
      <c r="V133" s="39"/>
      <c r="W133" s="39"/>
      <c r="X133" s="39"/>
      <c r="Y133" s="39"/>
      <c r="Z133" s="39"/>
      <c r="AA133" s="39"/>
    </row>
    <row r="134" spans="1:27">
      <c r="A134" s="39"/>
      <c r="B134" s="39"/>
      <c r="C134" s="39"/>
      <c r="D134" s="39"/>
      <c r="E134" s="39"/>
      <c r="F134" s="55"/>
      <c r="G134" s="55"/>
      <c r="H134" s="55"/>
      <c r="I134" s="39"/>
      <c r="J134" s="39"/>
      <c r="K134" s="39"/>
      <c r="L134" s="55"/>
      <c r="M134" s="39"/>
      <c r="N134" s="39"/>
      <c r="O134" s="56"/>
      <c r="P134" s="57"/>
      <c r="Q134" s="39"/>
      <c r="R134" s="58"/>
      <c r="S134" s="39"/>
      <c r="T134" s="39"/>
      <c r="U134" s="39"/>
      <c r="V134" s="39"/>
      <c r="W134" s="39"/>
      <c r="X134" s="39"/>
      <c r="Y134" s="39"/>
      <c r="Z134" s="39"/>
      <c r="AA134" s="39"/>
    </row>
    <row r="135" spans="1:27">
      <c r="A135" s="39"/>
      <c r="B135" s="39"/>
      <c r="C135" s="39"/>
      <c r="D135" s="39"/>
      <c r="E135" s="39"/>
      <c r="F135" s="55"/>
      <c r="G135" s="55"/>
      <c r="H135" s="55"/>
      <c r="I135" s="39"/>
      <c r="J135" s="39"/>
      <c r="K135" s="39"/>
      <c r="L135" s="55"/>
      <c r="M135" s="39"/>
      <c r="N135" s="39"/>
      <c r="O135" s="56"/>
      <c r="P135" s="57"/>
      <c r="Q135" s="39"/>
      <c r="R135" s="58"/>
      <c r="S135" s="39"/>
      <c r="T135" s="39"/>
      <c r="U135" s="39"/>
      <c r="V135" s="39"/>
      <c r="W135" s="39"/>
      <c r="X135" s="39"/>
      <c r="Y135" s="39"/>
      <c r="Z135" s="39"/>
      <c r="AA135" s="39"/>
    </row>
    <row r="136" spans="1:27">
      <c r="A136" s="39"/>
      <c r="B136" s="39"/>
      <c r="C136" s="39"/>
      <c r="D136" s="39"/>
      <c r="E136" s="39"/>
      <c r="F136" s="55"/>
      <c r="G136" s="55"/>
      <c r="H136" s="55"/>
      <c r="I136" s="39"/>
      <c r="J136" s="39"/>
      <c r="K136" s="39"/>
      <c r="L136" s="55"/>
      <c r="M136" s="39"/>
      <c r="N136" s="39"/>
      <c r="O136" s="56"/>
      <c r="P136" s="57"/>
      <c r="Q136" s="39"/>
      <c r="R136" s="58"/>
      <c r="S136" s="39"/>
      <c r="T136" s="39"/>
      <c r="U136" s="39"/>
      <c r="V136" s="39"/>
      <c r="W136" s="39"/>
      <c r="X136" s="39"/>
      <c r="Y136" s="39"/>
      <c r="Z136" s="39"/>
      <c r="AA136" s="39"/>
    </row>
    <row r="137" spans="1:27">
      <c r="A137" s="39"/>
      <c r="B137" s="39"/>
      <c r="C137" s="39"/>
      <c r="D137" s="39"/>
      <c r="E137" s="39"/>
      <c r="F137" s="55"/>
      <c r="G137" s="55"/>
      <c r="H137" s="55"/>
      <c r="I137" s="39"/>
      <c r="J137" s="39"/>
      <c r="K137" s="39"/>
      <c r="L137" s="55"/>
      <c r="M137" s="39"/>
      <c r="N137" s="39"/>
      <c r="O137" s="56"/>
      <c r="P137" s="57"/>
      <c r="Q137" s="39"/>
      <c r="R137" s="58"/>
      <c r="S137" s="39"/>
      <c r="T137" s="39"/>
      <c r="U137" s="39"/>
      <c r="V137" s="39"/>
      <c r="W137" s="39"/>
      <c r="X137" s="39"/>
      <c r="Y137" s="39"/>
      <c r="Z137" s="39"/>
      <c r="AA137" s="39"/>
    </row>
    <row r="138" spans="1:27">
      <c r="A138" s="39"/>
      <c r="B138" s="39"/>
      <c r="C138" s="39"/>
      <c r="D138" s="39"/>
      <c r="E138" s="39"/>
      <c r="F138" s="55"/>
      <c r="G138" s="55"/>
      <c r="H138" s="55"/>
      <c r="I138" s="39"/>
      <c r="J138" s="39"/>
      <c r="K138" s="39"/>
      <c r="L138" s="55"/>
      <c r="M138" s="39"/>
      <c r="N138" s="39"/>
      <c r="O138" s="56"/>
      <c r="P138" s="57"/>
      <c r="Q138" s="39"/>
      <c r="R138" s="58"/>
      <c r="S138" s="39"/>
      <c r="T138" s="39"/>
      <c r="U138" s="39"/>
      <c r="V138" s="39"/>
      <c r="W138" s="39"/>
      <c r="X138" s="39"/>
      <c r="Y138" s="39"/>
      <c r="Z138" s="39"/>
      <c r="AA138" s="39"/>
    </row>
    <row r="139" spans="1:27">
      <c r="A139" s="39"/>
      <c r="B139" s="39"/>
      <c r="C139" s="39"/>
      <c r="D139" s="39"/>
      <c r="E139" s="39"/>
      <c r="F139" s="55"/>
      <c r="G139" s="55"/>
      <c r="H139" s="55"/>
      <c r="I139" s="39"/>
      <c r="J139" s="39"/>
      <c r="K139" s="39"/>
      <c r="L139" s="55"/>
      <c r="M139" s="39"/>
      <c r="N139" s="39"/>
      <c r="O139" s="56"/>
      <c r="P139" s="57"/>
      <c r="Q139" s="39"/>
      <c r="R139" s="58"/>
      <c r="S139" s="39"/>
      <c r="T139" s="39"/>
      <c r="U139" s="39"/>
      <c r="V139" s="39"/>
      <c r="W139" s="39"/>
      <c r="X139" s="39"/>
      <c r="Y139" s="39"/>
      <c r="Z139" s="39"/>
      <c r="AA139" s="39"/>
    </row>
    <row r="140" spans="1:27">
      <c r="A140" s="39"/>
      <c r="B140" s="39"/>
      <c r="C140" s="39"/>
      <c r="D140" s="39"/>
      <c r="E140" s="39"/>
      <c r="F140" s="55"/>
      <c r="G140" s="55"/>
      <c r="H140" s="55"/>
      <c r="I140" s="39"/>
      <c r="J140" s="39"/>
      <c r="K140" s="39"/>
      <c r="L140" s="55"/>
      <c r="M140" s="39"/>
      <c r="N140" s="39"/>
      <c r="O140" s="56"/>
      <c r="P140" s="57"/>
      <c r="Q140" s="39"/>
      <c r="R140" s="58"/>
      <c r="S140" s="39"/>
      <c r="T140" s="39"/>
      <c r="U140" s="39"/>
      <c r="V140" s="39"/>
      <c r="W140" s="39"/>
      <c r="X140" s="39"/>
      <c r="Y140" s="39"/>
      <c r="Z140" s="39"/>
      <c r="AA140" s="39"/>
    </row>
    <row r="141" spans="1:27">
      <c r="A141" s="39"/>
      <c r="B141" s="39"/>
      <c r="C141" s="39"/>
      <c r="D141" s="39"/>
      <c r="E141" s="39"/>
      <c r="F141" s="55"/>
      <c r="G141" s="55"/>
      <c r="H141" s="55"/>
      <c r="I141" s="39"/>
      <c r="J141" s="39"/>
      <c r="K141" s="39"/>
      <c r="L141" s="55"/>
      <c r="M141" s="39"/>
      <c r="N141" s="39"/>
      <c r="O141" s="56"/>
      <c r="P141" s="57"/>
      <c r="Q141" s="39"/>
      <c r="R141" s="58"/>
      <c r="S141" s="39"/>
      <c r="T141" s="39"/>
      <c r="U141" s="39"/>
      <c r="V141" s="39"/>
      <c r="W141" s="39"/>
      <c r="X141" s="39"/>
      <c r="Y141" s="39"/>
      <c r="Z141" s="39"/>
      <c r="AA141" s="39"/>
    </row>
    <row r="142" spans="1:27">
      <c r="A142" s="39"/>
      <c r="B142" s="39"/>
      <c r="C142" s="39"/>
      <c r="D142" s="39"/>
      <c r="E142" s="39"/>
      <c r="F142" s="55"/>
      <c r="G142" s="55"/>
      <c r="H142" s="55"/>
      <c r="I142" s="39"/>
      <c r="J142" s="39"/>
      <c r="K142" s="39"/>
      <c r="L142" s="55"/>
      <c r="M142" s="39"/>
      <c r="N142" s="39"/>
      <c r="O142" s="56"/>
      <c r="P142" s="57"/>
      <c r="Q142" s="39"/>
      <c r="R142" s="58"/>
      <c r="S142" s="39"/>
      <c r="T142" s="39"/>
      <c r="U142" s="39"/>
      <c r="V142" s="39"/>
      <c r="W142" s="39"/>
      <c r="X142" s="39"/>
      <c r="Y142" s="39"/>
      <c r="Z142" s="39"/>
      <c r="AA142" s="39"/>
    </row>
    <row r="143" spans="1:27">
      <c r="A143" s="39"/>
      <c r="B143" s="39"/>
      <c r="C143" s="39"/>
      <c r="D143" s="39"/>
      <c r="E143" s="39"/>
      <c r="F143" s="55"/>
      <c r="G143" s="55"/>
      <c r="H143" s="55"/>
      <c r="I143" s="39"/>
      <c r="J143" s="39"/>
      <c r="K143" s="39"/>
      <c r="L143" s="55"/>
      <c r="M143" s="39"/>
      <c r="N143" s="39"/>
      <c r="O143" s="56"/>
      <c r="P143" s="57"/>
      <c r="Q143" s="39"/>
      <c r="R143" s="58"/>
      <c r="S143" s="39"/>
      <c r="T143" s="39"/>
      <c r="U143" s="39"/>
      <c r="V143" s="39"/>
      <c r="W143" s="39"/>
      <c r="X143" s="39"/>
      <c r="Y143" s="39"/>
      <c r="Z143" s="39"/>
      <c r="AA143" s="39"/>
    </row>
    <row r="144" spans="1:27">
      <c r="A144" s="39"/>
      <c r="B144" s="39"/>
      <c r="C144" s="39"/>
      <c r="D144" s="39"/>
      <c r="E144" s="39"/>
      <c r="F144" s="55"/>
      <c r="G144" s="55"/>
      <c r="H144" s="55"/>
      <c r="I144" s="39"/>
      <c r="J144" s="39"/>
      <c r="K144" s="39"/>
      <c r="L144" s="55"/>
      <c r="M144" s="39"/>
      <c r="N144" s="39"/>
      <c r="O144" s="56"/>
      <c r="P144" s="57"/>
      <c r="Q144" s="39"/>
      <c r="R144" s="58"/>
      <c r="S144" s="39"/>
      <c r="T144" s="39"/>
      <c r="U144" s="39"/>
      <c r="V144" s="39"/>
      <c r="W144" s="39"/>
      <c r="X144" s="39"/>
      <c r="Y144" s="39"/>
      <c r="Z144" s="39"/>
      <c r="AA144" s="39"/>
    </row>
    <row r="145" spans="1:27">
      <c r="A145" s="39"/>
      <c r="B145" s="39"/>
      <c r="C145" s="39"/>
      <c r="D145" s="39"/>
      <c r="E145" s="39"/>
      <c r="F145" s="55"/>
      <c r="G145" s="55"/>
      <c r="H145" s="55"/>
      <c r="I145" s="39"/>
      <c r="J145" s="39"/>
      <c r="K145" s="39"/>
      <c r="L145" s="55"/>
      <c r="M145" s="39"/>
      <c r="N145" s="39"/>
      <c r="O145" s="56"/>
      <c r="P145" s="57"/>
      <c r="Q145" s="39"/>
      <c r="R145" s="58"/>
      <c r="S145" s="39"/>
      <c r="T145" s="39"/>
      <c r="U145" s="39"/>
      <c r="V145" s="39"/>
      <c r="W145" s="39"/>
      <c r="X145" s="39"/>
      <c r="Y145" s="39"/>
      <c r="Z145" s="39"/>
      <c r="AA145" s="39"/>
    </row>
    <row r="146" spans="1:27">
      <c r="A146" s="39"/>
      <c r="B146" s="39"/>
      <c r="C146" s="39"/>
      <c r="D146" s="39"/>
      <c r="E146" s="39"/>
      <c r="F146" s="55"/>
      <c r="G146" s="55"/>
      <c r="H146" s="55"/>
      <c r="I146" s="39"/>
      <c r="J146" s="39"/>
      <c r="K146" s="39"/>
      <c r="L146" s="55"/>
      <c r="M146" s="39"/>
      <c r="N146" s="39"/>
      <c r="O146" s="56"/>
      <c r="P146" s="57"/>
      <c r="Q146" s="39"/>
      <c r="R146" s="58"/>
      <c r="S146" s="39"/>
      <c r="T146" s="39"/>
      <c r="U146" s="39"/>
      <c r="V146" s="39"/>
      <c r="W146" s="39"/>
      <c r="X146" s="39"/>
      <c r="Y146" s="39"/>
      <c r="Z146" s="39"/>
      <c r="AA146" s="39"/>
    </row>
    <row r="147" spans="1:27">
      <c r="A147" s="39"/>
      <c r="B147" s="39"/>
      <c r="C147" s="39"/>
      <c r="D147" s="39"/>
      <c r="E147" s="39"/>
      <c r="F147" s="55"/>
      <c r="G147" s="55"/>
      <c r="H147" s="55"/>
      <c r="I147" s="39"/>
      <c r="J147" s="39"/>
      <c r="K147" s="39"/>
      <c r="L147" s="55"/>
      <c r="M147" s="39"/>
      <c r="N147" s="39"/>
      <c r="O147" s="56"/>
      <c r="P147" s="57"/>
      <c r="Q147" s="39"/>
      <c r="R147" s="58"/>
      <c r="S147" s="39"/>
      <c r="T147" s="39"/>
      <c r="U147" s="39"/>
      <c r="V147" s="39"/>
      <c r="W147" s="39"/>
      <c r="X147" s="39"/>
      <c r="Y147" s="39"/>
      <c r="Z147" s="39"/>
      <c r="AA147" s="39"/>
    </row>
    <row r="148" spans="1:27">
      <c r="A148" s="39"/>
      <c r="B148" s="39"/>
      <c r="C148" s="39"/>
      <c r="D148" s="39"/>
      <c r="E148" s="39"/>
      <c r="F148" s="55"/>
      <c r="G148" s="55"/>
      <c r="H148" s="55"/>
      <c r="I148" s="39"/>
      <c r="J148" s="39"/>
      <c r="K148" s="39"/>
      <c r="L148" s="55"/>
      <c r="M148" s="39"/>
      <c r="N148" s="39"/>
      <c r="O148" s="56"/>
      <c r="P148" s="57"/>
      <c r="Q148" s="39"/>
      <c r="R148" s="58"/>
      <c r="S148" s="39"/>
      <c r="T148" s="39"/>
      <c r="U148" s="39"/>
      <c r="V148" s="39"/>
      <c r="W148" s="39"/>
      <c r="X148" s="39"/>
      <c r="Y148" s="39"/>
      <c r="Z148" s="39"/>
      <c r="AA148" s="39"/>
    </row>
    <row r="149" spans="1:27">
      <c r="A149" s="39"/>
      <c r="B149" s="39"/>
      <c r="C149" s="39"/>
      <c r="D149" s="39"/>
      <c r="E149" s="39"/>
      <c r="F149" s="55"/>
      <c r="G149" s="55"/>
      <c r="H149" s="55"/>
      <c r="I149" s="39"/>
      <c r="J149" s="39"/>
      <c r="K149" s="39"/>
      <c r="L149" s="55"/>
      <c r="M149" s="39"/>
      <c r="N149" s="39"/>
      <c r="O149" s="56"/>
      <c r="P149" s="57"/>
      <c r="Q149" s="39"/>
      <c r="R149" s="58"/>
      <c r="S149" s="39"/>
      <c r="T149" s="39"/>
      <c r="U149" s="39"/>
      <c r="V149" s="39"/>
      <c r="W149" s="39"/>
      <c r="X149" s="39"/>
      <c r="Y149" s="39"/>
      <c r="Z149" s="39"/>
      <c r="AA149" s="39"/>
    </row>
    <row r="150" spans="1:27">
      <c r="A150" s="39"/>
      <c r="B150" s="39"/>
      <c r="C150" s="39"/>
      <c r="D150" s="39"/>
      <c r="E150" s="39"/>
      <c r="F150" s="55"/>
      <c r="G150" s="55"/>
      <c r="H150" s="55"/>
      <c r="I150" s="39"/>
      <c r="J150" s="39"/>
      <c r="K150" s="39"/>
      <c r="L150" s="55"/>
      <c r="M150" s="39"/>
      <c r="N150" s="39"/>
      <c r="O150" s="56"/>
      <c r="P150" s="57"/>
      <c r="Q150" s="39"/>
      <c r="R150" s="58"/>
      <c r="S150" s="39"/>
      <c r="T150" s="39"/>
      <c r="U150" s="39"/>
      <c r="V150" s="39"/>
      <c r="W150" s="39"/>
      <c r="X150" s="39"/>
      <c r="Y150" s="39"/>
      <c r="Z150" s="39"/>
      <c r="AA150" s="39"/>
    </row>
    <row r="151" spans="1:27">
      <c r="A151" s="39"/>
      <c r="B151" s="39"/>
      <c r="C151" s="39"/>
      <c r="D151" s="39"/>
      <c r="E151" s="39"/>
      <c r="F151" s="55"/>
      <c r="G151" s="55"/>
      <c r="H151" s="55"/>
      <c r="I151" s="39"/>
      <c r="J151" s="39"/>
      <c r="K151" s="39"/>
      <c r="L151" s="55"/>
      <c r="M151" s="39"/>
      <c r="N151" s="39"/>
      <c r="O151" s="56"/>
      <c r="P151" s="57"/>
      <c r="Q151" s="39"/>
      <c r="R151" s="58"/>
      <c r="S151" s="39"/>
      <c r="T151" s="39"/>
      <c r="U151" s="39"/>
      <c r="V151" s="39"/>
      <c r="W151" s="39"/>
      <c r="X151" s="39"/>
      <c r="Y151" s="39"/>
      <c r="Z151" s="39"/>
      <c r="AA151" s="39"/>
    </row>
    <row r="152" spans="1:27">
      <c r="A152" s="39"/>
      <c r="B152" s="39"/>
      <c r="C152" s="39"/>
      <c r="D152" s="39"/>
      <c r="E152" s="39"/>
      <c r="F152" s="55"/>
      <c r="G152" s="55"/>
      <c r="H152" s="55"/>
      <c r="I152" s="39"/>
      <c r="J152" s="39"/>
      <c r="K152" s="39"/>
      <c r="L152" s="55"/>
      <c r="M152" s="39"/>
      <c r="N152" s="39"/>
      <c r="O152" s="56"/>
      <c r="P152" s="57"/>
      <c r="Q152" s="39"/>
      <c r="R152" s="58"/>
      <c r="S152" s="39"/>
      <c r="T152" s="39"/>
      <c r="U152" s="39"/>
      <c r="V152" s="39"/>
      <c r="W152" s="39"/>
      <c r="X152" s="39"/>
      <c r="Y152" s="39"/>
      <c r="Z152" s="39"/>
      <c r="AA152" s="39"/>
    </row>
    <row r="153" spans="1:27">
      <c r="A153" s="39"/>
      <c r="B153" s="39"/>
      <c r="C153" s="39"/>
      <c r="D153" s="39"/>
      <c r="E153" s="39"/>
      <c r="F153" s="55"/>
      <c r="G153" s="55"/>
      <c r="H153" s="55"/>
      <c r="I153" s="39"/>
      <c r="J153" s="39"/>
      <c r="K153" s="39"/>
      <c r="L153" s="55"/>
      <c r="M153" s="39"/>
      <c r="N153" s="39"/>
      <c r="O153" s="56"/>
      <c r="P153" s="57"/>
      <c r="Q153" s="39"/>
      <c r="R153" s="58"/>
      <c r="S153" s="39"/>
      <c r="T153" s="39"/>
      <c r="U153" s="39"/>
      <c r="V153" s="39"/>
      <c r="W153" s="39"/>
      <c r="X153" s="39"/>
      <c r="Y153" s="39"/>
      <c r="Z153" s="39"/>
      <c r="AA153" s="39"/>
    </row>
    <row r="154" spans="1:27">
      <c r="A154" s="39"/>
      <c r="B154" s="39"/>
      <c r="C154" s="39"/>
      <c r="D154" s="39"/>
      <c r="E154" s="39"/>
      <c r="F154" s="55"/>
      <c r="G154" s="55"/>
      <c r="H154" s="55"/>
      <c r="I154" s="39"/>
      <c r="J154" s="39"/>
      <c r="K154" s="39"/>
      <c r="L154" s="55"/>
      <c r="M154" s="39"/>
      <c r="N154" s="39"/>
      <c r="O154" s="56"/>
      <c r="P154" s="57"/>
      <c r="Q154" s="39"/>
      <c r="R154" s="58"/>
      <c r="S154" s="39"/>
      <c r="T154" s="39"/>
      <c r="U154" s="39"/>
      <c r="V154" s="39"/>
      <c r="W154" s="39"/>
      <c r="X154" s="39"/>
      <c r="Y154" s="39"/>
      <c r="Z154" s="39"/>
      <c r="AA154" s="39"/>
    </row>
    <row r="155" spans="1:27">
      <c r="A155" s="39"/>
      <c r="B155" s="39"/>
      <c r="C155" s="39"/>
      <c r="D155" s="39"/>
      <c r="E155" s="39"/>
      <c r="F155" s="55"/>
      <c r="G155" s="55"/>
      <c r="H155" s="55"/>
      <c r="I155" s="39"/>
      <c r="J155" s="39"/>
      <c r="K155" s="39"/>
      <c r="L155" s="55"/>
      <c r="M155" s="39"/>
      <c r="N155" s="39"/>
      <c r="O155" s="56"/>
      <c r="P155" s="57"/>
      <c r="Q155" s="39"/>
      <c r="R155" s="58"/>
      <c r="S155" s="39"/>
      <c r="T155" s="39"/>
      <c r="U155" s="39"/>
      <c r="V155" s="39"/>
      <c r="W155" s="39"/>
      <c r="X155" s="39"/>
      <c r="Y155" s="39"/>
      <c r="Z155" s="39"/>
      <c r="AA155" s="39"/>
    </row>
    <row r="156" spans="1:27">
      <c r="A156" s="39"/>
      <c r="B156" s="39"/>
      <c r="C156" s="39"/>
      <c r="D156" s="39"/>
      <c r="E156" s="39"/>
      <c r="F156" s="55"/>
      <c r="G156" s="55"/>
      <c r="H156" s="55"/>
      <c r="I156" s="39"/>
      <c r="J156" s="39"/>
      <c r="K156" s="39"/>
      <c r="L156" s="55"/>
      <c r="M156" s="39"/>
      <c r="N156" s="39"/>
      <c r="O156" s="56"/>
      <c r="P156" s="57"/>
      <c r="Q156" s="39"/>
      <c r="R156" s="58"/>
      <c r="S156" s="39"/>
      <c r="T156" s="39"/>
      <c r="U156" s="39"/>
      <c r="V156" s="39"/>
      <c r="W156" s="39"/>
      <c r="X156" s="39"/>
      <c r="Y156" s="39"/>
      <c r="Z156" s="39"/>
      <c r="AA156" s="39"/>
    </row>
    <row r="157" spans="1:27">
      <c r="A157" s="39"/>
      <c r="B157" s="39"/>
      <c r="C157" s="39"/>
      <c r="D157" s="39"/>
      <c r="E157" s="39"/>
      <c r="F157" s="55"/>
      <c r="G157" s="55"/>
      <c r="H157" s="55"/>
      <c r="I157" s="39"/>
      <c r="J157" s="39"/>
      <c r="K157" s="39"/>
      <c r="L157" s="55"/>
      <c r="M157" s="39"/>
      <c r="N157" s="39"/>
      <c r="O157" s="56"/>
      <c r="P157" s="57"/>
      <c r="Q157" s="39"/>
      <c r="R157" s="58"/>
      <c r="S157" s="39"/>
      <c r="T157" s="39"/>
      <c r="U157" s="39"/>
      <c r="V157" s="39"/>
      <c r="W157" s="39"/>
      <c r="X157" s="39"/>
      <c r="Y157" s="39"/>
      <c r="Z157" s="39"/>
      <c r="AA157" s="39"/>
    </row>
    <row r="158" spans="1:27">
      <c r="A158" s="39"/>
      <c r="B158" s="39"/>
      <c r="C158" s="39"/>
      <c r="D158" s="39"/>
      <c r="E158" s="39"/>
      <c r="F158" s="55"/>
      <c r="G158" s="55"/>
      <c r="H158" s="55"/>
      <c r="I158" s="39"/>
      <c r="J158" s="39"/>
      <c r="K158" s="39"/>
      <c r="L158" s="55"/>
      <c r="M158" s="39"/>
      <c r="N158" s="39"/>
      <c r="O158" s="56"/>
      <c r="P158" s="57"/>
      <c r="Q158" s="39"/>
      <c r="R158" s="58"/>
      <c r="S158" s="39"/>
      <c r="T158" s="39"/>
      <c r="U158" s="39"/>
      <c r="V158" s="39"/>
      <c r="W158" s="39"/>
      <c r="X158" s="39"/>
      <c r="Y158" s="39"/>
      <c r="Z158" s="39"/>
      <c r="AA158" s="39"/>
    </row>
    <row r="159" spans="1:27">
      <c r="A159" s="39"/>
      <c r="B159" s="39"/>
      <c r="C159" s="39"/>
      <c r="D159" s="39"/>
      <c r="E159" s="39"/>
      <c r="F159" s="55"/>
      <c r="G159" s="55"/>
      <c r="H159" s="55"/>
      <c r="I159" s="39"/>
      <c r="J159" s="39"/>
      <c r="K159" s="39"/>
      <c r="L159" s="55"/>
      <c r="M159" s="39"/>
      <c r="N159" s="39"/>
      <c r="O159" s="56"/>
      <c r="P159" s="57"/>
      <c r="Q159" s="39"/>
      <c r="R159" s="58"/>
      <c r="S159" s="39"/>
      <c r="T159" s="39"/>
      <c r="U159" s="39"/>
      <c r="V159" s="39"/>
      <c r="W159" s="39"/>
      <c r="X159" s="39"/>
      <c r="Y159" s="39"/>
      <c r="Z159" s="39"/>
      <c r="AA159" s="39"/>
    </row>
    <row r="160" spans="1:27">
      <c r="A160" s="39"/>
      <c r="B160" s="39"/>
      <c r="C160" s="39"/>
      <c r="D160" s="39"/>
      <c r="E160" s="39"/>
      <c r="F160" s="55"/>
      <c r="G160" s="55"/>
      <c r="H160" s="55"/>
      <c r="I160" s="39"/>
      <c r="J160" s="39"/>
      <c r="K160" s="39"/>
      <c r="L160" s="55"/>
      <c r="M160" s="39"/>
      <c r="N160" s="39"/>
      <c r="O160" s="56"/>
      <c r="P160" s="57"/>
      <c r="Q160" s="39"/>
      <c r="R160" s="58"/>
      <c r="S160" s="39"/>
      <c r="T160" s="39"/>
      <c r="U160" s="39"/>
      <c r="V160" s="39"/>
      <c r="W160" s="39"/>
      <c r="X160" s="39"/>
      <c r="Y160" s="39"/>
      <c r="Z160" s="39"/>
      <c r="AA160" s="39"/>
    </row>
    <row r="161" spans="1:27">
      <c r="A161" s="39"/>
      <c r="B161" s="39"/>
      <c r="C161" s="39"/>
      <c r="D161" s="39"/>
      <c r="E161" s="39"/>
      <c r="F161" s="55"/>
      <c r="G161" s="55"/>
      <c r="H161" s="55"/>
      <c r="I161" s="39"/>
      <c r="J161" s="39"/>
      <c r="K161" s="39"/>
      <c r="L161" s="55"/>
      <c r="M161" s="39"/>
      <c r="N161" s="39"/>
      <c r="O161" s="56"/>
      <c r="P161" s="57"/>
      <c r="Q161" s="39"/>
      <c r="R161" s="58"/>
      <c r="S161" s="39"/>
      <c r="T161" s="39"/>
      <c r="U161" s="39"/>
      <c r="V161" s="39"/>
      <c r="W161" s="39"/>
      <c r="X161" s="39"/>
      <c r="Y161" s="39"/>
      <c r="Z161" s="39"/>
      <c r="AA161" s="39"/>
    </row>
    <row r="162" spans="1:27">
      <c r="A162" s="39"/>
      <c r="B162" s="39"/>
      <c r="C162" s="39"/>
      <c r="D162" s="39"/>
      <c r="E162" s="39"/>
      <c r="F162" s="55"/>
      <c r="G162" s="55"/>
      <c r="H162" s="55"/>
      <c r="I162" s="39"/>
      <c r="J162" s="39"/>
      <c r="K162" s="39"/>
      <c r="L162" s="55"/>
      <c r="M162" s="39"/>
      <c r="N162" s="39"/>
      <c r="O162" s="56"/>
      <c r="P162" s="57"/>
      <c r="Q162" s="39"/>
      <c r="R162" s="58"/>
      <c r="S162" s="39"/>
      <c r="T162" s="39"/>
      <c r="U162" s="39"/>
      <c r="V162" s="39"/>
      <c r="W162" s="39"/>
      <c r="X162" s="39"/>
      <c r="Y162" s="39"/>
      <c r="Z162" s="39"/>
      <c r="AA162" s="39"/>
    </row>
    <row r="163" spans="1:27">
      <c r="A163" s="39"/>
      <c r="B163" s="39"/>
      <c r="C163" s="39"/>
      <c r="D163" s="39"/>
      <c r="E163" s="39"/>
      <c r="F163" s="55"/>
      <c r="G163" s="55"/>
      <c r="H163" s="55"/>
      <c r="I163" s="39"/>
      <c r="J163" s="39"/>
      <c r="K163" s="39"/>
      <c r="L163" s="55"/>
      <c r="M163" s="39"/>
      <c r="N163" s="39"/>
      <c r="O163" s="56"/>
      <c r="P163" s="57"/>
      <c r="Q163" s="39"/>
      <c r="R163" s="58"/>
      <c r="S163" s="39"/>
      <c r="T163" s="39"/>
      <c r="U163" s="39"/>
      <c r="V163" s="39"/>
      <c r="W163" s="39"/>
      <c r="X163" s="39"/>
      <c r="Y163" s="39"/>
      <c r="Z163" s="39"/>
      <c r="AA163" s="39"/>
    </row>
    <row r="164" spans="1:27">
      <c r="A164" s="39"/>
      <c r="B164" s="39"/>
      <c r="C164" s="39"/>
      <c r="D164" s="39"/>
      <c r="E164" s="39"/>
      <c r="F164" s="55"/>
      <c r="G164" s="55"/>
      <c r="H164" s="55"/>
      <c r="I164" s="39"/>
      <c r="J164" s="39"/>
      <c r="K164" s="39"/>
      <c r="L164" s="55"/>
      <c r="M164" s="39"/>
      <c r="N164" s="39"/>
      <c r="O164" s="56"/>
      <c r="P164" s="57"/>
      <c r="Q164" s="39"/>
      <c r="R164" s="58"/>
      <c r="S164" s="39"/>
      <c r="T164" s="39"/>
      <c r="U164" s="39"/>
      <c r="V164" s="39"/>
      <c r="W164" s="39"/>
      <c r="X164" s="39"/>
      <c r="Y164" s="39"/>
      <c r="Z164" s="39"/>
      <c r="AA164" s="39"/>
    </row>
    <row r="165" spans="1:27">
      <c r="A165" s="39"/>
      <c r="B165" s="39"/>
      <c r="C165" s="39"/>
      <c r="D165" s="39"/>
      <c r="E165" s="39"/>
      <c r="F165" s="55"/>
      <c r="G165" s="55"/>
      <c r="H165" s="55"/>
      <c r="I165" s="39"/>
      <c r="J165" s="39"/>
      <c r="K165" s="39"/>
      <c r="L165" s="55"/>
      <c r="M165" s="39"/>
      <c r="N165" s="39"/>
      <c r="O165" s="56"/>
      <c r="P165" s="57"/>
      <c r="Q165" s="39"/>
      <c r="R165" s="58"/>
      <c r="S165" s="39"/>
      <c r="T165" s="39"/>
      <c r="U165" s="39"/>
      <c r="V165" s="39"/>
      <c r="W165" s="39"/>
      <c r="X165" s="39"/>
      <c r="Y165" s="39"/>
      <c r="Z165" s="39"/>
      <c r="AA165" s="39"/>
    </row>
    <row r="166" spans="1:27">
      <c r="A166" s="39"/>
      <c r="B166" s="39"/>
      <c r="C166" s="39"/>
      <c r="D166" s="39"/>
      <c r="E166" s="39"/>
      <c r="F166" s="55"/>
      <c r="G166" s="55"/>
      <c r="H166" s="55"/>
      <c r="I166" s="39"/>
      <c r="J166" s="39"/>
      <c r="K166" s="39"/>
      <c r="L166" s="55"/>
      <c r="M166" s="39"/>
      <c r="N166" s="39"/>
      <c r="O166" s="56"/>
      <c r="P166" s="57"/>
      <c r="Q166" s="39"/>
      <c r="R166" s="58"/>
      <c r="S166" s="39"/>
      <c r="T166" s="39"/>
      <c r="U166" s="39"/>
      <c r="V166" s="39"/>
      <c r="W166" s="39"/>
      <c r="X166" s="39"/>
      <c r="Y166" s="39"/>
      <c r="Z166" s="39"/>
      <c r="AA166" s="39"/>
    </row>
    <row r="167" spans="1:27">
      <c r="A167" s="39"/>
      <c r="B167" s="39"/>
      <c r="C167" s="39"/>
      <c r="D167" s="39"/>
      <c r="E167" s="39"/>
      <c r="F167" s="55"/>
      <c r="G167" s="55"/>
      <c r="H167" s="55"/>
      <c r="I167" s="39"/>
      <c r="J167" s="39"/>
      <c r="K167" s="39"/>
      <c r="L167" s="55"/>
      <c r="M167" s="39"/>
      <c r="N167" s="39"/>
      <c r="O167" s="56"/>
      <c r="P167" s="57"/>
      <c r="Q167" s="39"/>
      <c r="R167" s="58"/>
      <c r="S167" s="39"/>
      <c r="T167" s="39"/>
      <c r="U167" s="39"/>
      <c r="V167" s="39"/>
      <c r="W167" s="39"/>
      <c r="X167" s="39"/>
      <c r="Y167" s="39"/>
      <c r="Z167" s="39"/>
      <c r="AA167" s="39"/>
    </row>
    <row r="168" spans="1:27">
      <c r="A168" s="39"/>
      <c r="B168" s="39"/>
      <c r="C168" s="39"/>
      <c r="D168" s="39"/>
      <c r="E168" s="39"/>
      <c r="F168" s="55"/>
      <c r="G168" s="55"/>
      <c r="H168" s="55"/>
      <c r="I168" s="39"/>
      <c r="J168" s="39"/>
      <c r="K168" s="39"/>
      <c r="L168" s="55"/>
      <c r="M168" s="39"/>
      <c r="N168" s="39"/>
      <c r="O168" s="56"/>
      <c r="P168" s="57"/>
      <c r="Q168" s="39"/>
      <c r="R168" s="58"/>
      <c r="S168" s="39"/>
      <c r="T168" s="39"/>
      <c r="U168" s="39"/>
      <c r="V168" s="39"/>
      <c r="W168" s="39"/>
      <c r="X168" s="39"/>
      <c r="Y168" s="39"/>
      <c r="Z168" s="39"/>
      <c r="AA168" s="39"/>
    </row>
    <row r="169" spans="1:27">
      <c r="A169" s="39"/>
      <c r="B169" s="39"/>
      <c r="C169" s="39"/>
      <c r="D169" s="39"/>
      <c r="E169" s="39"/>
      <c r="F169" s="55"/>
      <c r="G169" s="55"/>
      <c r="H169" s="55"/>
      <c r="I169" s="39"/>
      <c r="J169" s="39"/>
      <c r="K169" s="39"/>
      <c r="L169" s="55"/>
      <c r="M169" s="39"/>
      <c r="N169" s="39"/>
      <c r="O169" s="56"/>
      <c r="P169" s="57"/>
      <c r="Q169" s="39"/>
      <c r="R169" s="58"/>
      <c r="S169" s="39"/>
      <c r="T169" s="39"/>
      <c r="U169" s="39"/>
      <c r="V169" s="39"/>
      <c r="W169" s="39"/>
      <c r="X169" s="39"/>
      <c r="Y169" s="39"/>
      <c r="Z169" s="39"/>
      <c r="AA169" s="39"/>
    </row>
    <row r="170" spans="1:27">
      <c r="A170" s="39"/>
      <c r="B170" s="39"/>
      <c r="C170" s="39"/>
      <c r="D170" s="39"/>
      <c r="E170" s="39"/>
      <c r="F170" s="55"/>
      <c r="G170" s="55"/>
      <c r="H170" s="55"/>
      <c r="I170" s="39"/>
      <c r="J170" s="39"/>
      <c r="K170" s="39"/>
      <c r="L170" s="55"/>
      <c r="M170" s="39"/>
      <c r="N170" s="39"/>
      <c r="O170" s="56"/>
      <c r="P170" s="57"/>
      <c r="Q170" s="39"/>
      <c r="R170" s="58"/>
      <c r="S170" s="39"/>
      <c r="T170" s="39"/>
      <c r="U170" s="39"/>
      <c r="V170" s="39"/>
      <c r="W170" s="39"/>
      <c r="X170" s="39"/>
      <c r="Y170" s="39"/>
      <c r="Z170" s="39"/>
      <c r="AA170" s="39"/>
    </row>
    <row r="171" spans="1:27">
      <c r="A171" s="39"/>
      <c r="B171" s="39"/>
      <c r="C171" s="39"/>
      <c r="D171" s="39"/>
      <c r="E171" s="39"/>
      <c r="F171" s="55"/>
      <c r="G171" s="55"/>
      <c r="H171" s="55"/>
      <c r="I171" s="39"/>
      <c r="J171" s="39"/>
      <c r="K171" s="39"/>
      <c r="L171" s="55"/>
      <c r="M171" s="39"/>
      <c r="N171" s="39"/>
      <c r="O171" s="56"/>
      <c r="P171" s="57"/>
      <c r="Q171" s="39"/>
      <c r="R171" s="58"/>
      <c r="S171" s="39"/>
      <c r="T171" s="39"/>
      <c r="U171" s="39"/>
      <c r="V171" s="39"/>
      <c r="W171" s="39"/>
      <c r="X171" s="39"/>
      <c r="Y171" s="39"/>
      <c r="Z171" s="39"/>
      <c r="AA171" s="39"/>
    </row>
    <row r="172" spans="1:27">
      <c r="A172" s="39"/>
      <c r="B172" s="39"/>
      <c r="C172" s="39"/>
      <c r="D172" s="39"/>
      <c r="E172" s="39"/>
      <c r="F172" s="55"/>
      <c r="G172" s="55"/>
      <c r="H172" s="55"/>
      <c r="I172" s="39"/>
      <c r="J172" s="39"/>
      <c r="K172" s="39"/>
      <c r="L172" s="55"/>
      <c r="M172" s="39"/>
      <c r="N172" s="39"/>
      <c r="O172" s="56"/>
      <c r="P172" s="57"/>
      <c r="Q172" s="39"/>
      <c r="R172" s="58"/>
      <c r="S172" s="39"/>
      <c r="T172" s="39"/>
      <c r="U172" s="39"/>
      <c r="V172" s="39"/>
      <c r="W172" s="39"/>
      <c r="X172" s="39"/>
      <c r="Y172" s="39"/>
      <c r="Z172" s="39"/>
      <c r="AA172" s="39"/>
    </row>
    <row r="173" spans="1:27">
      <c r="A173" s="39"/>
      <c r="B173" s="39"/>
      <c r="C173" s="39"/>
      <c r="D173" s="39"/>
      <c r="E173" s="39"/>
      <c r="F173" s="55"/>
      <c r="G173" s="55"/>
      <c r="H173" s="55"/>
      <c r="I173" s="39"/>
      <c r="J173" s="39"/>
      <c r="K173" s="39"/>
      <c r="L173" s="55"/>
      <c r="M173" s="39"/>
      <c r="N173" s="39"/>
      <c r="O173" s="56"/>
      <c r="P173" s="57"/>
      <c r="Q173" s="39"/>
      <c r="R173" s="58"/>
      <c r="S173" s="39"/>
      <c r="T173" s="39"/>
      <c r="U173" s="39"/>
      <c r="V173" s="39"/>
      <c r="W173" s="39"/>
      <c r="X173" s="39"/>
      <c r="Y173" s="39"/>
      <c r="Z173" s="39"/>
      <c r="AA173" s="39"/>
    </row>
    <row r="174" spans="1:27">
      <c r="A174" s="39"/>
      <c r="B174" s="39"/>
      <c r="C174" s="39"/>
      <c r="D174" s="39"/>
      <c r="E174" s="39"/>
      <c r="F174" s="55"/>
      <c r="G174" s="55"/>
      <c r="H174" s="55"/>
      <c r="I174" s="39"/>
      <c r="J174" s="39"/>
      <c r="K174" s="39"/>
      <c r="L174" s="55"/>
      <c r="M174" s="39"/>
      <c r="N174" s="39"/>
      <c r="O174" s="56"/>
      <c r="P174" s="57"/>
      <c r="Q174" s="39"/>
      <c r="R174" s="58"/>
      <c r="S174" s="39"/>
      <c r="T174" s="39"/>
      <c r="U174" s="39"/>
      <c r="V174" s="39"/>
      <c r="W174" s="39"/>
      <c r="X174" s="39"/>
      <c r="Y174" s="39"/>
      <c r="Z174" s="39"/>
      <c r="AA174" s="39"/>
    </row>
    <row r="175" spans="1:27">
      <c r="A175" s="39"/>
      <c r="B175" s="39"/>
      <c r="C175" s="39"/>
      <c r="D175" s="39"/>
      <c r="E175" s="39"/>
      <c r="F175" s="55"/>
      <c r="G175" s="55"/>
      <c r="H175" s="55"/>
      <c r="I175" s="39"/>
      <c r="J175" s="39"/>
      <c r="K175" s="39"/>
      <c r="L175" s="55"/>
      <c r="M175" s="39"/>
      <c r="N175" s="39"/>
      <c r="O175" s="56"/>
      <c r="P175" s="57"/>
      <c r="Q175" s="39"/>
      <c r="R175" s="58"/>
      <c r="S175" s="39"/>
      <c r="T175" s="39"/>
      <c r="U175" s="39"/>
      <c r="V175" s="39"/>
      <c r="W175" s="39"/>
      <c r="X175" s="39"/>
      <c r="Y175" s="39"/>
      <c r="Z175" s="39"/>
      <c r="AA175" s="39"/>
    </row>
    <row r="176" spans="1:27">
      <c r="A176" s="39"/>
      <c r="B176" s="39"/>
      <c r="C176" s="39"/>
      <c r="D176" s="39"/>
      <c r="E176" s="39"/>
      <c r="F176" s="55"/>
      <c r="G176" s="55"/>
      <c r="H176" s="55"/>
      <c r="I176" s="39"/>
      <c r="J176" s="39"/>
      <c r="K176" s="39"/>
      <c r="L176" s="55"/>
      <c r="M176" s="39"/>
      <c r="N176" s="39"/>
      <c r="O176" s="56"/>
      <c r="P176" s="57"/>
      <c r="Q176" s="39"/>
      <c r="R176" s="58"/>
      <c r="S176" s="39"/>
      <c r="T176" s="39"/>
      <c r="U176" s="39"/>
      <c r="V176" s="39"/>
      <c r="W176" s="39"/>
      <c r="X176" s="39"/>
      <c r="Y176" s="39"/>
      <c r="Z176" s="39"/>
      <c r="AA176" s="39"/>
    </row>
    <row r="177" spans="1:27">
      <c r="A177" s="39"/>
      <c r="B177" s="39"/>
      <c r="C177" s="39"/>
      <c r="D177" s="39"/>
      <c r="E177" s="39"/>
      <c r="F177" s="55"/>
      <c r="G177" s="55"/>
      <c r="H177" s="55"/>
      <c r="I177" s="39"/>
      <c r="J177" s="39"/>
      <c r="K177" s="39"/>
      <c r="L177" s="55"/>
      <c r="M177" s="39"/>
      <c r="N177" s="39"/>
      <c r="O177" s="56"/>
      <c r="P177" s="57"/>
      <c r="Q177" s="39"/>
      <c r="R177" s="58"/>
      <c r="S177" s="39"/>
      <c r="T177" s="39"/>
      <c r="U177" s="39"/>
      <c r="V177" s="39"/>
      <c r="W177" s="39"/>
      <c r="X177" s="39"/>
      <c r="Y177" s="39"/>
      <c r="Z177" s="39"/>
      <c r="AA177" s="39"/>
    </row>
    <row r="178" spans="1:27">
      <c r="A178" s="39"/>
      <c r="B178" s="39"/>
      <c r="C178" s="39"/>
      <c r="D178" s="39"/>
      <c r="E178" s="39"/>
      <c r="F178" s="55"/>
      <c r="G178" s="55"/>
      <c r="H178" s="55"/>
      <c r="I178" s="39"/>
      <c r="J178" s="39"/>
      <c r="K178" s="39"/>
      <c r="L178" s="55"/>
      <c r="M178" s="39"/>
      <c r="N178" s="39"/>
      <c r="O178" s="56"/>
      <c r="P178" s="57"/>
      <c r="Q178" s="39"/>
      <c r="R178" s="58"/>
      <c r="S178" s="39"/>
      <c r="T178" s="39"/>
      <c r="U178" s="39"/>
      <c r="V178" s="39"/>
      <c r="W178" s="39"/>
      <c r="X178" s="39"/>
      <c r="Y178" s="39"/>
      <c r="Z178" s="39"/>
      <c r="AA178" s="39"/>
    </row>
    <row r="179" spans="1:27">
      <c r="A179" s="39"/>
      <c r="B179" s="39"/>
      <c r="C179" s="39"/>
      <c r="D179" s="39"/>
      <c r="E179" s="39"/>
      <c r="F179" s="55"/>
      <c r="G179" s="55"/>
      <c r="H179" s="55"/>
      <c r="I179" s="39"/>
      <c r="J179" s="39"/>
      <c r="K179" s="39"/>
      <c r="L179" s="55"/>
      <c r="M179" s="39"/>
      <c r="N179" s="39"/>
      <c r="O179" s="56"/>
      <c r="P179" s="57"/>
      <c r="Q179" s="39"/>
      <c r="R179" s="58"/>
      <c r="S179" s="39"/>
      <c r="T179" s="39"/>
      <c r="U179" s="39"/>
      <c r="V179" s="39"/>
      <c r="W179" s="39"/>
      <c r="X179" s="39"/>
      <c r="Y179" s="39"/>
      <c r="Z179" s="39"/>
      <c r="AA179" s="39"/>
    </row>
    <row r="180" spans="1:27">
      <c r="A180" s="39"/>
      <c r="B180" s="39"/>
      <c r="C180" s="39"/>
      <c r="D180" s="39"/>
      <c r="E180" s="39"/>
      <c r="F180" s="55"/>
      <c r="G180" s="55"/>
      <c r="H180" s="55"/>
      <c r="I180" s="39"/>
      <c r="J180" s="39"/>
      <c r="K180" s="39"/>
      <c r="L180" s="55"/>
      <c r="M180" s="39"/>
      <c r="N180" s="39"/>
      <c r="O180" s="56"/>
      <c r="P180" s="57"/>
      <c r="Q180" s="39"/>
      <c r="R180" s="58"/>
      <c r="S180" s="39"/>
      <c r="T180" s="39"/>
      <c r="U180" s="39"/>
      <c r="V180" s="39"/>
      <c r="W180" s="39"/>
      <c r="X180" s="39"/>
      <c r="Y180" s="39"/>
      <c r="Z180" s="39"/>
      <c r="AA180" s="39"/>
    </row>
    <row r="181" spans="1:27">
      <c r="A181" s="39"/>
      <c r="B181" s="39"/>
      <c r="C181" s="39"/>
      <c r="D181" s="39"/>
      <c r="E181" s="39"/>
      <c r="F181" s="55"/>
      <c r="G181" s="55"/>
      <c r="H181" s="55"/>
      <c r="I181" s="39"/>
      <c r="J181" s="39"/>
      <c r="K181" s="39"/>
      <c r="L181" s="55"/>
      <c r="M181" s="39"/>
      <c r="N181" s="39"/>
      <c r="O181" s="56"/>
      <c r="P181" s="57"/>
      <c r="Q181" s="39"/>
      <c r="R181" s="58"/>
      <c r="S181" s="39"/>
      <c r="T181" s="39"/>
      <c r="U181" s="39"/>
      <c r="V181" s="39"/>
      <c r="W181" s="39"/>
      <c r="X181" s="39"/>
      <c r="Y181" s="39"/>
      <c r="Z181" s="39"/>
      <c r="AA181" s="39"/>
    </row>
    <row r="182" spans="1:27">
      <c r="A182" s="39"/>
      <c r="B182" s="39"/>
      <c r="C182" s="39"/>
      <c r="D182" s="39"/>
      <c r="E182" s="39"/>
      <c r="F182" s="55"/>
      <c r="G182" s="55"/>
      <c r="H182" s="55"/>
      <c r="I182" s="39"/>
      <c r="J182" s="39"/>
      <c r="K182" s="39"/>
      <c r="L182" s="55"/>
      <c r="M182" s="39"/>
      <c r="N182" s="39"/>
      <c r="O182" s="56"/>
      <c r="P182" s="57"/>
      <c r="Q182" s="39"/>
      <c r="R182" s="58"/>
      <c r="S182" s="39"/>
      <c r="T182" s="39"/>
      <c r="U182" s="39"/>
      <c r="V182" s="39"/>
      <c r="W182" s="39"/>
      <c r="X182" s="39"/>
      <c r="Y182" s="39"/>
      <c r="Z182" s="39"/>
      <c r="AA182" s="39"/>
    </row>
    <row r="183" spans="1:27">
      <c r="A183" s="39"/>
      <c r="B183" s="39"/>
      <c r="C183" s="39"/>
      <c r="D183" s="39"/>
      <c r="E183" s="39"/>
      <c r="F183" s="55"/>
      <c r="G183" s="55"/>
      <c r="H183" s="55"/>
      <c r="I183" s="39"/>
      <c r="J183" s="39"/>
      <c r="K183" s="39"/>
      <c r="L183" s="55"/>
      <c r="M183" s="39"/>
      <c r="N183" s="39"/>
      <c r="O183" s="56"/>
      <c r="P183" s="57"/>
      <c r="Q183" s="39"/>
      <c r="R183" s="58"/>
      <c r="S183" s="39"/>
      <c r="T183" s="39"/>
      <c r="U183" s="39"/>
      <c r="V183" s="39"/>
      <c r="W183" s="39"/>
      <c r="X183" s="39"/>
      <c r="Y183" s="39"/>
      <c r="Z183" s="39"/>
      <c r="AA183" s="39"/>
    </row>
    <row r="184" spans="1:27">
      <c r="A184" s="39"/>
      <c r="B184" s="39"/>
      <c r="C184" s="39"/>
      <c r="D184" s="39"/>
      <c r="E184" s="39"/>
      <c r="F184" s="55"/>
      <c r="G184" s="55"/>
      <c r="H184" s="55"/>
      <c r="I184" s="39"/>
      <c r="J184" s="39"/>
      <c r="K184" s="39"/>
      <c r="L184" s="55"/>
      <c r="M184" s="39"/>
      <c r="N184" s="39"/>
      <c r="O184" s="56"/>
      <c r="P184" s="57"/>
      <c r="Q184" s="39"/>
      <c r="R184" s="58"/>
      <c r="S184" s="39"/>
      <c r="T184" s="39"/>
      <c r="U184" s="39"/>
      <c r="V184" s="39"/>
      <c r="W184" s="39"/>
      <c r="X184" s="39"/>
      <c r="Y184" s="39"/>
      <c r="Z184" s="39"/>
      <c r="AA184" s="39"/>
    </row>
    <row r="185" spans="1:27">
      <c r="A185" s="39"/>
      <c r="B185" s="39"/>
      <c r="C185" s="39"/>
      <c r="D185" s="39"/>
      <c r="E185" s="39"/>
      <c r="F185" s="55"/>
      <c r="G185" s="55"/>
      <c r="H185" s="55"/>
      <c r="I185" s="39"/>
      <c r="J185" s="39"/>
      <c r="K185" s="39"/>
      <c r="L185" s="55"/>
      <c r="M185" s="39"/>
      <c r="N185" s="39"/>
      <c r="O185" s="56"/>
      <c r="P185" s="57"/>
      <c r="Q185" s="39"/>
      <c r="R185" s="58"/>
      <c r="S185" s="39"/>
      <c r="T185" s="39"/>
      <c r="U185" s="39"/>
      <c r="V185" s="39"/>
      <c r="W185" s="39"/>
      <c r="X185" s="39"/>
      <c r="Y185" s="39"/>
      <c r="Z185" s="39"/>
      <c r="AA185" s="39"/>
    </row>
    <row r="186" spans="1:27">
      <c r="A186" s="39"/>
      <c r="B186" s="39"/>
      <c r="C186" s="39"/>
      <c r="D186" s="39"/>
      <c r="E186" s="39"/>
      <c r="F186" s="55"/>
      <c r="G186" s="55"/>
      <c r="H186" s="55"/>
      <c r="I186" s="39"/>
      <c r="J186" s="39"/>
      <c r="K186" s="39"/>
      <c r="L186" s="55"/>
      <c r="M186" s="39"/>
      <c r="N186" s="39"/>
      <c r="O186" s="56"/>
      <c r="P186" s="57"/>
      <c r="Q186" s="39"/>
      <c r="R186" s="58"/>
      <c r="S186" s="39"/>
      <c r="T186" s="39"/>
      <c r="U186" s="39"/>
      <c r="V186" s="39"/>
      <c r="W186" s="39"/>
      <c r="X186" s="39"/>
      <c r="Y186" s="39"/>
      <c r="Z186" s="39"/>
      <c r="AA186" s="39"/>
    </row>
    <row r="187" spans="1:27">
      <c r="A187" s="39"/>
      <c r="B187" s="39"/>
      <c r="C187" s="39"/>
      <c r="D187" s="39"/>
      <c r="E187" s="39"/>
      <c r="F187" s="55"/>
      <c r="G187" s="55"/>
      <c r="H187" s="55"/>
      <c r="I187" s="39"/>
      <c r="J187" s="39"/>
      <c r="K187" s="39"/>
      <c r="L187" s="55"/>
      <c r="M187" s="39"/>
      <c r="N187" s="39"/>
      <c r="O187" s="56"/>
      <c r="P187" s="57"/>
      <c r="Q187" s="39"/>
      <c r="R187" s="58"/>
      <c r="S187" s="39"/>
      <c r="T187" s="39"/>
      <c r="U187" s="39"/>
      <c r="V187" s="39"/>
      <c r="W187" s="39"/>
      <c r="X187" s="39"/>
      <c r="Y187" s="39"/>
      <c r="Z187" s="39"/>
      <c r="AA187" s="39"/>
    </row>
    <row r="188" spans="1:27">
      <c r="A188" s="39"/>
      <c r="B188" s="39"/>
      <c r="C188" s="39"/>
      <c r="D188" s="39"/>
      <c r="E188" s="39"/>
      <c r="F188" s="55"/>
      <c r="G188" s="55"/>
      <c r="H188" s="55"/>
      <c r="I188" s="39"/>
      <c r="J188" s="39"/>
      <c r="K188" s="39"/>
      <c r="L188" s="55"/>
      <c r="M188" s="39"/>
      <c r="N188" s="39"/>
      <c r="O188" s="56"/>
      <c r="P188" s="57"/>
      <c r="Q188" s="39"/>
      <c r="R188" s="58"/>
      <c r="S188" s="39"/>
      <c r="T188" s="39"/>
      <c r="U188" s="39"/>
      <c r="V188" s="39"/>
      <c r="W188" s="39"/>
      <c r="X188" s="39"/>
      <c r="Y188" s="39"/>
      <c r="Z188" s="39"/>
      <c r="AA188" s="39"/>
    </row>
    <row r="189" spans="1:27">
      <c r="A189" s="39"/>
      <c r="B189" s="39"/>
      <c r="C189" s="39"/>
      <c r="D189" s="39"/>
      <c r="E189" s="39"/>
      <c r="F189" s="55"/>
      <c r="G189" s="55"/>
      <c r="H189" s="55"/>
      <c r="I189" s="39"/>
      <c r="J189" s="39"/>
      <c r="K189" s="39"/>
      <c r="L189" s="55"/>
      <c r="M189" s="39"/>
      <c r="N189" s="39"/>
      <c r="O189" s="56"/>
      <c r="P189" s="57"/>
      <c r="Q189" s="39"/>
      <c r="R189" s="58"/>
      <c r="S189" s="39"/>
      <c r="T189" s="39"/>
      <c r="U189" s="39"/>
      <c r="V189" s="39"/>
      <c r="W189" s="39"/>
      <c r="X189" s="39"/>
      <c r="Y189" s="39"/>
      <c r="Z189" s="39"/>
      <c r="AA189" s="39"/>
    </row>
    <row r="190" spans="1:27">
      <c r="A190" s="39"/>
      <c r="B190" s="39"/>
      <c r="C190" s="39"/>
      <c r="D190" s="39"/>
      <c r="E190" s="39"/>
      <c r="F190" s="55"/>
      <c r="G190" s="55"/>
      <c r="H190" s="55"/>
      <c r="I190" s="39"/>
      <c r="J190" s="39"/>
      <c r="K190" s="39"/>
      <c r="L190" s="55"/>
      <c r="M190" s="39"/>
      <c r="N190" s="39"/>
      <c r="O190" s="56"/>
      <c r="P190" s="57"/>
      <c r="Q190" s="39"/>
      <c r="R190" s="58"/>
      <c r="S190" s="39"/>
      <c r="T190" s="39"/>
      <c r="U190" s="39"/>
      <c r="V190" s="39"/>
      <c r="W190" s="39"/>
      <c r="X190" s="39"/>
      <c r="Y190" s="39"/>
      <c r="Z190" s="39"/>
      <c r="AA190" s="39"/>
    </row>
    <row r="191" spans="1:27">
      <c r="A191" s="39"/>
      <c r="B191" s="39"/>
      <c r="C191" s="39"/>
      <c r="D191" s="39"/>
      <c r="E191" s="39"/>
      <c r="F191" s="55"/>
      <c r="G191" s="55"/>
      <c r="H191" s="55"/>
      <c r="I191" s="39"/>
      <c r="J191" s="39"/>
      <c r="K191" s="39"/>
      <c r="L191" s="55"/>
      <c r="M191" s="39"/>
      <c r="N191" s="39"/>
      <c r="O191" s="56"/>
      <c r="P191" s="57"/>
      <c r="Q191" s="39"/>
      <c r="R191" s="58"/>
      <c r="S191" s="39"/>
      <c r="T191" s="39"/>
      <c r="U191" s="39"/>
      <c r="V191" s="39"/>
      <c r="W191" s="39"/>
      <c r="X191" s="39"/>
      <c r="Y191" s="39"/>
      <c r="Z191" s="39"/>
      <c r="AA191" s="39"/>
    </row>
    <row r="192" spans="1:27">
      <c r="A192" s="39"/>
      <c r="B192" s="39"/>
      <c r="C192" s="39"/>
      <c r="D192" s="39"/>
      <c r="E192" s="39"/>
      <c r="F192" s="55"/>
      <c r="G192" s="55"/>
      <c r="H192" s="55"/>
      <c r="I192" s="39"/>
      <c r="J192" s="39"/>
      <c r="K192" s="39"/>
      <c r="L192" s="55"/>
      <c r="M192" s="39"/>
      <c r="N192" s="39"/>
      <c r="O192" s="56"/>
      <c r="P192" s="57"/>
      <c r="Q192" s="39"/>
      <c r="R192" s="58"/>
      <c r="S192" s="39"/>
      <c r="T192" s="39"/>
      <c r="U192" s="39"/>
      <c r="V192" s="39"/>
      <c r="W192" s="39"/>
      <c r="X192" s="39"/>
      <c r="Y192" s="39"/>
      <c r="Z192" s="39"/>
      <c r="AA192" s="39"/>
    </row>
    <row r="193" spans="1:27">
      <c r="A193" s="39"/>
      <c r="B193" s="39"/>
      <c r="C193" s="39"/>
      <c r="D193" s="39"/>
      <c r="E193" s="39"/>
      <c r="F193" s="55"/>
      <c r="G193" s="55"/>
      <c r="H193" s="55"/>
      <c r="I193" s="39"/>
      <c r="J193" s="39"/>
      <c r="K193" s="39"/>
      <c r="L193" s="55"/>
      <c r="M193" s="39"/>
      <c r="N193" s="39"/>
      <c r="O193" s="56"/>
      <c r="P193" s="57"/>
      <c r="Q193" s="39"/>
      <c r="R193" s="58"/>
      <c r="S193" s="39"/>
      <c r="T193" s="39"/>
      <c r="U193" s="39"/>
      <c r="V193" s="39"/>
      <c r="W193" s="39"/>
      <c r="X193" s="39"/>
      <c r="Y193" s="39"/>
      <c r="Z193" s="39"/>
      <c r="AA193" s="39"/>
    </row>
    <row r="194" spans="1:27">
      <c r="A194" s="39"/>
      <c r="B194" s="39"/>
      <c r="C194" s="39"/>
      <c r="D194" s="39"/>
      <c r="E194" s="39"/>
      <c r="F194" s="55"/>
      <c r="G194" s="55"/>
      <c r="H194" s="55"/>
      <c r="I194" s="39"/>
      <c r="J194" s="39"/>
      <c r="K194" s="39"/>
      <c r="L194" s="55"/>
      <c r="M194" s="39"/>
      <c r="N194" s="39"/>
      <c r="O194" s="56"/>
      <c r="P194" s="57"/>
      <c r="Q194" s="39"/>
      <c r="R194" s="58"/>
      <c r="S194" s="39"/>
      <c r="T194" s="39"/>
      <c r="U194" s="39"/>
      <c r="V194" s="39"/>
      <c r="W194" s="39"/>
      <c r="X194" s="39"/>
      <c r="Y194" s="39"/>
      <c r="Z194" s="39"/>
      <c r="AA194" s="39"/>
    </row>
    <row r="195" spans="1:27">
      <c r="A195" s="39"/>
      <c r="B195" s="39"/>
      <c r="C195" s="39"/>
      <c r="D195" s="39"/>
      <c r="E195" s="39"/>
      <c r="F195" s="55"/>
      <c r="G195" s="55"/>
      <c r="H195" s="55"/>
      <c r="I195" s="39"/>
      <c r="J195" s="39"/>
      <c r="K195" s="39"/>
      <c r="L195" s="55"/>
      <c r="M195" s="39"/>
      <c r="N195" s="39"/>
      <c r="O195" s="56"/>
      <c r="P195" s="57"/>
      <c r="Q195" s="39"/>
      <c r="R195" s="58"/>
      <c r="S195" s="39"/>
      <c r="T195" s="39"/>
      <c r="U195" s="39"/>
      <c r="V195" s="39"/>
      <c r="W195" s="39"/>
      <c r="X195" s="39"/>
      <c r="Y195" s="39"/>
      <c r="Z195" s="39"/>
      <c r="AA195" s="39"/>
    </row>
    <row r="196" spans="1:27">
      <c r="A196" s="39"/>
      <c r="B196" s="39"/>
      <c r="C196" s="39"/>
      <c r="D196" s="39"/>
      <c r="E196" s="39"/>
      <c r="F196" s="55"/>
      <c r="G196" s="55"/>
      <c r="H196" s="55"/>
      <c r="I196" s="39"/>
      <c r="J196" s="39"/>
      <c r="K196" s="39"/>
      <c r="L196" s="55"/>
      <c r="M196" s="39"/>
      <c r="N196" s="39"/>
      <c r="O196" s="56"/>
      <c r="P196" s="57"/>
      <c r="Q196" s="39"/>
      <c r="R196" s="58"/>
      <c r="S196" s="39"/>
      <c r="T196" s="39"/>
      <c r="U196" s="39"/>
      <c r="V196" s="39"/>
      <c r="W196" s="39"/>
      <c r="X196" s="39"/>
      <c r="Y196" s="39"/>
      <c r="Z196" s="39"/>
      <c r="AA196" s="39"/>
    </row>
    <row r="197" spans="1:27">
      <c r="A197" s="39"/>
      <c r="B197" s="39"/>
      <c r="C197" s="39"/>
      <c r="D197" s="39"/>
      <c r="E197" s="39"/>
      <c r="F197" s="55"/>
      <c r="G197" s="55"/>
      <c r="H197" s="55"/>
      <c r="I197" s="39"/>
      <c r="J197" s="39"/>
      <c r="K197" s="39"/>
      <c r="L197" s="55"/>
      <c r="M197" s="39"/>
      <c r="N197" s="39"/>
      <c r="O197" s="56"/>
      <c r="P197" s="57"/>
      <c r="Q197" s="39"/>
      <c r="R197" s="58"/>
      <c r="S197" s="39"/>
      <c r="T197" s="39"/>
      <c r="U197" s="39"/>
      <c r="V197" s="39"/>
      <c r="W197" s="39"/>
      <c r="X197" s="39"/>
      <c r="Y197" s="39"/>
      <c r="Z197" s="39"/>
      <c r="AA197" s="39"/>
    </row>
    <row r="198" spans="1:27">
      <c r="A198" s="39"/>
      <c r="B198" s="39"/>
      <c r="C198" s="39"/>
      <c r="D198" s="39"/>
      <c r="E198" s="39"/>
      <c r="F198" s="55"/>
      <c r="G198" s="55"/>
      <c r="H198" s="55"/>
      <c r="I198" s="39"/>
      <c r="J198" s="39"/>
      <c r="K198" s="39"/>
      <c r="L198" s="55"/>
      <c r="M198" s="39"/>
      <c r="N198" s="39"/>
      <c r="O198" s="56"/>
      <c r="P198" s="57"/>
      <c r="Q198" s="39"/>
      <c r="R198" s="58"/>
      <c r="S198" s="39"/>
      <c r="T198" s="39"/>
      <c r="U198" s="39"/>
      <c r="V198" s="39"/>
      <c r="W198" s="39"/>
      <c r="X198" s="39"/>
      <c r="Y198" s="39"/>
      <c r="Z198" s="39"/>
      <c r="AA198" s="39"/>
    </row>
    <row r="199" spans="1:27">
      <c r="A199" s="39"/>
      <c r="B199" s="39"/>
      <c r="C199" s="39"/>
      <c r="D199" s="39"/>
      <c r="E199" s="39"/>
      <c r="F199" s="55"/>
      <c r="G199" s="55"/>
      <c r="H199" s="55"/>
      <c r="I199" s="39"/>
      <c r="J199" s="39"/>
      <c r="K199" s="39"/>
      <c r="L199" s="55"/>
      <c r="M199" s="39"/>
      <c r="N199" s="39"/>
      <c r="O199" s="56"/>
      <c r="P199" s="57"/>
      <c r="Q199" s="39"/>
      <c r="R199" s="58"/>
      <c r="S199" s="39"/>
      <c r="T199" s="39"/>
      <c r="U199" s="39"/>
      <c r="V199" s="39"/>
      <c r="W199" s="39"/>
      <c r="X199" s="39"/>
      <c r="Y199" s="39"/>
      <c r="Z199" s="39"/>
      <c r="AA199" s="39"/>
    </row>
    <row r="200" spans="1:27">
      <c r="A200" s="39"/>
      <c r="B200" s="39"/>
      <c r="C200" s="39"/>
      <c r="D200" s="39"/>
      <c r="E200" s="39"/>
      <c r="F200" s="55"/>
      <c r="G200" s="55"/>
      <c r="H200" s="55"/>
      <c r="I200" s="39"/>
      <c r="J200" s="39"/>
      <c r="K200" s="39"/>
      <c r="L200" s="55"/>
      <c r="M200" s="39"/>
      <c r="N200" s="39"/>
      <c r="O200" s="56"/>
      <c r="P200" s="57"/>
      <c r="Q200" s="39"/>
      <c r="R200" s="58"/>
      <c r="S200" s="39"/>
      <c r="T200" s="39"/>
      <c r="U200" s="39"/>
      <c r="V200" s="39"/>
      <c r="W200" s="39"/>
      <c r="X200" s="39"/>
      <c r="Y200" s="39"/>
      <c r="Z200" s="39"/>
      <c r="AA200" s="39"/>
    </row>
  </sheetData>
  <autoFilter ref="A1:R69"/>
  <hyperlinks>
    <hyperlink ref="B33" r:id="rId2"/>
    <hyperlink ref="B34" r:id="rId3"/>
    <hyperlink ref="B35" r:id="rId4"/>
    <hyperlink ref="B36" r:id="rId5"/>
    <hyperlink ref="B37" r:id="rId6"/>
    <hyperlink ref="B38" r:id="rId7"/>
    <hyperlink ref="B39" r:id="rId8"/>
    <hyperlink ref="B43" r:id="rId9"/>
    <hyperlink ref="B44" r:id="rId10"/>
    <hyperlink ref="B45" r:id="rId11"/>
    <hyperlink ref="B46" r:id="rId12"/>
    <hyperlink ref="B48" r:id="rId13"/>
    <hyperlink ref="B49" r:id="rId14"/>
    <hyperlink ref="B50" r:id="rId15"/>
    <hyperlink ref="B51" r:id="rId16"/>
    <hyperlink ref="B52" r:id="rId17"/>
    <hyperlink ref="B53" r:id="rId18"/>
    <hyperlink ref="B54" r:id="rId19"/>
    <hyperlink ref="B55" r:id="rId20"/>
    <hyperlink ref="B56" r:id="rId21"/>
    <hyperlink ref="B57" r:id="rId22"/>
    <hyperlink ref="B58" r:id="rId23"/>
    <hyperlink ref="B59" r:id="rId24"/>
    <hyperlink ref="B60" r:id="rId25"/>
    <hyperlink ref="B61" r:id="rId26"/>
    <hyperlink ref="B62" r:id="rId27"/>
    <hyperlink ref="B63" r:id="rId28"/>
    <hyperlink ref="B64" r:id="rId29"/>
    <hyperlink ref="B65" r:id="rId30"/>
    <hyperlink ref="B66" r:id="rId31"/>
    <hyperlink ref="B67" r:id="rId32"/>
    <hyperlink ref="B69" r:id="rId33"/>
  </hyperlinks>
  <legacy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913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28.19879518072289" customWidth="true"/>
    <col min="2" max="2" width="11.993975903614457" customWidth="true"/>
    <col min="3" max="3" width="17.225301204819274" customWidth="true"/>
    <col min="4" max="4" width="12.886746987951806" customWidth="true"/>
    <col min="5" max="5" width="13.142168674698794" customWidth="true"/>
    <col min="6" max="6" width="9.314457831325301" customWidth="true"/>
    <col min="7" max="7" width="18.756626506024094" customWidth="true"/>
    <col min="8" max="8" width="8.03855421686747" customWidth="true"/>
    <col min="9" max="9" width="10.84578313253012" customWidth="true"/>
    <col min="10" max="10" width="9.186746987951807" customWidth="true"/>
    <col min="11" max="11" width="9.186746987951807" customWidth="true"/>
    <col min="12" max="12" width="9.186746987951807" customWidth="true"/>
    <col min="13" max="13" width="9.186746987951807" customWidth="true"/>
    <col min="14" max="14" width="9.186746987951807" customWidth="true"/>
    <col min="15" max="15" width="9.186746987951807" customWidth="true"/>
    <col min="16" max="16" width="9.186746987951807" customWidth="true"/>
    <col min="17" max="17" width="9.186746987951807" customWidth="true"/>
    <col min="18" max="18" width="9.186746987951807" customWidth="true"/>
    <col min="19" max="19" width="9.186746987951807" customWidth="true"/>
    <col min="20" max="20" width="9.186746987951807" customWidth="true"/>
    <col min="21" max="21" width="9.186746987951807" customWidth="true"/>
    <col min="22" max="22" width="9.186746987951807" customWidth="true"/>
    <col min="23" max="23" width="9.186746987951807" customWidth="true"/>
    <col min="24" max="24" width="9.186746987951807" customWidth="true"/>
    <col min="25" max="25" width="9.186746987951807" customWidth="true"/>
    <col min="26" max="26" width="9.186746987951807" customWidth="true"/>
    <col min="27" max="27" width="9.186746987951807" customWidth="true"/>
  </cols>
  <sheetData>
    <row r="1" spans="1:27">
      <c r="A1" s="59" t="s">
        <v>300</v>
      </c>
      <c r="B1" s="59" t="s">
        <v>301</v>
      </c>
      <c r="C1" s="59" t="s">
        <v>302</v>
      </c>
      <c r="D1" s="60" t="s">
        <v>303</v>
      </c>
      <c r="E1" s="60" t="s">
        <v>304</v>
      </c>
      <c r="F1" s="60" t="s">
        <v>12</v>
      </c>
      <c r="G1" s="59" t="s">
        <v>305</v>
      </c>
      <c r="H1" s="59" t="s">
        <v>306</v>
      </c>
      <c r="I1" s="59" t="s">
        <v>307</v>
      </c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</row>
    <row r="2" spans="1:27">
      <c r="A2" s="62" t="s">
        <v>308</v>
      </c>
      <c r="B2" s="63" t="s">
        <v>64</v>
      </c>
      <c r="C2" s="63" t="s">
        <v>309</v>
      </c>
      <c r="D2" s="64" t="n">
        <v>43755.0</v>
      </c>
      <c r="E2" s="64" t="n">
        <v>43777.0</v>
      </c>
      <c r="F2" s="65" t="e">
        <f t="normal">VLOOKUP(A2,小项目进度表11月17日!C:M,11,0)</f>
        <v>#N/A</v>
      </c>
      <c r="G2" s="61"/>
      <c r="H2" s="59" t="s">
        <v>310</v>
      </c>
      <c r="I2" s="61" t="n">
        <v>0.0</v>
      </c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</row>
    <row r="3" spans="1:27">
      <c r="A3" s="62" t="s">
        <v>308</v>
      </c>
      <c r="B3" s="63" t="s">
        <v>311</v>
      </c>
      <c r="C3" s="63" t="s">
        <v>309</v>
      </c>
      <c r="D3" s="64" t="n">
        <v>43755.0</v>
      </c>
      <c r="E3" s="64" t="n">
        <v>43777.0</v>
      </c>
      <c r="F3" s="65" t="e">
        <f t="normal">VLOOKUP(A3,小项目进度表11月17日!C:M,11,0)</f>
        <v>#N/A</v>
      </c>
      <c r="G3" s="61"/>
      <c r="H3" s="59" t="s">
        <v>310</v>
      </c>
      <c r="I3" s="61" t="n">
        <v>0.0</v>
      </c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</row>
    <row r="4" spans="1:27">
      <c r="A4" s="62" t="s">
        <v>308</v>
      </c>
      <c r="B4" s="63" t="s">
        <v>312</v>
      </c>
      <c r="C4" s="63" t="s">
        <v>313</v>
      </c>
      <c r="D4" s="64" t="n">
        <v>43755.0</v>
      </c>
      <c r="E4" s="64" t="n">
        <v>43777.0</v>
      </c>
      <c r="F4" s="65" t="e">
        <f t="normal">VLOOKUP(A4,小项目进度表11月17日!C:M,11,0)</f>
        <v>#N/A</v>
      </c>
      <c r="G4" s="61"/>
      <c r="H4" s="59" t="s">
        <v>310</v>
      </c>
      <c r="I4" s="61" t="n">
        <v>0.0</v>
      </c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</row>
    <row r="5" spans="1:27">
      <c r="A5" s="62" t="s">
        <v>308</v>
      </c>
      <c r="B5" s="63" t="s">
        <v>314</v>
      </c>
      <c r="C5" s="63" t="s">
        <v>313</v>
      </c>
      <c r="D5" s="64" t="n">
        <v>43755.0</v>
      </c>
      <c r="E5" s="64" t="n">
        <v>43777.0</v>
      </c>
      <c r="F5" s="65" t="e">
        <f t="normal">VLOOKUP(A5,小项目进度表11月17日!C:M,11,0)</f>
        <v>#N/A</v>
      </c>
      <c r="G5" s="61"/>
      <c r="H5" s="59" t="s">
        <v>310</v>
      </c>
      <c r="I5" s="61" t="n">
        <v>0.0</v>
      </c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</row>
    <row r="6" spans="1:27">
      <c r="A6" s="62" t="s">
        <v>308</v>
      </c>
      <c r="B6" s="63" t="s">
        <v>315</v>
      </c>
      <c r="C6" s="63" t="s">
        <v>313</v>
      </c>
      <c r="D6" s="64" t="n">
        <v>43755.0</v>
      </c>
      <c r="E6" s="64" t="n">
        <v>43777.0</v>
      </c>
      <c r="F6" s="65" t="e">
        <f t="normal">VLOOKUP(A6,小项目进度表11月17日!C:M,11,0)</f>
        <v>#N/A</v>
      </c>
      <c r="G6" s="61"/>
      <c r="H6" s="59" t="s">
        <v>310</v>
      </c>
      <c r="I6" s="61" t="n">
        <v>0.0</v>
      </c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</row>
    <row r="7" spans="1:27">
      <c r="A7" s="62" t="s">
        <v>308</v>
      </c>
      <c r="B7" s="63" t="s">
        <v>316</v>
      </c>
      <c r="C7" s="63" t="s">
        <v>313</v>
      </c>
      <c r="D7" s="64" t="n">
        <v>43755.0</v>
      </c>
      <c r="E7" s="64" t="n">
        <v>43777.0</v>
      </c>
      <c r="F7" s="65" t="e">
        <f t="normal">VLOOKUP(A7,小项目进度表11月17日!C:M,11,0)</f>
        <v>#N/A</v>
      </c>
      <c r="G7" s="66" t="n">
        <v>43794.0</v>
      </c>
      <c r="H7" s="59" t="s">
        <v>317</v>
      </c>
      <c r="I7" s="61" t="n">
        <v>0.0</v>
      </c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</row>
    <row r="8" spans="1:27">
      <c r="A8" s="62" t="s">
        <v>308</v>
      </c>
      <c r="B8" s="63" t="s">
        <v>318</v>
      </c>
      <c r="C8" s="63" t="s">
        <v>313</v>
      </c>
      <c r="D8" s="64" t="n">
        <v>43755.0</v>
      </c>
      <c r="E8" s="64" t="n">
        <v>43777.0</v>
      </c>
      <c r="F8" s="65" t="e">
        <f t="normal">VLOOKUP(A8,小项目进度表11月17日!C:M,11,0)</f>
        <v>#N/A</v>
      </c>
      <c r="G8" s="66"/>
      <c r="H8" s="59" t="s">
        <v>310</v>
      </c>
      <c r="I8" s="61" t="n">
        <v>0.0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</row>
    <row r="9" spans="1:27">
      <c r="A9" s="62" t="s">
        <v>308</v>
      </c>
      <c r="B9" s="63" t="s">
        <v>319</v>
      </c>
      <c r="C9" s="63" t="s">
        <v>313</v>
      </c>
      <c r="D9" s="64" t="n">
        <v>43755.0</v>
      </c>
      <c r="E9" s="64" t="n">
        <v>43777.0</v>
      </c>
      <c r="F9" s="65" t="e">
        <f t="normal">VLOOKUP(A9,小项目进度表11月17日!C:M,11,0)</f>
        <v>#N/A</v>
      </c>
      <c r="G9" s="66"/>
      <c r="H9" s="59" t="s">
        <v>310</v>
      </c>
      <c r="I9" s="61" t="n">
        <v>0.0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</row>
    <row r="10" spans="1:27">
      <c r="A10" s="62" t="s">
        <v>308</v>
      </c>
      <c r="B10" s="63" t="s">
        <v>320</v>
      </c>
      <c r="C10" s="63" t="s">
        <v>313</v>
      </c>
      <c r="D10" s="64" t="n">
        <v>43755.0</v>
      </c>
      <c r="E10" s="64" t="n">
        <v>43777.0</v>
      </c>
      <c r="F10" s="65" t="e">
        <f t="normal">VLOOKUP(A10,小项目进度表11月17日!C:M,11,0)</f>
        <v>#N/A</v>
      </c>
      <c r="G10" s="66" t="n">
        <v>44036.0</v>
      </c>
      <c r="H10" s="59" t="s">
        <v>317</v>
      </c>
      <c r="I10" s="61" t="n">
        <v>0.0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</row>
    <row r="11" spans="1:27">
      <c r="A11" s="62" t="s">
        <v>308</v>
      </c>
      <c r="B11" s="63" t="s">
        <v>321</v>
      </c>
      <c r="C11" s="63" t="s">
        <v>313</v>
      </c>
      <c r="D11" s="64" t="n">
        <v>43755.0</v>
      </c>
      <c r="E11" s="64" t="n">
        <v>43777.0</v>
      </c>
      <c r="F11" s="65" t="e">
        <f t="normal">VLOOKUP(A11,小项目进度表11月17日!C:M,11,0)</f>
        <v>#N/A</v>
      </c>
      <c r="G11" s="66"/>
      <c r="H11" s="59" t="s">
        <v>310</v>
      </c>
      <c r="I11" s="61" t="n">
        <v>0.0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</row>
    <row r="12" spans="1:27">
      <c r="A12" s="62" t="s">
        <v>308</v>
      </c>
      <c r="B12" s="63" t="s">
        <v>322</v>
      </c>
      <c r="C12" s="63" t="s">
        <v>313</v>
      </c>
      <c r="D12" s="64" t="n">
        <v>43755.0</v>
      </c>
      <c r="E12" s="64" t="n">
        <v>43777.0</v>
      </c>
      <c r="F12" s="65" t="e">
        <f t="normal">VLOOKUP(A12,小项目进度表11月17日!C:M,11,0)</f>
        <v>#N/A</v>
      </c>
      <c r="G12" s="66"/>
      <c r="H12" s="59" t="s">
        <v>310</v>
      </c>
      <c r="I12" s="61" t="n">
        <v>0.0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</row>
    <row r="13" spans="1:27">
      <c r="A13" s="59" t="s">
        <v>323</v>
      </c>
      <c r="B13" s="59" t="s">
        <v>221</v>
      </c>
      <c r="C13" s="59" t="s">
        <v>309</v>
      </c>
      <c r="D13" s="67" t="n">
        <v>43755.0</v>
      </c>
      <c r="E13" s="67" t="n">
        <v>43784.0</v>
      </c>
      <c r="F13" s="65" t="e">
        <f t="normal">VLOOKUP(A13,小项目进度表11月17日!C:M,11,0)</f>
        <v>#N/A</v>
      </c>
      <c r="G13" s="66"/>
      <c r="H13" s="59" t="s">
        <v>310</v>
      </c>
      <c r="I13" s="61" t="n">
        <v>0.0</v>
      </c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>
      <c r="A14" s="59" t="s">
        <v>323</v>
      </c>
      <c r="B14" s="59" t="s">
        <v>324</v>
      </c>
      <c r="C14" s="59" t="s">
        <v>309</v>
      </c>
      <c r="D14" s="67" t="n">
        <v>43755.0</v>
      </c>
      <c r="E14" s="67" t="n">
        <v>43784.0</v>
      </c>
      <c r="F14" s="65" t="e">
        <f t="normal">VLOOKUP(A14,小项目进度表11月17日!C:M,11,0)</f>
        <v>#N/A</v>
      </c>
      <c r="G14" s="66"/>
      <c r="H14" s="59" t="s">
        <v>310</v>
      </c>
      <c r="I14" s="61" t="n">
        <v>0.0</v>
      </c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</row>
    <row r="15" spans="1:27">
      <c r="A15" s="59" t="s">
        <v>323</v>
      </c>
      <c r="B15" s="59" t="s">
        <v>325</v>
      </c>
      <c r="C15" s="59" t="s">
        <v>313</v>
      </c>
      <c r="D15" s="67" t="n">
        <v>43755.0</v>
      </c>
      <c r="E15" s="67" t="n">
        <v>43784.0</v>
      </c>
      <c r="F15" s="65" t="e">
        <f t="normal">VLOOKUP(A15,小项目进度表11月17日!C:M,11,0)</f>
        <v>#N/A</v>
      </c>
      <c r="G15" s="66"/>
      <c r="H15" s="59" t="s">
        <v>310</v>
      </c>
      <c r="I15" s="61" t="n">
        <v>0.0</v>
      </c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</row>
    <row r="16" spans="1:27">
      <c r="A16" s="59" t="s">
        <v>323</v>
      </c>
      <c r="B16" s="59" t="s">
        <v>326</v>
      </c>
      <c r="C16" s="59" t="s">
        <v>313</v>
      </c>
      <c r="D16" s="67" t="n">
        <v>43755.0</v>
      </c>
      <c r="E16" s="67" t="n">
        <v>43784.0</v>
      </c>
      <c r="F16" s="65" t="e">
        <f t="normal">VLOOKUP(A16,小项目进度表11月17日!C:M,11,0)</f>
        <v>#N/A</v>
      </c>
      <c r="G16" s="66"/>
      <c r="H16" s="59" t="s">
        <v>310</v>
      </c>
      <c r="I16" s="61" t="n">
        <v>0.0</v>
      </c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>
      <c r="A17" s="59" t="s">
        <v>323</v>
      </c>
      <c r="B17" s="59" t="s">
        <v>327</v>
      </c>
      <c r="C17" s="59" t="s">
        <v>313</v>
      </c>
      <c r="D17" s="67" t="n">
        <v>43755.0</v>
      </c>
      <c r="E17" s="67" t="n">
        <v>43784.0</v>
      </c>
      <c r="F17" s="65" t="e">
        <f t="normal">VLOOKUP(A17,小项目进度表11月17日!C:M,11,0)</f>
        <v>#N/A</v>
      </c>
      <c r="G17" s="66"/>
      <c r="H17" s="59" t="s">
        <v>310</v>
      </c>
      <c r="I17" s="61" t="n">
        <v>0.0</v>
      </c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>
      <c r="A18" s="59" t="s">
        <v>323</v>
      </c>
      <c r="B18" s="59" t="s">
        <v>328</v>
      </c>
      <c r="C18" s="59" t="s">
        <v>313</v>
      </c>
      <c r="D18" s="67" t="n">
        <v>43755.0</v>
      </c>
      <c r="E18" s="67" t="n">
        <v>43784.0</v>
      </c>
      <c r="F18" s="65" t="e">
        <f t="normal">VLOOKUP(A18,小项目进度表11月17日!C:M,11,0)</f>
        <v>#N/A</v>
      </c>
      <c r="G18" s="66"/>
      <c r="H18" s="59" t="s">
        <v>310</v>
      </c>
      <c r="I18" s="61" t="n">
        <v>0.0</v>
      </c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>
      <c r="A19" s="59" t="s">
        <v>323</v>
      </c>
      <c r="B19" s="59" t="s">
        <v>329</v>
      </c>
      <c r="C19" s="59" t="s">
        <v>313</v>
      </c>
      <c r="D19" s="67" t="n">
        <v>43755.0</v>
      </c>
      <c r="E19" s="67" t="n">
        <v>43784.0</v>
      </c>
      <c r="F19" s="65" t="e">
        <f t="normal">VLOOKUP(A19,小项目进度表11月17日!C:M,11,0)</f>
        <v>#N/A</v>
      </c>
      <c r="G19" s="66"/>
      <c r="H19" s="59" t="s">
        <v>310</v>
      </c>
      <c r="I19" s="61" t="n">
        <v>0.0</v>
      </c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>
      <c r="A20" s="59" t="s">
        <v>323</v>
      </c>
      <c r="B20" s="59" t="s">
        <v>330</v>
      </c>
      <c r="C20" s="59" t="s">
        <v>313</v>
      </c>
      <c r="D20" s="67" t="n">
        <v>43755.0</v>
      </c>
      <c r="E20" s="67" t="n">
        <v>43784.0</v>
      </c>
      <c r="F20" s="65" t="e">
        <f t="normal">VLOOKUP(A20,小项目进度表11月17日!C:M,11,0)</f>
        <v>#N/A</v>
      </c>
      <c r="G20" s="66"/>
      <c r="H20" s="59" t="s">
        <v>310</v>
      </c>
      <c r="I20" s="61" t="n">
        <v>0.0</v>
      </c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</row>
    <row r="21" spans="1:27">
      <c r="A21" s="59" t="s">
        <v>323</v>
      </c>
      <c r="B21" s="59" t="s">
        <v>331</v>
      </c>
      <c r="C21" s="59" t="s">
        <v>313</v>
      </c>
      <c r="D21" s="67" t="n">
        <v>43755.0</v>
      </c>
      <c r="E21" s="67" t="n">
        <v>43784.0</v>
      </c>
      <c r="F21" s="65" t="e">
        <f t="normal">VLOOKUP(A21,小项目进度表11月17日!C:M,11,0)</f>
        <v>#N/A</v>
      </c>
      <c r="G21" s="66"/>
      <c r="H21" s="59" t="s">
        <v>310</v>
      </c>
      <c r="I21" s="61" t="n">
        <v>0.0</v>
      </c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</row>
    <row r="22" spans="1:27">
      <c r="A22" s="59" t="s">
        <v>323</v>
      </c>
      <c r="B22" s="59" t="s">
        <v>332</v>
      </c>
      <c r="C22" s="59" t="s">
        <v>313</v>
      </c>
      <c r="D22" s="67" t="n">
        <v>43755.0</v>
      </c>
      <c r="E22" s="67" t="n">
        <v>43784.0</v>
      </c>
      <c r="F22" s="65" t="e">
        <f t="normal">VLOOKUP(A22,小项目进度表11月17日!C:M,11,0)</f>
        <v>#N/A</v>
      </c>
      <c r="G22" s="66"/>
      <c r="H22" s="59" t="s">
        <v>310</v>
      </c>
      <c r="I22" s="61" t="n">
        <v>0.0</v>
      </c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</row>
    <row r="23" spans="1:27">
      <c r="A23" s="59" t="s">
        <v>323</v>
      </c>
      <c r="B23" s="59" t="s">
        <v>333</v>
      </c>
      <c r="C23" s="59" t="s">
        <v>313</v>
      </c>
      <c r="D23" s="67" t="n">
        <v>43755.0</v>
      </c>
      <c r="E23" s="67" t="n">
        <v>43784.0</v>
      </c>
      <c r="F23" s="65" t="e">
        <f t="normal">VLOOKUP(A23,小项目进度表11月17日!C:M,11,0)</f>
        <v>#N/A</v>
      </c>
      <c r="G23" s="66"/>
      <c r="H23" s="59" t="s">
        <v>310</v>
      </c>
      <c r="I23" s="61" t="n">
        <v>0.0</v>
      </c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</row>
    <row r="24" spans="1:27">
      <c r="A24" s="63" t="s">
        <v>334</v>
      </c>
      <c r="B24" s="63" t="s">
        <v>58</v>
      </c>
      <c r="C24" s="63" t="s">
        <v>309</v>
      </c>
      <c r="D24" s="64" t="n">
        <v>43761.0</v>
      </c>
      <c r="E24" s="64" t="n">
        <v>43796.0</v>
      </c>
      <c r="F24" s="65" t="e">
        <f t="normal">VLOOKUP(A24,小项目进度表11月17日!C:M,11,0)</f>
        <v>#N/A</v>
      </c>
      <c r="G24" s="66"/>
      <c r="H24" s="59" t="s">
        <v>310</v>
      </c>
      <c r="I24" s="61" t="n">
        <v>0.0</v>
      </c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</row>
    <row r="25" spans="1:27">
      <c r="A25" s="63" t="s">
        <v>334</v>
      </c>
      <c r="B25" s="63" t="s">
        <v>335</v>
      </c>
      <c r="C25" s="63" t="s">
        <v>309</v>
      </c>
      <c r="D25" s="64" t="n">
        <v>43761.0</v>
      </c>
      <c r="E25" s="64" t="n">
        <v>43796.0</v>
      </c>
      <c r="F25" s="65" t="e">
        <f t="normal">VLOOKUP(A25,小项目进度表11月17日!C:M,11,0)</f>
        <v>#N/A</v>
      </c>
      <c r="G25" s="66"/>
      <c r="H25" s="59" t="s">
        <v>310</v>
      </c>
      <c r="I25" s="61" t="n">
        <v>0.0</v>
      </c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</row>
    <row r="26" spans="1:27">
      <c r="A26" s="63" t="s">
        <v>334</v>
      </c>
      <c r="B26" s="63" t="s">
        <v>336</v>
      </c>
      <c r="C26" s="63" t="s">
        <v>313</v>
      </c>
      <c r="D26" s="64" t="n">
        <v>43761.0</v>
      </c>
      <c r="E26" s="64" t="n">
        <v>43796.0</v>
      </c>
      <c r="F26" s="65" t="e">
        <f t="normal">VLOOKUP(A26,小项目进度表11月17日!C:M,11,0)</f>
        <v>#N/A</v>
      </c>
      <c r="G26" s="66"/>
      <c r="H26" s="59" t="s">
        <v>310</v>
      </c>
      <c r="I26" s="61" t="n">
        <v>0.0</v>
      </c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</row>
    <row r="27" spans="1:27">
      <c r="A27" s="63" t="s">
        <v>334</v>
      </c>
      <c r="B27" s="63" t="s">
        <v>337</v>
      </c>
      <c r="C27" s="63" t="s">
        <v>313</v>
      </c>
      <c r="D27" s="64" t="n">
        <v>43761.0</v>
      </c>
      <c r="E27" s="64" t="n">
        <v>43796.0</v>
      </c>
      <c r="F27" s="65" t="e">
        <f t="normal">VLOOKUP(A27,小项目进度表11月17日!C:M,11,0)</f>
        <v>#N/A</v>
      </c>
      <c r="G27" s="66"/>
      <c r="H27" s="59" t="s">
        <v>310</v>
      </c>
      <c r="I27" s="61" t="n">
        <v>0.0</v>
      </c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</row>
    <row r="28" spans="1:27">
      <c r="A28" s="63" t="s">
        <v>334</v>
      </c>
      <c r="B28" s="63" t="s">
        <v>338</v>
      </c>
      <c r="C28" s="63" t="s">
        <v>313</v>
      </c>
      <c r="D28" s="64" t="n">
        <v>43761.0</v>
      </c>
      <c r="E28" s="64" t="n">
        <v>43796.0</v>
      </c>
      <c r="F28" s="65" t="e">
        <f t="normal">VLOOKUP(A28,小项目进度表11月17日!C:M,11,0)</f>
        <v>#N/A</v>
      </c>
      <c r="G28" s="66" t="n">
        <v>43973.0</v>
      </c>
      <c r="H28" s="59" t="s">
        <v>317</v>
      </c>
      <c r="I28" s="61" t="n">
        <v>0.0</v>
      </c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</row>
    <row r="29" spans="1:27">
      <c r="A29" s="63" t="s">
        <v>334</v>
      </c>
      <c r="B29" s="63" t="s">
        <v>339</v>
      </c>
      <c r="C29" s="63" t="s">
        <v>313</v>
      </c>
      <c r="D29" s="64" t="n">
        <v>43761.0</v>
      </c>
      <c r="E29" s="64" t="n">
        <v>43796.0</v>
      </c>
      <c r="F29" s="65" t="e">
        <f t="normal">VLOOKUP(A29,小项目进度表11月17日!C:M,11,0)</f>
        <v>#N/A</v>
      </c>
      <c r="G29" s="66" t="n">
        <v>43969.0</v>
      </c>
      <c r="H29" s="59" t="s">
        <v>317</v>
      </c>
      <c r="I29" s="61" t="n">
        <v>0.0</v>
      </c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</row>
    <row r="30" spans="1:27">
      <c r="A30" s="63" t="s">
        <v>334</v>
      </c>
      <c r="B30" s="63" t="s">
        <v>340</v>
      </c>
      <c r="C30" s="63" t="s">
        <v>313</v>
      </c>
      <c r="D30" s="64" t="n">
        <v>43761.0</v>
      </c>
      <c r="E30" s="64" t="n">
        <v>43796.0</v>
      </c>
      <c r="F30" s="65" t="e">
        <f t="normal">VLOOKUP(A30,小项目进度表11月17日!C:M,11,0)</f>
        <v>#N/A</v>
      </c>
      <c r="G30" s="66"/>
      <c r="H30" s="59" t="s">
        <v>310</v>
      </c>
      <c r="I30" s="61" t="n">
        <v>0.0</v>
      </c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</row>
    <row r="31" spans="1:27">
      <c r="A31" s="63" t="s">
        <v>334</v>
      </c>
      <c r="B31" s="63" t="s">
        <v>341</v>
      </c>
      <c r="C31" s="63" t="s">
        <v>313</v>
      </c>
      <c r="D31" s="64" t="n">
        <v>43761.0</v>
      </c>
      <c r="E31" s="64" t="n">
        <v>43796.0</v>
      </c>
      <c r="F31" s="65" t="e">
        <f t="normal">VLOOKUP(A31,小项目进度表11月17日!C:M,11,0)</f>
        <v>#N/A</v>
      </c>
      <c r="G31" s="66" t="n">
        <v>43798.0</v>
      </c>
      <c r="H31" s="59" t="s">
        <v>317</v>
      </c>
      <c r="I31" s="61" t="n">
        <v>0.0</v>
      </c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</row>
    <row r="32" spans="1:27">
      <c r="A32" s="63" t="s">
        <v>334</v>
      </c>
      <c r="B32" s="63" t="s">
        <v>342</v>
      </c>
      <c r="C32" s="63" t="s">
        <v>313</v>
      </c>
      <c r="D32" s="64" t="n">
        <v>43761.0</v>
      </c>
      <c r="E32" s="64" t="n">
        <v>43796.0</v>
      </c>
      <c r="F32" s="65" t="e">
        <f t="normal">VLOOKUP(A32,小项目进度表11月17日!C:M,11,0)</f>
        <v>#N/A</v>
      </c>
      <c r="G32" s="66" t="s">
        <v>343</v>
      </c>
      <c r="H32" s="59" t="s">
        <v>344</v>
      </c>
      <c r="I32" s="61" t="n">
        <v>0.0</v>
      </c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</row>
    <row r="33" spans="1:27">
      <c r="A33" s="59" t="s">
        <v>293</v>
      </c>
      <c r="B33" s="59" t="s">
        <v>345</v>
      </c>
      <c r="C33" s="59" t="s">
        <v>309</v>
      </c>
      <c r="D33" s="67" t="n">
        <v>43763.0</v>
      </c>
      <c r="E33" s="67" t="n">
        <v>43796.0</v>
      </c>
      <c r="F33" s="65" t="str">
        <f t="normal">VLOOKUP(A33,小项目进度表11月17日!C:M,11,0)</f>
        <v>已结项</v>
      </c>
      <c r="G33" s="66"/>
      <c r="H33" s="59" t="s">
        <v>310</v>
      </c>
      <c r="I33" s="61" t="s">
        <v>178</v>
      </c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</row>
    <row r="34" spans="1:27">
      <c r="A34" s="59" t="s">
        <v>293</v>
      </c>
      <c r="B34" s="59" t="s">
        <v>346</v>
      </c>
      <c r="C34" s="59" t="s">
        <v>309</v>
      </c>
      <c r="D34" s="67" t="n">
        <v>43763.0</v>
      </c>
      <c r="E34" s="67" t="n">
        <v>43796.0</v>
      </c>
      <c r="F34" s="65" t="str">
        <f t="normal">VLOOKUP(A34,小项目进度表11月17日!C:M,11,0)</f>
        <v>已结项</v>
      </c>
      <c r="G34" s="66"/>
      <c r="H34" s="59" t="s">
        <v>310</v>
      </c>
      <c r="I34" s="61" t="s">
        <v>178</v>
      </c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</row>
    <row r="35" spans="1:27">
      <c r="A35" s="59" t="s">
        <v>293</v>
      </c>
      <c r="B35" s="59" t="s">
        <v>347</v>
      </c>
      <c r="C35" s="59" t="s">
        <v>313</v>
      </c>
      <c r="D35" s="67" t="n">
        <v>43763.0</v>
      </c>
      <c r="E35" s="67" t="n">
        <v>43796.0</v>
      </c>
      <c r="F35" s="65" t="str">
        <f t="normal">VLOOKUP(A35,小项目进度表11月17日!C:M,11,0)</f>
        <v>已结项</v>
      </c>
      <c r="G35" s="66"/>
      <c r="H35" s="59" t="s">
        <v>310</v>
      </c>
      <c r="I35" s="61" t="s">
        <v>178</v>
      </c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</row>
    <row r="36" spans="1:27">
      <c r="A36" s="59" t="s">
        <v>293</v>
      </c>
      <c r="B36" s="59" t="s">
        <v>348</v>
      </c>
      <c r="C36" s="59" t="s">
        <v>313</v>
      </c>
      <c r="D36" s="67" t="n">
        <v>43763.0</v>
      </c>
      <c r="E36" s="67" t="n">
        <v>43796.0</v>
      </c>
      <c r="F36" s="65" t="str">
        <f t="normal">VLOOKUP(A36,小项目进度表11月17日!C:M,11,0)</f>
        <v>已结项</v>
      </c>
      <c r="G36" s="66"/>
      <c r="H36" s="59" t="s">
        <v>310</v>
      </c>
      <c r="I36" s="61" t="s">
        <v>178</v>
      </c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</row>
    <row r="37" spans="1:27">
      <c r="A37" s="59" t="s">
        <v>293</v>
      </c>
      <c r="B37" s="59" t="s">
        <v>349</v>
      </c>
      <c r="C37" s="59" t="s">
        <v>313</v>
      </c>
      <c r="D37" s="67" t="n">
        <v>43763.0</v>
      </c>
      <c r="E37" s="67" t="n">
        <v>43796.0</v>
      </c>
      <c r="F37" s="65" t="str">
        <f t="normal">VLOOKUP(A37,小项目进度表11月17日!C:M,11,0)</f>
        <v>已结项</v>
      </c>
      <c r="G37" s="66"/>
      <c r="H37" s="59" t="s">
        <v>310</v>
      </c>
      <c r="I37" s="61" t="s">
        <v>178</v>
      </c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</row>
    <row r="38" spans="1:27">
      <c r="A38" s="59" t="s">
        <v>293</v>
      </c>
      <c r="B38" s="59" t="s">
        <v>350</v>
      </c>
      <c r="C38" s="59" t="s">
        <v>313</v>
      </c>
      <c r="D38" s="67" t="n">
        <v>43763.0</v>
      </c>
      <c r="E38" s="67" t="n">
        <v>43796.0</v>
      </c>
      <c r="F38" s="65" t="str">
        <f t="normal">VLOOKUP(A38,小项目进度表11月17日!C:M,11,0)</f>
        <v>已结项</v>
      </c>
      <c r="G38" s="66"/>
      <c r="H38" s="59" t="s">
        <v>310</v>
      </c>
      <c r="I38" s="61" t="s">
        <v>178</v>
      </c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</row>
    <row r="39" spans="1:27">
      <c r="A39" s="59" t="s">
        <v>293</v>
      </c>
      <c r="B39" s="59" t="s">
        <v>351</v>
      </c>
      <c r="C39" s="59" t="s">
        <v>313</v>
      </c>
      <c r="D39" s="67" t="n">
        <v>43763.0</v>
      </c>
      <c r="E39" s="67" t="n">
        <v>43796.0</v>
      </c>
      <c r="F39" s="65" t="str">
        <f t="normal">VLOOKUP(A39,小项目进度表11月17日!C:M,11,0)</f>
        <v>已结项</v>
      </c>
      <c r="G39" s="66"/>
      <c r="H39" s="59" t="s">
        <v>310</v>
      </c>
      <c r="I39" s="61" t="s">
        <v>178</v>
      </c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</row>
    <row r="40" spans="1:27">
      <c r="A40" s="59" t="s">
        <v>293</v>
      </c>
      <c r="B40" s="59" t="s">
        <v>352</v>
      </c>
      <c r="C40" s="59" t="s">
        <v>313</v>
      </c>
      <c r="D40" s="67" t="n">
        <v>43763.0</v>
      </c>
      <c r="E40" s="67" t="n">
        <v>43796.0</v>
      </c>
      <c r="F40" s="65" t="str">
        <f t="normal">VLOOKUP(A40,小项目进度表11月17日!C:M,11,0)</f>
        <v>已结项</v>
      </c>
      <c r="G40" s="66"/>
      <c r="H40" s="59" t="s">
        <v>310</v>
      </c>
      <c r="I40" s="61" t="s">
        <v>178</v>
      </c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</row>
    <row r="41" spans="1:27">
      <c r="A41" s="59" t="s">
        <v>293</v>
      </c>
      <c r="B41" s="59" t="s">
        <v>353</v>
      </c>
      <c r="C41" s="59" t="s">
        <v>313</v>
      </c>
      <c r="D41" s="67" t="n">
        <v>43763.0</v>
      </c>
      <c r="E41" s="67" t="n">
        <v>43796.0</v>
      </c>
      <c r="F41" s="65" t="str">
        <f t="normal">VLOOKUP(A41,小项目进度表11月17日!C:M,11,0)</f>
        <v>已结项</v>
      </c>
      <c r="G41" s="66"/>
      <c r="H41" s="59" t="s">
        <v>310</v>
      </c>
      <c r="I41" s="61" t="s">
        <v>178</v>
      </c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</row>
    <row r="42" spans="1:27">
      <c r="A42" s="59" t="s">
        <v>293</v>
      </c>
      <c r="B42" s="59" t="s">
        <v>354</v>
      </c>
      <c r="C42" s="59" t="s">
        <v>313</v>
      </c>
      <c r="D42" s="67" t="n">
        <v>43763.0</v>
      </c>
      <c r="E42" s="67" t="n">
        <v>43796.0</v>
      </c>
      <c r="F42" s="65" t="str">
        <f t="normal">VLOOKUP(A42,小项目进度表11月17日!C:M,11,0)</f>
        <v>已结项</v>
      </c>
      <c r="G42" s="66" t="n">
        <v>43921.0</v>
      </c>
      <c r="H42" s="59" t="s">
        <v>317</v>
      </c>
      <c r="I42" s="61" t="s">
        <v>178</v>
      </c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</row>
    <row r="43" spans="1:27">
      <c r="A43" s="59" t="s">
        <v>293</v>
      </c>
      <c r="B43" s="59" t="s">
        <v>355</v>
      </c>
      <c r="C43" s="59" t="s">
        <v>313</v>
      </c>
      <c r="D43" s="67" t="n">
        <v>43763.0</v>
      </c>
      <c r="E43" s="67" t="n">
        <v>43796.0</v>
      </c>
      <c r="F43" s="65" t="str">
        <f t="normal">VLOOKUP(A43,小项目进度表11月17日!C:M,11,0)</f>
        <v>已结项</v>
      </c>
      <c r="G43" s="66"/>
      <c r="H43" s="59" t="s">
        <v>310</v>
      </c>
      <c r="I43" s="61" t="s">
        <v>178</v>
      </c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</row>
    <row r="44" spans="1:27">
      <c r="A44" s="63" t="s">
        <v>356</v>
      </c>
      <c r="B44" s="63" t="s">
        <v>131</v>
      </c>
      <c r="C44" s="63" t="s">
        <v>309</v>
      </c>
      <c r="D44" s="64" t="n">
        <v>43777.0</v>
      </c>
      <c r="E44" s="64" t="n">
        <v>43787.0</v>
      </c>
      <c r="F44" s="65" t="e">
        <f t="normal">VLOOKUP(A44,小项目进度表11月17日!C:M,11,0)</f>
        <v>#N/A</v>
      </c>
      <c r="G44" s="66"/>
      <c r="H44" s="59" t="s">
        <v>310</v>
      </c>
      <c r="I44" s="61" t="s">
        <v>178</v>
      </c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</row>
    <row r="45" spans="1:27">
      <c r="A45" s="63" t="s">
        <v>356</v>
      </c>
      <c r="B45" s="63" t="s">
        <v>357</v>
      </c>
      <c r="C45" s="63" t="s">
        <v>309</v>
      </c>
      <c r="D45" s="64" t="n">
        <v>43777.0</v>
      </c>
      <c r="E45" s="64" t="n">
        <v>43787.0</v>
      </c>
      <c r="F45" s="65" t="e">
        <f t="normal">VLOOKUP(A45,小项目进度表11月17日!C:M,11,0)</f>
        <v>#N/A</v>
      </c>
      <c r="G45" s="66"/>
      <c r="H45" s="59" t="s">
        <v>310</v>
      </c>
      <c r="I45" s="61" t="s">
        <v>178</v>
      </c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</row>
    <row r="46" spans="1:27">
      <c r="A46" s="63" t="s">
        <v>356</v>
      </c>
      <c r="B46" s="63" t="s">
        <v>358</v>
      </c>
      <c r="C46" s="63" t="s">
        <v>313</v>
      </c>
      <c r="D46" s="64" t="n">
        <v>43777.0</v>
      </c>
      <c r="E46" s="64" t="n">
        <v>43787.0</v>
      </c>
      <c r="F46" s="65" t="e">
        <f t="normal">VLOOKUP(A46,小项目进度表11月17日!C:M,11,0)</f>
        <v>#N/A</v>
      </c>
      <c r="G46" s="66"/>
      <c r="H46" s="59" t="s">
        <v>310</v>
      </c>
      <c r="I46" s="61" t="s">
        <v>178</v>
      </c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</row>
    <row r="47" spans="1:27">
      <c r="A47" s="63" t="s">
        <v>356</v>
      </c>
      <c r="B47" s="63" t="s">
        <v>359</v>
      </c>
      <c r="C47" s="63" t="s">
        <v>313</v>
      </c>
      <c r="D47" s="64" t="n">
        <v>43777.0</v>
      </c>
      <c r="E47" s="64" t="n">
        <v>43787.0</v>
      </c>
      <c r="F47" s="65" t="e">
        <f t="normal">VLOOKUP(A47,小项目进度表11月17日!C:M,11,0)</f>
        <v>#N/A</v>
      </c>
      <c r="G47" s="66" t="n">
        <v>43903.0</v>
      </c>
      <c r="H47" s="59" t="s">
        <v>360</v>
      </c>
      <c r="I47" s="61" t="s">
        <v>178</v>
      </c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</row>
    <row r="48" spans="1:27">
      <c r="A48" s="63" t="s">
        <v>356</v>
      </c>
      <c r="B48" s="63" t="s">
        <v>314</v>
      </c>
      <c r="C48" s="63" t="s">
        <v>313</v>
      </c>
      <c r="D48" s="64" t="n">
        <v>43777.0</v>
      </c>
      <c r="E48" s="64" t="n">
        <v>43787.0</v>
      </c>
      <c r="F48" s="65" t="e">
        <f t="normal">VLOOKUP(A48,小项目进度表11月17日!C:M,11,0)</f>
        <v>#N/A</v>
      </c>
      <c r="G48" s="66"/>
      <c r="H48" s="59" t="s">
        <v>310</v>
      </c>
      <c r="I48" s="61" t="s">
        <v>178</v>
      </c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</row>
    <row r="49" spans="1:27">
      <c r="A49" s="63" t="s">
        <v>356</v>
      </c>
      <c r="B49" s="63" t="s">
        <v>53</v>
      </c>
      <c r="C49" s="63" t="s">
        <v>313</v>
      </c>
      <c r="D49" s="64" t="n">
        <v>43777.0</v>
      </c>
      <c r="E49" s="64" t="n">
        <v>43787.0</v>
      </c>
      <c r="F49" s="65" t="e">
        <f t="normal">VLOOKUP(A49,小项目进度表11月17日!C:M,11,0)</f>
        <v>#N/A</v>
      </c>
      <c r="G49" s="66"/>
      <c r="H49" s="59" t="s">
        <v>310</v>
      </c>
      <c r="I49" s="61" t="s">
        <v>178</v>
      </c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</row>
    <row r="50" spans="1:27">
      <c r="A50" s="63" t="s">
        <v>356</v>
      </c>
      <c r="B50" s="63" t="s">
        <v>361</v>
      </c>
      <c r="C50" s="63" t="s">
        <v>313</v>
      </c>
      <c r="D50" s="64" t="n">
        <v>43777.0</v>
      </c>
      <c r="E50" s="64" t="n">
        <v>43787.0</v>
      </c>
      <c r="F50" s="65" t="e">
        <f t="normal">VLOOKUP(A50,小项目进度表11月17日!C:M,11,0)</f>
        <v>#N/A</v>
      </c>
      <c r="G50" s="66" t="n">
        <v>43847.0</v>
      </c>
      <c r="H50" s="59" t="s">
        <v>317</v>
      </c>
      <c r="I50" s="61" t="s">
        <v>178</v>
      </c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</row>
    <row r="51" spans="1:27">
      <c r="A51" s="59" t="s">
        <v>362</v>
      </c>
      <c r="B51" s="59" t="s">
        <v>64</v>
      </c>
      <c r="C51" s="59" t="s">
        <v>309</v>
      </c>
      <c r="D51" s="67" t="n">
        <v>43791.0</v>
      </c>
      <c r="E51" s="67" t="n">
        <v>43797.0</v>
      </c>
      <c r="F51" s="65" t="e">
        <f t="normal">VLOOKUP(A51,小项目进度表11月17日!C:M,11,0)</f>
        <v>#N/A</v>
      </c>
      <c r="G51" s="66"/>
      <c r="H51" s="59" t="s">
        <v>310</v>
      </c>
      <c r="I51" s="61" t="n">
        <v>0.0</v>
      </c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</row>
    <row r="52" spans="1:27">
      <c r="A52" s="59" t="s">
        <v>362</v>
      </c>
      <c r="B52" s="59" t="s">
        <v>358</v>
      </c>
      <c r="C52" s="59" t="s">
        <v>313</v>
      </c>
      <c r="D52" s="67" t="n">
        <v>43791.0</v>
      </c>
      <c r="E52" s="67" t="n">
        <v>43797.0</v>
      </c>
      <c r="F52" s="65" t="e">
        <f t="normal">VLOOKUP(A52,小项目进度表11月17日!C:M,11,0)</f>
        <v>#N/A</v>
      </c>
      <c r="G52" s="66"/>
      <c r="H52" s="59" t="s">
        <v>310</v>
      </c>
      <c r="I52" s="61" t="n">
        <v>0.0</v>
      </c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</row>
    <row r="53" spans="1:27">
      <c r="A53" s="59" t="s">
        <v>362</v>
      </c>
      <c r="B53" s="59" t="s">
        <v>330</v>
      </c>
      <c r="C53" s="59" t="s">
        <v>313</v>
      </c>
      <c r="D53" s="67" t="n">
        <v>43791.0</v>
      </c>
      <c r="E53" s="67" t="n">
        <v>43797.0</v>
      </c>
      <c r="F53" s="65" t="e">
        <f t="normal">VLOOKUP(A53,小项目进度表11月17日!C:M,11,0)</f>
        <v>#N/A</v>
      </c>
      <c r="G53" s="66"/>
      <c r="H53" s="59" t="s">
        <v>310</v>
      </c>
      <c r="I53" s="61" t="n">
        <v>0.0</v>
      </c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</row>
    <row r="54" spans="1:27">
      <c r="A54" s="59" t="s">
        <v>362</v>
      </c>
      <c r="B54" s="59" t="s">
        <v>363</v>
      </c>
      <c r="C54" s="59" t="s">
        <v>313</v>
      </c>
      <c r="D54" s="67" t="n">
        <v>43791.0</v>
      </c>
      <c r="E54" s="67" t="n">
        <v>43797.0</v>
      </c>
      <c r="F54" s="65" t="e">
        <f t="normal">VLOOKUP(A54,小项目进度表11月17日!C:M,11,0)</f>
        <v>#N/A</v>
      </c>
      <c r="G54" s="66"/>
      <c r="H54" s="59" t="s">
        <v>364</v>
      </c>
      <c r="I54" s="61" t="n">
        <v>0.0</v>
      </c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</row>
    <row r="55" spans="1:27">
      <c r="A55" s="59" t="s">
        <v>362</v>
      </c>
      <c r="B55" s="59" t="s">
        <v>337</v>
      </c>
      <c r="C55" s="59" t="s">
        <v>313</v>
      </c>
      <c r="D55" s="67" t="n">
        <v>43791.0</v>
      </c>
      <c r="E55" s="67" t="n">
        <v>43797.0</v>
      </c>
      <c r="F55" s="65" t="e">
        <f t="normal">VLOOKUP(A55,小项目进度表11月17日!C:M,11,0)</f>
        <v>#N/A</v>
      </c>
      <c r="G55" s="66"/>
      <c r="H55" s="59" t="s">
        <v>310</v>
      </c>
      <c r="I55" s="61" t="n">
        <v>0.0</v>
      </c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</row>
    <row r="56" spans="1:27">
      <c r="A56" s="59" t="s">
        <v>362</v>
      </c>
      <c r="B56" s="59" t="s">
        <v>365</v>
      </c>
      <c r="C56" s="59" t="s">
        <v>313</v>
      </c>
      <c r="D56" s="67" t="n">
        <v>43791.0</v>
      </c>
      <c r="E56" s="67" t="n">
        <v>43797.0</v>
      </c>
      <c r="F56" s="65" t="e">
        <f t="normal">VLOOKUP(A56,小项目进度表11月17日!C:M,11,0)</f>
        <v>#N/A</v>
      </c>
      <c r="G56" s="66"/>
      <c r="H56" s="59" t="s">
        <v>310</v>
      </c>
      <c r="I56" s="61" t="n">
        <v>0.0</v>
      </c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</row>
    <row r="57" spans="1:27">
      <c r="A57" s="59" t="s">
        <v>362</v>
      </c>
      <c r="B57" s="59" t="s">
        <v>366</v>
      </c>
      <c r="C57" s="59" t="s">
        <v>313</v>
      </c>
      <c r="D57" s="67" t="n">
        <v>43791.0</v>
      </c>
      <c r="E57" s="67" t="n">
        <v>43797.0</v>
      </c>
      <c r="F57" s="65" t="e">
        <f t="normal">VLOOKUP(A57,小项目进度表11月17日!C:M,11,0)</f>
        <v>#N/A</v>
      </c>
      <c r="G57" s="66"/>
      <c r="H57" s="59" t="s">
        <v>310</v>
      </c>
      <c r="I57" s="61" t="n">
        <v>0.0</v>
      </c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</row>
    <row r="58" spans="1:27">
      <c r="A58" s="62" t="s">
        <v>367</v>
      </c>
      <c r="B58" s="63" t="s">
        <v>221</v>
      </c>
      <c r="C58" s="63" t="s">
        <v>309</v>
      </c>
      <c r="D58" s="64" t="n">
        <v>43794.0</v>
      </c>
      <c r="E58" s="64" t="n">
        <v>43811.0</v>
      </c>
      <c r="F58" s="65" t="e">
        <f t="normal">VLOOKUP(A58,小项目进度表11月17日!C:M,11,0)</f>
        <v>#N/A</v>
      </c>
      <c r="G58" s="66"/>
      <c r="H58" s="59" t="s">
        <v>310</v>
      </c>
      <c r="I58" s="61" t="n">
        <v>0.0</v>
      </c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</row>
    <row r="59" spans="1:27">
      <c r="A59" s="62" t="s">
        <v>367</v>
      </c>
      <c r="B59" s="63" t="s">
        <v>324</v>
      </c>
      <c r="C59" s="63" t="s">
        <v>309</v>
      </c>
      <c r="D59" s="64" t="n">
        <v>43794.0</v>
      </c>
      <c r="E59" s="64" t="n">
        <v>43811.0</v>
      </c>
      <c r="F59" s="65" t="e">
        <f t="normal">VLOOKUP(A59,小项目进度表11月17日!C:M,11,0)</f>
        <v>#N/A</v>
      </c>
      <c r="G59" s="66"/>
      <c r="H59" s="59" t="s">
        <v>310</v>
      </c>
      <c r="I59" s="61" t="n">
        <v>0.0</v>
      </c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</row>
    <row r="60" spans="1:27">
      <c r="A60" s="62" t="s">
        <v>367</v>
      </c>
      <c r="B60" s="63" t="s">
        <v>368</v>
      </c>
      <c r="C60" s="63" t="s">
        <v>313</v>
      </c>
      <c r="D60" s="64" t="n">
        <v>43794.0</v>
      </c>
      <c r="E60" s="64" t="n">
        <v>43811.0</v>
      </c>
      <c r="F60" s="65" t="e">
        <f t="normal">VLOOKUP(A60,小项目进度表11月17日!C:M,11,0)</f>
        <v>#N/A</v>
      </c>
      <c r="G60" s="66"/>
      <c r="H60" s="59" t="s">
        <v>310</v>
      </c>
      <c r="I60" s="61" t="n">
        <v>0.0</v>
      </c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</row>
    <row r="61" spans="1:27">
      <c r="A61" s="62" t="s">
        <v>367</v>
      </c>
      <c r="B61" s="63" t="s">
        <v>327</v>
      </c>
      <c r="C61" s="63" t="s">
        <v>313</v>
      </c>
      <c r="D61" s="64" t="n">
        <v>43794.0</v>
      </c>
      <c r="E61" s="64" t="n">
        <v>43811.0</v>
      </c>
      <c r="F61" s="65" t="e">
        <f t="normal">VLOOKUP(A61,小项目进度表11月17日!C:M,11,0)</f>
        <v>#N/A</v>
      </c>
      <c r="G61" s="66"/>
      <c r="H61" s="59" t="s">
        <v>310</v>
      </c>
      <c r="I61" s="61" t="n">
        <v>0.0</v>
      </c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</row>
    <row r="62" spans="1:27">
      <c r="A62" s="62" t="s">
        <v>367</v>
      </c>
      <c r="B62" s="63" t="s">
        <v>318</v>
      </c>
      <c r="C62" s="63" t="s">
        <v>313</v>
      </c>
      <c r="D62" s="64" t="n">
        <v>43794.0</v>
      </c>
      <c r="E62" s="64" t="n">
        <v>43811.0</v>
      </c>
      <c r="F62" s="65" t="e">
        <f t="normal">VLOOKUP(A62,小项目进度表11月17日!C:M,11,0)</f>
        <v>#N/A</v>
      </c>
      <c r="G62" s="66"/>
      <c r="H62" s="59" t="s">
        <v>310</v>
      </c>
      <c r="I62" s="61" t="n">
        <v>0.0</v>
      </c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</row>
    <row r="63" spans="1:27">
      <c r="A63" s="62" t="s">
        <v>367</v>
      </c>
      <c r="B63" s="63" t="s">
        <v>328</v>
      </c>
      <c r="C63" s="63" t="s">
        <v>313</v>
      </c>
      <c r="D63" s="64" t="n">
        <v>43794.0</v>
      </c>
      <c r="E63" s="64" t="n">
        <v>43811.0</v>
      </c>
      <c r="F63" s="65" t="e">
        <f t="normal">VLOOKUP(A63,小项目进度表11月17日!C:M,11,0)</f>
        <v>#N/A</v>
      </c>
      <c r="G63" s="66"/>
      <c r="H63" s="59" t="s">
        <v>310</v>
      </c>
      <c r="I63" s="61" t="n">
        <v>0.0</v>
      </c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</row>
    <row r="64" spans="1:27">
      <c r="A64" s="62" t="s">
        <v>367</v>
      </c>
      <c r="B64" s="63" t="s">
        <v>347</v>
      </c>
      <c r="C64" s="63" t="s">
        <v>313</v>
      </c>
      <c r="D64" s="64" t="n">
        <v>43794.0</v>
      </c>
      <c r="E64" s="64" t="n">
        <v>43811.0</v>
      </c>
      <c r="F64" s="65" t="e">
        <f t="normal">VLOOKUP(A64,小项目进度表11月17日!C:M,11,0)</f>
        <v>#N/A</v>
      </c>
      <c r="G64" s="68" t="s">
        <v>290</v>
      </c>
      <c r="H64" s="59" t="s">
        <v>310</v>
      </c>
      <c r="I64" s="61" t="n">
        <v>0.0</v>
      </c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</row>
    <row r="65" spans="1:27">
      <c r="A65" s="62" t="s">
        <v>367</v>
      </c>
      <c r="B65" s="63" t="s">
        <v>369</v>
      </c>
      <c r="C65" s="63" t="s">
        <v>313</v>
      </c>
      <c r="D65" s="64" t="n">
        <v>43794.0</v>
      </c>
      <c r="E65" s="64" t="n">
        <v>43811.0</v>
      </c>
      <c r="F65" s="65" t="e">
        <f t="normal">VLOOKUP(A65,小项目进度表11月17日!C:M,11,0)</f>
        <v>#N/A</v>
      </c>
      <c r="G65" s="66"/>
      <c r="H65" s="59" t="s">
        <v>310</v>
      </c>
      <c r="I65" s="61" t="n">
        <v>0.0</v>
      </c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</row>
    <row r="66" spans="1:27">
      <c r="A66" s="62" t="s">
        <v>367</v>
      </c>
      <c r="B66" s="63" t="s">
        <v>370</v>
      </c>
      <c r="C66" s="63" t="s">
        <v>313</v>
      </c>
      <c r="D66" s="64" t="n">
        <v>43794.0</v>
      </c>
      <c r="E66" s="64" t="n">
        <v>43811.0</v>
      </c>
      <c r="F66" s="65" t="e">
        <f t="normal">VLOOKUP(A66,小项目进度表11月17日!C:M,11,0)</f>
        <v>#N/A</v>
      </c>
      <c r="G66" s="66"/>
      <c r="H66" s="59" t="s">
        <v>310</v>
      </c>
      <c r="I66" s="61" t="n">
        <v>0.0</v>
      </c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</row>
    <row r="67" spans="1:27">
      <c r="A67" s="62" t="s">
        <v>367</v>
      </c>
      <c r="B67" s="63" t="s">
        <v>336</v>
      </c>
      <c r="C67" s="63" t="s">
        <v>313</v>
      </c>
      <c r="D67" s="64" t="n">
        <v>43794.0</v>
      </c>
      <c r="E67" s="64" t="n">
        <v>43811.0</v>
      </c>
      <c r="F67" s="65" t="e">
        <f t="normal">VLOOKUP(A67,小项目进度表11月17日!C:M,11,0)</f>
        <v>#N/A</v>
      </c>
      <c r="G67" s="66"/>
      <c r="H67" s="59" t="s">
        <v>310</v>
      </c>
      <c r="I67" s="61" t="n">
        <v>0.0</v>
      </c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</row>
    <row r="68" spans="1:27">
      <c r="A68" s="62" t="s">
        <v>367</v>
      </c>
      <c r="B68" s="63" t="s">
        <v>349</v>
      </c>
      <c r="C68" s="63" t="s">
        <v>313</v>
      </c>
      <c r="D68" s="64" t="n">
        <v>43794.0</v>
      </c>
      <c r="E68" s="64" t="n">
        <v>43811.0</v>
      </c>
      <c r="F68" s="65" t="e">
        <f t="normal">VLOOKUP(A68,小项目进度表11月17日!C:M,11,0)</f>
        <v>#N/A</v>
      </c>
      <c r="G68" s="66"/>
      <c r="H68" s="59" t="s">
        <v>310</v>
      </c>
      <c r="I68" s="61" t="n">
        <v>0.0</v>
      </c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</row>
    <row r="69" spans="1:27">
      <c r="A69" s="59" t="s">
        <v>290</v>
      </c>
      <c r="B69" s="59" t="s">
        <v>48</v>
      </c>
      <c r="C69" s="59" t="s">
        <v>309</v>
      </c>
      <c r="D69" s="67" t="n">
        <v>43801.0</v>
      </c>
      <c r="E69" s="67" t="n">
        <v>43824.0</v>
      </c>
      <c r="F69" s="65" t="str">
        <f t="normal">VLOOKUP(A69,小项目进度表11月17日!C:M,11,0)</f>
        <v>已结项</v>
      </c>
      <c r="G69" s="68" t="s">
        <v>371</v>
      </c>
      <c r="H69" s="59" t="s">
        <v>371</v>
      </c>
      <c r="I69" s="61" t="s">
        <v>128</v>
      </c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</row>
    <row r="70" spans="1:27">
      <c r="A70" s="59" t="s">
        <v>290</v>
      </c>
      <c r="B70" s="59" t="s">
        <v>346</v>
      </c>
      <c r="C70" s="59" t="s">
        <v>309</v>
      </c>
      <c r="D70" s="67" t="n">
        <v>43801.0</v>
      </c>
      <c r="E70" s="67" t="n">
        <v>43824.0</v>
      </c>
      <c r="F70" s="65" t="str">
        <f t="normal">VLOOKUP(A70,小项目进度表11月17日!C:M,11,0)</f>
        <v>已结项</v>
      </c>
      <c r="G70" s="66"/>
      <c r="H70" s="59" t="s">
        <v>310</v>
      </c>
      <c r="I70" s="61" t="s">
        <v>128</v>
      </c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</row>
    <row r="71" spans="1:27">
      <c r="A71" s="59" t="s">
        <v>290</v>
      </c>
      <c r="B71" s="59" t="s">
        <v>325</v>
      </c>
      <c r="C71" s="59" t="s">
        <v>313</v>
      </c>
      <c r="D71" s="67" t="n">
        <v>43801.0</v>
      </c>
      <c r="E71" s="67" t="n">
        <v>43824.0</v>
      </c>
      <c r="F71" s="65" t="str">
        <f t="normal">VLOOKUP(A71,小项目进度表11月17日!C:M,11,0)</f>
        <v>已结项</v>
      </c>
      <c r="G71" s="66"/>
      <c r="H71" s="59" t="s">
        <v>310</v>
      </c>
      <c r="I71" s="61" t="s">
        <v>128</v>
      </c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</row>
    <row r="72" spans="1:27">
      <c r="A72" s="59" t="s">
        <v>290</v>
      </c>
      <c r="B72" s="59" t="s">
        <v>372</v>
      </c>
      <c r="C72" s="59" t="s">
        <v>313</v>
      </c>
      <c r="D72" s="67" t="n">
        <v>43801.0</v>
      </c>
      <c r="E72" s="67" t="n">
        <v>43824.0</v>
      </c>
      <c r="F72" s="65" t="str">
        <f t="normal">VLOOKUP(A72,小项目进度表11月17日!C:M,11,0)</f>
        <v>已结项</v>
      </c>
      <c r="G72" s="66"/>
      <c r="H72" s="59" t="s">
        <v>310</v>
      </c>
      <c r="I72" s="61" t="s">
        <v>128</v>
      </c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</row>
    <row r="73" spans="1:27">
      <c r="A73" s="59" t="s">
        <v>290</v>
      </c>
      <c r="B73" s="59" t="s">
        <v>365</v>
      </c>
      <c r="C73" s="59" t="s">
        <v>313</v>
      </c>
      <c r="D73" s="67" t="n">
        <v>43801.0</v>
      </c>
      <c r="E73" s="67" t="n">
        <v>43824.0</v>
      </c>
      <c r="F73" s="65" t="str">
        <f t="normal">VLOOKUP(A73,小项目进度表11月17日!C:M,11,0)</f>
        <v>已结项</v>
      </c>
      <c r="G73" s="66"/>
      <c r="H73" s="59" t="s">
        <v>310</v>
      </c>
      <c r="I73" s="61" t="s">
        <v>128</v>
      </c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</row>
    <row r="74" spans="1:27">
      <c r="A74" s="59" t="s">
        <v>290</v>
      </c>
      <c r="B74" s="59" t="s">
        <v>373</v>
      </c>
      <c r="C74" s="59" t="s">
        <v>313</v>
      </c>
      <c r="D74" s="67" t="n">
        <v>43801.0</v>
      </c>
      <c r="E74" s="67" t="n">
        <v>43824.0</v>
      </c>
      <c r="F74" s="65" t="str">
        <f t="normal">VLOOKUP(A74,小项目进度表11月17日!C:M,11,0)</f>
        <v>已结项</v>
      </c>
      <c r="G74" s="66"/>
      <c r="H74" s="59" t="s">
        <v>310</v>
      </c>
      <c r="I74" s="61" t="s">
        <v>128</v>
      </c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</row>
    <row r="75" spans="1:27">
      <c r="A75" s="59" t="s">
        <v>290</v>
      </c>
      <c r="B75" s="59" t="s">
        <v>355</v>
      </c>
      <c r="C75" s="59" t="s">
        <v>313</v>
      </c>
      <c r="D75" s="67" t="n">
        <v>43801.0</v>
      </c>
      <c r="E75" s="67" t="n">
        <v>43824.0</v>
      </c>
      <c r="F75" s="65" t="str">
        <f t="normal">VLOOKUP(A75,小项目进度表11月17日!C:M,11,0)</f>
        <v>已结项</v>
      </c>
      <c r="G75" s="66"/>
      <c r="H75" s="59" t="s">
        <v>310</v>
      </c>
      <c r="I75" s="61" t="s">
        <v>128</v>
      </c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</row>
    <row r="76" spans="1:27">
      <c r="A76" s="59" t="s">
        <v>290</v>
      </c>
      <c r="B76" s="59" t="s">
        <v>354</v>
      </c>
      <c r="C76" s="59" t="s">
        <v>313</v>
      </c>
      <c r="D76" s="67" t="n">
        <v>43801.0</v>
      </c>
      <c r="E76" s="67" t="n">
        <v>43824.0</v>
      </c>
      <c r="F76" s="65" t="str">
        <f t="normal">VLOOKUP(A76,小项目进度表11月17日!C:M,11,0)</f>
        <v>已结项</v>
      </c>
      <c r="G76" s="66" t="n">
        <v>43921.0</v>
      </c>
      <c r="H76" s="59" t="s">
        <v>317</v>
      </c>
      <c r="I76" s="61" t="s">
        <v>128</v>
      </c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</row>
    <row r="77" spans="1:27">
      <c r="A77" s="59" t="s">
        <v>290</v>
      </c>
      <c r="B77" s="59" t="s">
        <v>319</v>
      </c>
      <c r="C77" s="59" t="s">
        <v>313</v>
      </c>
      <c r="D77" s="67" t="n">
        <v>43801.0</v>
      </c>
      <c r="E77" s="67" t="n">
        <v>43824.0</v>
      </c>
      <c r="F77" s="65" t="str">
        <f t="normal">VLOOKUP(A77,小项目进度表11月17日!C:M,11,0)</f>
        <v>已结项</v>
      </c>
      <c r="G77" s="66"/>
      <c r="H77" s="59" t="s">
        <v>310</v>
      </c>
      <c r="I77" s="61" t="s">
        <v>128</v>
      </c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</row>
    <row r="78" spans="1:27">
      <c r="A78" s="59" t="s">
        <v>290</v>
      </c>
      <c r="B78" s="59" t="s">
        <v>374</v>
      </c>
      <c r="C78" s="59" t="s">
        <v>313</v>
      </c>
      <c r="D78" s="67" t="n">
        <v>43801.0</v>
      </c>
      <c r="E78" s="67" t="n">
        <v>43824.0</v>
      </c>
      <c r="F78" s="65" t="str">
        <f t="normal">VLOOKUP(A78,小项目进度表11月17日!C:M,11,0)</f>
        <v>已结项</v>
      </c>
      <c r="G78" s="66"/>
      <c r="H78" s="59" t="s">
        <v>310</v>
      </c>
      <c r="I78" s="61" t="s">
        <v>128</v>
      </c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</row>
    <row r="79" spans="1:27">
      <c r="A79" s="59" t="s">
        <v>290</v>
      </c>
      <c r="B79" s="59" t="s">
        <v>315</v>
      </c>
      <c r="C79" s="59" t="s">
        <v>313</v>
      </c>
      <c r="D79" s="67" t="n">
        <v>43801.0</v>
      </c>
      <c r="E79" s="67" t="n">
        <v>43824.0</v>
      </c>
      <c r="F79" s="65" t="str">
        <f t="normal">VLOOKUP(A79,小项目进度表11月17日!C:M,11,0)</f>
        <v>已结项</v>
      </c>
      <c r="G79" s="66"/>
      <c r="H79" s="59" t="s">
        <v>310</v>
      </c>
      <c r="I79" s="61" t="s">
        <v>128</v>
      </c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</row>
    <row r="80" spans="1:27">
      <c r="A80" s="59" t="s">
        <v>290</v>
      </c>
      <c r="B80" s="59" t="s">
        <v>353</v>
      </c>
      <c r="C80" s="59" t="s">
        <v>313</v>
      </c>
      <c r="D80" s="67" t="n">
        <v>43801.0</v>
      </c>
      <c r="E80" s="67" t="n">
        <v>43824.0</v>
      </c>
      <c r="F80" s="65" t="str">
        <f t="normal">VLOOKUP(A80,小项目进度表11月17日!C:M,11,0)</f>
        <v>已结项</v>
      </c>
      <c r="G80" s="66"/>
      <c r="H80" s="59" t="s">
        <v>310</v>
      </c>
      <c r="I80" s="61" t="s">
        <v>128</v>
      </c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</row>
    <row r="81" spans="1:27">
      <c r="A81" s="59" t="s">
        <v>290</v>
      </c>
      <c r="B81" s="59" t="s">
        <v>53</v>
      </c>
      <c r="C81" s="59" t="s">
        <v>313</v>
      </c>
      <c r="D81" s="67" t="n">
        <v>43801.0</v>
      </c>
      <c r="E81" s="67" t="n">
        <v>43824.0</v>
      </c>
      <c r="F81" s="65" t="str">
        <f t="normal">VLOOKUP(A81,小项目进度表11月17日!C:M,11,0)</f>
        <v>已结项</v>
      </c>
      <c r="G81" s="66"/>
      <c r="H81" s="59" t="s">
        <v>310</v>
      </c>
      <c r="I81" s="61" t="s">
        <v>128</v>
      </c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</row>
    <row r="82" spans="1:27">
      <c r="A82" s="59" t="s">
        <v>290</v>
      </c>
      <c r="B82" s="59" t="s">
        <v>110</v>
      </c>
      <c r="C82" s="59" t="s">
        <v>313</v>
      </c>
      <c r="D82" s="67" t="n">
        <v>43801.0</v>
      </c>
      <c r="E82" s="67" t="n">
        <v>43824.0</v>
      </c>
      <c r="F82" s="65" t="str">
        <f t="normal">VLOOKUP(A82,小项目进度表11月17日!C:M,11,0)</f>
        <v>已结项</v>
      </c>
      <c r="G82" s="66"/>
      <c r="H82" s="59" t="s">
        <v>310</v>
      </c>
      <c r="I82" s="61" t="s">
        <v>128</v>
      </c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</row>
    <row r="83" spans="1:27">
      <c r="A83" s="63" t="s">
        <v>286</v>
      </c>
      <c r="B83" s="63" t="s">
        <v>48</v>
      </c>
      <c r="C83" s="63" t="s">
        <v>309</v>
      </c>
      <c r="D83" s="64" t="n">
        <v>43838.0</v>
      </c>
      <c r="E83" s="64" t="n">
        <v>43887.0</v>
      </c>
      <c r="F83" s="65" t="str">
        <f t="normal">VLOOKUP(A83,小项目进度表11月17日!C:M,11,0)</f>
        <v>已结项</v>
      </c>
      <c r="G83" s="68" t="s">
        <v>371</v>
      </c>
      <c r="H83" s="68" t="s">
        <v>371</v>
      </c>
      <c r="I83" s="61" t="e">
        <v>#N/A</v>
      </c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</row>
    <row r="84" spans="1:27">
      <c r="A84" s="63" t="s">
        <v>286</v>
      </c>
      <c r="B84" s="63" t="s">
        <v>346</v>
      </c>
      <c r="C84" s="63" t="s">
        <v>309</v>
      </c>
      <c r="D84" s="64" t="n">
        <v>43838.0</v>
      </c>
      <c r="E84" s="64" t="n">
        <v>43887.0</v>
      </c>
      <c r="F84" s="65" t="str">
        <f t="normal">VLOOKUP(A84,小项目进度表11月17日!C:M,11,0)</f>
        <v>已结项</v>
      </c>
      <c r="G84" s="66"/>
      <c r="H84" s="59" t="s">
        <v>310</v>
      </c>
      <c r="I84" s="61" t="e">
        <v>#N/A</v>
      </c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</row>
    <row r="85" spans="1:27">
      <c r="A85" s="63" t="s">
        <v>286</v>
      </c>
      <c r="B85" s="63" t="s">
        <v>36</v>
      </c>
      <c r="C85" s="63" t="s">
        <v>313</v>
      </c>
      <c r="D85" s="64" t="n">
        <v>43838.0</v>
      </c>
      <c r="E85" s="64" t="n">
        <v>43887.0</v>
      </c>
      <c r="F85" s="65" t="str">
        <f t="normal">VLOOKUP(A85,小项目进度表11月17日!C:M,11,0)</f>
        <v>已结项</v>
      </c>
      <c r="G85" s="66"/>
      <c r="H85" s="59" t="s">
        <v>310</v>
      </c>
      <c r="I85" s="61" t="e">
        <v>#N/A</v>
      </c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</row>
    <row r="86" spans="1:27">
      <c r="A86" s="63" t="s">
        <v>286</v>
      </c>
      <c r="B86" s="63" t="s">
        <v>369</v>
      </c>
      <c r="C86" s="63" t="s">
        <v>313</v>
      </c>
      <c r="D86" s="64" t="n">
        <v>43838.0</v>
      </c>
      <c r="E86" s="64" t="n">
        <v>43887.0</v>
      </c>
      <c r="F86" s="65" t="str">
        <f t="normal">VLOOKUP(A86,小项目进度表11月17日!C:M,11,0)</f>
        <v>已结项</v>
      </c>
      <c r="G86" s="66"/>
      <c r="H86" s="59" t="s">
        <v>310</v>
      </c>
      <c r="I86" s="61" t="e">
        <v>#N/A</v>
      </c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</row>
    <row r="87" spans="1:27">
      <c r="A87" s="63" t="s">
        <v>286</v>
      </c>
      <c r="B87" s="63" t="s">
        <v>365</v>
      </c>
      <c r="C87" s="63" t="s">
        <v>313</v>
      </c>
      <c r="D87" s="64" t="n">
        <v>43838.0</v>
      </c>
      <c r="E87" s="64" t="n">
        <v>43887.0</v>
      </c>
      <c r="F87" s="65" t="str">
        <f t="normal">VLOOKUP(A87,小项目进度表11月17日!C:M,11,0)</f>
        <v>已结项</v>
      </c>
      <c r="G87" s="66"/>
      <c r="H87" s="59" t="s">
        <v>310</v>
      </c>
      <c r="I87" s="61" t="e">
        <v>#N/A</v>
      </c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</row>
    <row r="88" spans="1:27">
      <c r="A88" s="63" t="s">
        <v>286</v>
      </c>
      <c r="B88" s="63" t="s">
        <v>373</v>
      </c>
      <c r="C88" s="63" t="s">
        <v>313</v>
      </c>
      <c r="D88" s="64" t="n">
        <v>43838.0</v>
      </c>
      <c r="E88" s="64" t="n">
        <v>43887.0</v>
      </c>
      <c r="F88" s="65" t="str">
        <f t="normal">VLOOKUP(A88,小项目进度表11月17日!C:M,11,0)</f>
        <v>已结项</v>
      </c>
      <c r="G88" s="66"/>
      <c r="H88" s="59" t="s">
        <v>310</v>
      </c>
      <c r="I88" s="61" t="e">
        <v>#N/A</v>
      </c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</row>
    <row r="89" spans="1:27">
      <c r="A89" s="63" t="s">
        <v>286</v>
      </c>
      <c r="B89" s="63" t="s">
        <v>355</v>
      </c>
      <c r="C89" s="63" t="s">
        <v>313</v>
      </c>
      <c r="D89" s="64" t="n">
        <v>43838.0</v>
      </c>
      <c r="E89" s="64" t="n">
        <v>43887.0</v>
      </c>
      <c r="F89" s="65" t="str">
        <f t="normal">VLOOKUP(A89,小项目进度表11月17日!C:M,11,0)</f>
        <v>已结项</v>
      </c>
      <c r="G89" s="66"/>
      <c r="H89" s="59" t="s">
        <v>310</v>
      </c>
      <c r="I89" s="61" t="e">
        <v>#N/A</v>
      </c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</row>
    <row r="90" spans="1:27">
      <c r="A90" s="63" t="s">
        <v>286</v>
      </c>
      <c r="B90" s="63" t="s">
        <v>375</v>
      </c>
      <c r="C90" s="63" t="s">
        <v>313</v>
      </c>
      <c r="D90" s="64" t="n">
        <v>43838.0</v>
      </c>
      <c r="E90" s="64" t="n">
        <v>43887.0</v>
      </c>
      <c r="F90" s="65" t="str">
        <f t="normal">VLOOKUP(A90,小项目进度表11月17日!C:M,11,0)</f>
        <v>已结项</v>
      </c>
      <c r="G90" s="66"/>
      <c r="H90" s="59" t="s">
        <v>310</v>
      </c>
      <c r="I90" s="61" t="e">
        <v>#N/A</v>
      </c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</row>
    <row r="91" spans="1:27">
      <c r="A91" s="63" t="s">
        <v>286</v>
      </c>
      <c r="B91" s="63" t="s">
        <v>53</v>
      </c>
      <c r="C91" s="63" t="s">
        <v>313</v>
      </c>
      <c r="D91" s="64" t="n">
        <v>43838.0</v>
      </c>
      <c r="E91" s="64" t="n">
        <v>43887.0</v>
      </c>
      <c r="F91" s="65" t="str">
        <f t="normal">VLOOKUP(A91,小项目进度表11月17日!C:M,11,0)</f>
        <v>已结项</v>
      </c>
      <c r="G91" s="66"/>
      <c r="H91" s="59" t="s">
        <v>310</v>
      </c>
      <c r="I91" s="61" t="e">
        <v>#N/A</v>
      </c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</row>
    <row r="92" spans="1:27">
      <c r="A92" s="63" t="s">
        <v>286</v>
      </c>
      <c r="B92" s="63" t="s">
        <v>319</v>
      </c>
      <c r="C92" s="63" t="s">
        <v>313</v>
      </c>
      <c r="D92" s="64" t="n">
        <v>43838.0</v>
      </c>
      <c r="E92" s="64" t="n">
        <v>43887.0</v>
      </c>
      <c r="F92" s="65" t="str">
        <f t="normal">VLOOKUP(A92,小项目进度表11月17日!C:M,11,0)</f>
        <v>已结项</v>
      </c>
      <c r="G92" s="66"/>
      <c r="H92" s="59" t="s">
        <v>310</v>
      </c>
      <c r="I92" s="61" t="e">
        <v>#N/A</v>
      </c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</row>
    <row r="93" spans="1:27">
      <c r="A93" s="63" t="s">
        <v>286</v>
      </c>
      <c r="B93" s="63" t="s">
        <v>374</v>
      </c>
      <c r="C93" s="63" t="s">
        <v>313</v>
      </c>
      <c r="D93" s="64" t="n">
        <v>43838.0</v>
      </c>
      <c r="E93" s="64" t="n">
        <v>43887.0</v>
      </c>
      <c r="F93" s="65" t="str">
        <f t="normal">VLOOKUP(A93,小项目进度表11月17日!C:M,11,0)</f>
        <v>已结项</v>
      </c>
      <c r="G93" s="66"/>
      <c r="H93" s="59" t="s">
        <v>310</v>
      </c>
      <c r="I93" s="61" t="e">
        <v>#N/A</v>
      </c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</row>
    <row r="94" spans="1:27">
      <c r="A94" s="63" t="s">
        <v>286</v>
      </c>
      <c r="B94" s="63" t="s">
        <v>376</v>
      </c>
      <c r="C94" s="63" t="s">
        <v>313</v>
      </c>
      <c r="D94" s="64" t="n">
        <v>43838.0</v>
      </c>
      <c r="E94" s="64" t="n">
        <v>43887.0</v>
      </c>
      <c r="F94" s="65" t="str">
        <f t="normal">VLOOKUP(A94,小项目进度表11月17日!C:M,11,0)</f>
        <v>已结项</v>
      </c>
      <c r="G94" s="66" t="n">
        <v>44012.0</v>
      </c>
      <c r="H94" s="59" t="s">
        <v>317</v>
      </c>
      <c r="I94" s="61" t="e">
        <v>#N/A</v>
      </c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</row>
    <row r="95" spans="1:27">
      <c r="A95" s="63" t="s">
        <v>286</v>
      </c>
      <c r="B95" s="63" t="s">
        <v>353</v>
      </c>
      <c r="C95" s="63" t="s">
        <v>313</v>
      </c>
      <c r="D95" s="64" t="n">
        <v>43838.0</v>
      </c>
      <c r="E95" s="64" t="n">
        <v>43887.0</v>
      </c>
      <c r="F95" s="65" t="str">
        <f t="normal">VLOOKUP(A95,小项目进度表11月17日!C:M,11,0)</f>
        <v>已结项</v>
      </c>
      <c r="G95" s="66"/>
      <c r="H95" s="59" t="s">
        <v>310</v>
      </c>
      <c r="I95" s="61" t="e">
        <v>#N/A</v>
      </c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</row>
    <row r="96" spans="1:27">
      <c r="A96" s="63" t="s">
        <v>286</v>
      </c>
      <c r="B96" s="63" t="s">
        <v>333</v>
      </c>
      <c r="C96" s="63" t="s">
        <v>313</v>
      </c>
      <c r="D96" s="64" t="n">
        <v>43838.0</v>
      </c>
      <c r="E96" s="64" t="n">
        <v>43887.0</v>
      </c>
      <c r="F96" s="65" t="str">
        <f t="normal">VLOOKUP(A96,小项目进度表11月17日!C:M,11,0)</f>
        <v>已结项</v>
      </c>
      <c r="G96" s="66"/>
      <c r="H96" s="59" t="s">
        <v>310</v>
      </c>
      <c r="I96" s="61" t="e">
        <v>#N/A</v>
      </c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</row>
    <row r="97" spans="1:27">
      <c r="A97" s="59" t="s">
        <v>282</v>
      </c>
      <c r="B97" s="59" t="s">
        <v>64</v>
      </c>
      <c r="C97" s="59" t="s">
        <v>309</v>
      </c>
      <c r="D97" s="67" t="n">
        <v>43838.0</v>
      </c>
      <c r="E97" s="67" t="n">
        <v>43890.0</v>
      </c>
      <c r="F97" s="65" t="str">
        <f t="normal">VLOOKUP(A97,小项目进度表11月17日!C:M,11,0)</f>
        <v>已结项</v>
      </c>
      <c r="G97" s="66"/>
      <c r="H97" s="59" t="s">
        <v>310</v>
      </c>
      <c r="I97" s="61" t="s">
        <v>128</v>
      </c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</row>
    <row r="98" spans="1:27">
      <c r="A98" s="59" t="s">
        <v>282</v>
      </c>
      <c r="B98" s="59" t="s">
        <v>357</v>
      </c>
      <c r="C98" s="59" t="s">
        <v>309</v>
      </c>
      <c r="D98" s="67" t="n">
        <v>43838.0</v>
      </c>
      <c r="E98" s="67" t="n">
        <v>43890.0</v>
      </c>
      <c r="F98" s="65" t="str">
        <f t="normal">VLOOKUP(A98,小项目进度表11月17日!C:M,11,0)</f>
        <v>已结项</v>
      </c>
      <c r="G98" s="66"/>
      <c r="H98" s="59" t="s">
        <v>310</v>
      </c>
      <c r="I98" s="61" t="s">
        <v>128</v>
      </c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</row>
    <row r="99" spans="1:27">
      <c r="A99" s="59" t="s">
        <v>282</v>
      </c>
      <c r="B99" s="59" t="s">
        <v>325</v>
      </c>
      <c r="C99" s="59" t="s">
        <v>313</v>
      </c>
      <c r="D99" s="67" t="n">
        <v>43838.0</v>
      </c>
      <c r="E99" s="67" t="n">
        <v>43890.0</v>
      </c>
      <c r="F99" s="65" t="str">
        <f t="normal">VLOOKUP(A99,小项目进度表11月17日!C:M,11,0)</f>
        <v>已结项</v>
      </c>
      <c r="G99" s="66"/>
      <c r="H99" s="59" t="s">
        <v>310</v>
      </c>
      <c r="I99" s="61" t="s">
        <v>128</v>
      </c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</row>
    <row r="100" spans="1:27">
      <c r="A100" s="59" t="s">
        <v>282</v>
      </c>
      <c r="B100" s="59" t="s">
        <v>372</v>
      </c>
      <c r="C100" s="59" t="s">
        <v>313</v>
      </c>
      <c r="D100" s="67" t="n">
        <v>43838.0</v>
      </c>
      <c r="E100" s="67" t="n">
        <v>43890.0</v>
      </c>
      <c r="F100" s="65" t="str">
        <f t="normal">VLOOKUP(A100,小项目进度表11月17日!C:M,11,0)</f>
        <v>已结项</v>
      </c>
      <c r="G100" s="66"/>
      <c r="H100" s="59" t="s">
        <v>310</v>
      </c>
      <c r="I100" s="61" t="s">
        <v>128</v>
      </c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</row>
    <row r="101" spans="1:27">
      <c r="A101" s="59" t="s">
        <v>282</v>
      </c>
      <c r="B101" s="59" t="s">
        <v>320</v>
      </c>
      <c r="C101" s="59" t="s">
        <v>313</v>
      </c>
      <c r="D101" s="67" t="n">
        <v>43838.0</v>
      </c>
      <c r="E101" s="67" t="n">
        <v>43890.0</v>
      </c>
      <c r="F101" s="65" t="str">
        <f t="normal">VLOOKUP(A101,小项目进度表11月17日!C:M,11,0)</f>
        <v>已结项</v>
      </c>
      <c r="G101" s="66" t="n">
        <v>44036.0</v>
      </c>
      <c r="H101" s="59" t="s">
        <v>317</v>
      </c>
      <c r="I101" s="61" t="s">
        <v>128</v>
      </c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</row>
    <row r="102" spans="1:27">
      <c r="A102" s="59" t="s">
        <v>282</v>
      </c>
      <c r="B102" s="59" t="s">
        <v>377</v>
      </c>
      <c r="C102" s="59" t="s">
        <v>313</v>
      </c>
      <c r="D102" s="67" t="n">
        <v>43838.0</v>
      </c>
      <c r="E102" s="67" t="n">
        <v>43890.0</v>
      </c>
      <c r="F102" s="65" t="str">
        <f t="normal">VLOOKUP(A102,小项目进度表11月17日!C:M,11,0)</f>
        <v>已结项</v>
      </c>
      <c r="G102" s="66" t="n">
        <v>43976.0</v>
      </c>
      <c r="H102" s="59" t="s">
        <v>317</v>
      </c>
      <c r="I102" s="61" t="s">
        <v>128</v>
      </c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</row>
    <row r="103" spans="1:27">
      <c r="A103" s="59" t="s">
        <v>282</v>
      </c>
      <c r="B103" s="59" t="s">
        <v>378</v>
      </c>
      <c r="C103" s="59" t="s">
        <v>313</v>
      </c>
      <c r="D103" s="67" t="n">
        <v>43838.0</v>
      </c>
      <c r="E103" s="67" t="n">
        <v>43890.0</v>
      </c>
      <c r="F103" s="65" t="str">
        <f t="normal">VLOOKUP(A103,小项目进度表11月17日!C:M,11,0)</f>
        <v>已结项</v>
      </c>
      <c r="G103" s="66"/>
      <c r="H103" s="59" t="s">
        <v>310</v>
      </c>
      <c r="I103" s="61" t="s">
        <v>128</v>
      </c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</row>
    <row r="104" spans="1:27">
      <c r="A104" s="59" t="s">
        <v>282</v>
      </c>
      <c r="B104" s="59" t="s">
        <v>379</v>
      </c>
      <c r="C104" s="59" t="s">
        <v>313</v>
      </c>
      <c r="D104" s="67" t="n">
        <v>43838.0</v>
      </c>
      <c r="E104" s="67" t="n">
        <v>43890.0</v>
      </c>
      <c r="F104" s="65" t="str">
        <f t="normal">VLOOKUP(A104,小项目进度表11月17日!C:M,11,0)</f>
        <v>已结项</v>
      </c>
      <c r="G104" s="66" t="n">
        <v>43890.0</v>
      </c>
      <c r="H104" s="59" t="s">
        <v>317</v>
      </c>
      <c r="I104" s="61" t="s">
        <v>128</v>
      </c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</row>
    <row r="105" spans="1:27">
      <c r="A105" s="59" t="s">
        <v>282</v>
      </c>
      <c r="B105" s="59" t="s">
        <v>329</v>
      </c>
      <c r="C105" s="59" t="s">
        <v>313</v>
      </c>
      <c r="D105" s="67" t="n">
        <v>43838.0</v>
      </c>
      <c r="E105" s="67" t="n">
        <v>43890.0</v>
      </c>
      <c r="F105" s="65" t="str">
        <f t="normal">VLOOKUP(A105,小项目进度表11月17日!C:M,11,0)</f>
        <v>已结项</v>
      </c>
      <c r="G105" s="66"/>
      <c r="H105" s="59" t="s">
        <v>310</v>
      </c>
      <c r="I105" s="61" t="s">
        <v>128</v>
      </c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</row>
    <row r="106" spans="1:27">
      <c r="A106" s="59" t="s">
        <v>282</v>
      </c>
      <c r="B106" s="59" t="s">
        <v>380</v>
      </c>
      <c r="C106" s="59" t="s">
        <v>313</v>
      </c>
      <c r="D106" s="67" t="n">
        <v>43838.0</v>
      </c>
      <c r="E106" s="67" t="n">
        <v>43890.0</v>
      </c>
      <c r="F106" s="65" t="str">
        <f t="normal">VLOOKUP(A106,小项目进度表11月17日!C:M,11,0)</f>
        <v>已结项</v>
      </c>
      <c r="G106" s="66"/>
      <c r="H106" s="59" t="s">
        <v>310</v>
      </c>
      <c r="I106" s="61" t="s">
        <v>128</v>
      </c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</row>
    <row r="107" spans="1:27">
      <c r="A107" s="59" t="s">
        <v>282</v>
      </c>
      <c r="B107" s="59" t="s">
        <v>381</v>
      </c>
      <c r="C107" s="59" t="s">
        <v>313</v>
      </c>
      <c r="D107" s="67" t="n">
        <v>43838.0</v>
      </c>
      <c r="E107" s="67" t="n">
        <v>43890.0</v>
      </c>
      <c r="F107" s="65" t="str">
        <f t="normal">VLOOKUP(A107,小项目进度表11月17日!C:M,11,0)</f>
        <v>已结项</v>
      </c>
      <c r="G107" s="66"/>
      <c r="H107" s="59" t="s">
        <v>310</v>
      </c>
      <c r="I107" s="61" t="s">
        <v>128</v>
      </c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</row>
    <row r="108" spans="1:27">
      <c r="A108" s="59" t="s">
        <v>282</v>
      </c>
      <c r="B108" s="59" t="s">
        <v>382</v>
      </c>
      <c r="C108" s="59" t="s">
        <v>313</v>
      </c>
      <c r="D108" s="67" t="n">
        <v>43838.0</v>
      </c>
      <c r="E108" s="67" t="n">
        <v>43890.0</v>
      </c>
      <c r="F108" s="65" t="str">
        <f t="normal">VLOOKUP(A108,小项目进度表11月17日!C:M,11,0)</f>
        <v>已结项</v>
      </c>
      <c r="G108" s="66"/>
      <c r="H108" s="59" t="s">
        <v>310</v>
      </c>
      <c r="I108" s="61" t="s">
        <v>128</v>
      </c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</row>
    <row r="109" spans="1:27">
      <c r="A109" s="59" t="s">
        <v>282</v>
      </c>
      <c r="B109" s="59" t="s">
        <v>315</v>
      </c>
      <c r="C109" s="59" t="s">
        <v>313</v>
      </c>
      <c r="D109" s="67" t="n">
        <v>43838.0</v>
      </c>
      <c r="E109" s="67" t="n">
        <v>43890.0</v>
      </c>
      <c r="F109" s="65" t="str">
        <f t="normal">VLOOKUP(A109,小项目进度表11月17日!C:M,11,0)</f>
        <v>已结项</v>
      </c>
      <c r="G109" s="66"/>
      <c r="H109" s="59" t="s">
        <v>310</v>
      </c>
      <c r="I109" s="61" t="s">
        <v>128</v>
      </c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</row>
    <row r="110" spans="1:27">
      <c r="A110" s="59" t="s">
        <v>282</v>
      </c>
      <c r="B110" s="59" t="s">
        <v>318</v>
      </c>
      <c r="C110" s="59" t="s">
        <v>313</v>
      </c>
      <c r="D110" s="67" t="n">
        <v>43838.0</v>
      </c>
      <c r="E110" s="67" t="n">
        <v>43890.0</v>
      </c>
      <c r="F110" s="65" t="str">
        <f t="normal">VLOOKUP(A110,小项目进度表11月17日!C:M,11,0)</f>
        <v>已结项</v>
      </c>
      <c r="G110" s="66"/>
      <c r="H110" s="59" t="s">
        <v>310</v>
      </c>
      <c r="I110" s="61" t="s">
        <v>128</v>
      </c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</row>
    <row r="111" spans="1:27">
      <c r="A111" s="59" t="s">
        <v>282</v>
      </c>
      <c r="B111" s="59" t="s">
        <v>383</v>
      </c>
      <c r="C111" s="59" t="s">
        <v>313</v>
      </c>
      <c r="D111" s="67" t="n">
        <v>43838.0</v>
      </c>
      <c r="E111" s="67" t="n">
        <v>43890.0</v>
      </c>
      <c r="F111" s="65" t="str">
        <f t="normal">VLOOKUP(A111,小项目进度表11月17日!C:M,11,0)</f>
        <v>已结项</v>
      </c>
      <c r="G111" s="66"/>
      <c r="H111" s="59" t="s">
        <v>310</v>
      </c>
      <c r="I111" s="61" t="s">
        <v>128</v>
      </c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</row>
    <row r="112" spans="1:27">
      <c r="A112" s="59" t="s">
        <v>282</v>
      </c>
      <c r="B112" s="59" t="s">
        <v>354</v>
      </c>
      <c r="C112" s="59" t="s">
        <v>313</v>
      </c>
      <c r="D112" s="67" t="n">
        <v>43838.0</v>
      </c>
      <c r="E112" s="67" t="n">
        <v>43890.0</v>
      </c>
      <c r="F112" s="65" t="str">
        <f t="normal">VLOOKUP(A112,小项目进度表11月17日!C:M,11,0)</f>
        <v>已结项</v>
      </c>
      <c r="G112" s="66" t="n">
        <v>43921.0</v>
      </c>
      <c r="H112" s="59" t="s">
        <v>317</v>
      </c>
      <c r="I112" s="61" t="s">
        <v>128</v>
      </c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</row>
    <row r="113" spans="1:27">
      <c r="A113" s="63" t="s">
        <v>278</v>
      </c>
      <c r="B113" s="63" t="s">
        <v>110</v>
      </c>
      <c r="C113" s="63" t="s">
        <v>309</v>
      </c>
      <c r="D113" s="64" t="n">
        <v>43839.0</v>
      </c>
      <c r="E113" s="64" t="n">
        <v>43897.0</v>
      </c>
      <c r="F113" s="65" t="str">
        <f t="normal">VLOOKUP(A113,小项目进度表11月17日!C:M,11,0)</f>
        <v>已结项</v>
      </c>
      <c r="G113" s="66"/>
      <c r="H113" s="59" t="s">
        <v>310</v>
      </c>
      <c r="I113" s="61" t="e">
        <v>#N/A</v>
      </c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</row>
    <row r="114" spans="1:27">
      <c r="A114" s="63" t="s">
        <v>278</v>
      </c>
      <c r="B114" s="63" t="s">
        <v>311</v>
      </c>
      <c r="C114" s="63" t="s">
        <v>309</v>
      </c>
      <c r="D114" s="64" t="n">
        <v>43839.0</v>
      </c>
      <c r="E114" s="64" t="n">
        <v>43897.0</v>
      </c>
      <c r="F114" s="65" t="str">
        <f t="normal">VLOOKUP(A114,小项目进度表11月17日!C:M,11,0)</f>
        <v>已结项</v>
      </c>
      <c r="G114" s="66"/>
      <c r="H114" s="59" t="s">
        <v>310</v>
      </c>
      <c r="I114" s="61" t="e">
        <v>#N/A</v>
      </c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</row>
    <row r="115" spans="1:27">
      <c r="A115" s="63" t="s">
        <v>278</v>
      </c>
      <c r="B115" s="63" t="s">
        <v>347</v>
      </c>
      <c r="C115" s="63" t="s">
        <v>313</v>
      </c>
      <c r="D115" s="64" t="n">
        <v>43839.0</v>
      </c>
      <c r="E115" s="64" t="n">
        <v>43897.0</v>
      </c>
      <c r="F115" s="65" t="str">
        <f t="normal">VLOOKUP(A115,小项目进度表11月17日!C:M,11,0)</f>
        <v>已结项</v>
      </c>
      <c r="G115" s="66"/>
      <c r="H115" s="59" t="s">
        <v>310</v>
      </c>
      <c r="I115" s="61" t="e">
        <v>#N/A</v>
      </c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</row>
    <row r="116" spans="1:27">
      <c r="A116" s="63" t="s">
        <v>278</v>
      </c>
      <c r="B116" s="63" t="s">
        <v>384</v>
      </c>
      <c r="C116" s="63" t="s">
        <v>313</v>
      </c>
      <c r="D116" s="64" t="n">
        <v>43839.0</v>
      </c>
      <c r="E116" s="64" t="n">
        <v>43897.0</v>
      </c>
      <c r="F116" s="65" t="str">
        <f t="normal">VLOOKUP(A116,小项目进度表11月17日!C:M,11,0)</f>
        <v>已结项</v>
      </c>
      <c r="G116" s="66" t="s">
        <v>385</v>
      </c>
      <c r="H116" s="59" t="s">
        <v>344</v>
      </c>
      <c r="I116" s="61" t="e">
        <v>#N/A</v>
      </c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</row>
    <row r="117" spans="1:27">
      <c r="A117" s="63" t="s">
        <v>278</v>
      </c>
      <c r="B117" s="63" t="s">
        <v>349</v>
      </c>
      <c r="C117" s="63" t="s">
        <v>313</v>
      </c>
      <c r="D117" s="64" t="n">
        <v>43839.0</v>
      </c>
      <c r="E117" s="64" t="n">
        <v>43897.0</v>
      </c>
      <c r="F117" s="65" t="str">
        <f t="normal">VLOOKUP(A117,小项目进度表11月17日!C:M,11,0)</f>
        <v>已结项</v>
      </c>
      <c r="G117" s="66"/>
      <c r="H117" s="59" t="s">
        <v>310</v>
      </c>
      <c r="I117" s="61" t="e">
        <v>#N/A</v>
      </c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</row>
    <row r="118" spans="1:27">
      <c r="A118" s="63" t="s">
        <v>278</v>
      </c>
      <c r="B118" s="63" t="s">
        <v>386</v>
      </c>
      <c r="C118" s="63" t="s">
        <v>313</v>
      </c>
      <c r="D118" s="64" t="n">
        <v>43839.0</v>
      </c>
      <c r="E118" s="64" t="n">
        <v>43897.0</v>
      </c>
      <c r="F118" s="65" t="str">
        <f t="normal">VLOOKUP(A118,小项目进度表11月17日!C:M,11,0)</f>
        <v>已结项</v>
      </c>
      <c r="G118" s="66"/>
      <c r="H118" s="59" t="s">
        <v>310</v>
      </c>
      <c r="I118" s="61" t="e">
        <v>#N/A</v>
      </c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</row>
    <row r="119" spans="1:27">
      <c r="A119" s="63" t="s">
        <v>278</v>
      </c>
      <c r="B119" s="63" t="s">
        <v>336</v>
      </c>
      <c r="C119" s="63" t="s">
        <v>313</v>
      </c>
      <c r="D119" s="64" t="n">
        <v>43839.0</v>
      </c>
      <c r="E119" s="64" t="n">
        <v>43897.0</v>
      </c>
      <c r="F119" s="65" t="str">
        <f t="normal">VLOOKUP(A119,小项目进度表11月17日!C:M,11,0)</f>
        <v>已结项</v>
      </c>
      <c r="G119" s="66"/>
      <c r="H119" s="59" t="s">
        <v>310</v>
      </c>
      <c r="I119" s="61" t="e">
        <v>#N/A</v>
      </c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</row>
    <row r="120" spans="1:27">
      <c r="A120" s="63" t="s">
        <v>278</v>
      </c>
      <c r="B120" s="63" t="s">
        <v>387</v>
      </c>
      <c r="C120" s="63" t="s">
        <v>313</v>
      </c>
      <c r="D120" s="64" t="n">
        <v>43839.0</v>
      </c>
      <c r="E120" s="64" t="n">
        <v>43897.0</v>
      </c>
      <c r="F120" s="65" t="str">
        <f t="normal">VLOOKUP(A120,小项目进度表11月17日!C:M,11,0)</f>
        <v>已结项</v>
      </c>
      <c r="G120" s="66"/>
      <c r="H120" s="59" t="s">
        <v>310</v>
      </c>
      <c r="I120" s="61" t="e">
        <v>#N/A</v>
      </c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</row>
    <row r="121" spans="1:27">
      <c r="A121" s="63" t="s">
        <v>278</v>
      </c>
      <c r="B121" s="63" t="s">
        <v>388</v>
      </c>
      <c r="C121" s="63" t="s">
        <v>313</v>
      </c>
      <c r="D121" s="64" t="n">
        <v>43839.0</v>
      </c>
      <c r="E121" s="64" t="n">
        <v>43897.0</v>
      </c>
      <c r="F121" s="65" t="str">
        <f t="normal">VLOOKUP(A121,小项目进度表11月17日!C:M,11,0)</f>
        <v>已结项</v>
      </c>
      <c r="G121" s="66"/>
      <c r="H121" s="59" t="s">
        <v>310</v>
      </c>
      <c r="I121" s="61" t="e">
        <v>#N/A</v>
      </c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</row>
    <row r="122" spans="1:27">
      <c r="A122" s="63" t="s">
        <v>278</v>
      </c>
      <c r="B122" s="63" t="s">
        <v>389</v>
      </c>
      <c r="C122" s="63" t="s">
        <v>313</v>
      </c>
      <c r="D122" s="64" t="n">
        <v>43839.0</v>
      </c>
      <c r="E122" s="64" t="n">
        <v>43897.0</v>
      </c>
      <c r="F122" s="65" t="str">
        <f t="normal">VLOOKUP(A122,小项目进度表11月17日!C:M,11,0)</f>
        <v>已结项</v>
      </c>
      <c r="G122" s="66"/>
      <c r="H122" s="59" t="s">
        <v>310</v>
      </c>
      <c r="I122" s="61" t="e">
        <v>#N/A</v>
      </c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</row>
    <row r="123" spans="1:27">
      <c r="A123" s="63" t="s">
        <v>278</v>
      </c>
      <c r="B123" s="63" t="s">
        <v>390</v>
      </c>
      <c r="C123" s="63" t="s">
        <v>313</v>
      </c>
      <c r="D123" s="64" t="n">
        <v>43839.0</v>
      </c>
      <c r="E123" s="64" t="n">
        <v>43897.0</v>
      </c>
      <c r="F123" s="65" t="str">
        <f t="normal">VLOOKUP(A123,小项目进度表11月17日!C:M,11,0)</f>
        <v>已结项</v>
      </c>
      <c r="G123" s="66"/>
      <c r="H123" s="59" t="s">
        <v>310</v>
      </c>
      <c r="I123" s="61" t="e">
        <v>#N/A</v>
      </c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</row>
    <row r="124" spans="1:27">
      <c r="A124" s="63" t="s">
        <v>278</v>
      </c>
      <c r="B124" s="63" t="s">
        <v>338</v>
      </c>
      <c r="C124" s="63" t="s">
        <v>313</v>
      </c>
      <c r="D124" s="64" t="n">
        <v>43839.0</v>
      </c>
      <c r="E124" s="64" t="n">
        <v>43897.0</v>
      </c>
      <c r="F124" s="65" t="str">
        <f t="normal">VLOOKUP(A124,小项目进度表11月17日!C:M,11,0)</f>
        <v>已结项</v>
      </c>
      <c r="G124" s="66" t="n">
        <v>43973.0</v>
      </c>
      <c r="H124" s="59" t="s">
        <v>317</v>
      </c>
      <c r="I124" s="61" t="e">
        <v>#N/A</v>
      </c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</row>
    <row r="125" spans="1:27">
      <c r="A125" s="63" t="s">
        <v>278</v>
      </c>
      <c r="B125" s="63" t="s">
        <v>391</v>
      </c>
      <c r="C125" s="63" t="s">
        <v>313</v>
      </c>
      <c r="D125" s="64" t="n">
        <v>43839.0</v>
      </c>
      <c r="E125" s="64" t="n">
        <v>43897.0</v>
      </c>
      <c r="F125" s="65" t="str">
        <f t="normal">VLOOKUP(A125,小项目进度表11月17日!C:M,11,0)</f>
        <v>已结项</v>
      </c>
      <c r="G125" s="66" t="n">
        <v>43999.0</v>
      </c>
      <c r="H125" s="59" t="s">
        <v>317</v>
      </c>
      <c r="I125" s="61" t="e">
        <v>#N/A</v>
      </c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</row>
    <row r="126" spans="1:27">
      <c r="A126" s="61" t="s">
        <v>392</v>
      </c>
      <c r="B126" s="59" t="s">
        <v>131</v>
      </c>
      <c r="C126" s="59" t="s">
        <v>309</v>
      </c>
      <c r="D126" s="67" t="n">
        <v>43839.0</v>
      </c>
      <c r="E126" s="67" t="n">
        <v>43880.0</v>
      </c>
      <c r="F126" s="65" t="e">
        <f t="normal">VLOOKUP(A126,小项目进度表11月17日!C:M,11,0)</f>
        <v>#N/A</v>
      </c>
      <c r="G126" s="66"/>
      <c r="H126" s="59" t="s">
        <v>310</v>
      </c>
      <c r="I126" s="61" t="n">
        <v>0.0</v>
      </c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</row>
    <row r="127" spans="1:27">
      <c r="A127" s="61" t="s">
        <v>392</v>
      </c>
      <c r="B127" s="59" t="s">
        <v>393</v>
      </c>
      <c r="C127" s="59" t="s">
        <v>309</v>
      </c>
      <c r="D127" s="67" t="n">
        <v>43839.0</v>
      </c>
      <c r="E127" s="67" t="n">
        <v>43880.0</v>
      </c>
      <c r="F127" s="65" t="e">
        <f t="normal">VLOOKUP(A127,小项目进度表11月17日!C:M,11,0)</f>
        <v>#N/A</v>
      </c>
      <c r="G127" s="66" t="n">
        <v>43972.0</v>
      </c>
      <c r="H127" s="59" t="s">
        <v>317</v>
      </c>
      <c r="I127" s="61" t="n">
        <v>0.0</v>
      </c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</row>
    <row r="128" spans="1:27">
      <c r="A128" s="61" t="s">
        <v>392</v>
      </c>
      <c r="B128" s="59" t="s">
        <v>394</v>
      </c>
      <c r="C128" s="59" t="s">
        <v>313</v>
      </c>
      <c r="D128" s="67" t="n">
        <v>43839.0</v>
      </c>
      <c r="E128" s="67" t="n">
        <v>43880.0</v>
      </c>
      <c r="F128" s="65" t="e">
        <f t="normal">VLOOKUP(A128,小项目进度表11月17日!C:M,11,0)</f>
        <v>#N/A</v>
      </c>
      <c r="G128" s="66"/>
      <c r="H128" s="59" t="s">
        <v>310</v>
      </c>
      <c r="I128" s="61" t="n">
        <v>0.0</v>
      </c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</row>
    <row r="129" spans="1:27">
      <c r="A129" s="61" t="s">
        <v>392</v>
      </c>
      <c r="B129" s="59" t="s">
        <v>395</v>
      </c>
      <c r="C129" s="59" t="s">
        <v>313</v>
      </c>
      <c r="D129" s="67" t="n">
        <v>43839.0</v>
      </c>
      <c r="E129" s="67" t="n">
        <v>43880.0</v>
      </c>
      <c r="F129" s="65" t="e">
        <f t="normal">VLOOKUP(A129,小项目进度表11月17日!C:M,11,0)</f>
        <v>#N/A</v>
      </c>
      <c r="G129" s="66"/>
      <c r="H129" s="59" t="s">
        <v>310</v>
      </c>
      <c r="I129" s="61" t="n">
        <v>0.0</v>
      </c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</row>
    <row r="130" spans="1:27">
      <c r="A130" s="61" t="s">
        <v>392</v>
      </c>
      <c r="B130" s="59" t="s">
        <v>396</v>
      </c>
      <c r="C130" s="59" t="s">
        <v>313</v>
      </c>
      <c r="D130" s="67" t="n">
        <v>43839.0</v>
      </c>
      <c r="E130" s="67" t="n">
        <v>43880.0</v>
      </c>
      <c r="F130" s="65" t="e">
        <f t="normal">VLOOKUP(A130,小项目进度表11月17日!C:M,11,0)</f>
        <v>#N/A</v>
      </c>
      <c r="G130" s="66"/>
      <c r="H130" s="59" t="s">
        <v>310</v>
      </c>
      <c r="I130" s="61" t="n">
        <v>0.0</v>
      </c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</row>
    <row r="131" spans="1:27">
      <c r="A131" s="61" t="s">
        <v>392</v>
      </c>
      <c r="B131" s="59" t="s">
        <v>397</v>
      </c>
      <c r="C131" s="59" t="s">
        <v>313</v>
      </c>
      <c r="D131" s="67" t="n">
        <v>43839.0</v>
      </c>
      <c r="E131" s="67" t="n">
        <v>43880.0</v>
      </c>
      <c r="F131" s="65" t="e">
        <f t="normal">VLOOKUP(A131,小项目进度表11月17日!C:M,11,0)</f>
        <v>#N/A</v>
      </c>
      <c r="G131" s="66" t="n">
        <v>44057.0</v>
      </c>
      <c r="H131" s="59" t="s">
        <v>317</v>
      </c>
      <c r="I131" s="61" t="n">
        <v>0.0</v>
      </c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</row>
    <row r="132" spans="1:27">
      <c r="A132" s="61" t="s">
        <v>392</v>
      </c>
      <c r="B132" s="59" t="s">
        <v>398</v>
      </c>
      <c r="C132" s="59" t="s">
        <v>313</v>
      </c>
      <c r="D132" s="67" t="n">
        <v>43839.0</v>
      </c>
      <c r="E132" s="67" t="n">
        <v>43880.0</v>
      </c>
      <c r="F132" s="65" t="e">
        <f t="normal">VLOOKUP(A132,小项目进度表11月17日!C:M,11,0)</f>
        <v>#N/A</v>
      </c>
      <c r="G132" s="66"/>
      <c r="H132" s="59" t="s">
        <v>310</v>
      </c>
      <c r="I132" s="61" t="n">
        <v>0.0</v>
      </c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</row>
    <row r="133" spans="1:27">
      <c r="A133" s="61" t="s">
        <v>392</v>
      </c>
      <c r="B133" s="59" t="s">
        <v>327</v>
      </c>
      <c r="C133" s="59" t="s">
        <v>313</v>
      </c>
      <c r="D133" s="67" t="n">
        <v>43839.0</v>
      </c>
      <c r="E133" s="67" t="n">
        <v>43880.0</v>
      </c>
      <c r="F133" s="65" t="e">
        <f t="normal">VLOOKUP(A133,小项目进度表11月17日!C:M,11,0)</f>
        <v>#N/A</v>
      </c>
      <c r="G133" s="66"/>
      <c r="H133" s="59" t="s">
        <v>310</v>
      </c>
      <c r="I133" s="61" t="n">
        <v>0.0</v>
      </c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</row>
    <row r="134" spans="1:27">
      <c r="A134" s="61" t="s">
        <v>392</v>
      </c>
      <c r="B134" s="59" t="s">
        <v>399</v>
      </c>
      <c r="C134" s="59" t="s">
        <v>313</v>
      </c>
      <c r="D134" s="67" t="n">
        <v>43839.0</v>
      </c>
      <c r="E134" s="67" t="n">
        <v>43880.0</v>
      </c>
      <c r="F134" s="65" t="e">
        <f t="normal">VLOOKUP(A134,小项目进度表11月17日!C:M,11,0)</f>
        <v>#N/A</v>
      </c>
      <c r="G134" s="66"/>
      <c r="H134" s="59" t="s">
        <v>310</v>
      </c>
      <c r="I134" s="61" t="n">
        <v>0.0</v>
      </c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</row>
    <row r="135" spans="1:27">
      <c r="A135" s="61" t="s">
        <v>392</v>
      </c>
      <c r="B135" s="59" t="s">
        <v>400</v>
      </c>
      <c r="C135" s="59" t="s">
        <v>313</v>
      </c>
      <c r="D135" s="67" t="n">
        <v>43839.0</v>
      </c>
      <c r="E135" s="67" t="n">
        <v>43880.0</v>
      </c>
      <c r="F135" s="65" t="e">
        <f t="normal">VLOOKUP(A135,小项目进度表11月17日!C:M,11,0)</f>
        <v>#N/A</v>
      </c>
      <c r="G135" s="66"/>
      <c r="H135" s="59" t="s">
        <v>364</v>
      </c>
      <c r="I135" s="61" t="n">
        <v>0.0</v>
      </c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</row>
    <row r="136" spans="1:27">
      <c r="A136" s="63" t="s">
        <v>270</v>
      </c>
      <c r="B136" s="63" t="s">
        <v>221</v>
      </c>
      <c r="C136" s="63" t="s">
        <v>309</v>
      </c>
      <c r="D136" s="64" t="n">
        <v>43886.0</v>
      </c>
      <c r="E136" s="64" t="n">
        <v>43910.0</v>
      </c>
      <c r="F136" s="65" t="str">
        <f t="normal">VLOOKUP(A136,小项目进度表11月17日!C:M,11,0)</f>
        <v>已结项</v>
      </c>
      <c r="G136" s="66"/>
      <c r="H136" s="59" t="s">
        <v>310</v>
      </c>
      <c r="I136" s="61" t="n">
        <v>0.0</v>
      </c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</row>
    <row r="137" spans="1:27">
      <c r="A137" s="63" t="s">
        <v>270</v>
      </c>
      <c r="B137" s="63" t="s">
        <v>401</v>
      </c>
      <c r="C137" s="63" t="s">
        <v>309</v>
      </c>
      <c r="D137" s="64" t="n">
        <v>43886.0</v>
      </c>
      <c r="E137" s="64" t="n">
        <v>43910.0</v>
      </c>
      <c r="F137" s="65" t="str">
        <f t="normal">VLOOKUP(A137,小项目进度表11月17日!C:M,11,0)</f>
        <v>已结项</v>
      </c>
      <c r="G137" s="66"/>
      <c r="H137" s="59" t="s">
        <v>310</v>
      </c>
      <c r="I137" s="61" t="n">
        <v>0.0</v>
      </c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</row>
    <row r="138" spans="1:27">
      <c r="A138" s="63" t="s">
        <v>270</v>
      </c>
      <c r="B138" s="63" t="s">
        <v>402</v>
      </c>
      <c r="C138" s="63" t="s">
        <v>313</v>
      </c>
      <c r="D138" s="64" t="n">
        <v>43886.0</v>
      </c>
      <c r="E138" s="64" t="n">
        <v>43910.0</v>
      </c>
      <c r="F138" s="65" t="str">
        <f t="normal">VLOOKUP(A138,小项目进度表11月17日!C:M,11,0)</f>
        <v>已结项</v>
      </c>
      <c r="G138" s="66" t="n">
        <v>43980.0</v>
      </c>
      <c r="H138" s="59" t="s">
        <v>317</v>
      </c>
      <c r="I138" s="61" t="n">
        <v>0.0</v>
      </c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</row>
    <row r="139" spans="1:27">
      <c r="A139" s="63" t="s">
        <v>270</v>
      </c>
      <c r="B139" s="63" t="s">
        <v>403</v>
      </c>
      <c r="C139" s="63" t="s">
        <v>313</v>
      </c>
      <c r="D139" s="64" t="n">
        <v>43886.0</v>
      </c>
      <c r="E139" s="64" t="n">
        <v>43910.0</v>
      </c>
      <c r="F139" s="65" t="str">
        <f t="normal">VLOOKUP(A139,小项目进度表11月17日!C:M,11,0)</f>
        <v>已结项</v>
      </c>
      <c r="G139" s="66"/>
      <c r="H139" s="59" t="s">
        <v>310</v>
      </c>
      <c r="I139" s="61" t="n">
        <v>0.0</v>
      </c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</row>
    <row r="140" spans="1:27">
      <c r="A140" s="63" t="s">
        <v>270</v>
      </c>
      <c r="B140" s="63" t="s">
        <v>348</v>
      </c>
      <c r="C140" s="63" t="s">
        <v>313</v>
      </c>
      <c r="D140" s="64" t="n">
        <v>43886.0</v>
      </c>
      <c r="E140" s="64" t="n">
        <v>43910.0</v>
      </c>
      <c r="F140" s="65" t="str">
        <f t="normal">VLOOKUP(A140,小项目进度表11月17日!C:M,11,0)</f>
        <v>已结项</v>
      </c>
      <c r="G140" s="66"/>
      <c r="H140" s="59" t="s">
        <v>310</v>
      </c>
      <c r="I140" s="61" t="n">
        <v>0.0</v>
      </c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</row>
    <row r="141" spans="1:27">
      <c r="A141" s="63" t="s">
        <v>270</v>
      </c>
      <c r="B141" s="63" t="s">
        <v>327</v>
      </c>
      <c r="C141" s="63" t="s">
        <v>313</v>
      </c>
      <c r="D141" s="64" t="n">
        <v>43886.0</v>
      </c>
      <c r="E141" s="64" t="n">
        <v>43910.0</v>
      </c>
      <c r="F141" s="65" t="str">
        <f t="normal">VLOOKUP(A141,小项目进度表11月17日!C:M,11,0)</f>
        <v>已结项</v>
      </c>
      <c r="G141" s="66"/>
      <c r="H141" s="59" t="s">
        <v>310</v>
      </c>
      <c r="I141" s="61" t="n">
        <v>0.0</v>
      </c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</row>
    <row r="142" spans="1:27">
      <c r="A142" s="63" t="s">
        <v>270</v>
      </c>
      <c r="B142" s="63" t="s">
        <v>400</v>
      </c>
      <c r="C142" s="63" t="s">
        <v>313</v>
      </c>
      <c r="D142" s="64" t="n">
        <v>43886.0</v>
      </c>
      <c r="E142" s="64" t="n">
        <v>43910.0</v>
      </c>
      <c r="F142" s="65" t="str">
        <f t="normal">VLOOKUP(A142,小项目进度表11月17日!C:M,11,0)</f>
        <v>已结项</v>
      </c>
      <c r="G142" s="66"/>
      <c r="H142" s="59" t="s">
        <v>364</v>
      </c>
      <c r="I142" s="61" t="n">
        <v>0.0</v>
      </c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</row>
    <row r="143" spans="1:27">
      <c r="A143" s="63" t="s">
        <v>270</v>
      </c>
      <c r="B143" s="63" t="s">
        <v>337</v>
      </c>
      <c r="C143" s="63" t="s">
        <v>313</v>
      </c>
      <c r="D143" s="64" t="n">
        <v>43886.0</v>
      </c>
      <c r="E143" s="64" t="n">
        <v>43910.0</v>
      </c>
      <c r="F143" s="65" t="str">
        <f t="normal">VLOOKUP(A143,小项目进度表11月17日!C:M,11,0)</f>
        <v>已结项</v>
      </c>
      <c r="G143" s="66"/>
      <c r="H143" s="59" t="s">
        <v>310</v>
      </c>
      <c r="I143" s="61" t="n">
        <v>0.0</v>
      </c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</row>
    <row r="144" spans="1:27">
      <c r="A144" s="63" t="s">
        <v>270</v>
      </c>
      <c r="B144" s="63" t="s">
        <v>404</v>
      </c>
      <c r="C144" s="63" t="s">
        <v>313</v>
      </c>
      <c r="D144" s="64" t="n">
        <v>43886.0</v>
      </c>
      <c r="E144" s="64" t="n">
        <v>43910.0</v>
      </c>
      <c r="F144" s="65" t="str">
        <f t="normal">VLOOKUP(A144,小项目进度表11月17日!C:M,11,0)</f>
        <v>已结项</v>
      </c>
      <c r="G144" s="66"/>
      <c r="H144" s="59" t="s">
        <v>310</v>
      </c>
      <c r="I144" s="61" t="n">
        <v>0.0</v>
      </c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</row>
    <row r="145" spans="1:27">
      <c r="A145" s="63" t="s">
        <v>270</v>
      </c>
      <c r="B145" s="63" t="s">
        <v>405</v>
      </c>
      <c r="C145" s="63" t="s">
        <v>313</v>
      </c>
      <c r="D145" s="64" t="n">
        <v>43886.0</v>
      </c>
      <c r="E145" s="64" t="n">
        <v>43910.0</v>
      </c>
      <c r="F145" s="65" t="str">
        <f t="normal">VLOOKUP(A145,小项目进度表11月17日!C:M,11,0)</f>
        <v>已结项</v>
      </c>
      <c r="G145" s="66"/>
      <c r="H145" s="59" t="s">
        <v>310</v>
      </c>
      <c r="I145" s="61" t="n">
        <v>0.0</v>
      </c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</row>
    <row r="146" spans="1:27">
      <c r="A146" s="63" t="s">
        <v>270</v>
      </c>
      <c r="B146" s="63" t="s">
        <v>351</v>
      </c>
      <c r="C146" s="63" t="s">
        <v>313</v>
      </c>
      <c r="D146" s="64" t="n">
        <v>43886.0</v>
      </c>
      <c r="E146" s="64" t="n">
        <v>43910.0</v>
      </c>
      <c r="F146" s="65" t="str">
        <f t="normal">VLOOKUP(A146,小项目进度表11月17日!C:M,11,0)</f>
        <v>已结项</v>
      </c>
      <c r="G146" s="66"/>
      <c r="H146" s="59" t="s">
        <v>310</v>
      </c>
      <c r="I146" s="61" t="n">
        <v>0.0</v>
      </c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</row>
    <row r="147" spans="1:27">
      <c r="A147" s="63" t="s">
        <v>270</v>
      </c>
      <c r="B147" s="63" t="s">
        <v>398</v>
      </c>
      <c r="C147" s="63" t="s">
        <v>313</v>
      </c>
      <c r="D147" s="64" t="n">
        <v>43886.0</v>
      </c>
      <c r="E147" s="64" t="n">
        <v>43910.0</v>
      </c>
      <c r="F147" s="65" t="str">
        <f t="normal">VLOOKUP(A147,小项目进度表11月17日!C:M,11,0)</f>
        <v>已结项</v>
      </c>
      <c r="G147" s="66"/>
      <c r="H147" s="59" t="s">
        <v>310</v>
      </c>
      <c r="I147" s="61" t="n">
        <v>0.0</v>
      </c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</row>
    <row r="148" spans="1:27">
      <c r="A148" s="63" t="s">
        <v>270</v>
      </c>
      <c r="B148" s="63" t="s">
        <v>330</v>
      </c>
      <c r="C148" s="63" t="s">
        <v>313</v>
      </c>
      <c r="D148" s="64" t="n">
        <v>43886.0</v>
      </c>
      <c r="E148" s="64" t="n">
        <v>43910.0</v>
      </c>
      <c r="F148" s="65" t="str">
        <f t="normal">VLOOKUP(A148,小项目进度表11月17日!C:M,11,0)</f>
        <v>已结项</v>
      </c>
      <c r="G148" s="66"/>
      <c r="H148" s="59" t="s">
        <v>310</v>
      </c>
      <c r="I148" s="61" t="n">
        <v>0.0</v>
      </c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</row>
    <row r="149" spans="1:27">
      <c r="A149" s="63" t="s">
        <v>270</v>
      </c>
      <c r="B149" s="63" t="s">
        <v>406</v>
      </c>
      <c r="C149" s="63" t="s">
        <v>313</v>
      </c>
      <c r="D149" s="69" t="n">
        <v>43896.0</v>
      </c>
      <c r="E149" s="64" t="n">
        <v>43910.0</v>
      </c>
      <c r="F149" s="65" t="str">
        <f t="normal">VLOOKUP(A149,小项目进度表11月17日!C:M,11,0)</f>
        <v>已结项</v>
      </c>
      <c r="G149" s="66"/>
      <c r="H149" s="59" t="s">
        <v>310</v>
      </c>
      <c r="I149" s="61" t="n">
        <v>0.0</v>
      </c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</row>
    <row r="150" spans="1:27">
      <c r="A150" s="61" t="s">
        <v>265</v>
      </c>
      <c r="B150" s="59" t="s">
        <v>407</v>
      </c>
      <c r="C150" s="59" t="s">
        <v>309</v>
      </c>
      <c r="D150" s="67" t="n">
        <v>43888.0</v>
      </c>
      <c r="E150" s="67" t="n">
        <v>43908.0</v>
      </c>
      <c r="F150" s="65" t="str">
        <f t="normal">VLOOKUP(A150,小项目进度表11月17日!C:M,11,0)</f>
        <v>已结项</v>
      </c>
      <c r="G150" s="68" t="s">
        <v>371</v>
      </c>
      <c r="H150" s="68" t="s">
        <v>371</v>
      </c>
      <c r="I150" s="61" t="n">
        <v>0.0</v>
      </c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</row>
    <row r="151" spans="1:27">
      <c r="A151" s="61" t="s">
        <v>265</v>
      </c>
      <c r="B151" s="59" t="s">
        <v>408</v>
      </c>
      <c r="C151" s="59" t="s">
        <v>309</v>
      </c>
      <c r="D151" s="67" t="n">
        <v>43888.0</v>
      </c>
      <c r="E151" s="67" t="n">
        <v>43908.0</v>
      </c>
      <c r="F151" s="65" t="str">
        <f t="normal">VLOOKUP(A151,小项目进度表11月17日!C:M,11,0)</f>
        <v>已结项</v>
      </c>
      <c r="G151" s="66"/>
      <c r="H151" s="59" t="s">
        <v>310</v>
      </c>
      <c r="I151" s="61" t="n">
        <v>0.0</v>
      </c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</row>
    <row r="152" spans="1:27">
      <c r="A152" s="61" t="s">
        <v>265</v>
      </c>
      <c r="B152" s="59" t="s">
        <v>409</v>
      </c>
      <c r="C152" s="59" t="s">
        <v>313</v>
      </c>
      <c r="D152" s="67" t="n">
        <v>43888.0</v>
      </c>
      <c r="E152" s="67" t="n">
        <v>43908.0</v>
      </c>
      <c r="F152" s="65" t="str">
        <f t="normal">VLOOKUP(A152,小项目进度表11月17日!C:M,11,0)</f>
        <v>已结项</v>
      </c>
      <c r="G152" s="66"/>
      <c r="H152" s="59" t="s">
        <v>310</v>
      </c>
      <c r="I152" s="61" t="n">
        <v>0.0</v>
      </c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</row>
    <row r="153" spans="1:27">
      <c r="A153" s="61" t="s">
        <v>265</v>
      </c>
      <c r="B153" s="59" t="s">
        <v>321</v>
      </c>
      <c r="C153" s="59" t="s">
        <v>313</v>
      </c>
      <c r="D153" s="67" t="n">
        <v>43888.0</v>
      </c>
      <c r="E153" s="67" t="n">
        <v>43908.0</v>
      </c>
      <c r="F153" s="65" t="str">
        <f t="normal">VLOOKUP(A153,小项目进度表11月17日!C:M,11,0)</f>
        <v>已结项</v>
      </c>
      <c r="G153" s="66"/>
      <c r="H153" s="59" t="s">
        <v>310</v>
      </c>
      <c r="I153" s="61" t="n">
        <v>0.0</v>
      </c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</row>
    <row r="154" spans="1:27">
      <c r="A154" s="61" t="s">
        <v>265</v>
      </c>
      <c r="B154" s="59" t="s">
        <v>410</v>
      </c>
      <c r="C154" s="59" t="s">
        <v>313</v>
      </c>
      <c r="D154" s="67" t="n">
        <v>43888.0</v>
      </c>
      <c r="E154" s="67" t="n">
        <v>43908.0</v>
      </c>
      <c r="F154" s="65" t="str">
        <f t="normal">VLOOKUP(A154,小项目进度表11月17日!C:M,11,0)</f>
        <v>已结项</v>
      </c>
      <c r="G154" s="66" t="n">
        <v>44090.0</v>
      </c>
      <c r="H154" s="59" t="s">
        <v>317</v>
      </c>
      <c r="I154" s="61" t="n">
        <v>0.0</v>
      </c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</row>
    <row r="155" spans="1:27">
      <c r="A155" s="61" t="s">
        <v>265</v>
      </c>
      <c r="B155" s="59" t="s">
        <v>322</v>
      </c>
      <c r="C155" s="59" t="s">
        <v>313</v>
      </c>
      <c r="D155" s="67" t="n">
        <v>43888.0</v>
      </c>
      <c r="E155" s="67" t="n">
        <v>43908.0</v>
      </c>
      <c r="F155" s="65" t="str">
        <f t="normal">VLOOKUP(A155,小项目进度表11月17日!C:M,11,0)</f>
        <v>已结项</v>
      </c>
      <c r="G155" s="66"/>
      <c r="H155" s="59" t="s">
        <v>310</v>
      </c>
      <c r="I155" s="61" t="n">
        <v>0.0</v>
      </c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</row>
    <row r="156" spans="1:27">
      <c r="A156" s="61" t="s">
        <v>265</v>
      </c>
      <c r="B156" s="59" t="s">
        <v>411</v>
      </c>
      <c r="C156" s="59" t="s">
        <v>313</v>
      </c>
      <c r="D156" s="67" t="n">
        <v>43888.0</v>
      </c>
      <c r="E156" s="67" t="n">
        <v>43908.0</v>
      </c>
      <c r="F156" s="65" t="str">
        <f t="normal">VLOOKUP(A156,小项目进度表11月17日!C:M,11,0)</f>
        <v>已结项</v>
      </c>
      <c r="G156" s="66"/>
      <c r="H156" s="59" t="s">
        <v>310</v>
      </c>
      <c r="I156" s="61" t="n">
        <v>0.0</v>
      </c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</row>
    <row r="157" spans="1:27">
      <c r="A157" s="61" t="s">
        <v>265</v>
      </c>
      <c r="B157" s="59" t="s">
        <v>412</v>
      </c>
      <c r="C157" s="59" t="s">
        <v>313</v>
      </c>
      <c r="D157" s="67" t="n">
        <v>43888.0</v>
      </c>
      <c r="E157" s="67" t="n">
        <v>43908.0</v>
      </c>
      <c r="F157" s="65" t="str">
        <f t="normal">VLOOKUP(A157,小项目进度表11月17日!C:M,11,0)</f>
        <v>已结项</v>
      </c>
      <c r="G157" s="66" t="n">
        <v>43951.0</v>
      </c>
      <c r="H157" s="59" t="s">
        <v>317</v>
      </c>
      <c r="I157" s="61" t="n">
        <v>0.0</v>
      </c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</row>
    <row r="158" spans="1:27">
      <c r="A158" s="61" t="s">
        <v>265</v>
      </c>
      <c r="B158" s="59" t="s">
        <v>328</v>
      </c>
      <c r="C158" s="59" t="s">
        <v>313</v>
      </c>
      <c r="D158" s="67" t="n">
        <v>43888.0</v>
      </c>
      <c r="E158" s="67" t="n">
        <v>43908.0</v>
      </c>
      <c r="F158" s="65" t="str">
        <f t="normal">VLOOKUP(A158,小项目进度表11月17日!C:M,11,0)</f>
        <v>已结项</v>
      </c>
      <c r="G158" s="66"/>
      <c r="H158" s="59" t="s">
        <v>310</v>
      </c>
      <c r="I158" s="61" t="n">
        <v>0.0</v>
      </c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</row>
    <row r="159" spans="1:27">
      <c r="A159" s="61" t="s">
        <v>265</v>
      </c>
      <c r="B159" s="59" t="s">
        <v>332</v>
      </c>
      <c r="C159" s="59" t="s">
        <v>313</v>
      </c>
      <c r="D159" s="67" t="n">
        <v>43888.0</v>
      </c>
      <c r="E159" s="67" t="n">
        <v>43908.0</v>
      </c>
      <c r="F159" s="65" t="str">
        <f t="normal">VLOOKUP(A159,小项目进度表11月17日!C:M,11,0)</f>
        <v>已结项</v>
      </c>
      <c r="G159" s="66"/>
      <c r="H159" s="59" t="s">
        <v>310</v>
      </c>
      <c r="I159" s="61" t="n">
        <v>0.0</v>
      </c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</row>
    <row r="160" spans="1:27">
      <c r="A160" s="61" t="s">
        <v>265</v>
      </c>
      <c r="B160" s="59" t="s">
        <v>370</v>
      </c>
      <c r="C160" s="59" t="s">
        <v>313</v>
      </c>
      <c r="D160" s="67" t="n">
        <v>43888.0</v>
      </c>
      <c r="E160" s="67" t="n">
        <v>43908.0</v>
      </c>
      <c r="F160" s="65" t="str">
        <f t="normal">VLOOKUP(A160,小项目进度表11月17日!C:M,11,0)</f>
        <v>已结项</v>
      </c>
      <c r="G160" s="66"/>
      <c r="H160" s="59" t="s">
        <v>310</v>
      </c>
      <c r="I160" s="61" t="n">
        <v>0.0</v>
      </c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</row>
    <row r="161" spans="1:27">
      <c r="A161" s="61" t="s">
        <v>265</v>
      </c>
      <c r="B161" s="59" t="s">
        <v>312</v>
      </c>
      <c r="C161" s="59" t="s">
        <v>313</v>
      </c>
      <c r="D161" s="67" t="n">
        <v>43888.0</v>
      </c>
      <c r="E161" s="67" t="n">
        <v>43908.0</v>
      </c>
      <c r="F161" s="65" t="str">
        <f t="normal">VLOOKUP(A161,小项目进度表11月17日!C:M,11,0)</f>
        <v>已结项</v>
      </c>
      <c r="G161" s="66"/>
      <c r="H161" s="59" t="s">
        <v>310</v>
      </c>
      <c r="I161" s="61" t="n">
        <v>0.0</v>
      </c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</row>
    <row r="162" spans="1:27">
      <c r="A162" s="61" t="s">
        <v>265</v>
      </c>
      <c r="B162" s="59" t="s">
        <v>413</v>
      </c>
      <c r="C162" s="59" t="s">
        <v>313</v>
      </c>
      <c r="D162" s="67" t="n">
        <v>43888.0</v>
      </c>
      <c r="E162" s="67" t="n">
        <v>43908.0</v>
      </c>
      <c r="F162" s="65" t="str">
        <f t="normal">VLOOKUP(A162,小项目进度表11月17日!C:M,11,0)</f>
        <v>已结项</v>
      </c>
      <c r="G162" s="66"/>
      <c r="H162" s="59" t="s">
        <v>310</v>
      </c>
      <c r="I162" s="61" t="n">
        <v>0.0</v>
      </c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</row>
    <row r="163" spans="1:27">
      <c r="A163" s="62" t="s">
        <v>414</v>
      </c>
      <c r="B163" s="63" t="s">
        <v>415</v>
      </c>
      <c r="C163" s="63" t="s">
        <v>309</v>
      </c>
      <c r="D163" s="64" t="n">
        <v>43888.0</v>
      </c>
      <c r="E163" s="64" t="n">
        <v>43910.0</v>
      </c>
      <c r="F163" s="65" t="e">
        <f t="normal">VLOOKUP(A163,小项目进度表11月17日!C:M,11,0)</f>
        <v>#N/A</v>
      </c>
      <c r="G163" s="66"/>
      <c r="H163" s="59" t="s">
        <v>310</v>
      </c>
      <c r="I163" s="61" t="n">
        <v>0.0</v>
      </c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</row>
    <row r="164" spans="1:27">
      <c r="A164" s="62" t="s">
        <v>414</v>
      </c>
      <c r="B164" s="63" t="s">
        <v>416</v>
      </c>
      <c r="C164" s="63" t="s">
        <v>313</v>
      </c>
      <c r="D164" s="64" t="n">
        <v>43888.0</v>
      </c>
      <c r="E164" s="64" t="n">
        <v>43910.0</v>
      </c>
      <c r="F164" s="65" t="e">
        <f t="normal">VLOOKUP(A164,小项目进度表11月17日!C:M,11,0)</f>
        <v>#N/A</v>
      </c>
      <c r="G164" s="66"/>
      <c r="H164" s="59" t="s">
        <v>310</v>
      </c>
      <c r="I164" s="61" t="n">
        <v>0.0</v>
      </c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</row>
    <row r="165" spans="1:27">
      <c r="A165" s="62" t="s">
        <v>414</v>
      </c>
      <c r="B165" s="63" t="s">
        <v>417</v>
      </c>
      <c r="C165" s="63" t="s">
        <v>313</v>
      </c>
      <c r="D165" s="64" t="n">
        <v>43888.0</v>
      </c>
      <c r="E165" s="64" t="n">
        <v>43910.0</v>
      </c>
      <c r="F165" s="65" t="e">
        <f t="normal">VLOOKUP(A165,小项目进度表11月17日!C:M,11,0)</f>
        <v>#N/A</v>
      </c>
      <c r="G165" s="66"/>
      <c r="H165" s="59" t="s">
        <v>310</v>
      </c>
      <c r="I165" s="61" t="n">
        <v>0.0</v>
      </c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</row>
    <row r="166" spans="1:27">
      <c r="A166" s="62" t="s">
        <v>414</v>
      </c>
      <c r="B166" s="63" t="s">
        <v>336</v>
      </c>
      <c r="C166" s="63" t="s">
        <v>313</v>
      </c>
      <c r="D166" s="64" t="n">
        <v>43899.0</v>
      </c>
      <c r="E166" s="64" t="n">
        <v>43910.0</v>
      </c>
      <c r="F166" s="65" t="e">
        <f t="normal">VLOOKUP(A166,小项目进度表11月17日!C:M,11,0)</f>
        <v>#N/A</v>
      </c>
      <c r="G166" s="66"/>
      <c r="H166" s="59" t="s">
        <v>310</v>
      </c>
      <c r="I166" s="61" t="n">
        <v>0.0</v>
      </c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</row>
    <row r="167" spans="1:27">
      <c r="A167" s="59" t="s">
        <v>418</v>
      </c>
      <c r="B167" s="59" t="s">
        <v>419</v>
      </c>
      <c r="C167" s="59" t="s">
        <v>309</v>
      </c>
      <c r="D167" s="67" t="n">
        <v>43889.0</v>
      </c>
      <c r="E167" s="67" t="n">
        <v>43917.0</v>
      </c>
      <c r="F167" s="65" t="e">
        <f t="normal">VLOOKUP(A167,小项目进度表11月17日!C:M,11,0)</f>
        <v>#N/A</v>
      </c>
      <c r="G167" s="68" t="s">
        <v>420</v>
      </c>
      <c r="H167" s="59" t="s">
        <v>421</v>
      </c>
      <c r="I167" s="61" t="n">
        <v>0.0</v>
      </c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</row>
    <row r="168" spans="1:27">
      <c r="A168" s="59" t="s">
        <v>418</v>
      </c>
      <c r="B168" s="59" t="s">
        <v>422</v>
      </c>
      <c r="C168" s="59" t="s">
        <v>313</v>
      </c>
      <c r="D168" s="67" t="n">
        <v>43889.0</v>
      </c>
      <c r="E168" s="67" t="n">
        <v>43917.0</v>
      </c>
      <c r="F168" s="65" t="e">
        <f t="normal">VLOOKUP(A168,小项目进度表11月17日!C:M,11,0)</f>
        <v>#N/A</v>
      </c>
      <c r="G168" s="66"/>
      <c r="H168" s="59" t="s">
        <v>310</v>
      </c>
      <c r="I168" s="61" t="n">
        <v>0.0</v>
      </c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</row>
    <row r="169" spans="1:27">
      <c r="A169" s="59" t="s">
        <v>418</v>
      </c>
      <c r="B169" s="59" t="s">
        <v>423</v>
      </c>
      <c r="C169" s="59" t="s">
        <v>313</v>
      </c>
      <c r="D169" s="67" t="n">
        <v>43889.0</v>
      </c>
      <c r="E169" s="67" t="n">
        <v>43890.0</v>
      </c>
      <c r="F169" s="65" t="e">
        <f t="normal">VLOOKUP(A169,小项目进度表11月17日!C:M,11,0)</f>
        <v>#N/A</v>
      </c>
      <c r="G169" s="66" t="s">
        <v>424</v>
      </c>
      <c r="H169" s="59" t="s">
        <v>317</v>
      </c>
      <c r="I169" s="61" t="n">
        <v>0.0</v>
      </c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</row>
    <row r="170" spans="1:27">
      <c r="A170" s="63" t="s">
        <v>260</v>
      </c>
      <c r="B170" s="63" t="s">
        <v>64</v>
      </c>
      <c r="C170" s="63" t="s">
        <v>309</v>
      </c>
      <c r="D170" s="64" t="n">
        <v>43902.0</v>
      </c>
      <c r="E170" s="64" t="n">
        <v>43923.0</v>
      </c>
      <c r="F170" s="65" t="str">
        <f t="normal">VLOOKUP(A170,小项目进度表11月17日!C:M,11,0)</f>
        <v>已结项</v>
      </c>
      <c r="G170" s="66"/>
      <c r="H170" s="59" t="s">
        <v>310</v>
      </c>
      <c r="I170" s="61" t="s">
        <v>128</v>
      </c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</row>
    <row r="171" spans="1:27">
      <c r="A171" s="63" t="s">
        <v>260</v>
      </c>
      <c r="B171" s="63" t="s">
        <v>393</v>
      </c>
      <c r="C171" s="63" t="s">
        <v>309</v>
      </c>
      <c r="D171" s="64" t="n">
        <v>43902.0</v>
      </c>
      <c r="E171" s="64" t="n">
        <v>43923.0</v>
      </c>
      <c r="F171" s="65" t="str">
        <f t="normal">VLOOKUP(A171,小项目进度表11月17日!C:M,11,0)</f>
        <v>已结项</v>
      </c>
      <c r="G171" s="66" t="n">
        <v>43972.0</v>
      </c>
      <c r="H171" s="59" t="s">
        <v>317</v>
      </c>
      <c r="I171" s="61" t="s">
        <v>128</v>
      </c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</row>
    <row r="172" spans="1:27">
      <c r="A172" s="63" t="s">
        <v>260</v>
      </c>
      <c r="B172" s="63" t="s">
        <v>369</v>
      </c>
      <c r="C172" s="63" t="s">
        <v>313</v>
      </c>
      <c r="D172" s="64" t="n">
        <v>43902.0</v>
      </c>
      <c r="E172" s="64" t="n">
        <v>43923.0</v>
      </c>
      <c r="F172" s="65" t="str">
        <f t="normal">VLOOKUP(A172,小项目进度表11月17日!C:M,11,0)</f>
        <v>已结项</v>
      </c>
      <c r="G172" s="66"/>
      <c r="H172" s="59" t="s">
        <v>310</v>
      </c>
      <c r="I172" s="61" t="s">
        <v>128</v>
      </c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</row>
    <row r="173" spans="1:27">
      <c r="A173" s="63" t="s">
        <v>260</v>
      </c>
      <c r="B173" s="63" t="s">
        <v>425</v>
      </c>
      <c r="C173" s="63" t="s">
        <v>313</v>
      </c>
      <c r="D173" s="64" t="n">
        <v>43902.0</v>
      </c>
      <c r="E173" s="64" t="n">
        <v>43923.0</v>
      </c>
      <c r="F173" s="65" t="str">
        <f t="normal">VLOOKUP(A173,小项目进度表11月17日!C:M,11,0)</f>
        <v>已结项</v>
      </c>
      <c r="G173" s="66"/>
      <c r="H173" s="59" t="s">
        <v>310</v>
      </c>
      <c r="I173" s="61" t="s">
        <v>128</v>
      </c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</row>
    <row r="174" spans="1:27">
      <c r="A174" s="63" t="s">
        <v>260</v>
      </c>
      <c r="B174" s="63" t="s">
        <v>319</v>
      </c>
      <c r="C174" s="63" t="s">
        <v>313</v>
      </c>
      <c r="D174" s="64" t="n">
        <v>43902.0</v>
      </c>
      <c r="E174" s="64" t="n">
        <v>43923.0</v>
      </c>
      <c r="F174" s="65" t="str">
        <f t="normal">VLOOKUP(A174,小项目进度表11月17日!C:M,11,0)</f>
        <v>已结项</v>
      </c>
      <c r="G174" s="66"/>
      <c r="H174" s="59" t="s">
        <v>310</v>
      </c>
      <c r="I174" s="61" t="s">
        <v>128</v>
      </c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</row>
    <row r="175" spans="1:27">
      <c r="A175" s="63" t="s">
        <v>260</v>
      </c>
      <c r="B175" s="63" t="s">
        <v>426</v>
      </c>
      <c r="C175" s="63" t="s">
        <v>313</v>
      </c>
      <c r="D175" s="64" t="n">
        <v>43902.0</v>
      </c>
      <c r="E175" s="64" t="n">
        <v>43923.0</v>
      </c>
      <c r="F175" s="65" t="str">
        <f t="normal">VLOOKUP(A175,小项目进度表11月17日!C:M,11,0)</f>
        <v>已结项</v>
      </c>
      <c r="G175" s="66" t="n">
        <v>44057.0</v>
      </c>
      <c r="H175" s="59" t="s">
        <v>317</v>
      </c>
      <c r="I175" s="61" t="s">
        <v>128</v>
      </c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</row>
    <row r="176" spans="1:27">
      <c r="A176" s="63" t="s">
        <v>260</v>
      </c>
      <c r="B176" s="63" t="s">
        <v>329</v>
      </c>
      <c r="C176" s="63" t="s">
        <v>313</v>
      </c>
      <c r="D176" s="64" t="n">
        <v>43902.0</v>
      </c>
      <c r="E176" s="64" t="n">
        <v>43923.0</v>
      </c>
      <c r="F176" s="65" t="str">
        <f t="normal">VLOOKUP(A176,小项目进度表11月17日!C:M,11,0)</f>
        <v>已结项</v>
      </c>
      <c r="G176" s="66"/>
      <c r="H176" s="59" t="s">
        <v>310</v>
      </c>
      <c r="I176" s="61" t="s">
        <v>128</v>
      </c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</row>
    <row r="177" spans="1:27">
      <c r="A177" s="63" t="s">
        <v>260</v>
      </c>
      <c r="B177" s="63" t="s">
        <v>333</v>
      </c>
      <c r="C177" s="63" t="s">
        <v>313</v>
      </c>
      <c r="D177" s="64" t="n">
        <v>43902.0</v>
      </c>
      <c r="E177" s="64" t="n">
        <v>43923.0</v>
      </c>
      <c r="F177" s="65" t="str">
        <f t="normal">VLOOKUP(A177,小项目进度表11月17日!C:M,11,0)</f>
        <v>已结项</v>
      </c>
      <c r="G177" s="66"/>
      <c r="H177" s="59" t="s">
        <v>310</v>
      </c>
      <c r="I177" s="61" t="s">
        <v>128</v>
      </c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</row>
    <row r="178" spans="1:27">
      <c r="A178" s="63" t="s">
        <v>260</v>
      </c>
      <c r="B178" s="63" t="s">
        <v>352</v>
      </c>
      <c r="C178" s="63" t="s">
        <v>313</v>
      </c>
      <c r="D178" s="64" t="n">
        <v>43902.0</v>
      </c>
      <c r="E178" s="64" t="n">
        <v>43923.0</v>
      </c>
      <c r="F178" s="65" t="str">
        <f t="normal">VLOOKUP(A178,小项目进度表11月17日!C:M,11,0)</f>
        <v>已结项</v>
      </c>
      <c r="G178" s="66"/>
      <c r="H178" s="59" t="s">
        <v>310</v>
      </c>
      <c r="I178" s="61" t="s">
        <v>128</v>
      </c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</row>
    <row r="179" spans="1:27">
      <c r="A179" s="63" t="s">
        <v>260</v>
      </c>
      <c r="B179" s="63" t="s">
        <v>381</v>
      </c>
      <c r="C179" s="63" t="s">
        <v>313</v>
      </c>
      <c r="D179" s="64" t="n">
        <v>43902.0</v>
      </c>
      <c r="E179" s="64" t="n">
        <v>43923.0</v>
      </c>
      <c r="F179" s="65" t="str">
        <f t="normal">VLOOKUP(A179,小项目进度表11月17日!C:M,11,0)</f>
        <v>已结项</v>
      </c>
      <c r="G179" s="66"/>
      <c r="H179" s="59" t="s">
        <v>310</v>
      </c>
      <c r="I179" s="61" t="s">
        <v>128</v>
      </c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</row>
    <row r="180" spans="1:27">
      <c r="A180" s="63" t="s">
        <v>260</v>
      </c>
      <c r="B180" s="63" t="s">
        <v>378</v>
      </c>
      <c r="C180" s="63" t="s">
        <v>313</v>
      </c>
      <c r="D180" s="64" t="n">
        <v>43902.0</v>
      </c>
      <c r="E180" s="64" t="n">
        <v>43923.0</v>
      </c>
      <c r="F180" s="65" t="str">
        <f t="normal">VLOOKUP(A180,小项目进度表11月17日!C:M,11,0)</f>
        <v>已结项</v>
      </c>
      <c r="G180" s="66"/>
      <c r="H180" s="59" t="s">
        <v>310</v>
      </c>
      <c r="I180" s="61" t="s">
        <v>128</v>
      </c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</row>
    <row r="181" spans="1:27">
      <c r="A181" s="63" t="s">
        <v>260</v>
      </c>
      <c r="B181" s="63" t="s">
        <v>373</v>
      </c>
      <c r="C181" s="63" t="s">
        <v>313</v>
      </c>
      <c r="D181" s="64" t="n">
        <v>43902.0</v>
      </c>
      <c r="E181" s="64" t="n">
        <v>43923.0</v>
      </c>
      <c r="F181" s="65" t="str">
        <f t="normal">VLOOKUP(A181,小项目进度表11月17日!C:M,11,0)</f>
        <v>已结项</v>
      </c>
      <c r="G181" s="66"/>
      <c r="H181" s="59" t="s">
        <v>310</v>
      </c>
      <c r="I181" s="61" t="s">
        <v>128</v>
      </c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</row>
    <row r="182" spans="1:27">
      <c r="A182" s="63" t="s">
        <v>260</v>
      </c>
      <c r="B182" s="63" t="s">
        <v>383</v>
      </c>
      <c r="C182" s="63" t="s">
        <v>313</v>
      </c>
      <c r="D182" s="64" t="n">
        <v>43902.0</v>
      </c>
      <c r="E182" s="64" t="n">
        <v>43923.0</v>
      </c>
      <c r="F182" s="65" t="str">
        <f t="normal">VLOOKUP(A182,小项目进度表11月17日!C:M,11,0)</f>
        <v>已结项</v>
      </c>
      <c r="G182" s="66"/>
      <c r="H182" s="59" t="s">
        <v>310</v>
      </c>
      <c r="I182" s="61" t="s">
        <v>128</v>
      </c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</row>
    <row r="183" spans="1:27">
      <c r="A183" s="63" t="s">
        <v>260</v>
      </c>
      <c r="B183" s="63" t="s">
        <v>375</v>
      </c>
      <c r="C183" s="63" t="s">
        <v>313</v>
      </c>
      <c r="D183" s="64" t="n">
        <v>43902.0</v>
      </c>
      <c r="E183" s="64" t="n">
        <v>43923.0</v>
      </c>
      <c r="F183" s="65" t="str">
        <f t="normal">VLOOKUP(A183,小项目进度表11月17日!C:M,11,0)</f>
        <v>已结项</v>
      </c>
      <c r="G183" s="66"/>
      <c r="H183" s="59" t="s">
        <v>310</v>
      </c>
      <c r="I183" s="61" t="s">
        <v>128</v>
      </c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</row>
    <row r="184" spans="1:27">
      <c r="A184" s="63" t="s">
        <v>260</v>
      </c>
      <c r="B184" s="63" t="s">
        <v>427</v>
      </c>
      <c r="C184" s="63" t="s">
        <v>313</v>
      </c>
      <c r="D184" s="64" t="n">
        <v>43902.0</v>
      </c>
      <c r="E184" s="64" t="n">
        <v>43923.0</v>
      </c>
      <c r="F184" s="65" t="str">
        <f t="normal">VLOOKUP(A184,小项目进度表11月17日!C:M,11,0)</f>
        <v>已结项</v>
      </c>
      <c r="G184" s="66"/>
      <c r="H184" s="59" t="s">
        <v>310</v>
      </c>
      <c r="I184" s="61" t="s">
        <v>128</v>
      </c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</row>
    <row r="185" spans="1:27">
      <c r="A185" s="61" t="s">
        <v>257</v>
      </c>
      <c r="B185" s="59" t="s">
        <v>58</v>
      </c>
      <c r="C185" s="59" t="s">
        <v>309</v>
      </c>
      <c r="D185" s="67" t="n">
        <v>43902.0</v>
      </c>
      <c r="E185" s="67" t="n">
        <v>43924.0</v>
      </c>
      <c r="F185" s="65" t="str">
        <f t="normal">VLOOKUP(A185,小项目进度表11月17日!C:M,11,0)</f>
        <v>已结项</v>
      </c>
      <c r="G185" s="66"/>
      <c r="H185" s="59" t="s">
        <v>310</v>
      </c>
      <c r="I185" s="61" t="n">
        <v>0.0</v>
      </c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</row>
    <row r="186" spans="1:27">
      <c r="A186" s="61" t="s">
        <v>257</v>
      </c>
      <c r="B186" s="59" t="s">
        <v>399</v>
      </c>
      <c r="C186" s="59" t="s">
        <v>313</v>
      </c>
      <c r="D186" s="67" t="n">
        <v>43902.0</v>
      </c>
      <c r="E186" s="67" t="n">
        <v>43924.0</v>
      </c>
      <c r="F186" s="65" t="str">
        <f t="normal">VLOOKUP(A186,小项目进度表11月17日!C:M,11,0)</f>
        <v>已结项</v>
      </c>
      <c r="G186" s="66"/>
      <c r="H186" s="59" t="s">
        <v>310</v>
      </c>
      <c r="I186" s="61" t="n">
        <v>0.0</v>
      </c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</row>
    <row r="187" spans="1:27">
      <c r="A187" s="61" t="s">
        <v>257</v>
      </c>
      <c r="B187" s="59" t="s">
        <v>428</v>
      </c>
      <c r="C187" s="59" t="s">
        <v>313</v>
      </c>
      <c r="D187" s="67" t="n">
        <v>43902.0</v>
      </c>
      <c r="E187" s="67" t="n">
        <v>43924.0</v>
      </c>
      <c r="F187" s="65" t="str">
        <f t="normal">VLOOKUP(A187,小项目进度表11月17日!C:M,11,0)</f>
        <v>已结项</v>
      </c>
      <c r="G187" s="66"/>
      <c r="H187" s="59" t="s">
        <v>310</v>
      </c>
      <c r="I187" s="61" t="n">
        <v>0.0</v>
      </c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</row>
    <row r="188" spans="1:27">
      <c r="A188" s="61" t="s">
        <v>257</v>
      </c>
      <c r="B188" s="59" t="s">
        <v>429</v>
      </c>
      <c r="C188" s="59" t="s">
        <v>313</v>
      </c>
      <c r="D188" s="67" t="n">
        <v>43902.0</v>
      </c>
      <c r="E188" s="67" t="n">
        <v>43924.0</v>
      </c>
      <c r="F188" s="65" t="str">
        <f t="normal">VLOOKUP(A188,小项目进度表11月17日!C:M,11,0)</f>
        <v>已结项</v>
      </c>
      <c r="G188" s="66"/>
      <c r="H188" s="59" t="s">
        <v>310</v>
      </c>
      <c r="I188" s="61" t="n">
        <v>0.0</v>
      </c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</row>
    <row r="189" spans="1:27">
      <c r="A189" s="61" t="s">
        <v>257</v>
      </c>
      <c r="B189" s="59" t="s">
        <v>374</v>
      </c>
      <c r="C189" s="59" t="s">
        <v>313</v>
      </c>
      <c r="D189" s="67" t="n">
        <v>43902.0</v>
      </c>
      <c r="E189" s="67" t="n">
        <v>43924.0</v>
      </c>
      <c r="F189" s="65" t="str">
        <f t="normal">VLOOKUP(A189,小项目进度表11月17日!C:M,11,0)</f>
        <v>已结项</v>
      </c>
      <c r="G189" s="66"/>
      <c r="H189" s="59" t="s">
        <v>310</v>
      </c>
      <c r="I189" s="61" t="n">
        <v>0.0</v>
      </c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</row>
    <row r="190" spans="1:27">
      <c r="A190" s="61" t="s">
        <v>257</v>
      </c>
      <c r="B190" s="59" t="s">
        <v>430</v>
      </c>
      <c r="C190" s="59" t="s">
        <v>313</v>
      </c>
      <c r="D190" s="67" t="n">
        <v>43902.0</v>
      </c>
      <c r="E190" s="67" t="n">
        <v>43924.0</v>
      </c>
      <c r="F190" s="65" t="str">
        <f t="normal">VLOOKUP(A190,小项目进度表11月17日!C:M,11,0)</f>
        <v>已结项</v>
      </c>
      <c r="G190" s="66"/>
      <c r="H190" s="59" t="s">
        <v>310</v>
      </c>
      <c r="I190" s="61" t="n">
        <v>0.0</v>
      </c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</row>
    <row r="191" spans="1:27">
      <c r="A191" s="61" t="s">
        <v>257</v>
      </c>
      <c r="B191" s="59" t="s">
        <v>368</v>
      </c>
      <c r="C191" s="59" t="s">
        <v>313</v>
      </c>
      <c r="D191" s="67" t="n">
        <v>43902.0</v>
      </c>
      <c r="E191" s="69" t="n">
        <v>43909.0</v>
      </c>
      <c r="F191" s="65" t="str">
        <f t="normal">VLOOKUP(A191,小项目进度表11月17日!C:M,11,0)</f>
        <v>已结项</v>
      </c>
      <c r="G191" s="66" t="s">
        <v>431</v>
      </c>
      <c r="H191" s="59" t="s">
        <v>310</v>
      </c>
      <c r="I191" s="61" t="n">
        <v>0.0</v>
      </c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</row>
    <row r="192" spans="1:27">
      <c r="A192" s="61" t="s">
        <v>257</v>
      </c>
      <c r="B192" s="59" t="s">
        <v>432</v>
      </c>
      <c r="C192" s="59" t="s">
        <v>313</v>
      </c>
      <c r="D192" s="67" t="n">
        <v>43902.0</v>
      </c>
      <c r="E192" s="69" t="n">
        <v>43909.0</v>
      </c>
      <c r="F192" s="65" t="str">
        <f t="normal">VLOOKUP(A192,小项目进度表11月17日!C:M,11,0)</f>
        <v>已结项</v>
      </c>
      <c r="G192" s="66" t="s">
        <v>431</v>
      </c>
      <c r="H192" s="59" t="s">
        <v>317</v>
      </c>
      <c r="I192" s="61" t="n">
        <v>0.0</v>
      </c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</row>
    <row r="193" spans="1:27">
      <c r="A193" s="61" t="s">
        <v>257</v>
      </c>
      <c r="B193" s="59" t="s">
        <v>396</v>
      </c>
      <c r="C193" s="59" t="s">
        <v>313</v>
      </c>
      <c r="D193" s="67" t="n">
        <v>43902.0</v>
      </c>
      <c r="E193" s="69" t="n">
        <v>43909.0</v>
      </c>
      <c r="F193" s="65" t="str">
        <f t="normal">VLOOKUP(A193,小项目进度表11月17日!C:M,11,0)</f>
        <v>已结项</v>
      </c>
      <c r="G193" s="66" t="s">
        <v>431</v>
      </c>
      <c r="H193" s="59" t="s">
        <v>310</v>
      </c>
      <c r="I193" s="61" t="n">
        <v>0.0</v>
      </c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</row>
    <row r="194" spans="1:27">
      <c r="A194" s="61" t="s">
        <v>257</v>
      </c>
      <c r="B194" s="59" t="s">
        <v>357</v>
      </c>
      <c r="C194" s="59" t="s">
        <v>313</v>
      </c>
      <c r="D194" s="67" t="n">
        <v>43902.0</v>
      </c>
      <c r="E194" s="69" t="n">
        <v>43909.0</v>
      </c>
      <c r="F194" s="65" t="str">
        <f t="normal">VLOOKUP(A194,小项目进度表11月17日!C:M,11,0)</f>
        <v>已结项</v>
      </c>
      <c r="G194" s="66" t="s">
        <v>431</v>
      </c>
      <c r="H194" s="59" t="s">
        <v>310</v>
      </c>
      <c r="I194" s="61" t="n">
        <v>0.0</v>
      </c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</row>
    <row r="195" spans="1:27">
      <c r="A195" s="61" t="s">
        <v>257</v>
      </c>
      <c r="B195" s="59" t="s">
        <v>390</v>
      </c>
      <c r="C195" s="59" t="s">
        <v>313</v>
      </c>
      <c r="D195" s="67" t="n">
        <v>43902.0</v>
      </c>
      <c r="E195" s="69" t="n">
        <v>43909.0</v>
      </c>
      <c r="F195" s="65" t="str">
        <f t="normal">VLOOKUP(A195,小项目进度表11月17日!C:M,11,0)</f>
        <v>已结项</v>
      </c>
      <c r="G195" s="66" t="s">
        <v>431</v>
      </c>
      <c r="H195" s="59" t="s">
        <v>310</v>
      </c>
      <c r="I195" s="61" t="n">
        <v>0.0</v>
      </c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</row>
    <row r="196" spans="1:27">
      <c r="A196" s="61" t="s">
        <v>257</v>
      </c>
      <c r="B196" s="59" t="s">
        <v>380</v>
      </c>
      <c r="C196" s="59" t="s">
        <v>313</v>
      </c>
      <c r="D196" s="67" t="n">
        <v>43902.0</v>
      </c>
      <c r="E196" s="69" t="n">
        <v>43909.0</v>
      </c>
      <c r="F196" s="65" t="str">
        <f t="normal">VLOOKUP(A196,小项目进度表11月17日!C:M,11,0)</f>
        <v>已结项</v>
      </c>
      <c r="G196" s="66" t="s">
        <v>431</v>
      </c>
      <c r="H196" s="59" t="s">
        <v>310</v>
      </c>
      <c r="I196" s="61" t="n">
        <v>0.0</v>
      </c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</row>
    <row r="197" spans="1:27">
      <c r="A197" s="63" t="s">
        <v>251</v>
      </c>
      <c r="B197" s="63" t="s">
        <v>131</v>
      </c>
      <c r="C197" s="63" t="s">
        <v>309</v>
      </c>
      <c r="D197" s="64" t="n">
        <v>43908.0</v>
      </c>
      <c r="E197" s="64" t="n">
        <v>43921.0</v>
      </c>
      <c r="F197" s="65" t="str">
        <f t="normal">VLOOKUP(A197,小项目进度表11月17日!C:M,11,0)</f>
        <v>已结项</v>
      </c>
      <c r="G197" s="66"/>
      <c r="H197" s="59" t="s">
        <v>310</v>
      </c>
      <c r="I197" s="61" t="n">
        <v>0.0</v>
      </c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</row>
    <row r="198" spans="1:27">
      <c r="A198" s="63" t="s">
        <v>251</v>
      </c>
      <c r="B198" s="63" t="s">
        <v>433</v>
      </c>
      <c r="C198" s="63" t="s">
        <v>309</v>
      </c>
      <c r="D198" s="64" t="n">
        <v>43908.0</v>
      </c>
      <c r="E198" s="64" t="n">
        <v>43921.0</v>
      </c>
      <c r="F198" s="65" t="str">
        <f t="normal">VLOOKUP(A198,小项目进度表11月17日!C:M,11,0)</f>
        <v>已结项</v>
      </c>
      <c r="G198" s="66"/>
      <c r="H198" s="59" t="s">
        <v>310</v>
      </c>
      <c r="I198" s="61" t="n">
        <v>0.0</v>
      </c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</row>
    <row r="199" spans="1:27">
      <c r="A199" s="63" t="s">
        <v>251</v>
      </c>
      <c r="B199" s="63" t="s">
        <v>394</v>
      </c>
      <c r="C199" s="63" t="s">
        <v>313</v>
      </c>
      <c r="D199" s="64" t="n">
        <v>43908.0</v>
      </c>
      <c r="E199" s="64" t="n">
        <v>43921.0</v>
      </c>
      <c r="F199" s="65" t="str">
        <f t="normal">VLOOKUP(A199,小项目进度表11月17日!C:M,11,0)</f>
        <v>已结项</v>
      </c>
      <c r="G199" s="66"/>
      <c r="H199" s="59" t="s">
        <v>310</v>
      </c>
      <c r="I199" s="61" t="n">
        <v>0.0</v>
      </c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</row>
    <row r="200" spans="1:27">
      <c r="A200" s="63" t="s">
        <v>251</v>
      </c>
      <c r="B200" s="63" t="s">
        <v>355</v>
      </c>
      <c r="C200" s="63" t="s">
        <v>313</v>
      </c>
      <c r="D200" s="64" t="n">
        <v>43908.0</v>
      </c>
      <c r="E200" s="64" t="n">
        <v>43921.0</v>
      </c>
      <c r="F200" s="65" t="str">
        <f t="normal">VLOOKUP(A200,小项目进度表11月17日!C:M,11,0)</f>
        <v>已结项</v>
      </c>
      <c r="G200" s="66"/>
      <c r="H200" s="59" t="s">
        <v>310</v>
      </c>
      <c r="I200" s="61" t="n">
        <v>0.0</v>
      </c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</row>
    <row r="201" spans="1:27">
      <c r="A201" s="63" t="s">
        <v>251</v>
      </c>
      <c r="B201" s="63" t="s">
        <v>434</v>
      </c>
      <c r="C201" s="63" t="s">
        <v>313</v>
      </c>
      <c r="D201" s="64" t="n">
        <v>43908.0</v>
      </c>
      <c r="E201" s="64" t="n">
        <v>43921.0</v>
      </c>
      <c r="F201" s="65" t="str">
        <f t="normal">VLOOKUP(A201,小项目进度表11月17日!C:M,11,0)</f>
        <v>已结项</v>
      </c>
      <c r="G201" s="59" t="s">
        <v>435</v>
      </c>
      <c r="H201" s="59" t="s">
        <v>435</v>
      </c>
      <c r="I201" s="61" t="n">
        <v>0.0</v>
      </c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</row>
    <row r="202" spans="1:27">
      <c r="A202" s="63" t="s">
        <v>251</v>
      </c>
      <c r="B202" s="63" t="s">
        <v>345</v>
      </c>
      <c r="C202" s="63" t="s">
        <v>313</v>
      </c>
      <c r="D202" s="64" t="n">
        <v>43908.0</v>
      </c>
      <c r="E202" s="64" t="n">
        <v>43921.0</v>
      </c>
      <c r="F202" s="65" t="str">
        <f t="normal">VLOOKUP(A202,小项目进度表11月17日!C:M,11,0)</f>
        <v>已结项</v>
      </c>
      <c r="G202" s="66"/>
      <c r="H202" s="59" t="s">
        <v>310</v>
      </c>
      <c r="I202" s="61" t="n">
        <v>0.0</v>
      </c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</row>
    <row r="203" spans="1:27">
      <c r="A203" s="63" t="s">
        <v>251</v>
      </c>
      <c r="B203" s="63" t="s">
        <v>376</v>
      </c>
      <c r="C203" s="63" t="s">
        <v>313</v>
      </c>
      <c r="D203" s="64" t="n">
        <v>43908.0</v>
      </c>
      <c r="E203" s="64" t="n">
        <v>43921.0</v>
      </c>
      <c r="F203" s="65" t="str">
        <f t="normal">VLOOKUP(A203,小项目进度表11月17日!C:M,11,0)</f>
        <v>已结项</v>
      </c>
      <c r="G203" s="66" t="n">
        <v>44012.0</v>
      </c>
      <c r="H203" s="59" t="s">
        <v>317</v>
      </c>
      <c r="I203" s="61" t="n">
        <v>0.0</v>
      </c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</row>
    <row r="204" spans="1:27">
      <c r="A204" s="63" t="s">
        <v>251</v>
      </c>
      <c r="B204" s="63" t="s">
        <v>397</v>
      </c>
      <c r="C204" s="63" t="s">
        <v>313</v>
      </c>
      <c r="D204" s="64" t="n">
        <v>43908.0</v>
      </c>
      <c r="E204" s="64" t="n">
        <v>43921.0</v>
      </c>
      <c r="F204" s="65" t="str">
        <f t="normal">VLOOKUP(A204,小项目进度表11月17日!C:M,11,0)</f>
        <v>已结项</v>
      </c>
      <c r="G204" s="66" t="n">
        <v>44057.0</v>
      </c>
      <c r="H204" s="59" t="s">
        <v>317</v>
      </c>
      <c r="I204" s="61" t="n">
        <v>0.0</v>
      </c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</row>
    <row r="205" spans="1:27">
      <c r="A205" s="63" t="s">
        <v>251</v>
      </c>
      <c r="B205" s="63" t="s">
        <v>331</v>
      </c>
      <c r="C205" s="63" t="s">
        <v>313</v>
      </c>
      <c r="D205" s="64" t="n">
        <v>43908.0</v>
      </c>
      <c r="E205" s="64" t="n">
        <v>43921.0</v>
      </c>
      <c r="F205" s="65" t="str">
        <f t="normal">VLOOKUP(A205,小项目进度表11月17日!C:M,11,0)</f>
        <v>已结项</v>
      </c>
      <c r="G205" s="66"/>
      <c r="H205" s="59" t="s">
        <v>310</v>
      </c>
      <c r="I205" s="61" t="n">
        <v>0.0</v>
      </c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</row>
    <row r="206" spans="1:27">
      <c r="A206" s="59" t="s">
        <v>248</v>
      </c>
      <c r="B206" s="59" t="s">
        <v>110</v>
      </c>
      <c r="C206" s="59" t="s">
        <v>309</v>
      </c>
      <c r="D206" s="67" t="n">
        <v>43908.0</v>
      </c>
      <c r="E206" s="67" t="n">
        <v>43924.0</v>
      </c>
      <c r="F206" s="65" t="str">
        <f t="normal">VLOOKUP(A206,小项目进度表11月17日!C:M,11,0)</f>
        <v>已结项</v>
      </c>
      <c r="G206" s="66"/>
      <c r="H206" s="59" t="s">
        <v>310</v>
      </c>
      <c r="I206" s="61" t="n">
        <v>0.0</v>
      </c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</row>
    <row r="207" spans="1:27">
      <c r="A207" s="59" t="s">
        <v>248</v>
      </c>
      <c r="B207" s="59" t="s">
        <v>436</v>
      </c>
      <c r="C207" s="59" t="s">
        <v>313</v>
      </c>
      <c r="D207" s="67" t="n">
        <v>43908.0</v>
      </c>
      <c r="E207" s="67" t="n">
        <v>43924.0</v>
      </c>
      <c r="F207" s="65" t="str">
        <f t="normal">VLOOKUP(A207,小项目进度表11月17日!C:M,11,0)</f>
        <v>已结项</v>
      </c>
      <c r="G207" s="66" t="n">
        <v>43957.0</v>
      </c>
      <c r="H207" s="59" t="s">
        <v>317</v>
      </c>
      <c r="I207" s="61" t="n">
        <v>0.0</v>
      </c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</row>
    <row r="208" spans="1:27">
      <c r="A208" s="59" t="s">
        <v>248</v>
      </c>
      <c r="B208" s="59" t="s">
        <v>437</v>
      </c>
      <c r="C208" s="59" t="s">
        <v>313</v>
      </c>
      <c r="D208" s="67" t="n">
        <v>43908.0</v>
      </c>
      <c r="E208" s="67" t="n">
        <v>43924.0</v>
      </c>
      <c r="F208" s="65" t="str">
        <f t="normal">VLOOKUP(A208,小项目进度表11月17日!C:M,11,0)</f>
        <v>已结项</v>
      </c>
      <c r="G208" s="66"/>
      <c r="H208" s="59" t="s">
        <v>310</v>
      </c>
      <c r="I208" s="61" t="n">
        <v>0.0</v>
      </c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</row>
    <row r="209" spans="1:27">
      <c r="A209" s="59" t="s">
        <v>248</v>
      </c>
      <c r="B209" s="59" t="s">
        <v>438</v>
      </c>
      <c r="C209" s="59" t="s">
        <v>313</v>
      </c>
      <c r="D209" s="67" t="n">
        <v>43908.0</v>
      </c>
      <c r="E209" s="67" t="n">
        <v>43924.0</v>
      </c>
      <c r="F209" s="65" t="str">
        <f t="normal">VLOOKUP(A209,小项目进度表11月17日!C:M,11,0)</f>
        <v>已结项</v>
      </c>
      <c r="G209" s="66"/>
      <c r="H209" s="59" t="s">
        <v>310</v>
      </c>
      <c r="I209" s="61" t="n">
        <v>0.0</v>
      </c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</row>
    <row r="210" spans="1:27">
      <c r="A210" s="59" t="s">
        <v>248</v>
      </c>
      <c r="B210" s="59" t="s">
        <v>439</v>
      </c>
      <c r="C210" s="59" t="s">
        <v>313</v>
      </c>
      <c r="D210" s="67" t="n">
        <v>43908.0</v>
      </c>
      <c r="E210" s="67" t="n">
        <v>43924.0</v>
      </c>
      <c r="F210" s="65" t="str">
        <f t="normal">VLOOKUP(A210,小项目进度表11月17日!C:M,11,0)</f>
        <v>已结项</v>
      </c>
      <c r="G210" s="68" t="s">
        <v>435</v>
      </c>
      <c r="H210" s="68" t="s">
        <v>435</v>
      </c>
      <c r="I210" s="61" t="n">
        <v>0.0</v>
      </c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</row>
    <row r="211" spans="1:27">
      <c r="A211" s="63" t="s">
        <v>243</v>
      </c>
      <c r="B211" s="63" t="s">
        <v>183</v>
      </c>
      <c r="C211" s="63" t="s">
        <v>309</v>
      </c>
      <c r="D211" s="64" t="n">
        <v>43909.0</v>
      </c>
      <c r="E211" s="64" t="n">
        <v>43923.0</v>
      </c>
      <c r="F211" s="65" t="str">
        <f t="normal">VLOOKUP(A211,小项目进度表11月17日!C:M,11,0)</f>
        <v>已结项</v>
      </c>
      <c r="G211" s="66"/>
      <c r="H211" s="59" t="s">
        <v>310</v>
      </c>
      <c r="I211" s="61" t="s">
        <v>178</v>
      </c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</row>
    <row r="212" spans="1:27">
      <c r="A212" s="63" t="s">
        <v>243</v>
      </c>
      <c r="B212" s="63" t="s">
        <v>357</v>
      </c>
      <c r="C212" s="63" t="s">
        <v>309</v>
      </c>
      <c r="D212" s="64" t="n">
        <v>43909.0</v>
      </c>
      <c r="E212" s="64" t="n">
        <v>43923.0</v>
      </c>
      <c r="F212" s="65" t="str">
        <f t="normal">VLOOKUP(A212,小项目进度表11月17日!C:M,11,0)</f>
        <v>已结项</v>
      </c>
      <c r="G212" s="66"/>
      <c r="H212" s="59" t="s">
        <v>310</v>
      </c>
      <c r="I212" s="61" t="s">
        <v>178</v>
      </c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</row>
    <row r="213" spans="1:27">
      <c r="A213" s="63" t="s">
        <v>243</v>
      </c>
      <c r="B213" s="63" t="s">
        <v>372</v>
      </c>
      <c r="C213" s="63" t="s">
        <v>313</v>
      </c>
      <c r="D213" s="64" t="n">
        <v>43909.0</v>
      </c>
      <c r="E213" s="64" t="n">
        <v>43923.0</v>
      </c>
      <c r="F213" s="65" t="str">
        <f t="normal">VLOOKUP(A213,小项目进度表11月17日!C:M,11,0)</f>
        <v>已结项</v>
      </c>
      <c r="G213" s="66"/>
      <c r="H213" s="59" t="s">
        <v>310</v>
      </c>
      <c r="I213" s="61" t="s">
        <v>178</v>
      </c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</row>
    <row r="214" spans="1:27">
      <c r="A214" s="63" t="s">
        <v>243</v>
      </c>
      <c r="B214" s="63" t="s">
        <v>358</v>
      </c>
      <c r="C214" s="63" t="s">
        <v>313</v>
      </c>
      <c r="D214" s="64" t="n">
        <v>43909.0</v>
      </c>
      <c r="E214" s="64" t="n">
        <v>43923.0</v>
      </c>
      <c r="F214" s="65" t="str">
        <f t="normal">VLOOKUP(A214,小项目进度表11月17日!C:M,11,0)</f>
        <v>已结项</v>
      </c>
      <c r="G214" s="66"/>
      <c r="H214" s="59" t="s">
        <v>310</v>
      </c>
      <c r="I214" s="61" t="s">
        <v>178</v>
      </c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</row>
    <row r="215" spans="1:27">
      <c r="A215" s="63" t="s">
        <v>243</v>
      </c>
      <c r="B215" s="63" t="s">
        <v>377</v>
      </c>
      <c r="C215" s="63" t="s">
        <v>313</v>
      </c>
      <c r="D215" s="64" t="n">
        <v>43909.0</v>
      </c>
      <c r="E215" s="64" t="n">
        <v>43923.0</v>
      </c>
      <c r="F215" s="65" t="str">
        <f t="normal">VLOOKUP(A215,小项目进度表11月17日!C:M,11,0)</f>
        <v>已结项</v>
      </c>
      <c r="G215" s="66" t="n">
        <v>43976.0</v>
      </c>
      <c r="H215" s="59" t="s">
        <v>317</v>
      </c>
      <c r="I215" s="61" t="s">
        <v>178</v>
      </c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</row>
    <row r="216" spans="1:27">
      <c r="A216" s="63" t="s">
        <v>243</v>
      </c>
      <c r="B216" s="63" t="s">
        <v>378</v>
      </c>
      <c r="C216" s="63" t="s">
        <v>313</v>
      </c>
      <c r="D216" s="64" t="n">
        <v>43909.0</v>
      </c>
      <c r="E216" s="64" t="n">
        <v>43923.0</v>
      </c>
      <c r="F216" s="65" t="str">
        <f t="normal">VLOOKUP(A216,小项目进度表11月17日!C:M,11,0)</f>
        <v>已结项</v>
      </c>
      <c r="G216" s="66"/>
      <c r="H216" s="59" t="s">
        <v>310</v>
      </c>
      <c r="I216" s="61" t="s">
        <v>178</v>
      </c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</row>
    <row r="217" spans="1:27">
      <c r="A217" s="63" t="s">
        <v>243</v>
      </c>
      <c r="B217" s="63" t="s">
        <v>440</v>
      </c>
      <c r="C217" s="63" t="s">
        <v>313</v>
      </c>
      <c r="D217" s="64" t="n">
        <v>43909.0</v>
      </c>
      <c r="E217" s="64" t="n">
        <v>43923.0</v>
      </c>
      <c r="F217" s="65" t="str">
        <f t="normal">VLOOKUP(A217,小项目进度表11月17日!C:M,11,0)</f>
        <v>已结项</v>
      </c>
      <c r="G217" s="66"/>
      <c r="H217" s="59" t="s">
        <v>310</v>
      </c>
      <c r="I217" s="61" t="s">
        <v>178</v>
      </c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</row>
    <row r="218" spans="1:27">
      <c r="A218" s="63" t="s">
        <v>243</v>
      </c>
      <c r="B218" s="63" t="s">
        <v>441</v>
      </c>
      <c r="C218" s="63" t="s">
        <v>313</v>
      </c>
      <c r="D218" s="64" t="n">
        <v>43909.0</v>
      </c>
      <c r="E218" s="64" t="n">
        <v>43923.0</v>
      </c>
      <c r="F218" s="65" t="str">
        <f t="normal">VLOOKUP(A218,小项目进度表11月17日!C:M,11,0)</f>
        <v>已结项</v>
      </c>
      <c r="G218" s="68" t="s">
        <v>435</v>
      </c>
      <c r="H218" s="68" t="s">
        <v>435</v>
      </c>
      <c r="I218" s="61" t="s">
        <v>178</v>
      </c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</row>
    <row r="219" spans="1:27">
      <c r="A219" s="63" t="s">
        <v>243</v>
      </c>
      <c r="B219" s="63" t="s">
        <v>442</v>
      </c>
      <c r="C219" s="63" t="s">
        <v>313</v>
      </c>
      <c r="D219" s="64" t="n">
        <v>43909.0</v>
      </c>
      <c r="E219" s="64" t="n">
        <v>43923.0</v>
      </c>
      <c r="F219" s="65" t="str">
        <f t="normal">VLOOKUP(A219,小项目进度表11月17日!C:M,11,0)</f>
        <v>已结项</v>
      </c>
      <c r="G219" s="66"/>
      <c r="H219" s="59" t="s">
        <v>310</v>
      </c>
      <c r="I219" s="61" t="s">
        <v>178</v>
      </c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</row>
    <row r="220" spans="1:27">
      <c r="A220" s="63" t="s">
        <v>243</v>
      </c>
      <c r="B220" s="63" t="s">
        <v>443</v>
      </c>
      <c r="C220" s="63" t="s">
        <v>313</v>
      </c>
      <c r="D220" s="64" t="n">
        <v>43909.0</v>
      </c>
      <c r="E220" s="64" t="n">
        <v>43923.0</v>
      </c>
      <c r="F220" s="65" t="str">
        <f t="normal">VLOOKUP(A220,小项目进度表11月17日!C:M,11,0)</f>
        <v>已结项</v>
      </c>
      <c r="G220" s="68" t="s">
        <v>444</v>
      </c>
      <c r="H220" s="68" t="s">
        <v>444</v>
      </c>
      <c r="I220" s="61" t="s">
        <v>178</v>
      </c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</row>
    <row r="221" spans="1:27">
      <c r="A221" s="59" t="s">
        <v>445</v>
      </c>
      <c r="B221" s="59" t="s">
        <v>114</v>
      </c>
      <c r="C221" s="59" t="s">
        <v>309</v>
      </c>
      <c r="D221" s="67" t="n">
        <v>43922.0</v>
      </c>
      <c r="E221" s="67" t="n">
        <v>43932.0</v>
      </c>
      <c r="F221" s="65" t="e">
        <f t="normal">VLOOKUP(A221,小项目进度表11月17日!C:M,11,0)</f>
        <v>#N/A</v>
      </c>
      <c r="G221" s="66"/>
      <c r="H221" s="59" t="s">
        <v>310</v>
      </c>
      <c r="I221" s="61" t="s">
        <v>178</v>
      </c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</row>
    <row r="222" spans="1:27">
      <c r="A222" s="59" t="s">
        <v>445</v>
      </c>
      <c r="B222" s="59" t="s">
        <v>446</v>
      </c>
      <c r="C222" s="59" t="s">
        <v>313</v>
      </c>
      <c r="D222" s="67" t="n">
        <v>43922.0</v>
      </c>
      <c r="E222" s="67" t="n">
        <v>43932.0</v>
      </c>
      <c r="F222" s="65" t="e">
        <f t="normal">VLOOKUP(A222,小项目进度表11月17日!C:M,11,0)</f>
        <v>#N/A</v>
      </c>
      <c r="G222" s="66"/>
      <c r="H222" s="59" t="s">
        <v>310</v>
      </c>
      <c r="I222" s="61" t="s">
        <v>178</v>
      </c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</row>
    <row r="223" spans="1:27">
      <c r="A223" s="59" t="s">
        <v>239</v>
      </c>
      <c r="B223" s="59" t="s">
        <v>53</v>
      </c>
      <c r="C223" s="59" t="s">
        <v>309</v>
      </c>
      <c r="D223" s="67" t="n">
        <v>43915.0</v>
      </c>
      <c r="E223" s="67" t="n">
        <v>43937.0</v>
      </c>
      <c r="F223" s="65" t="str">
        <f t="normal">VLOOKUP(A223,小项目进度表11月17日!C:M,11,0)</f>
        <v>已结项</v>
      </c>
      <c r="G223" s="66"/>
      <c r="H223" s="59" t="s">
        <v>310</v>
      </c>
      <c r="I223" s="61" t="s">
        <v>178</v>
      </c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</row>
    <row r="224" spans="1:27">
      <c r="A224" s="59" t="s">
        <v>239</v>
      </c>
      <c r="B224" s="59" t="s">
        <v>311</v>
      </c>
      <c r="C224" s="59" t="s">
        <v>309</v>
      </c>
      <c r="D224" s="67" t="n">
        <v>43915.0</v>
      </c>
      <c r="E224" s="67" t="n">
        <v>43937.0</v>
      </c>
      <c r="F224" s="65" t="str">
        <f t="normal">VLOOKUP(A224,小项目进度表11月17日!C:M,11,0)</f>
        <v>已结项</v>
      </c>
      <c r="G224" s="66"/>
      <c r="H224" s="59" t="s">
        <v>310</v>
      </c>
      <c r="I224" s="61" t="s">
        <v>178</v>
      </c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</row>
    <row r="225" spans="1:27">
      <c r="A225" s="59" t="s">
        <v>239</v>
      </c>
      <c r="B225" s="59" t="s">
        <v>374</v>
      </c>
      <c r="C225" s="59" t="s">
        <v>313</v>
      </c>
      <c r="D225" s="67" t="n">
        <v>43915.0</v>
      </c>
      <c r="E225" s="67" t="n">
        <v>43937.0</v>
      </c>
      <c r="F225" s="65" t="str">
        <f t="normal">VLOOKUP(A225,小项目进度表11月17日!C:M,11,0)</f>
        <v>已结项</v>
      </c>
      <c r="G225" s="66"/>
      <c r="H225" s="59" t="s">
        <v>310</v>
      </c>
      <c r="I225" s="61" t="s">
        <v>178</v>
      </c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</row>
    <row r="226" spans="1:27">
      <c r="A226" s="59" t="s">
        <v>239</v>
      </c>
      <c r="B226" s="59" t="s">
        <v>400</v>
      </c>
      <c r="C226" s="59" t="s">
        <v>313</v>
      </c>
      <c r="D226" s="67" t="n">
        <v>43915.0</v>
      </c>
      <c r="E226" s="67" t="n">
        <v>43937.0</v>
      </c>
      <c r="F226" s="65" t="str">
        <f t="normal">VLOOKUP(A226,小项目进度表11月17日!C:M,11,0)</f>
        <v>已结项</v>
      </c>
      <c r="G226" s="66"/>
      <c r="H226" s="59" t="s">
        <v>364</v>
      </c>
      <c r="I226" s="61" t="s">
        <v>178</v>
      </c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</row>
    <row r="227" spans="1:27">
      <c r="A227" s="59" t="s">
        <v>239</v>
      </c>
      <c r="B227" s="59" t="s">
        <v>365</v>
      </c>
      <c r="C227" s="59" t="s">
        <v>313</v>
      </c>
      <c r="D227" s="67" t="n">
        <v>43915.0</v>
      </c>
      <c r="E227" s="67" t="n">
        <v>43937.0</v>
      </c>
      <c r="F227" s="65" t="str">
        <f t="normal">VLOOKUP(A227,小项目进度表11月17日!C:M,11,0)</f>
        <v>已结项</v>
      </c>
      <c r="G227" s="66"/>
      <c r="H227" s="59" t="s">
        <v>310</v>
      </c>
      <c r="I227" s="61" t="s">
        <v>178</v>
      </c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</row>
    <row r="228" spans="1:27">
      <c r="A228" s="59" t="s">
        <v>239</v>
      </c>
      <c r="B228" s="59" t="s">
        <v>315</v>
      </c>
      <c r="C228" s="59" t="s">
        <v>313</v>
      </c>
      <c r="D228" s="67" t="n">
        <v>43915.0</v>
      </c>
      <c r="E228" s="67" t="n">
        <v>43937.0</v>
      </c>
      <c r="F228" s="65" t="str">
        <f t="normal">VLOOKUP(A228,小项目进度表11月17日!C:M,11,0)</f>
        <v>已结项</v>
      </c>
      <c r="G228" s="66"/>
      <c r="H228" s="59" t="s">
        <v>310</v>
      </c>
      <c r="I228" s="61" t="s">
        <v>178</v>
      </c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</row>
    <row r="229" spans="1:27">
      <c r="A229" s="59" t="s">
        <v>239</v>
      </c>
      <c r="B229" s="59" t="s">
        <v>388</v>
      </c>
      <c r="C229" s="59" t="s">
        <v>313</v>
      </c>
      <c r="D229" s="67" t="n">
        <v>43915.0</v>
      </c>
      <c r="E229" s="67" t="n">
        <v>43937.0</v>
      </c>
      <c r="F229" s="65" t="str">
        <f t="normal">VLOOKUP(A229,小项目进度表11月17日!C:M,11,0)</f>
        <v>已结项</v>
      </c>
      <c r="G229" s="66"/>
      <c r="H229" s="59" t="s">
        <v>310</v>
      </c>
      <c r="I229" s="61" t="s">
        <v>178</v>
      </c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</row>
    <row r="230" spans="1:27">
      <c r="A230" s="59" t="s">
        <v>239</v>
      </c>
      <c r="B230" s="59" t="s">
        <v>353</v>
      </c>
      <c r="C230" s="59" t="s">
        <v>313</v>
      </c>
      <c r="D230" s="67" t="n">
        <v>43915.0</v>
      </c>
      <c r="E230" s="67" t="n">
        <v>43937.0</v>
      </c>
      <c r="F230" s="65" t="str">
        <f t="normal">VLOOKUP(A230,小项目进度表11月17日!C:M,11,0)</f>
        <v>已结项</v>
      </c>
      <c r="G230" s="66"/>
      <c r="H230" s="59" t="s">
        <v>310</v>
      </c>
      <c r="I230" s="61" t="s">
        <v>178</v>
      </c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</row>
    <row r="231" spans="1:27">
      <c r="A231" s="63" t="s">
        <v>234</v>
      </c>
      <c r="B231" s="63" t="s">
        <v>55</v>
      </c>
      <c r="C231" s="63" t="s">
        <v>309</v>
      </c>
      <c r="D231" s="64" t="n">
        <v>43915.0</v>
      </c>
      <c r="E231" s="64" t="n">
        <v>43965.0</v>
      </c>
      <c r="F231" s="65" t="str">
        <f t="normal">VLOOKUP(A231,小项目进度表11月17日!C:M,11,0)</f>
        <v>已结项</v>
      </c>
      <c r="G231" s="68" t="s">
        <v>435</v>
      </c>
      <c r="H231" s="68" t="s">
        <v>435</v>
      </c>
      <c r="I231" s="61" t="s">
        <v>141</v>
      </c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</row>
    <row r="232" spans="1:27">
      <c r="A232" s="63" t="s">
        <v>234</v>
      </c>
      <c r="B232" s="63" t="s">
        <v>45</v>
      </c>
      <c r="C232" s="63" t="s">
        <v>309</v>
      </c>
      <c r="D232" s="64" t="n">
        <v>43915.0</v>
      </c>
      <c r="E232" s="64" t="n">
        <v>43965.0</v>
      </c>
      <c r="F232" s="65" t="str">
        <f t="normal">VLOOKUP(A232,小项目进度表11月17日!C:M,11,0)</f>
        <v>已结项</v>
      </c>
      <c r="G232" s="66"/>
      <c r="H232" s="59" t="s">
        <v>310</v>
      </c>
      <c r="I232" s="61" t="s">
        <v>141</v>
      </c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</row>
    <row r="233" spans="1:27">
      <c r="A233" s="63" t="s">
        <v>234</v>
      </c>
      <c r="B233" s="63" t="s">
        <v>346</v>
      </c>
      <c r="C233" s="63" t="s">
        <v>309</v>
      </c>
      <c r="D233" s="64" t="n">
        <v>43915.0</v>
      </c>
      <c r="E233" s="64" t="n">
        <v>43965.0</v>
      </c>
      <c r="F233" s="65" t="str">
        <f t="normal">VLOOKUP(A233,小项目进度表11月17日!C:M,11,0)</f>
        <v>已结项</v>
      </c>
      <c r="G233" s="66"/>
      <c r="H233" s="59" t="s">
        <v>310</v>
      </c>
      <c r="I233" s="61" t="s">
        <v>141</v>
      </c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</row>
    <row r="234" spans="1:27">
      <c r="A234" s="63" t="s">
        <v>234</v>
      </c>
      <c r="B234" s="63" t="s">
        <v>447</v>
      </c>
      <c r="C234" s="63" t="s">
        <v>313</v>
      </c>
      <c r="D234" s="64" t="n">
        <v>43915.0</v>
      </c>
      <c r="E234" s="64" t="n">
        <v>43965.0</v>
      </c>
      <c r="F234" s="65" t="str">
        <f t="normal">VLOOKUP(A234,小项目进度表11月17日!C:M,11,0)</f>
        <v>已结项</v>
      </c>
      <c r="G234" s="66"/>
      <c r="H234" s="59" t="s">
        <v>310</v>
      </c>
      <c r="I234" s="61" t="s">
        <v>141</v>
      </c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</row>
    <row r="235" spans="1:27">
      <c r="A235" s="63" t="s">
        <v>234</v>
      </c>
      <c r="B235" s="63" t="s">
        <v>347</v>
      </c>
      <c r="C235" s="63" t="s">
        <v>313</v>
      </c>
      <c r="D235" s="64" t="n">
        <v>43915.0</v>
      </c>
      <c r="E235" s="64" t="n">
        <v>43965.0</v>
      </c>
      <c r="F235" s="65" t="str">
        <f t="normal">VLOOKUP(A235,小项目进度表11月17日!C:M,11,0)</f>
        <v>已结项</v>
      </c>
      <c r="G235" s="66"/>
      <c r="H235" s="59" t="s">
        <v>310</v>
      </c>
      <c r="I235" s="61" t="s">
        <v>141</v>
      </c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</row>
    <row r="236" spans="1:27">
      <c r="A236" s="63" t="s">
        <v>234</v>
      </c>
      <c r="B236" s="63" t="s">
        <v>332</v>
      </c>
      <c r="C236" s="63" t="s">
        <v>313</v>
      </c>
      <c r="D236" s="64" t="n">
        <v>43915.0</v>
      </c>
      <c r="E236" s="64" t="n">
        <v>43965.0</v>
      </c>
      <c r="F236" s="65" t="str">
        <f t="normal">VLOOKUP(A236,小项目进度表11月17日!C:M,11,0)</f>
        <v>已结项</v>
      </c>
      <c r="G236" s="66"/>
      <c r="H236" s="59" t="s">
        <v>310</v>
      </c>
      <c r="I236" s="61" t="s">
        <v>141</v>
      </c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</row>
    <row r="237" spans="1:27">
      <c r="A237" s="63" t="s">
        <v>234</v>
      </c>
      <c r="B237" s="63" t="s">
        <v>338</v>
      </c>
      <c r="C237" s="63" t="s">
        <v>313</v>
      </c>
      <c r="D237" s="64" t="n">
        <v>43915.0</v>
      </c>
      <c r="E237" s="64" t="n">
        <v>43965.0</v>
      </c>
      <c r="F237" s="65" t="str">
        <f t="normal">VLOOKUP(A237,小项目进度表11月17日!C:M,11,0)</f>
        <v>已结项</v>
      </c>
      <c r="G237" s="66" t="n">
        <v>43973.0</v>
      </c>
      <c r="H237" s="59" t="s">
        <v>317</v>
      </c>
      <c r="I237" s="61" t="s">
        <v>141</v>
      </c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</row>
    <row r="238" spans="1:27">
      <c r="A238" s="63" t="s">
        <v>234</v>
      </c>
      <c r="B238" s="63" t="s">
        <v>448</v>
      </c>
      <c r="C238" s="63" t="s">
        <v>313</v>
      </c>
      <c r="D238" s="64" t="n">
        <v>43915.0</v>
      </c>
      <c r="E238" s="64" t="n">
        <v>43965.0</v>
      </c>
      <c r="F238" s="65" t="str">
        <f t="normal">VLOOKUP(A238,小项目进度表11月17日!C:M,11,0)</f>
        <v>已结项</v>
      </c>
      <c r="G238" s="66"/>
      <c r="H238" s="59" t="s">
        <v>310</v>
      </c>
      <c r="I238" s="61" t="s">
        <v>141</v>
      </c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</row>
    <row r="239" spans="1:27">
      <c r="A239" s="63" t="s">
        <v>234</v>
      </c>
      <c r="B239" s="63" t="s">
        <v>449</v>
      </c>
      <c r="C239" s="63" t="s">
        <v>313</v>
      </c>
      <c r="D239" s="64" t="n">
        <v>43915.0</v>
      </c>
      <c r="E239" s="64" t="n">
        <v>43965.0</v>
      </c>
      <c r="F239" s="65" t="str">
        <f t="normal">VLOOKUP(A239,小项目进度表11月17日!C:M,11,0)</f>
        <v>已结项</v>
      </c>
      <c r="G239" s="66"/>
      <c r="H239" s="59" t="s">
        <v>310</v>
      </c>
      <c r="I239" s="61" t="s">
        <v>141</v>
      </c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</row>
    <row r="240" spans="1:27">
      <c r="A240" s="63" t="s">
        <v>234</v>
      </c>
      <c r="B240" s="63" t="s">
        <v>380</v>
      </c>
      <c r="C240" s="63" t="s">
        <v>313</v>
      </c>
      <c r="D240" s="64" t="n">
        <v>43915.0</v>
      </c>
      <c r="E240" s="64" t="n">
        <v>43965.0</v>
      </c>
      <c r="F240" s="65" t="str">
        <f t="normal">VLOOKUP(A240,小项目进度表11月17日!C:M,11,0)</f>
        <v>已结项</v>
      </c>
      <c r="G240" s="66"/>
      <c r="H240" s="59" t="s">
        <v>310</v>
      </c>
      <c r="I240" s="61" t="s">
        <v>141</v>
      </c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</row>
    <row r="241" spans="1:27">
      <c r="A241" s="63" t="s">
        <v>234</v>
      </c>
      <c r="B241" s="63" t="s">
        <v>450</v>
      </c>
      <c r="C241" s="63" t="s">
        <v>313</v>
      </c>
      <c r="D241" s="64" t="n">
        <v>43915.0</v>
      </c>
      <c r="E241" s="64" t="n">
        <v>43965.0</v>
      </c>
      <c r="F241" s="65" t="str">
        <f t="normal">VLOOKUP(A241,小项目进度表11月17日!C:M,11,0)</f>
        <v>已结项</v>
      </c>
      <c r="G241" s="66"/>
      <c r="H241" s="59" t="s">
        <v>310</v>
      </c>
      <c r="I241" s="61" t="s">
        <v>141</v>
      </c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</row>
    <row r="242" spans="1:27">
      <c r="A242" s="63" t="s">
        <v>234</v>
      </c>
      <c r="B242" s="63" t="s">
        <v>386</v>
      </c>
      <c r="C242" s="63" t="s">
        <v>313</v>
      </c>
      <c r="D242" s="64" t="n">
        <v>43915.0</v>
      </c>
      <c r="E242" s="64" t="n">
        <v>43965.0</v>
      </c>
      <c r="F242" s="65" t="str">
        <f t="normal">VLOOKUP(A242,小项目进度表11月17日!C:M,11,0)</f>
        <v>已结项</v>
      </c>
      <c r="G242" s="66"/>
      <c r="H242" s="59" t="s">
        <v>310</v>
      </c>
      <c r="I242" s="61" t="s">
        <v>141</v>
      </c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</row>
    <row r="243" spans="1:27">
      <c r="A243" s="63" t="s">
        <v>234</v>
      </c>
      <c r="B243" s="63" t="s">
        <v>387</v>
      </c>
      <c r="C243" s="63" t="s">
        <v>313</v>
      </c>
      <c r="D243" s="64" t="n">
        <v>43915.0</v>
      </c>
      <c r="E243" s="64" t="n">
        <v>43965.0</v>
      </c>
      <c r="F243" s="65" t="str">
        <f t="normal">VLOOKUP(A243,小项目进度表11月17日!C:M,11,0)</f>
        <v>已结项</v>
      </c>
      <c r="G243" s="66"/>
      <c r="H243" s="59" t="s">
        <v>310</v>
      </c>
      <c r="I243" s="61" t="s">
        <v>141</v>
      </c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</row>
    <row r="244" spans="1:27">
      <c r="A244" s="63" t="s">
        <v>234</v>
      </c>
      <c r="B244" s="63" t="s">
        <v>403</v>
      </c>
      <c r="C244" s="63" t="s">
        <v>313</v>
      </c>
      <c r="D244" s="64" t="n">
        <v>43915.0</v>
      </c>
      <c r="E244" s="64" t="n">
        <v>43965.0</v>
      </c>
      <c r="F244" s="65" t="str">
        <f t="normal">VLOOKUP(A244,小项目进度表11月17日!C:M,11,0)</f>
        <v>已结项</v>
      </c>
      <c r="G244" s="66"/>
      <c r="H244" s="59" t="s">
        <v>310</v>
      </c>
      <c r="I244" s="61" t="s">
        <v>141</v>
      </c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</row>
    <row r="245" spans="1:27">
      <c r="A245" s="61" t="s">
        <v>229</v>
      </c>
      <c r="B245" s="59" t="s">
        <v>407</v>
      </c>
      <c r="C245" s="59" t="s">
        <v>309</v>
      </c>
      <c r="D245" s="67" t="n">
        <v>43917.0</v>
      </c>
      <c r="E245" s="67" t="n">
        <v>43973.0</v>
      </c>
      <c r="F245" s="65" t="str">
        <f t="normal">VLOOKUP(A245,小项目进度表11月17日!C:M,11,0)</f>
        <v>已结项</v>
      </c>
      <c r="G245" s="68" t="s">
        <v>435</v>
      </c>
      <c r="H245" s="68" t="s">
        <v>435</v>
      </c>
      <c r="I245" s="61" t="n">
        <v>0.0</v>
      </c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</row>
    <row r="246" spans="1:27">
      <c r="A246" s="61" t="s">
        <v>229</v>
      </c>
      <c r="B246" s="59" t="s">
        <v>408</v>
      </c>
      <c r="C246" s="59" t="s">
        <v>309</v>
      </c>
      <c r="D246" s="67" t="n">
        <v>43917.0</v>
      </c>
      <c r="E246" s="67" t="n">
        <v>43973.0</v>
      </c>
      <c r="F246" s="65" t="str">
        <f t="normal">VLOOKUP(A246,小项目进度表11月17日!C:M,11,0)</f>
        <v>已结项</v>
      </c>
      <c r="G246" s="66"/>
      <c r="H246" s="59" t="s">
        <v>310</v>
      </c>
      <c r="I246" s="61" t="n">
        <v>0.0</v>
      </c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</row>
    <row r="247" spans="1:27">
      <c r="A247" s="61" t="s">
        <v>229</v>
      </c>
      <c r="B247" s="59" t="s">
        <v>451</v>
      </c>
      <c r="C247" s="59" t="s">
        <v>309</v>
      </c>
      <c r="D247" s="67" t="n">
        <v>43917.0</v>
      </c>
      <c r="E247" s="67" t="n">
        <v>43973.0</v>
      </c>
      <c r="F247" s="65" t="str">
        <f t="normal">VLOOKUP(A247,小项目进度表11月17日!C:M,11,0)</f>
        <v>已结项</v>
      </c>
      <c r="G247" s="68" t="s">
        <v>435</v>
      </c>
      <c r="H247" s="68" t="s">
        <v>435</v>
      </c>
      <c r="I247" s="61" t="n">
        <v>0.0</v>
      </c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</row>
    <row r="248" spans="1:27">
      <c r="A248" s="61" t="s">
        <v>229</v>
      </c>
      <c r="B248" s="70" t="s">
        <v>321</v>
      </c>
      <c r="C248" s="59" t="s">
        <v>313</v>
      </c>
      <c r="D248" s="67" t="n">
        <v>43917.0</v>
      </c>
      <c r="E248" s="67" t="n">
        <v>43973.0</v>
      </c>
      <c r="F248" s="65" t="str">
        <f t="normal">VLOOKUP(A248,小项目进度表11月17日!C:M,11,0)</f>
        <v>已结项</v>
      </c>
      <c r="G248" s="66"/>
      <c r="H248" s="59" t="s">
        <v>310</v>
      </c>
      <c r="I248" s="61" t="n">
        <v>0.0</v>
      </c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</row>
    <row r="249" spans="1:27">
      <c r="A249" s="61" t="s">
        <v>229</v>
      </c>
      <c r="B249" s="70" t="s">
        <v>320</v>
      </c>
      <c r="C249" s="59" t="s">
        <v>313</v>
      </c>
      <c r="D249" s="67" t="n">
        <v>43917.0</v>
      </c>
      <c r="E249" s="67" t="n">
        <v>43973.0</v>
      </c>
      <c r="F249" s="65" t="str">
        <f t="normal">VLOOKUP(A249,小项目进度表11月17日!C:M,11,0)</f>
        <v>已结项</v>
      </c>
      <c r="G249" s="66" t="n">
        <v>44036.0</v>
      </c>
      <c r="H249" s="59" t="s">
        <v>317</v>
      </c>
      <c r="I249" s="61" t="n">
        <v>0.0</v>
      </c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</row>
    <row r="250" spans="1:27">
      <c r="A250" s="61" t="s">
        <v>229</v>
      </c>
      <c r="B250" s="70" t="s">
        <v>312</v>
      </c>
      <c r="C250" s="59" t="s">
        <v>313</v>
      </c>
      <c r="D250" s="67" t="n">
        <v>43917.0</v>
      </c>
      <c r="E250" s="67" t="n">
        <v>43973.0</v>
      </c>
      <c r="F250" s="65" t="str">
        <f t="normal">VLOOKUP(A250,小项目进度表11月17日!C:M,11,0)</f>
        <v>已结项</v>
      </c>
      <c r="G250" s="66"/>
      <c r="H250" s="59" t="s">
        <v>310</v>
      </c>
      <c r="I250" s="61" t="n">
        <v>0.0</v>
      </c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</row>
    <row r="251" spans="1:27">
      <c r="A251" s="61" t="s">
        <v>229</v>
      </c>
      <c r="B251" s="70" t="s">
        <v>411</v>
      </c>
      <c r="C251" s="59" t="s">
        <v>313</v>
      </c>
      <c r="D251" s="67" t="n">
        <v>43917.0</v>
      </c>
      <c r="E251" s="67" t="n">
        <v>43973.0</v>
      </c>
      <c r="F251" s="65" t="str">
        <f t="normal">VLOOKUP(A251,小项目进度表11月17日!C:M,11,0)</f>
        <v>已结项</v>
      </c>
      <c r="G251" s="66"/>
      <c r="H251" s="59" t="s">
        <v>310</v>
      </c>
      <c r="I251" s="61" t="n">
        <v>0.0</v>
      </c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</row>
    <row r="252" spans="1:27">
      <c r="A252" s="61" t="s">
        <v>229</v>
      </c>
      <c r="B252" s="70" t="s">
        <v>336</v>
      </c>
      <c r="C252" s="59" t="s">
        <v>313</v>
      </c>
      <c r="D252" s="67" t="n">
        <v>43917.0</v>
      </c>
      <c r="E252" s="67" t="n">
        <v>43973.0</v>
      </c>
      <c r="F252" s="65" t="str">
        <f t="normal">VLOOKUP(A252,小项目进度表11月17日!C:M,11,0)</f>
        <v>已结项</v>
      </c>
      <c r="G252" s="66"/>
      <c r="H252" s="59" t="s">
        <v>310</v>
      </c>
      <c r="I252" s="61" t="n">
        <v>0.0</v>
      </c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</row>
    <row r="253" spans="1:27">
      <c r="A253" s="61" t="s">
        <v>229</v>
      </c>
      <c r="B253" s="70" t="s">
        <v>412</v>
      </c>
      <c r="C253" s="59" t="s">
        <v>313</v>
      </c>
      <c r="D253" s="67" t="n">
        <v>43917.0</v>
      </c>
      <c r="E253" s="67" t="n">
        <v>43973.0</v>
      </c>
      <c r="F253" s="65" t="str">
        <f t="normal">VLOOKUP(A253,小项目进度表11月17日!C:M,11,0)</f>
        <v>已结项</v>
      </c>
      <c r="G253" s="66" t="n">
        <v>43951.0</v>
      </c>
      <c r="H253" s="59" t="s">
        <v>317</v>
      </c>
      <c r="I253" s="61" t="n">
        <v>0.0</v>
      </c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</row>
    <row r="254" spans="1:27">
      <c r="A254" s="61" t="s">
        <v>229</v>
      </c>
      <c r="B254" s="70" t="s">
        <v>400</v>
      </c>
      <c r="C254" s="59" t="s">
        <v>313</v>
      </c>
      <c r="D254" s="67" t="n">
        <v>43917.0</v>
      </c>
      <c r="E254" s="67" t="n">
        <v>43973.0</v>
      </c>
      <c r="F254" s="65" t="str">
        <f t="normal">VLOOKUP(A254,小项目进度表11月17日!C:M,11,0)</f>
        <v>已结项</v>
      </c>
      <c r="G254" s="66"/>
      <c r="H254" s="59" t="s">
        <v>364</v>
      </c>
      <c r="I254" s="61" t="n">
        <v>0.0</v>
      </c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</row>
    <row r="255" spans="1:27">
      <c r="A255" s="61" t="s">
        <v>229</v>
      </c>
      <c r="B255" s="70" t="s">
        <v>328</v>
      </c>
      <c r="C255" s="59" t="s">
        <v>313</v>
      </c>
      <c r="D255" s="67" t="n">
        <v>43917.0</v>
      </c>
      <c r="E255" s="67" t="n">
        <v>43973.0</v>
      </c>
      <c r="F255" s="65" t="str">
        <f t="normal">VLOOKUP(A255,小项目进度表11月17日!C:M,11,0)</f>
        <v>已结项</v>
      </c>
      <c r="G255" s="66"/>
      <c r="H255" s="59" t="s">
        <v>310</v>
      </c>
      <c r="I255" s="61" t="n">
        <v>0.0</v>
      </c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</row>
    <row r="256" spans="1:27">
      <c r="A256" s="61" t="s">
        <v>229</v>
      </c>
      <c r="B256" s="70" t="s">
        <v>314</v>
      </c>
      <c r="C256" s="59" t="s">
        <v>313</v>
      </c>
      <c r="D256" s="67" t="n">
        <v>43917.0</v>
      </c>
      <c r="E256" s="67" t="n">
        <v>43973.0</v>
      </c>
      <c r="F256" s="65" t="str">
        <f t="normal">VLOOKUP(A256,小项目进度表11月17日!C:M,11,0)</f>
        <v>已结项</v>
      </c>
      <c r="G256" s="66"/>
      <c r="H256" s="59" t="s">
        <v>310</v>
      </c>
      <c r="I256" s="61" t="n">
        <v>0.0</v>
      </c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</row>
    <row r="257" spans="1:27">
      <c r="A257" s="61" t="s">
        <v>229</v>
      </c>
      <c r="B257" s="70" t="s">
        <v>370</v>
      </c>
      <c r="C257" s="59" t="s">
        <v>313</v>
      </c>
      <c r="D257" s="67" t="n">
        <v>43917.0</v>
      </c>
      <c r="E257" s="67" t="n">
        <v>43973.0</v>
      </c>
      <c r="F257" s="65" t="str">
        <f t="normal">VLOOKUP(A257,小项目进度表11月17日!C:M,11,0)</f>
        <v>已结项</v>
      </c>
      <c r="G257" s="66"/>
      <c r="H257" s="59" t="s">
        <v>310</v>
      </c>
      <c r="I257" s="61" t="n">
        <v>0.0</v>
      </c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</row>
    <row r="258" spans="1:27">
      <c r="A258" s="61" t="s">
        <v>229</v>
      </c>
      <c r="B258" s="70" t="s">
        <v>389</v>
      </c>
      <c r="C258" s="59" t="s">
        <v>313</v>
      </c>
      <c r="D258" s="67" t="n">
        <v>43917.0</v>
      </c>
      <c r="E258" s="67" t="n">
        <v>43973.0</v>
      </c>
      <c r="F258" s="65" t="str">
        <f t="normal">VLOOKUP(A258,小项目进度表11月17日!C:M,11,0)</f>
        <v>已结项</v>
      </c>
      <c r="G258" s="66"/>
      <c r="H258" s="59" t="s">
        <v>310</v>
      </c>
      <c r="I258" s="61" t="n">
        <v>0.0</v>
      </c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</row>
    <row r="259" spans="1:27">
      <c r="A259" s="61" t="s">
        <v>229</v>
      </c>
      <c r="B259" s="70" t="s">
        <v>322</v>
      </c>
      <c r="C259" s="59" t="s">
        <v>313</v>
      </c>
      <c r="D259" s="67" t="n">
        <v>43917.0</v>
      </c>
      <c r="E259" s="67" t="n">
        <v>43973.0</v>
      </c>
      <c r="F259" s="65" t="str">
        <f t="normal">VLOOKUP(A259,小项目进度表11月17日!C:M,11,0)</f>
        <v>已结项</v>
      </c>
      <c r="G259" s="66"/>
      <c r="H259" s="59" t="s">
        <v>310</v>
      </c>
      <c r="I259" s="61" t="n">
        <v>0.0</v>
      </c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</row>
    <row r="260" spans="1:27">
      <c r="A260" s="63" t="s">
        <v>224</v>
      </c>
      <c r="B260" s="63" t="s">
        <v>110</v>
      </c>
      <c r="C260" s="63" t="s">
        <v>309</v>
      </c>
      <c r="D260" s="64" t="n">
        <v>43917.0</v>
      </c>
      <c r="E260" s="64" t="n">
        <v>43947.0</v>
      </c>
      <c r="F260" s="65" t="str">
        <f t="normal">VLOOKUP(A260,小项目进度表11月17日!C:M,11,0)</f>
        <v>已结项</v>
      </c>
      <c r="G260" s="66"/>
      <c r="H260" s="59" t="s">
        <v>310</v>
      </c>
      <c r="I260" s="61" t="s">
        <v>178</v>
      </c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</row>
    <row r="261" spans="1:27">
      <c r="A261" s="63" t="s">
        <v>224</v>
      </c>
      <c r="B261" s="63" t="s">
        <v>401</v>
      </c>
      <c r="C261" s="63" t="s">
        <v>309</v>
      </c>
      <c r="D261" s="64" t="n">
        <v>43917.0</v>
      </c>
      <c r="E261" s="64" t="n">
        <v>43938.0</v>
      </c>
      <c r="F261" s="65" t="str">
        <f t="normal">VLOOKUP(A261,小项目进度表11月17日!C:M,11,0)</f>
        <v>已结项</v>
      </c>
      <c r="G261" s="66"/>
      <c r="H261" s="59" t="s">
        <v>310</v>
      </c>
      <c r="I261" s="61" t="s">
        <v>178</v>
      </c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</row>
    <row r="262" spans="1:27">
      <c r="A262" s="63" t="s">
        <v>224</v>
      </c>
      <c r="B262" s="63" t="s">
        <v>405</v>
      </c>
      <c r="C262" s="63" t="s">
        <v>313</v>
      </c>
      <c r="D262" s="64" t="n">
        <v>43917.0</v>
      </c>
      <c r="E262" s="64" t="n">
        <v>43938.0</v>
      </c>
      <c r="F262" s="65" t="str">
        <f t="normal">VLOOKUP(A262,小项目进度表11月17日!C:M,11,0)</f>
        <v>已结项</v>
      </c>
      <c r="G262" s="66"/>
      <c r="H262" s="59" t="s">
        <v>310</v>
      </c>
      <c r="I262" s="61" t="s">
        <v>178</v>
      </c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</row>
    <row r="263" spans="1:27">
      <c r="A263" s="63" t="s">
        <v>224</v>
      </c>
      <c r="B263" s="63" t="s">
        <v>426</v>
      </c>
      <c r="C263" s="63" t="s">
        <v>313</v>
      </c>
      <c r="D263" s="64" t="n">
        <v>43917.0</v>
      </c>
      <c r="E263" s="64" t="n">
        <v>43938.0</v>
      </c>
      <c r="F263" s="65" t="str">
        <f t="normal">VLOOKUP(A263,小项目进度表11月17日!C:M,11,0)</f>
        <v>已结项</v>
      </c>
      <c r="G263" s="66" t="n">
        <v>44057.0</v>
      </c>
      <c r="H263" s="59" t="s">
        <v>317</v>
      </c>
      <c r="I263" s="61" t="s">
        <v>178</v>
      </c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</row>
    <row r="264" spans="1:27">
      <c r="A264" s="63" t="s">
        <v>224</v>
      </c>
      <c r="B264" s="63" t="s">
        <v>404</v>
      </c>
      <c r="C264" s="63" t="s">
        <v>313</v>
      </c>
      <c r="D264" s="64" t="n">
        <v>43917.0</v>
      </c>
      <c r="E264" s="64" t="n">
        <v>43938.0</v>
      </c>
      <c r="F264" s="65" t="str">
        <f t="normal">VLOOKUP(A264,小项目进度表11月17日!C:M,11,0)</f>
        <v>已结项</v>
      </c>
      <c r="G264" s="66"/>
      <c r="H264" s="59" t="s">
        <v>310</v>
      </c>
      <c r="I264" s="61" t="s">
        <v>178</v>
      </c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</row>
    <row r="265" spans="1:27">
      <c r="A265" s="63" t="s">
        <v>224</v>
      </c>
      <c r="B265" s="63" t="s">
        <v>452</v>
      </c>
      <c r="C265" s="63" t="s">
        <v>313</v>
      </c>
      <c r="D265" s="64" t="n">
        <v>43917.0</v>
      </c>
      <c r="E265" s="64" t="n">
        <v>43938.0</v>
      </c>
      <c r="F265" s="65" t="str">
        <f t="normal">VLOOKUP(A265,小项目进度表11月17日!C:M,11,0)</f>
        <v>已结项</v>
      </c>
      <c r="G265" s="66" t="n">
        <v>44134.0</v>
      </c>
      <c r="H265" s="59" t="s">
        <v>317</v>
      </c>
      <c r="I265" s="61" t="s">
        <v>178</v>
      </c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</row>
    <row r="266" spans="1:27">
      <c r="A266" s="63" t="s">
        <v>224</v>
      </c>
      <c r="B266" s="71" t="s">
        <v>378</v>
      </c>
      <c r="C266" s="63" t="s">
        <v>313</v>
      </c>
      <c r="D266" s="64" t="n">
        <v>43923.0</v>
      </c>
      <c r="E266" s="64" t="n">
        <v>43931.0</v>
      </c>
      <c r="F266" s="65" t="str">
        <f t="normal">VLOOKUP(A266,小项目进度表11月17日!C:M,11,0)</f>
        <v>已结项</v>
      </c>
      <c r="G266" s="66"/>
      <c r="H266" s="59" t="s">
        <v>310</v>
      </c>
      <c r="I266" s="61" t="s">
        <v>178</v>
      </c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</row>
    <row r="267" spans="1:27">
      <c r="A267" s="59" t="s">
        <v>220</v>
      </c>
      <c r="B267" s="59" t="s">
        <v>221</v>
      </c>
      <c r="C267" s="59" t="s">
        <v>309</v>
      </c>
      <c r="D267" s="67" t="n">
        <v>43921.0</v>
      </c>
      <c r="E267" s="67" t="n">
        <v>43937.0</v>
      </c>
      <c r="F267" s="65" t="str">
        <f t="normal">VLOOKUP(A267,小项目进度表11月17日!C:M,11,0)</f>
        <v>已结项</v>
      </c>
      <c r="G267" s="66"/>
      <c r="H267" s="59" t="s">
        <v>310</v>
      </c>
      <c r="I267" s="61" t="n">
        <v>0.0</v>
      </c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</row>
    <row r="268" spans="1:27">
      <c r="A268" s="59" t="s">
        <v>220</v>
      </c>
      <c r="B268" s="59" t="s">
        <v>415</v>
      </c>
      <c r="C268" s="59" t="s">
        <v>309</v>
      </c>
      <c r="D268" s="67" t="n">
        <v>43921.0</v>
      </c>
      <c r="E268" s="67" t="n">
        <v>43937.0</v>
      </c>
      <c r="F268" s="65" t="str">
        <f t="normal">VLOOKUP(A268,小项目进度表11月17日!C:M,11,0)</f>
        <v>已结项</v>
      </c>
      <c r="G268" s="66"/>
      <c r="H268" s="59" t="s">
        <v>310</v>
      </c>
      <c r="I268" s="61" t="n">
        <v>0.0</v>
      </c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</row>
    <row r="269" spans="1:27">
      <c r="A269" s="59" t="s">
        <v>220</v>
      </c>
      <c r="B269" s="59" t="s">
        <v>416</v>
      </c>
      <c r="C269" s="59" t="s">
        <v>313</v>
      </c>
      <c r="D269" s="67" t="n">
        <v>43921.0</v>
      </c>
      <c r="E269" s="67" t="n">
        <v>43937.0</v>
      </c>
      <c r="F269" s="65" t="str">
        <f t="normal">VLOOKUP(A269,小项目进度表11月17日!C:M,11,0)</f>
        <v>已结项</v>
      </c>
      <c r="G269" s="66"/>
      <c r="H269" s="59" t="s">
        <v>310</v>
      </c>
      <c r="I269" s="61" t="n">
        <v>0.0</v>
      </c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</row>
    <row r="270" spans="1:27">
      <c r="A270" s="59" t="s">
        <v>220</v>
      </c>
      <c r="B270" s="59" t="s">
        <v>327</v>
      </c>
      <c r="C270" s="59" t="s">
        <v>313</v>
      </c>
      <c r="D270" s="67" t="n">
        <v>43921.0</v>
      </c>
      <c r="E270" s="67" t="n">
        <v>43937.0</v>
      </c>
      <c r="F270" s="65" t="str">
        <f t="normal">VLOOKUP(A270,小项目进度表11月17日!C:M,11,0)</f>
        <v>已结项</v>
      </c>
      <c r="G270" s="66"/>
      <c r="H270" s="59" t="s">
        <v>310</v>
      </c>
      <c r="I270" s="61" t="n">
        <v>0.0</v>
      </c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</row>
    <row r="271" spans="1:27">
      <c r="A271" s="59" t="s">
        <v>220</v>
      </c>
      <c r="B271" s="59" t="s">
        <v>453</v>
      </c>
      <c r="C271" s="59" t="s">
        <v>313</v>
      </c>
      <c r="D271" s="67" t="n">
        <v>43921.0</v>
      </c>
      <c r="E271" s="67" t="n">
        <v>43937.0</v>
      </c>
      <c r="F271" s="65" t="str">
        <f t="normal">VLOOKUP(A271,小项目进度表11月17日!C:M,11,0)</f>
        <v>已结项</v>
      </c>
      <c r="G271" s="66"/>
      <c r="H271" s="59" t="s">
        <v>364</v>
      </c>
      <c r="I271" s="61" t="n">
        <v>0.0</v>
      </c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</row>
    <row r="272" spans="1:27">
      <c r="A272" s="59" t="s">
        <v>220</v>
      </c>
      <c r="B272" s="59" t="s">
        <v>454</v>
      </c>
      <c r="C272" s="59" t="s">
        <v>313</v>
      </c>
      <c r="D272" s="67" t="n">
        <v>43921.0</v>
      </c>
      <c r="E272" s="67" t="n">
        <v>43937.0</v>
      </c>
      <c r="F272" s="65" t="str">
        <f t="normal">VLOOKUP(A272,小项目进度表11月17日!C:M,11,0)</f>
        <v>已结项</v>
      </c>
      <c r="G272" s="66"/>
      <c r="H272" s="59" t="s">
        <v>364</v>
      </c>
      <c r="I272" s="61" t="n">
        <v>0.0</v>
      </c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</row>
    <row r="273" spans="1:27">
      <c r="A273" s="59" t="s">
        <v>220</v>
      </c>
      <c r="B273" s="59" t="s">
        <v>345</v>
      </c>
      <c r="C273" s="59" t="s">
        <v>313</v>
      </c>
      <c r="D273" s="67" t="n">
        <v>43921.0</v>
      </c>
      <c r="E273" s="67" t="n">
        <v>43937.0</v>
      </c>
      <c r="F273" s="65" t="str">
        <f t="normal">VLOOKUP(A273,小项目进度表11月17日!C:M,11,0)</f>
        <v>已结项</v>
      </c>
      <c r="G273" s="66"/>
      <c r="H273" s="59" t="s">
        <v>310</v>
      </c>
      <c r="I273" s="61" t="n">
        <v>0.0</v>
      </c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</row>
    <row r="274" spans="1:27">
      <c r="A274" s="63" t="s">
        <v>215</v>
      </c>
      <c r="B274" s="63" t="s">
        <v>58</v>
      </c>
      <c r="C274" s="63" t="s">
        <v>309</v>
      </c>
      <c r="D274" s="64" t="n">
        <v>43922.0</v>
      </c>
      <c r="E274" s="64" t="n">
        <v>43937.0</v>
      </c>
      <c r="F274" s="65" t="str">
        <f t="normal">VLOOKUP(A274,小项目进度表11月17日!C:M,11,0)</f>
        <v>已结项</v>
      </c>
      <c r="G274" s="66"/>
      <c r="H274" s="59" t="s">
        <v>310</v>
      </c>
      <c r="I274" s="61" t="n">
        <v>0.0</v>
      </c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</row>
    <row r="275" spans="1:27">
      <c r="A275" s="63" t="s">
        <v>215</v>
      </c>
      <c r="B275" s="63" t="s">
        <v>369</v>
      </c>
      <c r="C275" s="63" t="s">
        <v>313</v>
      </c>
      <c r="D275" s="64" t="n">
        <v>43922.0</v>
      </c>
      <c r="E275" s="64" t="n">
        <v>43937.0</v>
      </c>
      <c r="F275" s="65" t="str">
        <f t="normal">VLOOKUP(A275,小项目进度表11月17日!C:M,11,0)</f>
        <v>已结项</v>
      </c>
      <c r="G275" s="66"/>
      <c r="H275" s="59" t="s">
        <v>310</v>
      </c>
      <c r="I275" s="61" t="n">
        <v>0.0</v>
      </c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</row>
    <row r="276" spans="1:27">
      <c r="A276" s="63" t="s">
        <v>215</v>
      </c>
      <c r="B276" s="63" t="s">
        <v>427</v>
      </c>
      <c r="C276" s="63" t="s">
        <v>313</v>
      </c>
      <c r="D276" s="64" t="n">
        <v>43922.0</v>
      </c>
      <c r="E276" s="64" t="n">
        <v>43937.0</v>
      </c>
      <c r="F276" s="65" t="str">
        <f t="normal">VLOOKUP(A276,小项目进度表11月17日!C:M,11,0)</f>
        <v>已结项</v>
      </c>
      <c r="G276" s="66"/>
      <c r="H276" s="59" t="s">
        <v>310</v>
      </c>
      <c r="I276" s="61" t="n">
        <v>0.0</v>
      </c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</row>
    <row r="277" spans="1:27">
      <c r="A277" s="63" t="s">
        <v>215</v>
      </c>
      <c r="B277" s="63" t="s">
        <v>373</v>
      </c>
      <c r="C277" s="63" t="s">
        <v>313</v>
      </c>
      <c r="D277" s="64" t="n">
        <v>43922.0</v>
      </c>
      <c r="E277" s="64" t="n">
        <v>43937.0</v>
      </c>
      <c r="F277" s="65" t="str">
        <f t="normal">VLOOKUP(A277,小项目进度表11月17日!C:M,11,0)</f>
        <v>已结项</v>
      </c>
      <c r="G277" s="66"/>
      <c r="H277" s="59" t="s">
        <v>310</v>
      </c>
      <c r="I277" s="61" t="n">
        <v>0.0</v>
      </c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</row>
    <row r="278" spans="1:27">
      <c r="A278" s="63" t="s">
        <v>215</v>
      </c>
      <c r="B278" s="63" t="s">
        <v>375</v>
      </c>
      <c r="C278" s="63" t="s">
        <v>313</v>
      </c>
      <c r="D278" s="64" t="n">
        <v>43922.0</v>
      </c>
      <c r="E278" s="64" t="n">
        <v>43937.0</v>
      </c>
      <c r="F278" s="65" t="str">
        <f t="normal">VLOOKUP(A278,小项目进度表11月17日!C:M,11,0)</f>
        <v>已结项</v>
      </c>
      <c r="G278" s="66"/>
      <c r="H278" s="59" t="s">
        <v>310</v>
      </c>
      <c r="I278" s="61" t="n">
        <v>0.0</v>
      </c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</row>
    <row r="279" spans="1:27">
      <c r="A279" s="63" t="s">
        <v>215</v>
      </c>
      <c r="B279" s="63" t="s">
        <v>329</v>
      </c>
      <c r="C279" s="63" t="s">
        <v>313</v>
      </c>
      <c r="D279" s="64" t="n">
        <v>43922.0</v>
      </c>
      <c r="E279" s="64" t="n">
        <v>43937.0</v>
      </c>
      <c r="F279" s="65" t="str">
        <f t="normal">VLOOKUP(A279,小项目进度表11月17日!C:M,11,0)</f>
        <v>已结项</v>
      </c>
      <c r="G279" s="66"/>
      <c r="H279" s="59" t="s">
        <v>310</v>
      </c>
      <c r="I279" s="61" t="n">
        <v>0.0</v>
      </c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</row>
    <row r="280" spans="1:27">
      <c r="A280" s="59" t="s">
        <v>211</v>
      </c>
      <c r="B280" s="59" t="s">
        <v>64</v>
      </c>
      <c r="C280" s="59" t="s">
        <v>309</v>
      </c>
      <c r="D280" s="67" t="n">
        <v>43922.0</v>
      </c>
      <c r="E280" s="67" t="n">
        <v>43944.0</v>
      </c>
      <c r="F280" s="65" t="str">
        <f t="normal">VLOOKUP(A280,小项目进度表11月17日!C:M,11,0)</f>
        <v>已结项</v>
      </c>
      <c r="G280" s="66"/>
      <c r="H280" s="59" t="s">
        <v>310</v>
      </c>
      <c r="I280" s="61" t="s">
        <v>141</v>
      </c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</row>
    <row r="281" spans="1:27">
      <c r="A281" s="59" t="s">
        <v>211</v>
      </c>
      <c r="B281" s="59" t="s">
        <v>455</v>
      </c>
      <c r="C281" s="59" t="s">
        <v>309</v>
      </c>
      <c r="D281" s="67" t="n">
        <v>43922.0</v>
      </c>
      <c r="E281" s="67" t="n">
        <v>43944.0</v>
      </c>
      <c r="F281" s="65" t="str">
        <f t="normal">VLOOKUP(A281,小项目进度表11月17日!C:M,11,0)</f>
        <v>已结项</v>
      </c>
      <c r="G281" s="66"/>
      <c r="H281" s="59" t="s">
        <v>310</v>
      </c>
      <c r="I281" s="61" t="s">
        <v>141</v>
      </c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</row>
    <row r="282" spans="1:27">
      <c r="A282" s="59" t="s">
        <v>211</v>
      </c>
      <c r="B282" s="59" t="s">
        <v>127</v>
      </c>
      <c r="C282" s="59" t="s">
        <v>309</v>
      </c>
      <c r="D282" s="67" t="n">
        <v>43922.0</v>
      </c>
      <c r="E282" s="67" t="n">
        <v>43944.0</v>
      </c>
      <c r="F282" s="65" t="str">
        <f t="normal">VLOOKUP(A282,小项目进度表11月17日!C:M,11,0)</f>
        <v>已结项</v>
      </c>
      <c r="G282" s="68" t="s">
        <v>435</v>
      </c>
      <c r="H282" s="68" t="s">
        <v>435</v>
      </c>
      <c r="I282" s="61" t="s">
        <v>141</v>
      </c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</row>
    <row r="283" spans="1:27">
      <c r="A283" s="59" t="s">
        <v>211</v>
      </c>
      <c r="B283" s="70" t="s">
        <v>402</v>
      </c>
      <c r="C283" s="59" t="s">
        <v>313</v>
      </c>
      <c r="D283" s="67" t="n">
        <v>43922.0</v>
      </c>
      <c r="E283" s="67" t="n">
        <v>43944.0</v>
      </c>
      <c r="F283" s="65" t="str">
        <f t="normal">VLOOKUP(A283,小项目进度表11月17日!C:M,11,0)</f>
        <v>已结项</v>
      </c>
      <c r="G283" s="66" t="n">
        <v>43980.0</v>
      </c>
      <c r="H283" s="59" t="s">
        <v>317</v>
      </c>
      <c r="I283" s="61" t="s">
        <v>141</v>
      </c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</row>
    <row r="284" spans="1:27">
      <c r="A284" s="59" t="s">
        <v>211</v>
      </c>
      <c r="B284" s="70" t="s">
        <v>348</v>
      </c>
      <c r="C284" s="59" t="s">
        <v>313</v>
      </c>
      <c r="D284" s="67" t="n">
        <v>43922.0</v>
      </c>
      <c r="E284" s="67" t="n">
        <v>43944.0</v>
      </c>
      <c r="F284" s="65" t="str">
        <f t="normal">VLOOKUP(A284,小项目进度表11月17日!C:M,11,0)</f>
        <v>已结项</v>
      </c>
      <c r="G284" s="66"/>
      <c r="H284" s="59" t="s">
        <v>310</v>
      </c>
      <c r="I284" s="61" t="s">
        <v>141</v>
      </c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</row>
    <row r="285" spans="1:27">
      <c r="A285" s="59" t="s">
        <v>211</v>
      </c>
      <c r="B285" s="70" t="s">
        <v>410</v>
      </c>
      <c r="C285" s="59" t="s">
        <v>313</v>
      </c>
      <c r="D285" s="67" t="n">
        <v>43922.0</v>
      </c>
      <c r="E285" s="67" t="n">
        <v>43944.0</v>
      </c>
      <c r="F285" s="65" t="str">
        <f t="normal">VLOOKUP(A285,小项目进度表11月17日!C:M,11,0)</f>
        <v>已结项</v>
      </c>
      <c r="G285" s="66" t="n">
        <v>44090.0</v>
      </c>
      <c r="H285" s="59" t="s">
        <v>317</v>
      </c>
      <c r="I285" s="61" t="s">
        <v>141</v>
      </c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</row>
    <row r="286" spans="1:27">
      <c r="A286" s="59" t="s">
        <v>211</v>
      </c>
      <c r="B286" s="70" t="s">
        <v>398</v>
      </c>
      <c r="C286" s="59" t="s">
        <v>313</v>
      </c>
      <c r="D286" s="67" t="n">
        <v>43922.0</v>
      </c>
      <c r="E286" s="67" t="n">
        <v>43944.0</v>
      </c>
      <c r="F286" s="65" t="str">
        <f t="normal">VLOOKUP(A286,小项目进度表11月17日!C:M,11,0)</f>
        <v>已结项</v>
      </c>
      <c r="G286" s="66"/>
      <c r="H286" s="59" t="s">
        <v>310</v>
      </c>
      <c r="I286" s="61" t="s">
        <v>141</v>
      </c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</row>
    <row r="287" spans="1:27">
      <c r="A287" s="59" t="s">
        <v>211</v>
      </c>
      <c r="B287" s="70" t="s">
        <v>330</v>
      </c>
      <c r="C287" s="59" t="s">
        <v>313</v>
      </c>
      <c r="D287" s="67" t="n">
        <v>43922.0</v>
      </c>
      <c r="E287" s="67" t="n">
        <v>43944.0</v>
      </c>
      <c r="F287" s="65" t="str">
        <f t="normal">VLOOKUP(A287,小项目进度表11月17日!C:M,11,0)</f>
        <v>已结项</v>
      </c>
      <c r="G287" s="66"/>
      <c r="H287" s="59" t="s">
        <v>310</v>
      </c>
      <c r="I287" s="61" t="s">
        <v>141</v>
      </c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</row>
    <row r="288" spans="1:27">
      <c r="A288" s="59" t="s">
        <v>211</v>
      </c>
      <c r="B288" s="70" t="s">
        <v>351</v>
      </c>
      <c r="C288" s="59" t="s">
        <v>313</v>
      </c>
      <c r="D288" s="67" t="n">
        <v>43922.0</v>
      </c>
      <c r="E288" s="67" t="n">
        <v>43944.0</v>
      </c>
      <c r="F288" s="65" t="str">
        <f t="normal">VLOOKUP(A288,小项目进度表11月17日!C:M,11,0)</f>
        <v>已结项</v>
      </c>
      <c r="G288" s="66"/>
      <c r="H288" s="59" t="s">
        <v>310</v>
      </c>
      <c r="I288" s="61" t="s">
        <v>141</v>
      </c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</row>
    <row r="289" spans="1:27">
      <c r="A289" s="59" t="s">
        <v>211</v>
      </c>
      <c r="B289" s="70" t="s">
        <v>390</v>
      </c>
      <c r="C289" s="59" t="s">
        <v>313</v>
      </c>
      <c r="D289" s="67" t="n">
        <v>43922.0</v>
      </c>
      <c r="E289" s="67" t="n">
        <v>43944.0</v>
      </c>
      <c r="F289" s="65" t="str">
        <f t="normal">VLOOKUP(A289,小项目进度表11月17日!C:M,11,0)</f>
        <v>已结项</v>
      </c>
      <c r="G289" s="66"/>
      <c r="H289" s="59" t="s">
        <v>310</v>
      </c>
      <c r="I289" s="61" t="s">
        <v>141</v>
      </c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</row>
    <row r="290" spans="1:27">
      <c r="A290" s="59" t="s">
        <v>211</v>
      </c>
      <c r="B290" s="70" t="s">
        <v>432</v>
      </c>
      <c r="C290" s="59" t="s">
        <v>313</v>
      </c>
      <c r="D290" s="67" t="n">
        <v>43922.0</v>
      </c>
      <c r="E290" s="67" t="n">
        <v>43944.0</v>
      </c>
      <c r="F290" s="65" t="str">
        <f t="normal">VLOOKUP(A290,小项目进度表11月17日!C:M,11,0)</f>
        <v>已结项</v>
      </c>
      <c r="G290" s="66" t="n">
        <v>44092.0</v>
      </c>
      <c r="H290" s="59" t="s">
        <v>317</v>
      </c>
      <c r="I290" s="61" t="s">
        <v>141</v>
      </c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</row>
    <row r="291" spans="1:27">
      <c r="A291" s="59" t="s">
        <v>211</v>
      </c>
      <c r="B291" s="70" t="s">
        <v>337</v>
      </c>
      <c r="C291" s="59" t="s">
        <v>313</v>
      </c>
      <c r="D291" s="67" t="n">
        <v>43922.0</v>
      </c>
      <c r="E291" s="67" t="n">
        <v>43944.0</v>
      </c>
      <c r="F291" s="65" t="str">
        <f t="normal">VLOOKUP(A291,小项目进度表11月17日!C:M,11,0)</f>
        <v>已结项</v>
      </c>
      <c r="G291" s="66"/>
      <c r="H291" s="59" t="s">
        <v>310</v>
      </c>
      <c r="I291" s="61" t="s">
        <v>141</v>
      </c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</row>
    <row r="292" spans="1:27">
      <c r="A292" s="59" t="s">
        <v>211</v>
      </c>
      <c r="B292" s="70" t="s">
        <v>456</v>
      </c>
      <c r="C292" s="59" t="s">
        <v>313</v>
      </c>
      <c r="D292" s="67" t="n">
        <v>43922.0</v>
      </c>
      <c r="E292" s="67" t="n">
        <v>43944.0</v>
      </c>
      <c r="F292" s="65" t="str">
        <f t="normal">VLOOKUP(A292,小项目进度表11月17日!C:M,11,0)</f>
        <v>已结项</v>
      </c>
      <c r="G292" s="66"/>
      <c r="H292" s="59" t="s">
        <v>310</v>
      </c>
      <c r="I292" s="61" t="s">
        <v>141</v>
      </c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</row>
    <row r="293" spans="1:27">
      <c r="A293" s="59" t="s">
        <v>211</v>
      </c>
      <c r="B293" s="28" t="s">
        <v>417</v>
      </c>
      <c r="C293" s="59" t="s">
        <v>313</v>
      </c>
      <c r="D293" s="67" t="n">
        <v>43922.0</v>
      </c>
      <c r="E293" s="67" t="n">
        <v>43944.0</v>
      </c>
      <c r="F293" s="65" t="str">
        <f t="normal">VLOOKUP(A293,小项目进度表11月17日!C:M,11,0)</f>
        <v>已结项</v>
      </c>
      <c r="G293" s="66"/>
      <c r="H293" s="59" t="s">
        <v>310</v>
      </c>
      <c r="I293" s="61" t="s">
        <v>141</v>
      </c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</row>
    <row r="294" spans="1:27">
      <c r="A294" s="59" t="s">
        <v>211</v>
      </c>
      <c r="B294" s="70" t="s">
        <v>437</v>
      </c>
      <c r="C294" s="59" t="s">
        <v>313</v>
      </c>
      <c r="D294" s="67" t="n">
        <v>43922.0</v>
      </c>
      <c r="E294" s="67" t="n">
        <v>43944.0</v>
      </c>
      <c r="F294" s="65" t="str">
        <f t="normal">VLOOKUP(A294,小项目进度表11月17日!C:M,11,0)</f>
        <v>已结项</v>
      </c>
      <c r="G294" s="66"/>
      <c r="H294" s="59" t="s">
        <v>310</v>
      </c>
      <c r="I294" s="61" t="s">
        <v>141</v>
      </c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</row>
    <row r="295" spans="1:27">
      <c r="A295" s="59" t="s">
        <v>211</v>
      </c>
      <c r="B295" s="70" t="s">
        <v>326</v>
      </c>
      <c r="C295" s="59" t="s">
        <v>313</v>
      </c>
      <c r="D295" s="67" t="n">
        <v>43922.0</v>
      </c>
      <c r="E295" s="67" t="n">
        <v>43944.0</v>
      </c>
      <c r="F295" s="65" t="str">
        <f t="normal">VLOOKUP(A295,小项目进度表11月17日!C:M,11,0)</f>
        <v>已结项</v>
      </c>
      <c r="G295" s="66"/>
      <c r="H295" s="59" t="s">
        <v>310</v>
      </c>
      <c r="I295" s="61" t="s">
        <v>141</v>
      </c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</row>
    <row r="296" spans="1:27">
      <c r="A296" s="59" t="s">
        <v>206</v>
      </c>
      <c r="B296" s="70" t="s">
        <v>36</v>
      </c>
      <c r="C296" s="59" t="s">
        <v>309</v>
      </c>
      <c r="D296" s="67" t="n">
        <v>43922.0</v>
      </c>
      <c r="E296" s="67" t="n">
        <v>43943.0</v>
      </c>
      <c r="F296" s="65" t="str">
        <f t="normal">VLOOKUP(A296,小项目进度表11月17日!C:M,11,0)</f>
        <v>已结项</v>
      </c>
      <c r="G296" s="66"/>
      <c r="H296" s="59" t="s">
        <v>310</v>
      </c>
      <c r="I296" s="61" t="s">
        <v>178</v>
      </c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</row>
    <row r="297" spans="1:27">
      <c r="A297" s="59" t="s">
        <v>206</v>
      </c>
      <c r="B297" s="70" t="s">
        <v>393</v>
      </c>
      <c r="C297" s="59" t="s">
        <v>309</v>
      </c>
      <c r="D297" s="67" t="n">
        <v>43922.0</v>
      </c>
      <c r="E297" s="67" t="n">
        <v>43943.0</v>
      </c>
      <c r="F297" s="65" t="str">
        <f t="normal">VLOOKUP(A297,小项目进度表11月17日!C:M,11,0)</f>
        <v>已结项</v>
      </c>
      <c r="G297" s="66" t="n">
        <v>43972.0</v>
      </c>
      <c r="H297" s="59" t="s">
        <v>317</v>
      </c>
      <c r="I297" s="61" t="s">
        <v>178</v>
      </c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</row>
    <row r="298" spans="1:27">
      <c r="A298" s="59" t="s">
        <v>206</v>
      </c>
      <c r="B298" s="70" t="s">
        <v>381</v>
      </c>
      <c r="C298" s="59" t="s">
        <v>313</v>
      </c>
      <c r="D298" s="67" t="n">
        <v>43922.0</v>
      </c>
      <c r="E298" s="67" t="n">
        <v>43943.0</v>
      </c>
      <c r="F298" s="65" t="str">
        <f t="normal">VLOOKUP(A298,小项目进度表11月17日!C:M,11,0)</f>
        <v>已结项</v>
      </c>
      <c r="G298" s="66"/>
      <c r="H298" s="59" t="s">
        <v>310</v>
      </c>
      <c r="I298" s="61" t="s">
        <v>178</v>
      </c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</row>
    <row r="299" spans="1:27">
      <c r="A299" s="59" t="s">
        <v>206</v>
      </c>
      <c r="B299" s="70" t="s">
        <v>319</v>
      </c>
      <c r="C299" s="59" t="s">
        <v>313</v>
      </c>
      <c r="D299" s="67" t="n">
        <v>43922.0</v>
      </c>
      <c r="E299" s="67" t="n">
        <v>43943.0</v>
      </c>
      <c r="F299" s="65" t="str">
        <f t="normal">VLOOKUP(A299,小项目进度表11月17日!C:M,11,0)</f>
        <v>已结项</v>
      </c>
      <c r="G299" s="66"/>
      <c r="H299" s="59" t="s">
        <v>310</v>
      </c>
      <c r="I299" s="61" t="s">
        <v>178</v>
      </c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</row>
    <row r="300" spans="1:27">
      <c r="A300" s="59" t="s">
        <v>206</v>
      </c>
      <c r="B300" s="70" t="s">
        <v>383</v>
      </c>
      <c r="C300" s="59" t="s">
        <v>313</v>
      </c>
      <c r="D300" s="67" t="n">
        <v>43922.0</v>
      </c>
      <c r="E300" s="67" t="n">
        <v>43943.0</v>
      </c>
      <c r="F300" s="65" t="str">
        <f t="normal">VLOOKUP(A300,小项目进度表11月17日!C:M,11,0)</f>
        <v>已结项</v>
      </c>
      <c r="G300" s="66"/>
      <c r="H300" s="59" t="s">
        <v>310</v>
      </c>
      <c r="I300" s="61" t="s">
        <v>178</v>
      </c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</row>
    <row r="301" spans="1:27">
      <c r="A301" s="59" t="s">
        <v>457</v>
      </c>
      <c r="B301" s="59" t="s">
        <v>131</v>
      </c>
      <c r="C301" s="59" t="s">
        <v>309</v>
      </c>
      <c r="D301" s="67" t="n">
        <v>43922.0</v>
      </c>
      <c r="E301" s="67" t="n">
        <v>43931.0</v>
      </c>
      <c r="F301" s="65" t="e">
        <f t="normal">VLOOKUP(A301,小项目进度表11月17日!C:M,11,0)</f>
        <v>#N/A</v>
      </c>
      <c r="G301" s="66"/>
      <c r="H301" s="59" t="s">
        <v>310</v>
      </c>
      <c r="I301" s="61" t="n">
        <v>0.0</v>
      </c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</row>
    <row r="302" spans="1:27">
      <c r="A302" s="59" t="s">
        <v>457</v>
      </c>
      <c r="B302" s="59" t="s">
        <v>433</v>
      </c>
      <c r="C302" s="59" t="s">
        <v>313</v>
      </c>
      <c r="D302" s="67" t="n">
        <v>43922.0</v>
      </c>
      <c r="E302" s="67" t="n">
        <v>43931.0</v>
      </c>
      <c r="F302" s="65" t="e">
        <f t="normal">VLOOKUP(A302,小项目进度表11月17日!C:M,11,0)</f>
        <v>#N/A</v>
      </c>
      <c r="G302" s="66"/>
      <c r="H302" s="59" t="s">
        <v>310</v>
      </c>
      <c r="I302" s="61" t="n">
        <v>0.0</v>
      </c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</row>
    <row r="303" spans="1:27">
      <c r="A303" s="59" t="s">
        <v>457</v>
      </c>
      <c r="B303" s="59" t="s">
        <v>394</v>
      </c>
      <c r="C303" s="59" t="s">
        <v>313</v>
      </c>
      <c r="D303" s="67" t="n">
        <v>43922.0</v>
      </c>
      <c r="E303" s="67" t="n">
        <v>43931.0</v>
      </c>
      <c r="F303" s="65" t="e">
        <f t="normal">VLOOKUP(A303,小项目进度表11月17日!C:M,11,0)</f>
        <v>#N/A</v>
      </c>
      <c r="G303" s="66"/>
      <c r="H303" s="59" t="s">
        <v>310</v>
      </c>
      <c r="I303" s="61" t="n">
        <v>0.0</v>
      </c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</row>
    <row r="304" spans="1:27">
      <c r="A304" s="59" t="s">
        <v>457</v>
      </c>
      <c r="B304" s="59" t="s">
        <v>355</v>
      </c>
      <c r="C304" s="59" t="s">
        <v>313</v>
      </c>
      <c r="D304" s="67" t="n">
        <v>43922.0</v>
      </c>
      <c r="E304" s="67" t="n">
        <v>43931.0</v>
      </c>
      <c r="F304" s="65" t="e">
        <f t="normal">VLOOKUP(A304,小项目进度表11月17日!C:M,11,0)</f>
        <v>#N/A</v>
      </c>
      <c r="G304" s="66"/>
      <c r="H304" s="59" t="s">
        <v>310</v>
      </c>
      <c r="I304" s="61" t="n">
        <v>0.0</v>
      </c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</row>
    <row r="305" spans="1:27">
      <c r="A305" s="59" t="s">
        <v>457</v>
      </c>
      <c r="B305" s="59" t="s">
        <v>376</v>
      </c>
      <c r="C305" s="59" t="s">
        <v>313</v>
      </c>
      <c r="D305" s="67" t="n">
        <v>43922.0</v>
      </c>
      <c r="E305" s="67" t="n">
        <v>43931.0</v>
      </c>
      <c r="F305" s="65" t="e">
        <f t="normal">VLOOKUP(A305,小项目进度表11月17日!C:M,11,0)</f>
        <v>#N/A</v>
      </c>
      <c r="G305" s="66" t="n">
        <v>44012.0</v>
      </c>
      <c r="H305" s="59" t="s">
        <v>317</v>
      </c>
      <c r="I305" s="61" t="n">
        <v>0.0</v>
      </c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</row>
    <row r="306" spans="1:27">
      <c r="A306" s="59" t="s">
        <v>457</v>
      </c>
      <c r="B306" s="59" t="s">
        <v>458</v>
      </c>
      <c r="C306" s="59" t="s">
        <v>313</v>
      </c>
      <c r="D306" s="67" t="n">
        <v>43922.0</v>
      </c>
      <c r="E306" s="67" t="n">
        <v>43931.0</v>
      </c>
      <c r="F306" s="65" t="e">
        <f t="normal">VLOOKUP(A306,小项目进度表11月17日!C:M,11,0)</f>
        <v>#N/A</v>
      </c>
      <c r="G306" s="66"/>
      <c r="H306" s="59" t="s">
        <v>310</v>
      </c>
      <c r="I306" s="61" t="n">
        <v>0.0</v>
      </c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</row>
    <row r="307" spans="1:27">
      <c r="A307" s="59" t="s">
        <v>457</v>
      </c>
      <c r="B307" s="59" t="s">
        <v>331</v>
      </c>
      <c r="C307" s="59" t="s">
        <v>313</v>
      </c>
      <c r="D307" s="67" t="n">
        <v>43924.0</v>
      </c>
      <c r="E307" s="67" t="n">
        <v>43931.0</v>
      </c>
      <c r="F307" s="65" t="e">
        <f t="normal">VLOOKUP(A307,小项目进度表11月17日!C:M,11,0)</f>
        <v>#N/A</v>
      </c>
      <c r="G307" s="66"/>
      <c r="H307" s="59" t="s">
        <v>310</v>
      </c>
      <c r="I307" s="61" t="n">
        <v>0.0</v>
      </c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</row>
    <row r="308" spans="1:27">
      <c r="A308" s="59" t="s">
        <v>457</v>
      </c>
      <c r="B308" s="59" t="s">
        <v>383</v>
      </c>
      <c r="C308" s="59" t="s">
        <v>313</v>
      </c>
      <c r="D308" s="67" t="n">
        <v>43928.0</v>
      </c>
      <c r="E308" s="67" t="n">
        <v>43931.0</v>
      </c>
      <c r="F308" s="65" t="e">
        <f t="normal">VLOOKUP(A308,小项目进度表11月17日!C:M,11,0)</f>
        <v>#N/A</v>
      </c>
      <c r="G308" s="66"/>
      <c r="H308" s="59" t="s">
        <v>310</v>
      </c>
      <c r="I308" s="61" t="n">
        <v>0.0</v>
      </c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</row>
    <row r="309" spans="1:27">
      <c r="A309" s="62" t="s">
        <v>459</v>
      </c>
      <c r="B309" s="63" t="s">
        <v>36</v>
      </c>
      <c r="C309" s="63" t="s">
        <v>313</v>
      </c>
      <c r="D309" s="64"/>
      <c r="E309" s="64"/>
      <c r="F309" s="65" t="e">
        <f t="normal">VLOOKUP(A309,小项目进度表11月17日!C:M,11,0)</f>
        <v>#N/A</v>
      </c>
      <c r="G309" s="66"/>
      <c r="H309" s="59" t="s">
        <v>310</v>
      </c>
      <c r="I309" s="61" t="e">
        <v>#N/A</v>
      </c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</row>
    <row r="310" spans="1:27">
      <c r="A310" s="62" t="s">
        <v>459</v>
      </c>
      <c r="B310" s="63" t="s">
        <v>349</v>
      </c>
      <c r="C310" s="63" t="s">
        <v>313</v>
      </c>
      <c r="D310" s="64"/>
      <c r="E310" s="64"/>
      <c r="F310" s="65" t="e">
        <f t="normal">VLOOKUP(A310,小项目进度表11月17日!C:M,11,0)</f>
        <v>#N/A</v>
      </c>
      <c r="G310" s="66"/>
      <c r="H310" s="59" t="s">
        <v>310</v>
      </c>
      <c r="I310" s="61" t="e">
        <v>#N/A</v>
      </c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</row>
    <row r="311" spans="1:27">
      <c r="A311" s="62" t="s">
        <v>459</v>
      </c>
      <c r="B311" s="63" t="s">
        <v>427</v>
      </c>
      <c r="C311" s="63" t="s">
        <v>313</v>
      </c>
      <c r="D311" s="64"/>
      <c r="E311" s="64"/>
      <c r="F311" s="65" t="e">
        <f t="normal">VLOOKUP(A311,小项目进度表11月17日!C:M,11,0)</f>
        <v>#N/A</v>
      </c>
      <c r="G311" s="66"/>
      <c r="H311" s="59" t="s">
        <v>310</v>
      </c>
      <c r="I311" s="61" t="e">
        <v>#N/A</v>
      </c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</row>
    <row r="312" spans="1:27">
      <c r="A312" s="62" t="s">
        <v>459</v>
      </c>
      <c r="B312" s="63" t="s">
        <v>460</v>
      </c>
      <c r="C312" s="63" t="s">
        <v>313</v>
      </c>
      <c r="D312" s="64"/>
      <c r="E312" s="64"/>
      <c r="F312" s="65" t="e">
        <f t="normal">VLOOKUP(A312,小项目进度表11月17日!C:M,11,0)</f>
        <v>#N/A</v>
      </c>
      <c r="G312" s="66"/>
      <c r="H312" s="59" t="s">
        <v>310</v>
      </c>
      <c r="I312" s="61" t="e">
        <v>#N/A</v>
      </c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</row>
    <row r="313" spans="1:27">
      <c r="A313" s="62" t="s">
        <v>459</v>
      </c>
      <c r="B313" s="63" t="s">
        <v>370</v>
      </c>
      <c r="C313" s="63" t="s">
        <v>313</v>
      </c>
      <c r="D313" s="64"/>
      <c r="E313" s="64"/>
      <c r="F313" s="65" t="e">
        <f t="normal">VLOOKUP(A313,小项目进度表11月17日!C:M,11,0)</f>
        <v>#N/A</v>
      </c>
      <c r="G313" s="66"/>
      <c r="H313" s="59" t="s">
        <v>310</v>
      </c>
      <c r="I313" s="61" t="e">
        <v>#N/A</v>
      </c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</row>
    <row r="314" spans="1:27">
      <c r="A314" s="62" t="s">
        <v>459</v>
      </c>
      <c r="B314" s="63" t="s">
        <v>461</v>
      </c>
      <c r="C314" s="63" t="s">
        <v>313</v>
      </c>
      <c r="D314" s="64"/>
      <c r="E314" s="64"/>
      <c r="F314" s="65" t="e">
        <f t="normal">VLOOKUP(A314,小项目进度表11月17日!C:M,11,0)</f>
        <v>#N/A</v>
      </c>
      <c r="G314" s="66" t="n">
        <v>44049.0</v>
      </c>
      <c r="H314" s="59" t="s">
        <v>317</v>
      </c>
      <c r="I314" s="61" t="e">
        <v>#N/A</v>
      </c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</row>
    <row r="315" spans="1:27">
      <c r="A315" s="62" t="s">
        <v>459</v>
      </c>
      <c r="B315" s="63" t="s">
        <v>395</v>
      </c>
      <c r="C315" s="63" t="s">
        <v>313</v>
      </c>
      <c r="D315" s="64"/>
      <c r="E315" s="64"/>
      <c r="F315" s="65" t="e">
        <f t="normal">VLOOKUP(A315,小项目进度表11月17日!C:M,11,0)</f>
        <v>#N/A</v>
      </c>
      <c r="G315" s="66"/>
      <c r="H315" s="59" t="s">
        <v>310</v>
      </c>
      <c r="I315" s="61" t="e">
        <v>#N/A</v>
      </c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</row>
    <row r="316" spans="1:27">
      <c r="A316" s="62" t="s">
        <v>459</v>
      </c>
      <c r="B316" s="63" t="s">
        <v>357</v>
      </c>
      <c r="C316" s="63" t="s">
        <v>313</v>
      </c>
      <c r="D316" s="64"/>
      <c r="E316" s="64"/>
      <c r="F316" s="65" t="e">
        <f t="normal">VLOOKUP(A316,小项目进度表11月17日!C:M,11,0)</f>
        <v>#N/A</v>
      </c>
      <c r="G316" s="66"/>
      <c r="H316" s="59" t="s">
        <v>310</v>
      </c>
      <c r="I316" s="61" t="e">
        <v>#N/A</v>
      </c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</row>
    <row r="317" spans="1:27">
      <c r="A317" s="62" t="s">
        <v>459</v>
      </c>
      <c r="B317" s="63" t="s">
        <v>462</v>
      </c>
      <c r="C317" s="63" t="s">
        <v>313</v>
      </c>
      <c r="D317" s="64"/>
      <c r="E317" s="64"/>
      <c r="F317" s="65" t="e">
        <f t="normal">VLOOKUP(A317,小项目进度表11月17日!C:M,11,0)</f>
        <v>#N/A</v>
      </c>
      <c r="G317" s="66" t="s">
        <v>385</v>
      </c>
      <c r="H317" s="59" t="s">
        <v>344</v>
      </c>
      <c r="I317" s="61" t="e">
        <v>#N/A</v>
      </c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</row>
    <row r="318" spans="1:27">
      <c r="A318" s="62" t="s">
        <v>459</v>
      </c>
      <c r="B318" s="63" t="s">
        <v>361</v>
      </c>
      <c r="C318" s="63" t="s">
        <v>313</v>
      </c>
      <c r="D318" s="64"/>
      <c r="E318" s="64"/>
      <c r="F318" s="65" t="e">
        <f t="normal">VLOOKUP(A318,小项目进度表11月17日!C:M,11,0)</f>
        <v>#N/A</v>
      </c>
      <c r="G318" s="66" t="n">
        <v>43847.0</v>
      </c>
      <c r="H318" s="59" t="s">
        <v>317</v>
      </c>
      <c r="I318" s="61" t="e">
        <v>#N/A</v>
      </c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</row>
    <row r="319" spans="1:27">
      <c r="A319" s="62" t="s">
        <v>459</v>
      </c>
      <c r="B319" s="63" t="s">
        <v>412</v>
      </c>
      <c r="C319" s="63" t="s">
        <v>313</v>
      </c>
      <c r="D319" s="64"/>
      <c r="E319" s="64"/>
      <c r="F319" s="65" t="e">
        <f t="normal">VLOOKUP(A319,小项目进度表11月17日!C:M,11,0)</f>
        <v>#N/A</v>
      </c>
      <c r="G319" s="66" t="n">
        <v>43951.0</v>
      </c>
      <c r="H319" s="59" t="s">
        <v>317</v>
      </c>
      <c r="I319" s="61" t="e">
        <v>#N/A</v>
      </c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</row>
    <row r="320" spans="1:27">
      <c r="A320" s="62" t="s">
        <v>459</v>
      </c>
      <c r="B320" s="63" t="s">
        <v>311</v>
      </c>
      <c r="C320" s="63" t="s">
        <v>309</v>
      </c>
      <c r="D320" s="64"/>
      <c r="E320" s="64"/>
      <c r="F320" s="65" t="e">
        <f t="normal">VLOOKUP(A320,小项目进度表11月17日!C:M,11,0)</f>
        <v>#N/A</v>
      </c>
      <c r="G320" s="66"/>
      <c r="H320" s="59" t="s">
        <v>310</v>
      </c>
      <c r="I320" s="61" t="e">
        <v>#N/A</v>
      </c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</row>
    <row r="321" spans="1:27">
      <c r="A321" s="62" t="s">
        <v>459</v>
      </c>
      <c r="B321" s="63" t="s">
        <v>59</v>
      </c>
      <c r="C321" s="63" t="s">
        <v>309</v>
      </c>
      <c r="D321" s="64"/>
      <c r="E321" s="64"/>
      <c r="F321" s="65" t="e">
        <f t="normal">VLOOKUP(A321,小项目进度表11月17日!C:M,11,0)</f>
        <v>#N/A</v>
      </c>
      <c r="G321" s="68" t="s">
        <v>435</v>
      </c>
      <c r="H321" s="68" t="s">
        <v>435</v>
      </c>
      <c r="I321" s="61" t="e">
        <v>#N/A</v>
      </c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</row>
    <row r="322" spans="1:27">
      <c r="A322" s="59" t="s">
        <v>463</v>
      </c>
      <c r="B322" s="59" t="s">
        <v>381</v>
      </c>
      <c r="C322" s="59" t="s">
        <v>313</v>
      </c>
      <c r="D322" s="67"/>
      <c r="E322" s="67"/>
      <c r="F322" s="65" t="e">
        <f t="normal">VLOOKUP(A322,小项目进度表11月17日!C:M,11,0)</f>
        <v>#N/A</v>
      </c>
      <c r="G322" s="66"/>
      <c r="H322" s="59" t="s">
        <v>310</v>
      </c>
      <c r="I322" s="61" t="e">
        <v>#N/A</v>
      </c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</row>
    <row r="323" spans="1:27">
      <c r="A323" s="59" t="s">
        <v>463</v>
      </c>
      <c r="B323" s="59" t="s">
        <v>382</v>
      </c>
      <c r="C323" s="59" t="s">
        <v>313</v>
      </c>
      <c r="D323" s="67"/>
      <c r="E323" s="67"/>
      <c r="F323" s="65" t="e">
        <f t="normal">VLOOKUP(A323,小项目进度表11月17日!C:M,11,0)</f>
        <v>#N/A</v>
      </c>
      <c r="G323" s="66"/>
      <c r="H323" s="59" t="s">
        <v>310</v>
      </c>
      <c r="I323" s="61" t="e">
        <v>#N/A</v>
      </c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</row>
    <row r="324" spans="1:27">
      <c r="A324" s="59" t="s">
        <v>463</v>
      </c>
      <c r="B324" s="59" t="s">
        <v>464</v>
      </c>
      <c r="C324" s="59" t="s">
        <v>309</v>
      </c>
      <c r="D324" s="67"/>
      <c r="E324" s="67"/>
      <c r="F324" s="65" t="e">
        <f t="normal">VLOOKUP(A324,小项目进度表11月17日!C:M,11,0)</f>
        <v>#N/A</v>
      </c>
      <c r="G324" s="66"/>
      <c r="H324" s="59" t="s">
        <v>310</v>
      </c>
      <c r="I324" s="61" t="e">
        <v>#N/A</v>
      </c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</row>
    <row r="325" spans="1:27">
      <c r="A325" s="59" t="s">
        <v>463</v>
      </c>
      <c r="B325" s="59" t="s">
        <v>336</v>
      </c>
      <c r="C325" s="59" t="s">
        <v>313</v>
      </c>
      <c r="D325" s="67"/>
      <c r="E325" s="67"/>
      <c r="F325" s="65" t="e">
        <f t="normal">VLOOKUP(A325,小项目进度表11月17日!C:M,11,0)</f>
        <v>#N/A</v>
      </c>
      <c r="G325" s="66"/>
      <c r="H325" s="59" t="s">
        <v>310</v>
      </c>
      <c r="I325" s="61" t="e">
        <v>#N/A</v>
      </c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</row>
    <row r="326" spans="1:27">
      <c r="A326" s="59" t="s">
        <v>463</v>
      </c>
      <c r="B326" s="59" t="s">
        <v>465</v>
      </c>
      <c r="C326" s="59" t="s">
        <v>313</v>
      </c>
      <c r="D326" s="67"/>
      <c r="E326" s="67"/>
      <c r="F326" s="65" t="e">
        <f t="normal">VLOOKUP(A326,小项目进度表11月17日!C:M,11,0)</f>
        <v>#N/A</v>
      </c>
      <c r="G326" s="66" t="n">
        <v>44029.0</v>
      </c>
      <c r="H326" s="59" t="s">
        <v>317</v>
      </c>
      <c r="I326" s="61" t="e">
        <v>#N/A</v>
      </c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</row>
    <row r="327" spans="1:27">
      <c r="A327" s="59" t="s">
        <v>463</v>
      </c>
      <c r="B327" s="59" t="s">
        <v>416</v>
      </c>
      <c r="C327" s="59" t="s">
        <v>313</v>
      </c>
      <c r="D327" s="67"/>
      <c r="E327" s="67"/>
      <c r="F327" s="65" t="e">
        <f t="normal">VLOOKUP(A327,小项目进度表11月17日!C:M,11,0)</f>
        <v>#N/A</v>
      </c>
      <c r="G327" s="66"/>
      <c r="H327" s="59" t="s">
        <v>310</v>
      </c>
      <c r="I327" s="61" t="e">
        <v>#N/A</v>
      </c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</row>
    <row r="328" spans="1:27">
      <c r="A328" s="59" t="s">
        <v>463</v>
      </c>
      <c r="B328" s="59" t="s">
        <v>396</v>
      </c>
      <c r="C328" s="59" t="s">
        <v>313</v>
      </c>
      <c r="D328" s="67"/>
      <c r="E328" s="67"/>
      <c r="F328" s="65" t="e">
        <f t="normal">VLOOKUP(A328,小项目进度表11月17日!C:M,11,0)</f>
        <v>#N/A</v>
      </c>
      <c r="G328" s="66"/>
      <c r="H328" s="59" t="s">
        <v>310</v>
      </c>
      <c r="I328" s="61" t="e">
        <v>#N/A</v>
      </c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</row>
    <row r="329" spans="1:27">
      <c r="A329" s="63" t="s">
        <v>466</v>
      </c>
      <c r="B329" s="63" t="s">
        <v>467</v>
      </c>
      <c r="C329" s="63" t="s">
        <v>313</v>
      </c>
      <c r="D329" s="64"/>
      <c r="E329" s="64"/>
      <c r="F329" s="65" t="e">
        <f t="normal">VLOOKUP(A329,小项目进度表11月17日!C:M,11,0)</f>
        <v>#N/A</v>
      </c>
      <c r="G329" s="66"/>
      <c r="H329" s="59" t="s">
        <v>310</v>
      </c>
      <c r="I329" s="61" t="e">
        <v>#N/A</v>
      </c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</row>
    <row r="330" spans="1:27">
      <c r="A330" s="63" t="s">
        <v>466</v>
      </c>
      <c r="B330" s="63" t="s">
        <v>468</v>
      </c>
      <c r="C330" s="63" t="s">
        <v>313</v>
      </c>
      <c r="D330" s="64"/>
      <c r="E330" s="64"/>
      <c r="F330" s="65" t="e">
        <f t="normal">VLOOKUP(A330,小项目进度表11月17日!C:M,11,0)</f>
        <v>#N/A</v>
      </c>
      <c r="G330" s="66"/>
      <c r="H330" s="59" t="s">
        <v>310</v>
      </c>
      <c r="I330" s="61" t="e">
        <v>#N/A</v>
      </c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</row>
    <row r="331" spans="1:27">
      <c r="A331" s="63" t="s">
        <v>466</v>
      </c>
      <c r="B331" s="63" t="s">
        <v>314</v>
      </c>
      <c r="C331" s="63" t="s">
        <v>313</v>
      </c>
      <c r="D331" s="64"/>
      <c r="E331" s="64"/>
      <c r="F331" s="65" t="e">
        <f t="normal">VLOOKUP(A331,小项目进度表11月17日!C:M,11,0)</f>
        <v>#N/A</v>
      </c>
      <c r="G331" s="66"/>
      <c r="H331" s="59" t="s">
        <v>310</v>
      </c>
      <c r="I331" s="61" t="e">
        <v>#N/A</v>
      </c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</row>
    <row r="332" spans="1:27">
      <c r="A332" s="63" t="s">
        <v>466</v>
      </c>
      <c r="B332" s="63" t="s">
        <v>469</v>
      </c>
      <c r="C332" s="63" t="s">
        <v>313</v>
      </c>
      <c r="D332" s="64"/>
      <c r="E332" s="64"/>
      <c r="F332" s="65" t="e">
        <f t="normal">VLOOKUP(A332,小项目进度表11月17日!C:M,11,0)</f>
        <v>#N/A</v>
      </c>
      <c r="G332" s="66" t="n">
        <v>43921.0</v>
      </c>
      <c r="H332" s="59" t="s">
        <v>317</v>
      </c>
      <c r="I332" s="61" t="e">
        <v>#N/A</v>
      </c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</row>
    <row r="333" spans="1:27">
      <c r="A333" s="59" t="s">
        <v>470</v>
      </c>
      <c r="B333" s="59" t="s">
        <v>31</v>
      </c>
      <c r="C333" s="59" t="s">
        <v>309</v>
      </c>
      <c r="D333" s="67"/>
      <c r="E333" s="67"/>
      <c r="F333" s="65" t="e">
        <f t="normal">VLOOKUP(A333,小项目进度表11月17日!C:M,11,0)</f>
        <v>#N/A</v>
      </c>
      <c r="G333" s="66"/>
      <c r="H333" s="59" t="s">
        <v>310</v>
      </c>
      <c r="I333" s="61" t="e">
        <v>#N/A</v>
      </c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</row>
    <row r="334" spans="1:27">
      <c r="A334" s="59" t="s">
        <v>470</v>
      </c>
      <c r="B334" s="59" t="s">
        <v>471</v>
      </c>
      <c r="C334" s="59" t="s">
        <v>313</v>
      </c>
      <c r="D334" s="67"/>
      <c r="E334" s="67"/>
      <c r="F334" s="65" t="e">
        <f t="normal">VLOOKUP(A334,小项目进度表11月17日!C:M,11,0)</f>
        <v>#N/A</v>
      </c>
      <c r="G334" s="66"/>
      <c r="H334" s="59" t="s">
        <v>310</v>
      </c>
      <c r="I334" s="61" t="e">
        <v>#N/A</v>
      </c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</row>
    <row r="335" spans="1:27">
      <c r="A335" s="59" t="s">
        <v>470</v>
      </c>
      <c r="B335" s="59" t="s">
        <v>472</v>
      </c>
      <c r="C335" s="59" t="s">
        <v>313</v>
      </c>
      <c r="D335" s="67"/>
      <c r="E335" s="67"/>
      <c r="F335" s="65" t="e">
        <f t="normal">VLOOKUP(A335,小项目进度表11月17日!C:M,11,0)</f>
        <v>#N/A</v>
      </c>
      <c r="G335" s="66"/>
      <c r="H335" s="59" t="s">
        <v>310</v>
      </c>
      <c r="I335" s="61" t="e">
        <v>#N/A</v>
      </c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</row>
    <row r="336" spans="1:27">
      <c r="A336" s="59" t="s">
        <v>470</v>
      </c>
      <c r="B336" s="59" t="s">
        <v>429</v>
      </c>
      <c r="C336" s="59" t="s">
        <v>313</v>
      </c>
      <c r="D336" s="61"/>
      <c r="E336" s="61"/>
      <c r="F336" s="65" t="e">
        <f t="normal">VLOOKUP(A336,小项目进度表11月17日!C:M,11,0)</f>
        <v>#N/A</v>
      </c>
      <c r="G336" s="66"/>
      <c r="H336" s="59" t="s">
        <v>310</v>
      </c>
      <c r="I336" s="61" t="e">
        <v>#N/A</v>
      </c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</row>
    <row r="337" spans="1:27">
      <c r="A337" s="59" t="s">
        <v>470</v>
      </c>
      <c r="B337" s="59" t="s">
        <v>473</v>
      </c>
      <c r="C337" s="59" t="s">
        <v>313</v>
      </c>
      <c r="D337" s="61"/>
      <c r="E337" s="61"/>
      <c r="F337" s="65" t="e">
        <f t="normal">VLOOKUP(A337,小项目进度表11月17日!C:M,11,0)</f>
        <v>#N/A</v>
      </c>
      <c r="G337" s="66" t="n">
        <v>44134.0</v>
      </c>
      <c r="H337" s="59" t="s">
        <v>317</v>
      </c>
      <c r="I337" s="61" t="e">
        <v>#N/A</v>
      </c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</row>
    <row r="338" spans="1:27">
      <c r="A338" s="59" t="s">
        <v>470</v>
      </c>
      <c r="B338" s="59" t="s">
        <v>348</v>
      </c>
      <c r="C338" s="59" t="s">
        <v>313</v>
      </c>
      <c r="D338" s="61"/>
      <c r="E338" s="61"/>
      <c r="F338" s="65" t="e">
        <f t="normal">VLOOKUP(A338,小项目进度表11月17日!C:M,11,0)</f>
        <v>#N/A</v>
      </c>
      <c r="G338" s="66"/>
      <c r="H338" s="59" t="s">
        <v>310</v>
      </c>
      <c r="I338" s="61" t="e">
        <v>#N/A</v>
      </c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</row>
    <row r="339" spans="1:27">
      <c r="A339" s="59" t="s">
        <v>470</v>
      </c>
      <c r="B339" s="59" t="s">
        <v>460</v>
      </c>
      <c r="C339" s="59" t="s">
        <v>313</v>
      </c>
      <c r="D339" s="61"/>
      <c r="E339" s="61"/>
      <c r="F339" s="65" t="e">
        <f t="normal">VLOOKUP(A339,小项目进度表11月17日!C:M,11,0)</f>
        <v>#N/A</v>
      </c>
      <c r="G339" s="66"/>
      <c r="H339" s="59" t="s">
        <v>310</v>
      </c>
      <c r="I339" s="61" t="e">
        <v>#N/A</v>
      </c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</row>
    <row r="340" spans="1:27">
      <c r="A340" s="59" t="s">
        <v>470</v>
      </c>
      <c r="B340" s="59" t="s">
        <v>339</v>
      </c>
      <c r="C340" s="59" t="s">
        <v>313</v>
      </c>
      <c r="D340" s="61"/>
      <c r="E340" s="61"/>
      <c r="F340" s="65" t="e">
        <f t="normal">VLOOKUP(A340,小项目进度表11月17日!C:M,11,0)</f>
        <v>#N/A</v>
      </c>
      <c r="G340" s="66" t="n">
        <v>43969.0</v>
      </c>
      <c r="H340" s="59" t="s">
        <v>317</v>
      </c>
      <c r="I340" s="61" t="e">
        <v>#N/A</v>
      </c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</row>
    <row r="341" spans="1:27">
      <c r="A341" s="59" t="s">
        <v>470</v>
      </c>
      <c r="B341" s="59" t="s">
        <v>330</v>
      </c>
      <c r="C341" s="59" t="s">
        <v>313</v>
      </c>
      <c r="D341" s="61"/>
      <c r="E341" s="61"/>
      <c r="F341" s="65" t="e">
        <f t="normal">VLOOKUP(A341,小项目进度表11月17日!C:M,11,0)</f>
        <v>#N/A</v>
      </c>
      <c r="G341" s="66"/>
      <c r="H341" s="59" t="s">
        <v>310</v>
      </c>
      <c r="I341" s="61" t="e">
        <v>#N/A</v>
      </c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</row>
    <row r="342" spans="1:27">
      <c r="A342" s="59" t="s">
        <v>470</v>
      </c>
      <c r="B342" s="59" t="s">
        <v>324</v>
      </c>
      <c r="C342" s="59" t="s">
        <v>313</v>
      </c>
      <c r="D342" s="61"/>
      <c r="E342" s="61"/>
      <c r="F342" s="65" t="e">
        <f t="normal">VLOOKUP(A342,小项目进度表11月17日!C:M,11,0)</f>
        <v>#N/A</v>
      </c>
      <c r="G342" s="66"/>
      <c r="H342" s="59" t="s">
        <v>310</v>
      </c>
      <c r="I342" s="61" t="e">
        <v>#N/A</v>
      </c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</row>
    <row r="343" spans="1:27">
      <c r="A343" s="59" t="s">
        <v>470</v>
      </c>
      <c r="B343" s="59" t="s">
        <v>338</v>
      </c>
      <c r="C343" s="59" t="s">
        <v>313</v>
      </c>
      <c r="D343" s="61"/>
      <c r="E343" s="61"/>
      <c r="F343" s="65" t="e">
        <f t="normal">VLOOKUP(A343,小项目进度表11月17日!C:M,11,0)</f>
        <v>#N/A</v>
      </c>
      <c r="G343" s="66" t="n">
        <v>43973.0</v>
      </c>
      <c r="H343" s="59" t="s">
        <v>317</v>
      </c>
      <c r="I343" s="61" t="e">
        <v>#N/A</v>
      </c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</row>
    <row r="344" spans="1:27">
      <c r="A344" s="59" t="s">
        <v>470</v>
      </c>
      <c r="B344" s="59" t="s">
        <v>474</v>
      </c>
      <c r="C344" s="59" t="s">
        <v>313</v>
      </c>
      <c r="D344" s="61"/>
      <c r="E344" s="61"/>
      <c r="F344" s="65" t="e">
        <f t="normal">VLOOKUP(A344,小项目进度表11月17日!C:M,11,0)</f>
        <v>#N/A</v>
      </c>
      <c r="G344" s="66" t="n">
        <v>43966.0</v>
      </c>
      <c r="H344" s="59" t="s">
        <v>317</v>
      </c>
      <c r="I344" s="61" t="e">
        <v>#N/A</v>
      </c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</row>
    <row r="345" spans="1:27">
      <c r="A345" s="59" t="s">
        <v>470</v>
      </c>
      <c r="B345" s="59" t="s">
        <v>475</v>
      </c>
      <c r="C345" s="59" t="s">
        <v>313</v>
      </c>
      <c r="D345" s="61"/>
      <c r="E345" s="61"/>
      <c r="F345" s="65" t="e">
        <f t="normal">VLOOKUP(A345,小项目进度表11月17日!C:M,11,0)</f>
        <v>#N/A</v>
      </c>
      <c r="G345" s="66" t="s">
        <v>476</v>
      </c>
      <c r="H345" s="59" t="s">
        <v>317</v>
      </c>
      <c r="I345" s="61" t="e">
        <v>#N/A</v>
      </c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</row>
    <row r="346" spans="1:27">
      <c r="A346" s="59" t="s">
        <v>470</v>
      </c>
      <c r="B346" s="59" t="s">
        <v>449</v>
      </c>
      <c r="C346" s="59" t="s">
        <v>313</v>
      </c>
      <c r="D346" s="61"/>
      <c r="E346" s="61"/>
      <c r="F346" s="65" t="e">
        <f t="normal">VLOOKUP(A346,小项目进度表11月17日!C:M,11,0)</f>
        <v>#N/A</v>
      </c>
      <c r="G346" s="66"/>
      <c r="H346" s="59" t="s">
        <v>310</v>
      </c>
      <c r="I346" s="61" t="e">
        <v>#N/A</v>
      </c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</row>
    <row r="347" spans="1:27">
      <c r="A347" s="63" t="s">
        <v>477</v>
      </c>
      <c r="B347" s="63" t="s">
        <v>399</v>
      </c>
      <c r="C347" s="63" t="s">
        <v>313</v>
      </c>
      <c r="D347" s="72"/>
      <c r="E347" s="72"/>
      <c r="F347" s="65" t="e">
        <f t="normal">VLOOKUP(A347,小项目进度表11月17日!C:M,11,0)</f>
        <v>#N/A</v>
      </c>
      <c r="G347" s="66"/>
      <c r="H347" s="59" t="s">
        <v>310</v>
      </c>
      <c r="I347" s="61" t="e">
        <v>#N/A</v>
      </c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</row>
    <row r="348" spans="1:27">
      <c r="A348" s="63" t="s">
        <v>477</v>
      </c>
      <c r="B348" s="63" t="s">
        <v>478</v>
      </c>
      <c r="C348" s="63" t="s">
        <v>313</v>
      </c>
      <c r="D348" s="72"/>
      <c r="E348" s="72"/>
      <c r="F348" s="65" t="e">
        <f t="normal">VLOOKUP(A348,小项目进度表11月17日!C:M,11,0)</f>
        <v>#N/A</v>
      </c>
      <c r="G348" s="66"/>
      <c r="H348" s="59" t="s">
        <v>310</v>
      </c>
      <c r="I348" s="61" t="e">
        <v>#N/A</v>
      </c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</row>
    <row r="349" spans="1:27">
      <c r="A349" s="63" t="s">
        <v>477</v>
      </c>
      <c r="B349" s="63" t="s">
        <v>394</v>
      </c>
      <c r="C349" s="63" t="s">
        <v>313</v>
      </c>
      <c r="D349" s="72"/>
      <c r="E349" s="72"/>
      <c r="F349" s="65" t="e">
        <f t="normal">VLOOKUP(A349,小项目进度表11月17日!C:M,11,0)</f>
        <v>#N/A</v>
      </c>
      <c r="G349" s="66"/>
      <c r="H349" s="59" t="s">
        <v>310</v>
      </c>
      <c r="I349" s="61" t="e">
        <v>#N/A</v>
      </c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</row>
    <row r="350" spans="1:27">
      <c r="A350" s="63" t="s">
        <v>477</v>
      </c>
      <c r="B350" s="63" t="s">
        <v>221</v>
      </c>
      <c r="C350" s="63" t="s">
        <v>309</v>
      </c>
      <c r="D350" s="72"/>
      <c r="E350" s="72"/>
      <c r="F350" s="65" t="e">
        <f t="normal">VLOOKUP(A350,小项目进度表11月17日!C:M,11,0)</f>
        <v>#N/A</v>
      </c>
      <c r="G350" s="66"/>
      <c r="H350" s="59" t="s">
        <v>310</v>
      </c>
      <c r="I350" s="61" t="e">
        <v>#N/A</v>
      </c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</row>
    <row r="351" spans="1:27">
      <c r="A351" s="63" t="s">
        <v>477</v>
      </c>
      <c r="B351" s="63" t="s">
        <v>327</v>
      </c>
      <c r="C351" s="63" t="s">
        <v>313</v>
      </c>
      <c r="D351" s="72"/>
      <c r="E351" s="72"/>
      <c r="F351" s="65" t="e">
        <f t="normal">VLOOKUP(A351,小项目进度表11月17日!C:M,11,0)</f>
        <v>#N/A</v>
      </c>
      <c r="G351" s="66"/>
      <c r="H351" s="59" t="s">
        <v>310</v>
      </c>
      <c r="I351" s="61" t="e">
        <v>#N/A</v>
      </c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</row>
    <row r="352" spans="1:27">
      <c r="A352" s="63" t="s">
        <v>477</v>
      </c>
      <c r="B352" s="63" t="s">
        <v>422</v>
      </c>
      <c r="C352" s="63" t="s">
        <v>313</v>
      </c>
      <c r="D352" s="72"/>
      <c r="E352" s="72"/>
      <c r="F352" s="65" t="e">
        <f t="normal">VLOOKUP(A352,小项目进度表11月17日!C:M,11,0)</f>
        <v>#N/A</v>
      </c>
      <c r="G352" s="66"/>
      <c r="H352" s="59" t="s">
        <v>310</v>
      </c>
      <c r="I352" s="61" t="e">
        <v>#N/A</v>
      </c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</row>
    <row r="353" spans="1:27">
      <c r="A353" s="63" t="s">
        <v>477</v>
      </c>
      <c r="B353" s="63" t="s">
        <v>368</v>
      </c>
      <c r="C353" s="63" t="s">
        <v>313</v>
      </c>
      <c r="D353" s="72"/>
      <c r="E353" s="72"/>
      <c r="F353" s="65" t="e">
        <f t="normal">VLOOKUP(A353,小项目进度表11月17日!C:M,11,0)</f>
        <v>#N/A</v>
      </c>
      <c r="G353" s="66"/>
      <c r="H353" s="59" t="s">
        <v>310</v>
      </c>
      <c r="I353" s="61" t="e">
        <v>#N/A</v>
      </c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</row>
    <row r="354" spans="1:27">
      <c r="A354" s="63" t="s">
        <v>477</v>
      </c>
      <c r="B354" s="63" t="s">
        <v>479</v>
      </c>
      <c r="C354" s="63" t="s">
        <v>313</v>
      </c>
      <c r="D354" s="72"/>
      <c r="E354" s="72"/>
      <c r="F354" s="65" t="e">
        <f t="normal">VLOOKUP(A354,小项目进度表11月17日!C:M,11,0)</f>
        <v>#N/A</v>
      </c>
      <c r="G354" s="66" t="n">
        <v>43969.0</v>
      </c>
      <c r="H354" s="59" t="s">
        <v>317</v>
      </c>
      <c r="I354" s="61" t="e">
        <v>#N/A</v>
      </c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</row>
    <row r="355" spans="1:27">
      <c r="A355" s="63" t="s">
        <v>477</v>
      </c>
      <c r="B355" s="63" t="s">
        <v>384</v>
      </c>
      <c r="C355" s="63" t="s">
        <v>313</v>
      </c>
      <c r="D355" s="72"/>
      <c r="E355" s="72"/>
      <c r="F355" s="65" t="e">
        <f t="normal">VLOOKUP(A355,小项目进度表11月17日!C:M,11,0)</f>
        <v>#N/A</v>
      </c>
      <c r="G355" s="66" t="s">
        <v>385</v>
      </c>
      <c r="H355" s="59" t="s">
        <v>344</v>
      </c>
      <c r="I355" s="61" t="e">
        <v>#N/A</v>
      </c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</row>
    <row r="356" spans="1:27">
      <c r="A356" s="63" t="s">
        <v>477</v>
      </c>
      <c r="B356" s="63" t="s">
        <v>369</v>
      </c>
      <c r="C356" s="63" t="s">
        <v>313</v>
      </c>
      <c r="D356" s="72"/>
      <c r="E356" s="72"/>
      <c r="F356" s="65" t="e">
        <f t="normal">VLOOKUP(A356,小项目进度表11月17日!C:M,11,0)</f>
        <v>#N/A</v>
      </c>
      <c r="G356" s="66"/>
      <c r="H356" s="59" t="s">
        <v>310</v>
      </c>
      <c r="I356" s="61" t="e">
        <v>#N/A</v>
      </c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</row>
    <row r="357" spans="1:27">
      <c r="A357" s="63" t="s">
        <v>477</v>
      </c>
      <c r="B357" s="63" t="s">
        <v>403</v>
      </c>
      <c r="C357" s="63" t="s">
        <v>313</v>
      </c>
      <c r="D357" s="72"/>
      <c r="E357" s="72"/>
      <c r="F357" s="65" t="e">
        <f t="normal">VLOOKUP(A357,小项目进度表11月17日!C:M,11,0)</f>
        <v>#N/A</v>
      </c>
      <c r="G357" s="66"/>
      <c r="H357" s="59" t="s">
        <v>310</v>
      </c>
      <c r="I357" s="61" t="e">
        <v>#N/A</v>
      </c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</row>
    <row r="358" spans="1:27">
      <c r="A358" s="63" t="s">
        <v>477</v>
      </c>
      <c r="B358" s="63" t="s">
        <v>400</v>
      </c>
      <c r="C358" s="63" t="s">
        <v>313</v>
      </c>
      <c r="D358" s="72"/>
      <c r="E358" s="72"/>
      <c r="F358" s="65" t="e">
        <f t="normal">VLOOKUP(A358,小项目进度表11月17日!C:M,11,0)</f>
        <v>#N/A</v>
      </c>
      <c r="G358" s="66"/>
      <c r="H358" s="59" t="s">
        <v>364</v>
      </c>
      <c r="I358" s="61" t="e">
        <v>#N/A</v>
      </c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</row>
    <row r="359" spans="1:27">
      <c r="A359" s="63" t="s">
        <v>480</v>
      </c>
      <c r="B359" s="63" t="s">
        <v>183</v>
      </c>
      <c r="C359" s="63" t="s">
        <v>309</v>
      </c>
      <c r="D359" s="72"/>
      <c r="E359" s="72"/>
      <c r="F359" s="65" t="e">
        <f t="normal">VLOOKUP(A359,小项目进度表11月17日!C:M,11,0)</f>
        <v>#N/A</v>
      </c>
      <c r="G359" s="66"/>
      <c r="H359" s="59" t="s">
        <v>310</v>
      </c>
      <c r="I359" s="61" t="e">
        <v>#N/A</v>
      </c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</row>
    <row r="360" spans="1:27">
      <c r="A360" s="63" t="s">
        <v>480</v>
      </c>
      <c r="B360" s="63" t="s">
        <v>326</v>
      </c>
      <c r="C360" s="63" t="s">
        <v>313</v>
      </c>
      <c r="D360" s="72"/>
      <c r="E360" s="72"/>
      <c r="F360" s="65" t="e">
        <f t="normal">VLOOKUP(A360,小项目进度表11月17日!C:M,11,0)</f>
        <v>#N/A</v>
      </c>
      <c r="G360" s="66"/>
      <c r="H360" s="59" t="s">
        <v>310</v>
      </c>
      <c r="I360" s="61" t="e">
        <v>#N/A</v>
      </c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</row>
    <row r="361" spans="1:27">
      <c r="A361" s="63" t="s">
        <v>480</v>
      </c>
      <c r="B361" s="63" t="s">
        <v>337</v>
      </c>
      <c r="C361" s="63" t="s">
        <v>313</v>
      </c>
      <c r="D361" s="72"/>
      <c r="E361" s="72"/>
      <c r="F361" s="65" t="e">
        <f t="normal">VLOOKUP(A361,小项目进度表11月17日!C:M,11,0)</f>
        <v>#N/A</v>
      </c>
      <c r="G361" s="66"/>
      <c r="H361" s="59" t="s">
        <v>310</v>
      </c>
      <c r="I361" s="61" t="e">
        <v>#N/A</v>
      </c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</row>
    <row r="362" spans="1:27">
      <c r="A362" s="63" t="s">
        <v>480</v>
      </c>
      <c r="B362" s="63" t="s">
        <v>411</v>
      </c>
      <c r="C362" s="63" t="s">
        <v>313</v>
      </c>
      <c r="D362" s="72"/>
      <c r="E362" s="72"/>
      <c r="F362" s="65" t="e">
        <f t="normal">VLOOKUP(A362,小项目进度表11月17日!C:M,11,0)</f>
        <v>#N/A</v>
      </c>
      <c r="G362" s="66"/>
      <c r="H362" s="59" t="s">
        <v>310</v>
      </c>
      <c r="I362" s="61" t="e">
        <v>#N/A</v>
      </c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</row>
    <row r="363" spans="1:27">
      <c r="A363" s="63" t="s">
        <v>480</v>
      </c>
      <c r="B363" s="63" t="s">
        <v>352</v>
      </c>
      <c r="C363" s="63" t="s">
        <v>313</v>
      </c>
      <c r="D363" s="72"/>
      <c r="E363" s="72"/>
      <c r="F363" s="65" t="e">
        <f t="normal">VLOOKUP(A363,小项目进度表11月17日!C:M,11,0)</f>
        <v>#N/A</v>
      </c>
      <c r="G363" s="66"/>
      <c r="H363" s="59" t="s">
        <v>310</v>
      </c>
      <c r="I363" s="61" t="e">
        <v>#N/A</v>
      </c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</row>
    <row r="364" spans="1:27">
      <c r="A364" s="63" t="s">
        <v>480</v>
      </c>
      <c r="B364" s="63" t="s">
        <v>417</v>
      </c>
      <c r="C364" s="63" t="s">
        <v>313</v>
      </c>
      <c r="D364" s="72"/>
      <c r="E364" s="72"/>
      <c r="F364" s="65" t="e">
        <f t="normal">VLOOKUP(A364,小项目进度表11月17日!C:M,11,0)</f>
        <v>#N/A</v>
      </c>
      <c r="G364" s="66"/>
      <c r="H364" s="59" t="s">
        <v>310</v>
      </c>
      <c r="I364" s="61" t="e">
        <v>#N/A</v>
      </c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</row>
    <row r="365" spans="1:27">
      <c r="A365" s="63" t="s">
        <v>480</v>
      </c>
      <c r="B365" s="63" t="s">
        <v>481</v>
      </c>
      <c r="C365" s="63" t="s">
        <v>313</v>
      </c>
      <c r="D365" s="72"/>
      <c r="E365" s="72"/>
      <c r="F365" s="65" t="e">
        <f t="normal">VLOOKUP(A365,小项目进度表11月17日!C:M,11,0)</f>
        <v>#N/A</v>
      </c>
      <c r="G365" s="66"/>
      <c r="H365" s="59" t="s">
        <v>310</v>
      </c>
      <c r="I365" s="61" t="e">
        <v>#N/A</v>
      </c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</row>
    <row r="366" spans="1:27">
      <c r="A366" s="63" t="s">
        <v>480</v>
      </c>
      <c r="B366" s="63" t="s">
        <v>347</v>
      </c>
      <c r="C366" s="63" t="s">
        <v>313</v>
      </c>
      <c r="D366" s="72"/>
      <c r="E366" s="72"/>
      <c r="F366" s="65" t="e">
        <f t="normal">VLOOKUP(A366,小项目进度表11月17日!C:M,11,0)</f>
        <v>#N/A</v>
      </c>
      <c r="G366" s="66"/>
      <c r="H366" s="59" t="s">
        <v>310</v>
      </c>
      <c r="I366" s="61" t="e">
        <v>#N/A</v>
      </c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</row>
    <row r="367" spans="1:27">
      <c r="A367" s="63" t="s">
        <v>480</v>
      </c>
      <c r="B367" s="63" t="s">
        <v>350</v>
      </c>
      <c r="C367" s="63" t="s">
        <v>313</v>
      </c>
      <c r="D367" s="72"/>
      <c r="E367" s="72"/>
      <c r="F367" s="65" t="e">
        <f t="normal">VLOOKUP(A367,小项目进度表11月17日!C:M,11,0)</f>
        <v>#N/A</v>
      </c>
      <c r="G367" s="66"/>
      <c r="H367" s="59" t="s">
        <v>310</v>
      </c>
      <c r="I367" s="61" t="e">
        <v>#N/A</v>
      </c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</row>
    <row r="368" spans="1:27">
      <c r="A368" s="63" t="s">
        <v>480</v>
      </c>
      <c r="B368" s="63" t="s">
        <v>482</v>
      </c>
      <c r="C368" s="63" t="s">
        <v>313</v>
      </c>
      <c r="D368" s="72"/>
      <c r="E368" s="72"/>
      <c r="F368" s="65" t="e">
        <f t="normal">VLOOKUP(A368,小项目进度表11月17日!C:M,11,0)</f>
        <v>#N/A</v>
      </c>
      <c r="G368" s="66"/>
      <c r="H368" s="59" t="s">
        <v>310</v>
      </c>
      <c r="I368" s="61" t="e">
        <v>#N/A</v>
      </c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</row>
    <row r="369" spans="1:27">
      <c r="A369" s="63" t="s">
        <v>480</v>
      </c>
      <c r="B369" s="63" t="s">
        <v>483</v>
      </c>
      <c r="C369" s="63" t="s">
        <v>313</v>
      </c>
      <c r="D369" s="72"/>
      <c r="E369" s="72"/>
      <c r="F369" s="65" t="e">
        <f t="normal">VLOOKUP(A369,小项目进度表11月17日!C:M,11,0)</f>
        <v>#N/A</v>
      </c>
      <c r="G369" s="66" t="s">
        <v>385</v>
      </c>
      <c r="H369" s="59" t="s">
        <v>344</v>
      </c>
      <c r="I369" s="61" t="e">
        <v>#N/A</v>
      </c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</row>
    <row r="370" spans="1:27">
      <c r="A370" s="63" t="s">
        <v>480</v>
      </c>
      <c r="B370" s="63" t="s">
        <v>454</v>
      </c>
      <c r="C370" s="63" t="s">
        <v>313</v>
      </c>
      <c r="D370" s="72"/>
      <c r="E370" s="72"/>
      <c r="F370" s="65" t="e">
        <f t="normal">VLOOKUP(A370,小项目进度表11月17日!C:M,11,0)</f>
        <v>#N/A</v>
      </c>
      <c r="G370" s="66"/>
      <c r="H370" s="59" t="s">
        <v>364</v>
      </c>
      <c r="I370" s="61" t="e">
        <v>#N/A</v>
      </c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</row>
    <row r="371" spans="1:27">
      <c r="A371" s="59" t="s">
        <v>484</v>
      </c>
      <c r="B371" s="59" t="s">
        <v>409</v>
      </c>
      <c r="C371" s="59" t="s">
        <v>313</v>
      </c>
      <c r="D371" s="61"/>
      <c r="E371" s="61"/>
      <c r="F371" s="65" t="e">
        <f t="normal">VLOOKUP(A371,小项目进度表11月17日!C:M,11,0)</f>
        <v>#N/A</v>
      </c>
      <c r="G371" s="66"/>
      <c r="H371" s="59" t="s">
        <v>310</v>
      </c>
      <c r="I371" s="61" t="e">
        <v>#N/A</v>
      </c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</row>
    <row r="372" spans="1:27">
      <c r="A372" s="59" t="s">
        <v>484</v>
      </c>
      <c r="B372" s="59" t="s">
        <v>78</v>
      </c>
      <c r="C372" s="59" t="s">
        <v>309</v>
      </c>
      <c r="D372" s="61"/>
      <c r="E372" s="61"/>
      <c r="F372" s="65" t="e">
        <f t="normal">VLOOKUP(A372,小项目进度表11月17日!C:M,11,0)</f>
        <v>#N/A</v>
      </c>
      <c r="G372" s="66"/>
      <c r="H372" s="59" t="s">
        <v>310</v>
      </c>
      <c r="I372" s="61" t="e">
        <v>#N/A</v>
      </c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</row>
    <row r="373" spans="1:27">
      <c r="A373" s="59" t="s">
        <v>484</v>
      </c>
      <c r="B373" s="59" t="s">
        <v>321</v>
      </c>
      <c r="C373" s="59" t="s">
        <v>313</v>
      </c>
      <c r="D373" s="61"/>
      <c r="E373" s="61"/>
      <c r="F373" s="65" t="e">
        <f t="normal">VLOOKUP(A373,小项目进度表11月17日!C:M,11,0)</f>
        <v>#N/A</v>
      </c>
      <c r="G373" s="66"/>
      <c r="H373" s="59" t="s">
        <v>310</v>
      </c>
      <c r="I373" s="61" t="e">
        <v>#N/A</v>
      </c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</row>
    <row r="374" spans="1:27">
      <c r="A374" s="59" t="s">
        <v>484</v>
      </c>
      <c r="B374" s="59" t="s">
        <v>458</v>
      </c>
      <c r="C374" s="59" t="s">
        <v>313</v>
      </c>
      <c r="D374" s="61"/>
      <c r="E374" s="61"/>
      <c r="F374" s="65" t="e">
        <f t="normal">VLOOKUP(A374,小项目进度表11月17日!C:M,11,0)</f>
        <v>#N/A</v>
      </c>
      <c r="G374" s="66"/>
      <c r="H374" s="59" t="s">
        <v>310</v>
      </c>
      <c r="I374" s="61" t="e">
        <v>#N/A</v>
      </c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</row>
    <row r="375" spans="1:27">
      <c r="A375" s="59" t="s">
        <v>484</v>
      </c>
      <c r="B375" s="59" t="s">
        <v>485</v>
      </c>
      <c r="C375" s="59" t="s">
        <v>313</v>
      </c>
      <c r="D375" s="61"/>
      <c r="E375" s="61"/>
      <c r="F375" s="65" t="e">
        <f t="normal">VLOOKUP(A375,小项目进度表11月17日!C:M,11,0)</f>
        <v>#N/A</v>
      </c>
      <c r="G375" s="66"/>
      <c r="H375" s="59" t="s">
        <v>310</v>
      </c>
      <c r="I375" s="61" t="e">
        <v>#N/A</v>
      </c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</row>
    <row r="376" spans="1:27">
      <c r="A376" s="59" t="s">
        <v>484</v>
      </c>
      <c r="B376" s="59" t="s">
        <v>423</v>
      </c>
      <c r="C376" s="59" t="s">
        <v>313</v>
      </c>
      <c r="D376" s="61"/>
      <c r="E376" s="61"/>
      <c r="F376" s="65" t="e">
        <f t="normal">VLOOKUP(A376,小项目进度表11月17日!C:M,11,0)</f>
        <v>#N/A</v>
      </c>
      <c r="G376" s="66" t="n">
        <v>43890.0</v>
      </c>
      <c r="H376" s="59" t="s">
        <v>317</v>
      </c>
      <c r="I376" s="61" t="e">
        <v>#N/A</v>
      </c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</row>
    <row r="377" spans="1:27">
      <c r="A377" s="59" t="s">
        <v>484</v>
      </c>
      <c r="B377" s="59" t="s">
        <v>322</v>
      </c>
      <c r="C377" s="59" t="s">
        <v>313</v>
      </c>
      <c r="D377" s="61"/>
      <c r="E377" s="61"/>
      <c r="F377" s="65" t="e">
        <f t="normal">VLOOKUP(A377,小项目进度表11月17日!C:M,11,0)</f>
        <v>#N/A</v>
      </c>
      <c r="G377" s="66"/>
      <c r="H377" s="59" t="s">
        <v>310</v>
      </c>
      <c r="I377" s="61" t="e">
        <v>#N/A</v>
      </c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</row>
    <row r="378" spans="1:27">
      <c r="A378" s="59" t="s">
        <v>484</v>
      </c>
      <c r="B378" s="59" t="s">
        <v>486</v>
      </c>
      <c r="C378" s="59" t="s">
        <v>313</v>
      </c>
      <c r="D378" s="61"/>
      <c r="E378" s="61"/>
      <c r="F378" s="65" t="e">
        <f t="normal">VLOOKUP(A378,小项目进度表11月17日!C:M,11,0)</f>
        <v>#N/A</v>
      </c>
      <c r="G378" s="66"/>
      <c r="H378" s="59" t="s">
        <v>310</v>
      </c>
      <c r="I378" s="61" t="e">
        <v>#N/A</v>
      </c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</row>
    <row r="379" spans="1:27">
      <c r="A379" s="59" t="s">
        <v>484</v>
      </c>
      <c r="B379" s="59" t="s">
        <v>487</v>
      </c>
      <c r="C379" s="59" t="s">
        <v>313</v>
      </c>
      <c r="D379" s="61"/>
      <c r="E379" s="61"/>
      <c r="F379" s="65" t="e">
        <f t="normal">VLOOKUP(A379,小项目进度表11月17日!C:M,11,0)</f>
        <v>#N/A</v>
      </c>
      <c r="G379" s="66"/>
      <c r="H379" s="59" t="s">
        <v>310</v>
      </c>
      <c r="I379" s="61" t="e">
        <v>#N/A</v>
      </c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</row>
    <row r="380" spans="1:27">
      <c r="A380" s="59" t="s">
        <v>484</v>
      </c>
      <c r="B380" s="59" t="s">
        <v>387</v>
      </c>
      <c r="C380" s="59" t="s">
        <v>313</v>
      </c>
      <c r="D380" s="61"/>
      <c r="E380" s="61"/>
      <c r="F380" s="65" t="e">
        <f t="normal">VLOOKUP(A380,小项目进度表11月17日!C:M,11,0)</f>
        <v>#N/A</v>
      </c>
      <c r="G380" s="66"/>
      <c r="H380" s="59" t="s">
        <v>310</v>
      </c>
      <c r="I380" s="61" t="e">
        <v>#N/A</v>
      </c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</row>
    <row r="381" spans="1:27">
      <c r="A381" s="59" t="s">
        <v>484</v>
      </c>
      <c r="B381" s="59" t="s">
        <v>320</v>
      </c>
      <c r="C381" s="59" t="s">
        <v>313</v>
      </c>
      <c r="D381" s="61"/>
      <c r="E381" s="61"/>
      <c r="F381" s="65" t="e">
        <f t="normal">VLOOKUP(A381,小项目进度表11月17日!C:M,11,0)</f>
        <v>#N/A</v>
      </c>
      <c r="G381" s="66" t="n">
        <v>44036.0</v>
      </c>
      <c r="H381" s="59" t="s">
        <v>317</v>
      </c>
      <c r="I381" s="61" t="e">
        <v>#N/A</v>
      </c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</row>
    <row r="382" spans="1:27">
      <c r="A382" s="59" t="s">
        <v>484</v>
      </c>
      <c r="B382" s="59" t="s">
        <v>442</v>
      </c>
      <c r="C382" s="59" t="s">
        <v>313</v>
      </c>
      <c r="D382" s="61"/>
      <c r="E382" s="61"/>
      <c r="F382" s="65" t="e">
        <f t="normal">VLOOKUP(A382,小项目进度表11月17日!C:M,11,0)</f>
        <v>#N/A</v>
      </c>
      <c r="G382" s="66"/>
      <c r="H382" s="59" t="s">
        <v>310</v>
      </c>
      <c r="I382" s="61" t="e">
        <v>#N/A</v>
      </c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</row>
    <row r="383" spans="1:27">
      <c r="A383" s="63" t="s">
        <v>488</v>
      </c>
      <c r="B383" s="63" t="s">
        <v>489</v>
      </c>
      <c r="C383" s="63" t="s">
        <v>313</v>
      </c>
      <c r="D383" s="72"/>
      <c r="E383" s="72"/>
      <c r="F383" s="65" t="e">
        <f t="normal">VLOOKUP(A383,小项目进度表11月17日!C:M,11,0)</f>
        <v>#N/A</v>
      </c>
      <c r="G383" s="66"/>
      <c r="H383" s="59" t="s">
        <v>310</v>
      </c>
      <c r="I383" s="61" t="e">
        <v>#N/A</v>
      </c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</row>
    <row r="384" spans="1:27">
      <c r="A384" s="63" t="s">
        <v>488</v>
      </c>
      <c r="B384" s="63" t="s">
        <v>448</v>
      </c>
      <c r="C384" s="63" t="s">
        <v>313</v>
      </c>
      <c r="D384" s="72"/>
      <c r="E384" s="72"/>
      <c r="F384" s="65" t="e">
        <f t="normal">VLOOKUP(A384,小项目进度表11月17日!C:M,11,0)</f>
        <v>#N/A</v>
      </c>
      <c r="G384" s="66"/>
      <c r="H384" s="59" t="s">
        <v>310</v>
      </c>
      <c r="I384" s="61" t="e">
        <v>#N/A</v>
      </c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</row>
    <row r="385" spans="1:27">
      <c r="A385" s="63" t="s">
        <v>488</v>
      </c>
      <c r="B385" s="63" t="s">
        <v>490</v>
      </c>
      <c r="C385" s="63" t="s">
        <v>313</v>
      </c>
      <c r="D385" s="72"/>
      <c r="E385" s="72"/>
      <c r="F385" s="65" t="e">
        <f t="normal">VLOOKUP(A385,小项目进度表11月17日!C:M,11,0)</f>
        <v>#N/A</v>
      </c>
      <c r="G385" s="66"/>
      <c r="H385" s="59" t="s">
        <v>310</v>
      </c>
      <c r="I385" s="61" t="e">
        <v>#N/A</v>
      </c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</row>
    <row r="386" spans="1:27">
      <c r="A386" s="63" t="s">
        <v>488</v>
      </c>
      <c r="B386" s="63" t="s">
        <v>491</v>
      </c>
      <c r="C386" s="63" t="s">
        <v>313</v>
      </c>
      <c r="D386" s="72"/>
      <c r="E386" s="72"/>
      <c r="F386" s="65" t="e">
        <f t="normal">VLOOKUP(A386,小项目进度表11月17日!C:M,11,0)</f>
        <v>#N/A</v>
      </c>
      <c r="G386" s="66"/>
      <c r="H386" s="59" t="s">
        <v>310</v>
      </c>
      <c r="I386" s="61" t="e">
        <v>#N/A</v>
      </c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</row>
    <row r="387" spans="1:27">
      <c r="A387" s="63" t="s">
        <v>488</v>
      </c>
      <c r="B387" s="63" t="s">
        <v>335</v>
      </c>
      <c r="C387" s="63" t="s">
        <v>313</v>
      </c>
      <c r="D387" s="72"/>
      <c r="E387" s="72"/>
      <c r="F387" s="65" t="e">
        <f t="normal">VLOOKUP(A387,小项目进度表11月17日!C:M,11,0)</f>
        <v>#N/A</v>
      </c>
      <c r="G387" s="66"/>
      <c r="H387" s="59" t="s">
        <v>310</v>
      </c>
      <c r="I387" s="61" t="e">
        <v>#N/A</v>
      </c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</row>
    <row r="388" spans="1:27">
      <c r="A388" s="63" t="s">
        <v>488</v>
      </c>
      <c r="B388" s="63" t="s">
        <v>405</v>
      </c>
      <c r="C388" s="63" t="s">
        <v>313</v>
      </c>
      <c r="D388" s="72"/>
      <c r="E388" s="72"/>
      <c r="F388" s="65" t="e">
        <f t="normal">VLOOKUP(A388,小项目进度表11月17日!C:M,11,0)</f>
        <v>#N/A</v>
      </c>
      <c r="G388" s="66"/>
      <c r="H388" s="59" t="s">
        <v>310</v>
      </c>
      <c r="I388" s="61" t="e">
        <v>#N/A</v>
      </c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</row>
    <row r="389" spans="1:27">
      <c r="A389" s="63" t="s">
        <v>488</v>
      </c>
      <c r="B389" s="63" t="s">
        <v>312</v>
      </c>
      <c r="C389" s="63" t="s">
        <v>313</v>
      </c>
      <c r="D389" s="72"/>
      <c r="E389" s="72"/>
      <c r="F389" s="65" t="e">
        <f t="normal">VLOOKUP(A389,小项目进度表11月17日!C:M,11,0)</f>
        <v>#N/A</v>
      </c>
      <c r="G389" s="66"/>
      <c r="H389" s="59" t="s">
        <v>310</v>
      </c>
      <c r="I389" s="61" t="e">
        <v>#N/A</v>
      </c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</row>
    <row r="390" spans="1:27">
      <c r="A390" s="63" t="s">
        <v>488</v>
      </c>
      <c r="B390" s="63" t="s">
        <v>492</v>
      </c>
      <c r="C390" s="63" t="s">
        <v>313</v>
      </c>
      <c r="D390" s="72"/>
      <c r="E390" s="72"/>
      <c r="F390" s="65" t="e">
        <f t="normal">VLOOKUP(A390,小项目进度表11月17日!C:M,11,0)</f>
        <v>#N/A</v>
      </c>
      <c r="G390" s="66"/>
      <c r="H390" s="59" t="s">
        <v>310</v>
      </c>
      <c r="I390" s="61" t="e">
        <v>#N/A</v>
      </c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</row>
    <row r="391" spans="1:27">
      <c r="A391" s="63" t="s">
        <v>488</v>
      </c>
      <c r="B391" s="63" t="s">
        <v>438</v>
      </c>
      <c r="C391" s="63" t="s">
        <v>313</v>
      </c>
      <c r="D391" s="72"/>
      <c r="E391" s="72"/>
      <c r="F391" s="65" t="e">
        <f t="normal">VLOOKUP(A391,小项目进度表11月17日!C:M,11,0)</f>
        <v>#N/A</v>
      </c>
      <c r="G391" s="66"/>
      <c r="H391" s="59" t="s">
        <v>310</v>
      </c>
      <c r="I391" s="61" t="e">
        <v>#N/A</v>
      </c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</row>
    <row r="392" spans="1:27">
      <c r="A392" s="63" t="s">
        <v>488</v>
      </c>
      <c r="B392" s="63" t="s">
        <v>391</v>
      </c>
      <c r="C392" s="63" t="s">
        <v>313</v>
      </c>
      <c r="D392" s="72"/>
      <c r="E392" s="72"/>
      <c r="F392" s="65" t="e">
        <f t="normal">VLOOKUP(A392,小项目进度表11月17日!C:M,11,0)</f>
        <v>#N/A</v>
      </c>
      <c r="G392" s="66" t="n">
        <v>43999.0</v>
      </c>
      <c r="H392" s="59" t="s">
        <v>317</v>
      </c>
      <c r="I392" s="61" t="e">
        <v>#N/A</v>
      </c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</row>
    <row r="393" spans="1:27">
      <c r="A393" s="59" t="s">
        <v>493</v>
      </c>
      <c r="B393" s="59" t="s">
        <v>64</v>
      </c>
      <c r="C393" s="59" t="s">
        <v>313</v>
      </c>
      <c r="D393" s="61"/>
      <c r="E393" s="61"/>
      <c r="F393" s="65" t="e">
        <f t="normal">VLOOKUP(A393,小项目进度表11月17日!C:M,11,0)</f>
        <v>#N/A</v>
      </c>
      <c r="G393" s="66"/>
      <c r="H393" s="59" t="s">
        <v>310</v>
      </c>
      <c r="I393" s="61" t="e">
        <v>#N/A</v>
      </c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</row>
    <row r="394" spans="1:27">
      <c r="A394" s="59" t="s">
        <v>493</v>
      </c>
      <c r="B394" s="59" t="s">
        <v>404</v>
      </c>
      <c r="C394" s="59" t="s">
        <v>313</v>
      </c>
      <c r="D394" s="61"/>
      <c r="E394" s="61"/>
      <c r="F394" s="65" t="e">
        <f t="normal">VLOOKUP(A394,小项目进度表11月17日!C:M,11,0)</f>
        <v>#N/A</v>
      </c>
      <c r="G394" s="66"/>
      <c r="H394" s="59" t="s">
        <v>310</v>
      </c>
      <c r="I394" s="61" t="e">
        <v>#N/A</v>
      </c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</row>
    <row r="395" spans="1:27">
      <c r="A395" s="59" t="s">
        <v>493</v>
      </c>
      <c r="B395" s="59" t="s">
        <v>428</v>
      </c>
      <c r="C395" s="59" t="s">
        <v>313</v>
      </c>
      <c r="D395" s="61"/>
      <c r="E395" s="61"/>
      <c r="F395" s="65" t="e">
        <f t="normal">VLOOKUP(A395,小项目进度表11月17日!C:M,11,0)</f>
        <v>#N/A</v>
      </c>
      <c r="G395" s="66"/>
      <c r="H395" s="59" t="s">
        <v>310</v>
      </c>
      <c r="I395" s="61" t="e">
        <v>#N/A</v>
      </c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</row>
    <row r="396" spans="1:27">
      <c r="A396" s="59" t="s">
        <v>493</v>
      </c>
      <c r="B396" s="59" t="s">
        <v>358</v>
      </c>
      <c r="C396" s="59" t="s">
        <v>313</v>
      </c>
      <c r="D396" s="61"/>
      <c r="E396" s="61"/>
      <c r="F396" s="65" t="e">
        <f t="normal">VLOOKUP(A396,小项目进度表11月17日!C:M,11,0)</f>
        <v>#N/A</v>
      </c>
      <c r="G396" s="66"/>
      <c r="H396" s="59" t="s">
        <v>310</v>
      </c>
      <c r="I396" s="61" t="e">
        <v>#N/A</v>
      </c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</row>
    <row r="397" spans="1:27">
      <c r="A397" s="59" t="s">
        <v>493</v>
      </c>
      <c r="B397" s="59" t="s">
        <v>342</v>
      </c>
      <c r="C397" s="59" t="s">
        <v>313</v>
      </c>
      <c r="D397" s="61"/>
      <c r="E397" s="61"/>
      <c r="F397" s="65" t="e">
        <f t="normal">VLOOKUP(A397,小项目进度表11月17日!C:M,11,0)</f>
        <v>#N/A</v>
      </c>
      <c r="G397" s="66" t="s">
        <v>343</v>
      </c>
      <c r="H397" s="59" t="s">
        <v>344</v>
      </c>
      <c r="I397" s="61" t="e">
        <v>#N/A</v>
      </c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</row>
    <row r="398" spans="1:27">
      <c r="A398" s="59" t="s">
        <v>493</v>
      </c>
      <c r="B398" s="59" t="s">
        <v>401</v>
      </c>
      <c r="C398" s="59" t="s">
        <v>313</v>
      </c>
      <c r="D398" s="61"/>
      <c r="E398" s="61"/>
      <c r="F398" s="65" t="e">
        <f t="normal">VLOOKUP(A398,小项目进度表11月17日!C:M,11,0)</f>
        <v>#N/A</v>
      </c>
      <c r="G398" s="66"/>
      <c r="H398" s="59" t="s">
        <v>310</v>
      </c>
      <c r="I398" s="61" t="e">
        <v>#N/A</v>
      </c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</row>
    <row r="399" spans="1:27">
      <c r="A399" s="59" t="s">
        <v>493</v>
      </c>
      <c r="B399" s="59" t="s">
        <v>408</v>
      </c>
      <c r="C399" s="59" t="s">
        <v>313</v>
      </c>
      <c r="D399" s="61"/>
      <c r="E399" s="61"/>
      <c r="F399" s="65" t="e">
        <f t="normal">VLOOKUP(A399,小项目进度表11月17日!C:M,11,0)</f>
        <v>#N/A</v>
      </c>
      <c r="G399" s="66"/>
      <c r="H399" s="59" t="s">
        <v>310</v>
      </c>
      <c r="I399" s="61" t="e">
        <v>#N/A</v>
      </c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</row>
    <row r="400" spans="1:27">
      <c r="A400" s="62" t="s">
        <v>274</v>
      </c>
      <c r="B400" s="63" t="s">
        <v>25</v>
      </c>
      <c r="C400" s="63" t="s">
        <v>309</v>
      </c>
      <c r="D400" s="72" t="n">
        <v>43839.0</v>
      </c>
      <c r="E400" s="72" t="n">
        <v>43882.0</v>
      </c>
      <c r="F400" s="65" t="str">
        <f t="normal">VLOOKUP(A400,小项目进度表11月17日!C:M,11,0)</f>
        <v>已结项</v>
      </c>
      <c r="G400" s="68" t="s">
        <v>435</v>
      </c>
      <c r="H400" s="68" t="s">
        <v>435</v>
      </c>
      <c r="I400" s="61" t="s">
        <v>178</v>
      </c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</row>
    <row r="401" spans="1:27">
      <c r="A401" s="62" t="s">
        <v>274</v>
      </c>
      <c r="B401" s="63" t="s">
        <v>29</v>
      </c>
      <c r="C401" s="63" t="s">
        <v>309</v>
      </c>
      <c r="D401" s="72" t="n">
        <v>43839.0</v>
      </c>
      <c r="E401" s="72" t="n">
        <v>43882.0</v>
      </c>
      <c r="F401" s="65" t="str">
        <f t="normal">VLOOKUP(A401,小项目进度表11月17日!C:M,11,0)</f>
        <v>已结项</v>
      </c>
      <c r="G401" s="66"/>
      <c r="H401" s="59" t="s">
        <v>364</v>
      </c>
      <c r="I401" s="61" t="s">
        <v>178</v>
      </c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</row>
    <row r="402" spans="1:27">
      <c r="A402" s="62" t="s">
        <v>274</v>
      </c>
      <c r="B402" s="63" t="s">
        <v>494</v>
      </c>
      <c r="C402" s="63" t="s">
        <v>309</v>
      </c>
      <c r="D402" s="72" t="n">
        <v>43839.0</v>
      </c>
      <c r="E402" s="72" t="n">
        <v>43882.0</v>
      </c>
      <c r="F402" s="65" t="str">
        <f t="normal">VLOOKUP(A402,小项目进度表11月17日!C:M,11,0)</f>
        <v>已结项</v>
      </c>
      <c r="G402" s="66"/>
      <c r="H402" s="59" t="s">
        <v>364</v>
      </c>
      <c r="I402" s="61" t="s">
        <v>178</v>
      </c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</row>
    <row r="403" spans="1:27">
      <c r="A403" s="62" t="s">
        <v>274</v>
      </c>
      <c r="B403" s="63" t="s">
        <v>495</v>
      </c>
      <c r="C403" s="63" t="s">
        <v>313</v>
      </c>
      <c r="D403" s="72" t="n">
        <v>43839.0</v>
      </c>
      <c r="E403" s="72" t="n">
        <v>43882.0</v>
      </c>
      <c r="F403" s="65" t="str">
        <f t="normal">VLOOKUP(A403,小项目进度表11月17日!C:M,11,0)</f>
        <v>已结项</v>
      </c>
      <c r="G403" s="66"/>
      <c r="H403" s="59" t="s">
        <v>364</v>
      </c>
      <c r="I403" s="61" t="s">
        <v>178</v>
      </c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</row>
    <row r="404" spans="1:27">
      <c r="A404" s="62" t="s">
        <v>274</v>
      </c>
      <c r="B404" s="63" t="s">
        <v>496</v>
      </c>
      <c r="C404" s="63" t="s">
        <v>313</v>
      </c>
      <c r="D404" s="72" t="n">
        <v>43839.0</v>
      </c>
      <c r="E404" s="72" t="n">
        <v>43882.0</v>
      </c>
      <c r="F404" s="65" t="str">
        <f t="normal">VLOOKUP(A404,小项目进度表11月17日!C:M,11,0)</f>
        <v>已结项</v>
      </c>
      <c r="G404" s="66"/>
      <c r="H404" s="59" t="s">
        <v>364</v>
      </c>
      <c r="I404" s="61" t="s">
        <v>178</v>
      </c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</row>
    <row r="405" spans="1:27">
      <c r="A405" s="62" t="s">
        <v>274</v>
      </c>
      <c r="B405" s="63" t="s">
        <v>497</v>
      </c>
      <c r="C405" s="63" t="s">
        <v>313</v>
      </c>
      <c r="D405" s="72" t="n">
        <v>43839.0</v>
      </c>
      <c r="E405" s="72" t="n">
        <v>43882.0</v>
      </c>
      <c r="F405" s="65" t="str">
        <f t="normal">VLOOKUP(A405,小项目进度表11月17日!C:M,11,0)</f>
        <v>已结项</v>
      </c>
      <c r="G405" s="68" t="s">
        <v>498</v>
      </c>
      <c r="H405" s="68" t="s">
        <v>435</v>
      </c>
      <c r="I405" s="61" t="s">
        <v>178</v>
      </c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</row>
    <row r="406" spans="1:27">
      <c r="A406" s="62" t="s">
        <v>274</v>
      </c>
      <c r="B406" s="63" t="s">
        <v>499</v>
      </c>
      <c r="C406" s="63" t="s">
        <v>313</v>
      </c>
      <c r="D406" s="72" t="n">
        <v>43839.0</v>
      </c>
      <c r="E406" s="72" t="n">
        <v>43882.0</v>
      </c>
      <c r="F406" s="65" t="str">
        <f t="normal">VLOOKUP(A406,小项目进度表11月17日!C:M,11,0)</f>
        <v>已结项</v>
      </c>
      <c r="G406" s="66"/>
      <c r="H406" s="59" t="s">
        <v>364</v>
      </c>
      <c r="I406" s="61" t="s">
        <v>178</v>
      </c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</row>
    <row r="407" spans="1:27">
      <c r="A407" s="62" t="s">
        <v>274</v>
      </c>
      <c r="B407" s="63" t="s">
        <v>500</v>
      </c>
      <c r="C407" s="63" t="s">
        <v>313</v>
      </c>
      <c r="D407" s="72" t="n">
        <v>43839.0</v>
      </c>
      <c r="E407" s="72" t="n">
        <v>43882.0</v>
      </c>
      <c r="F407" s="65" t="str">
        <f t="normal">VLOOKUP(A407,小项目进度表11月17日!C:M,11,0)</f>
        <v>已结项</v>
      </c>
      <c r="G407" s="66"/>
      <c r="H407" s="59" t="s">
        <v>364</v>
      </c>
      <c r="I407" s="61" t="s">
        <v>178</v>
      </c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</row>
    <row r="408" spans="1:27">
      <c r="A408" s="62" t="s">
        <v>274</v>
      </c>
      <c r="B408" s="63" t="s">
        <v>501</v>
      </c>
      <c r="C408" s="63" t="s">
        <v>313</v>
      </c>
      <c r="D408" s="72" t="n">
        <v>43839.0</v>
      </c>
      <c r="E408" s="72" t="n">
        <v>43882.0</v>
      </c>
      <c r="F408" s="65" t="str">
        <f t="normal">VLOOKUP(A408,小项目进度表11月17日!C:M,11,0)</f>
        <v>已结项</v>
      </c>
      <c r="G408" s="68" t="s">
        <v>502</v>
      </c>
      <c r="H408" s="68" t="s">
        <v>435</v>
      </c>
      <c r="I408" s="61" t="s">
        <v>178</v>
      </c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</row>
    <row r="409" spans="1:27">
      <c r="A409" s="62" t="s">
        <v>274</v>
      </c>
      <c r="B409" s="63" t="s">
        <v>503</v>
      </c>
      <c r="C409" s="63" t="s">
        <v>313</v>
      </c>
      <c r="D409" s="72" t="n">
        <v>43839.0</v>
      </c>
      <c r="E409" s="72" t="n">
        <v>43882.0</v>
      </c>
      <c r="F409" s="65" t="str">
        <f t="normal">VLOOKUP(A409,小项目进度表11月17日!C:M,11,0)</f>
        <v>已结项</v>
      </c>
      <c r="G409" s="66"/>
      <c r="H409" s="59" t="s">
        <v>364</v>
      </c>
      <c r="I409" s="61" t="s">
        <v>178</v>
      </c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</row>
    <row r="410" spans="1:27">
      <c r="A410" s="62" t="s">
        <v>274</v>
      </c>
      <c r="B410" s="63" t="s">
        <v>499</v>
      </c>
      <c r="C410" s="63" t="s">
        <v>313</v>
      </c>
      <c r="D410" s="72" t="n">
        <v>43839.0</v>
      </c>
      <c r="E410" s="72" t="n">
        <v>43882.0</v>
      </c>
      <c r="F410" s="65" t="str">
        <f t="normal">VLOOKUP(A410,小项目进度表11月17日!C:M,11,0)</f>
        <v>已结项</v>
      </c>
      <c r="G410" s="66"/>
      <c r="H410" s="59" t="s">
        <v>364</v>
      </c>
      <c r="I410" s="61" t="s">
        <v>178</v>
      </c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</row>
    <row r="411" spans="1:27">
      <c r="A411" s="62" t="s">
        <v>274</v>
      </c>
      <c r="B411" s="63" t="s">
        <v>504</v>
      </c>
      <c r="C411" s="63" t="s">
        <v>313</v>
      </c>
      <c r="D411" s="72" t="n">
        <v>43839.0</v>
      </c>
      <c r="E411" s="72" t="n">
        <v>43882.0</v>
      </c>
      <c r="F411" s="65" t="str">
        <f t="normal">VLOOKUP(A411,小项目进度表11月17日!C:M,11,0)</f>
        <v>已结项</v>
      </c>
      <c r="G411" s="66"/>
      <c r="H411" s="59" t="s">
        <v>364</v>
      </c>
      <c r="I411" s="61" t="s">
        <v>178</v>
      </c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</row>
    <row r="412" spans="1:27">
      <c r="A412" s="62" t="s">
        <v>274</v>
      </c>
      <c r="B412" s="63" t="s">
        <v>505</v>
      </c>
      <c r="C412" s="63" t="s">
        <v>313</v>
      </c>
      <c r="D412" s="72" t="n">
        <v>43839.0</v>
      </c>
      <c r="E412" s="72" t="n">
        <v>43882.0</v>
      </c>
      <c r="F412" s="65" t="str">
        <f t="normal">VLOOKUP(A412,小项目进度表11月17日!C:M,11,0)</f>
        <v>已结项</v>
      </c>
      <c r="G412" s="68" t="s">
        <v>444</v>
      </c>
      <c r="H412" s="59" t="s">
        <v>317</v>
      </c>
      <c r="I412" s="61" t="s">
        <v>178</v>
      </c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</row>
    <row r="413" spans="1:27">
      <c r="A413" s="62" t="s">
        <v>274</v>
      </c>
      <c r="B413" s="63" t="s">
        <v>506</v>
      </c>
      <c r="C413" s="63" t="s">
        <v>313</v>
      </c>
      <c r="D413" s="72" t="n">
        <v>43839.0</v>
      </c>
      <c r="E413" s="72" t="n">
        <v>43882.0</v>
      </c>
      <c r="F413" s="65" t="str">
        <f t="normal">VLOOKUP(A413,小项目进度表11月17日!C:M,11,0)</f>
        <v>已结项</v>
      </c>
      <c r="G413" s="59" t="s">
        <v>507</v>
      </c>
      <c r="H413" s="59" t="s">
        <v>507</v>
      </c>
      <c r="I413" s="61" t="s">
        <v>178</v>
      </c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</row>
    <row r="414" spans="1:27">
      <c r="A414" s="62" t="s">
        <v>274</v>
      </c>
      <c r="B414" s="63" t="s">
        <v>508</v>
      </c>
      <c r="C414" s="63" t="s">
        <v>313</v>
      </c>
      <c r="D414" s="72" t="n">
        <v>43839.0</v>
      </c>
      <c r="E414" s="72" t="n">
        <v>43882.0</v>
      </c>
      <c r="F414" s="65" t="str">
        <f t="normal">VLOOKUP(A414,小项目进度表11月17日!C:M,11,0)</f>
        <v>已结项</v>
      </c>
      <c r="G414" s="68" t="s">
        <v>498</v>
      </c>
      <c r="H414" s="68" t="s">
        <v>435</v>
      </c>
      <c r="I414" s="61" t="s">
        <v>178</v>
      </c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</row>
    <row r="415" spans="1:27">
      <c r="A415" s="61" t="s">
        <v>298</v>
      </c>
      <c r="B415" s="59" t="s">
        <v>47</v>
      </c>
      <c r="C415" s="59" t="s">
        <v>309</v>
      </c>
      <c r="D415" s="73" t="n">
        <v>43761.0</v>
      </c>
      <c r="E415" s="73" t="n">
        <v>43802.0</v>
      </c>
      <c r="F415" s="65" t="str">
        <f t="normal">VLOOKUP(A415,小项目进度表11月17日!C:M,11,0)</f>
        <v>已结项</v>
      </c>
      <c r="G415" s="66"/>
      <c r="H415" s="59" t="s">
        <v>310</v>
      </c>
      <c r="I415" s="61" t="s">
        <v>178</v>
      </c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</row>
    <row r="416" spans="1:27">
      <c r="A416" s="61" t="s">
        <v>298</v>
      </c>
      <c r="B416" s="70" t="s">
        <v>404</v>
      </c>
      <c r="C416" s="59" t="s">
        <v>313</v>
      </c>
      <c r="D416" s="73" t="n">
        <v>43761.0</v>
      </c>
      <c r="E416" s="73" t="n">
        <v>43802.0</v>
      </c>
      <c r="F416" s="65" t="str">
        <f t="normal">VLOOKUP(A416,小项目进度表11月17日!C:M,11,0)</f>
        <v>已结项</v>
      </c>
      <c r="G416" s="66"/>
      <c r="H416" s="59" t="s">
        <v>310</v>
      </c>
      <c r="I416" s="61" t="s">
        <v>178</v>
      </c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</row>
    <row r="417" spans="1:27">
      <c r="A417" s="61" t="s">
        <v>298</v>
      </c>
      <c r="B417" s="70" t="s">
        <v>401</v>
      </c>
      <c r="C417" s="59" t="s">
        <v>313</v>
      </c>
      <c r="D417" s="73" t="n">
        <v>43761.0</v>
      </c>
      <c r="E417" s="73" t="n">
        <v>43802.0</v>
      </c>
      <c r="F417" s="65" t="str">
        <f t="normal">VLOOKUP(A417,小项目进度表11月17日!C:M,11,0)</f>
        <v>已结项</v>
      </c>
      <c r="G417" s="66"/>
      <c r="H417" s="59" t="s">
        <v>310</v>
      </c>
      <c r="I417" s="61" t="s">
        <v>178</v>
      </c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</row>
    <row r="418" spans="1:27">
      <c r="A418" s="61" t="s">
        <v>298</v>
      </c>
      <c r="B418" s="70" t="s">
        <v>358</v>
      </c>
      <c r="C418" s="59" t="s">
        <v>313</v>
      </c>
      <c r="D418" s="73" t="n">
        <v>43761.0</v>
      </c>
      <c r="E418" s="73" t="n">
        <v>43802.0</v>
      </c>
      <c r="F418" s="65" t="str">
        <f t="normal">VLOOKUP(A418,小项目进度表11月17日!C:M,11,0)</f>
        <v>已结项</v>
      </c>
      <c r="G418" s="66"/>
      <c r="H418" s="59" t="s">
        <v>310</v>
      </c>
      <c r="I418" s="61" t="s">
        <v>178</v>
      </c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</row>
    <row r="419" spans="1:27">
      <c r="A419" s="61" t="s">
        <v>298</v>
      </c>
      <c r="B419" s="70" t="s">
        <v>380</v>
      </c>
      <c r="C419" s="59" t="s">
        <v>313</v>
      </c>
      <c r="D419" s="73" t="n">
        <v>43761.0</v>
      </c>
      <c r="E419" s="73" t="n">
        <v>43802.0</v>
      </c>
      <c r="F419" s="65" t="str">
        <f t="normal">VLOOKUP(A419,小项目进度表11月17日!C:M,11,0)</f>
        <v>已结项</v>
      </c>
      <c r="G419" s="66"/>
      <c r="H419" s="59" t="s">
        <v>310</v>
      </c>
      <c r="I419" s="61" t="s">
        <v>178</v>
      </c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</row>
    <row r="420" spans="1:27">
      <c r="A420" s="61" t="s">
        <v>298</v>
      </c>
      <c r="B420" s="70" t="s">
        <v>432</v>
      </c>
      <c r="C420" s="59" t="s">
        <v>313</v>
      </c>
      <c r="D420" s="73" t="n">
        <v>43761.0</v>
      </c>
      <c r="E420" s="73" t="n">
        <v>43802.0</v>
      </c>
      <c r="F420" s="65" t="str">
        <f t="normal">VLOOKUP(A420,小项目进度表11月17日!C:M,11,0)</f>
        <v>已结项</v>
      </c>
      <c r="G420" s="66" t="n">
        <v>44092.0</v>
      </c>
      <c r="H420" s="59" t="s">
        <v>317</v>
      </c>
      <c r="I420" s="61" t="s">
        <v>178</v>
      </c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</row>
    <row r="421" spans="1:27">
      <c r="A421" s="61" t="s">
        <v>298</v>
      </c>
      <c r="B421" s="70" t="s">
        <v>383</v>
      </c>
      <c r="C421" s="59" t="s">
        <v>313</v>
      </c>
      <c r="D421" s="73" t="n">
        <v>43761.0</v>
      </c>
      <c r="E421" s="73" t="n">
        <v>43802.0</v>
      </c>
      <c r="F421" s="65" t="str">
        <f t="normal">VLOOKUP(A421,小项目进度表11月17日!C:M,11,0)</f>
        <v>已结项</v>
      </c>
      <c r="G421" s="66"/>
      <c r="H421" s="59" t="s">
        <v>310</v>
      </c>
      <c r="I421" s="61" t="s">
        <v>178</v>
      </c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</row>
    <row r="422" spans="1:27">
      <c r="A422" s="61" t="s">
        <v>298</v>
      </c>
      <c r="B422" s="70" t="s">
        <v>462</v>
      </c>
      <c r="C422" s="59" t="s">
        <v>313</v>
      </c>
      <c r="D422" s="73" t="n">
        <v>43761.0</v>
      </c>
      <c r="E422" s="73" t="n">
        <v>43802.0</v>
      </c>
      <c r="F422" s="65" t="str">
        <f t="normal">VLOOKUP(A422,小项目进度表11月17日!C:M,11,0)</f>
        <v>已结项</v>
      </c>
      <c r="G422" s="66" t="s">
        <v>385</v>
      </c>
      <c r="H422" s="59" t="s">
        <v>344</v>
      </c>
      <c r="I422" s="61" t="s">
        <v>178</v>
      </c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</row>
    <row r="423" spans="1:27">
      <c r="A423" s="74" t="s">
        <v>202</v>
      </c>
      <c r="B423" s="75" t="s">
        <v>183</v>
      </c>
      <c r="C423" s="75" t="s">
        <v>309</v>
      </c>
      <c r="D423" s="76" t="n">
        <v>43929.0</v>
      </c>
      <c r="E423" s="77" t="n">
        <v>43941.0</v>
      </c>
      <c r="F423" s="65" t="str">
        <f t="normal">VLOOKUP(A423,小项目进度表11月17日!C:M,11,0)</f>
        <v>已结项</v>
      </c>
      <c r="G423" s="61"/>
      <c r="H423" s="59" t="s">
        <v>310</v>
      </c>
      <c r="I423" s="61" t="n">
        <v>0.0</v>
      </c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</row>
    <row r="424" spans="1:27">
      <c r="A424" s="74" t="s">
        <v>202</v>
      </c>
      <c r="B424" s="75" t="s">
        <v>345</v>
      </c>
      <c r="C424" s="75" t="s">
        <v>309</v>
      </c>
      <c r="D424" s="76" t="n">
        <v>43929.0</v>
      </c>
      <c r="E424" s="77" t="n">
        <v>43941.0</v>
      </c>
      <c r="F424" s="65" t="str">
        <f t="normal">VLOOKUP(A424,小项目进度表11月17日!C:M,11,0)</f>
        <v>已结项</v>
      </c>
      <c r="G424" s="61"/>
      <c r="H424" s="59" t="s">
        <v>310</v>
      </c>
      <c r="I424" s="61" t="n">
        <v>0.0</v>
      </c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</row>
    <row r="425" spans="1:27">
      <c r="A425" s="74" t="s">
        <v>202</v>
      </c>
      <c r="B425" s="75" t="s">
        <v>352</v>
      </c>
      <c r="C425" s="75" t="s">
        <v>313</v>
      </c>
      <c r="D425" s="76" t="n">
        <v>43929.0</v>
      </c>
      <c r="E425" s="77" t="n">
        <v>43941.0</v>
      </c>
      <c r="F425" s="65" t="str">
        <f t="normal">VLOOKUP(A425,小项目进度表11月17日!C:M,11,0)</f>
        <v>已结项</v>
      </c>
      <c r="G425" s="78"/>
      <c r="H425" s="59" t="s">
        <v>310</v>
      </c>
      <c r="I425" s="61" t="n">
        <v>0.0</v>
      </c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</row>
    <row r="426" spans="1:27">
      <c r="A426" s="74" t="s">
        <v>202</v>
      </c>
      <c r="B426" s="75" t="s">
        <v>406</v>
      </c>
      <c r="C426" s="75" t="s">
        <v>313</v>
      </c>
      <c r="D426" s="76" t="n">
        <v>43929.0</v>
      </c>
      <c r="E426" s="77" t="n">
        <v>43941.0</v>
      </c>
      <c r="F426" s="65" t="str">
        <f t="normal">VLOOKUP(A426,小项目进度表11月17日!C:M,11,0)</f>
        <v>已结项</v>
      </c>
      <c r="G426" s="61"/>
      <c r="H426" s="59" t="s">
        <v>310</v>
      </c>
      <c r="I426" s="61" t="n">
        <v>0.0</v>
      </c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</row>
    <row r="427" spans="1:27">
      <c r="A427" s="74" t="s">
        <v>202</v>
      </c>
      <c r="B427" s="75" t="s">
        <v>430</v>
      </c>
      <c r="C427" s="75" t="s">
        <v>313</v>
      </c>
      <c r="D427" s="76" t="n">
        <v>43929.0</v>
      </c>
      <c r="E427" s="77" t="n">
        <v>43941.0</v>
      </c>
      <c r="F427" s="65" t="str">
        <f t="normal">VLOOKUP(A427,小项目进度表11月17日!C:M,11,0)</f>
        <v>已结项</v>
      </c>
      <c r="G427" s="61"/>
      <c r="H427" s="59" t="s">
        <v>310</v>
      </c>
      <c r="I427" s="61" t="n">
        <v>0.0</v>
      </c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</row>
    <row r="428" spans="1:27">
      <c r="A428" s="74" t="s">
        <v>202</v>
      </c>
      <c r="B428" s="75" t="s">
        <v>399</v>
      </c>
      <c r="C428" s="75" t="s">
        <v>313</v>
      </c>
      <c r="D428" s="76" t="n">
        <v>43929.0</v>
      </c>
      <c r="E428" s="77" t="n">
        <v>43941.0</v>
      </c>
      <c r="F428" s="65" t="str">
        <f t="normal">VLOOKUP(A428,小项目进度表11月17日!C:M,11,0)</f>
        <v>已结项</v>
      </c>
      <c r="G428" s="61"/>
      <c r="H428" s="59" t="s">
        <v>310</v>
      </c>
      <c r="I428" s="61" t="n">
        <v>0.0</v>
      </c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</row>
    <row r="429" spans="1:27">
      <c r="A429" s="74" t="s">
        <v>202</v>
      </c>
      <c r="B429" s="75" t="s">
        <v>468</v>
      </c>
      <c r="C429" s="75" t="s">
        <v>313</v>
      </c>
      <c r="D429" s="76" t="n">
        <v>43929.0</v>
      </c>
      <c r="E429" s="77" t="n">
        <v>43941.0</v>
      </c>
      <c r="F429" s="65" t="str">
        <f t="normal">VLOOKUP(A429,小项目进度表11月17日!C:M,11,0)</f>
        <v>已结项</v>
      </c>
      <c r="G429" s="61"/>
      <c r="H429" s="59" t="s">
        <v>310</v>
      </c>
      <c r="I429" s="61" t="n">
        <v>0.0</v>
      </c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</row>
    <row r="430" spans="1:27">
      <c r="A430" s="74" t="s">
        <v>202</v>
      </c>
      <c r="B430" s="75" t="s">
        <v>357</v>
      </c>
      <c r="C430" s="75" t="s">
        <v>313</v>
      </c>
      <c r="D430" s="76" t="n">
        <v>43929.0</v>
      </c>
      <c r="E430" s="77" t="n">
        <v>43941.0</v>
      </c>
      <c r="F430" s="65" t="str">
        <f t="normal">VLOOKUP(A430,小项目进度表11月17日!C:M,11,0)</f>
        <v>已结项</v>
      </c>
      <c r="G430" s="61"/>
      <c r="H430" s="59" t="s">
        <v>310</v>
      </c>
      <c r="I430" s="61" t="n">
        <v>0.0</v>
      </c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</row>
    <row r="431" spans="1:27">
      <c r="A431" s="74" t="s">
        <v>202</v>
      </c>
      <c r="B431" s="75" t="s">
        <v>378</v>
      </c>
      <c r="C431" s="75" t="s">
        <v>313</v>
      </c>
      <c r="D431" s="76" t="n">
        <v>43929.0</v>
      </c>
      <c r="E431" s="77" t="n">
        <v>43941.0</v>
      </c>
      <c r="F431" s="65" t="str">
        <f t="normal">VLOOKUP(A431,小项目进度表11月17日!C:M,11,0)</f>
        <v>已结项</v>
      </c>
      <c r="G431" s="61"/>
      <c r="H431" s="59" t="s">
        <v>310</v>
      </c>
      <c r="I431" s="61" t="n">
        <v>0.0</v>
      </c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</row>
    <row r="432" spans="1:27">
      <c r="A432" s="74" t="s">
        <v>202</v>
      </c>
      <c r="B432" s="75" t="s">
        <v>416</v>
      </c>
      <c r="C432" s="75" t="s">
        <v>313</v>
      </c>
      <c r="D432" s="76" t="n">
        <v>43929.0</v>
      </c>
      <c r="E432" s="77" t="n">
        <v>43941.0</v>
      </c>
      <c r="F432" s="65" t="str">
        <f t="normal">VLOOKUP(A432,小项目进度表11月17日!C:M,11,0)</f>
        <v>已结项</v>
      </c>
      <c r="G432" s="61"/>
      <c r="H432" s="59" t="s">
        <v>310</v>
      </c>
      <c r="I432" s="61" t="n">
        <v>0.0</v>
      </c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</row>
    <row r="433" spans="1:27">
      <c r="A433" s="74" t="s">
        <v>202</v>
      </c>
      <c r="B433" s="75" t="s">
        <v>372</v>
      </c>
      <c r="C433" s="75" t="s">
        <v>313</v>
      </c>
      <c r="D433" s="76" t="n">
        <v>43929.0</v>
      </c>
      <c r="E433" s="77" t="n">
        <v>43941.0</v>
      </c>
      <c r="F433" s="65" t="str">
        <f t="normal">VLOOKUP(A433,小项目进度表11月17日!C:M,11,0)</f>
        <v>已结项</v>
      </c>
      <c r="G433" s="61"/>
      <c r="H433" s="59" t="s">
        <v>310</v>
      </c>
      <c r="I433" s="61" t="n">
        <v>0.0</v>
      </c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</row>
    <row r="434" spans="1:27">
      <c r="A434" s="74" t="s">
        <v>202</v>
      </c>
      <c r="B434" s="75" t="s">
        <v>349</v>
      </c>
      <c r="C434" s="75" t="s">
        <v>313</v>
      </c>
      <c r="D434" s="76" t="n">
        <v>43929.0</v>
      </c>
      <c r="E434" s="77" t="n">
        <v>43941.0</v>
      </c>
      <c r="F434" s="65" t="str">
        <f t="normal">VLOOKUP(A434,小项目进度表11月17日!C:M,11,0)</f>
        <v>已结项</v>
      </c>
      <c r="G434" s="61"/>
      <c r="H434" s="59" t="s">
        <v>310</v>
      </c>
      <c r="I434" s="61" t="n">
        <v>0.0</v>
      </c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</row>
    <row r="435" spans="1:27">
      <c r="A435" s="74" t="s">
        <v>202</v>
      </c>
      <c r="B435" s="75" t="s">
        <v>442</v>
      </c>
      <c r="C435" s="75" t="s">
        <v>313</v>
      </c>
      <c r="D435" s="76" t="n">
        <v>43929.0</v>
      </c>
      <c r="E435" s="77" t="n">
        <v>43941.0</v>
      </c>
      <c r="F435" s="65" t="str">
        <f t="normal">VLOOKUP(A435,小项目进度表11月17日!C:M,11,0)</f>
        <v>已结项</v>
      </c>
      <c r="G435" s="61"/>
      <c r="H435" s="59" t="s">
        <v>310</v>
      </c>
      <c r="I435" s="61" t="n">
        <v>0.0</v>
      </c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</row>
    <row r="436" spans="1:27">
      <c r="A436" s="74" t="s">
        <v>202</v>
      </c>
      <c r="B436" s="75" t="s">
        <v>365</v>
      </c>
      <c r="C436" s="75" t="s">
        <v>313</v>
      </c>
      <c r="D436" s="76" t="n">
        <v>43929.0</v>
      </c>
      <c r="E436" s="77" t="n">
        <v>43941.0</v>
      </c>
      <c r="F436" s="65" t="str">
        <f t="normal">VLOOKUP(A436,小项目进度表11月17日!C:M,11,0)</f>
        <v>已结项</v>
      </c>
      <c r="G436" s="61"/>
      <c r="H436" s="59" t="s">
        <v>310</v>
      </c>
      <c r="I436" s="61" t="n">
        <v>0.0</v>
      </c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</row>
    <row r="437" spans="1:27">
      <c r="A437" s="74" t="s">
        <v>202</v>
      </c>
      <c r="B437" s="75" t="s">
        <v>461</v>
      </c>
      <c r="C437" s="75" t="s">
        <v>313</v>
      </c>
      <c r="D437" s="76" t="n">
        <v>43929.0</v>
      </c>
      <c r="E437" s="77" t="n">
        <v>43941.0</v>
      </c>
      <c r="F437" s="65" t="str">
        <f t="normal">VLOOKUP(A437,小项目进度表11月17日!C:M,11,0)</f>
        <v>已结项</v>
      </c>
      <c r="G437" s="66" t="n">
        <v>44049.0</v>
      </c>
      <c r="H437" s="59" t="s">
        <v>317</v>
      </c>
      <c r="I437" s="61" t="n">
        <v>0.0</v>
      </c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</row>
    <row r="438" spans="1:27">
      <c r="A438" s="74" t="s">
        <v>202</v>
      </c>
      <c r="B438" s="75" t="s">
        <v>358</v>
      </c>
      <c r="C438" s="75" t="s">
        <v>313</v>
      </c>
      <c r="D438" s="76" t="n">
        <v>43929.0</v>
      </c>
      <c r="E438" s="77" t="n">
        <v>43941.0</v>
      </c>
      <c r="F438" s="65" t="str">
        <f t="normal">VLOOKUP(A438,小项目进度表11月17日!C:M,11,0)</f>
        <v>已结项</v>
      </c>
      <c r="G438" s="61"/>
      <c r="H438" s="59" t="s">
        <v>310</v>
      </c>
      <c r="I438" s="61" t="n">
        <v>0.0</v>
      </c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</row>
    <row r="439" spans="1:27">
      <c r="A439" s="74" t="s">
        <v>202</v>
      </c>
      <c r="B439" s="75" t="s">
        <v>486</v>
      </c>
      <c r="C439" s="75" t="s">
        <v>313</v>
      </c>
      <c r="D439" s="76" t="n">
        <v>43929.0</v>
      </c>
      <c r="E439" s="77" t="n">
        <v>43941.0</v>
      </c>
      <c r="F439" s="65" t="str">
        <f t="normal">VLOOKUP(A439,小项目进度表11月17日!C:M,11,0)</f>
        <v>已结项</v>
      </c>
      <c r="G439" s="61"/>
      <c r="H439" s="59" t="s">
        <v>310</v>
      </c>
      <c r="I439" s="61" t="n">
        <v>0.0</v>
      </c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</row>
    <row r="440" spans="1:27">
      <c r="A440" s="74" t="s">
        <v>202</v>
      </c>
      <c r="B440" s="75" t="s">
        <v>509</v>
      </c>
      <c r="C440" s="75" t="s">
        <v>313</v>
      </c>
      <c r="D440" s="76" t="n">
        <v>43929.0</v>
      </c>
      <c r="E440" s="77" t="n">
        <v>43941.0</v>
      </c>
      <c r="F440" s="65" t="str">
        <f t="normal">VLOOKUP(A440,小项目进度表11月17日!C:M,11,0)</f>
        <v>已结项</v>
      </c>
      <c r="G440" s="61"/>
      <c r="H440" s="59" t="s">
        <v>364</v>
      </c>
      <c r="I440" s="61" t="n">
        <v>0.0</v>
      </c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</row>
    <row r="441" spans="1:27">
      <c r="A441" s="59" t="s">
        <v>198</v>
      </c>
      <c r="B441" s="59" t="s">
        <v>36</v>
      </c>
      <c r="C441" s="59" t="s">
        <v>309</v>
      </c>
      <c r="D441" s="73" t="n">
        <v>43972.0</v>
      </c>
      <c r="E441" s="73" t="n">
        <v>43990.0</v>
      </c>
      <c r="F441" s="65" t="str">
        <f t="normal">VLOOKUP(A441,小项目进度表11月17日!C:M,11,0)</f>
        <v>已结项</v>
      </c>
      <c r="G441" s="79"/>
      <c r="H441" s="59" t="s">
        <v>310</v>
      </c>
      <c r="I441" s="61" t="s">
        <v>201</v>
      </c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</row>
    <row r="442" spans="1:27">
      <c r="A442" s="59" t="s">
        <v>198</v>
      </c>
      <c r="B442" s="59" t="s">
        <v>433</v>
      </c>
      <c r="C442" s="59" t="s">
        <v>309</v>
      </c>
      <c r="D442" s="73" t="n">
        <v>43972.0</v>
      </c>
      <c r="E442" s="73" t="n">
        <v>43990.0</v>
      </c>
      <c r="F442" s="65" t="str">
        <f t="normal">VLOOKUP(A442,小项目进度表11月17日!C:M,11,0)</f>
        <v>已结项</v>
      </c>
      <c r="G442" s="61"/>
      <c r="H442" s="59" t="s">
        <v>310</v>
      </c>
      <c r="I442" s="61" t="s">
        <v>201</v>
      </c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</row>
    <row r="443" spans="1:27">
      <c r="A443" s="59" t="s">
        <v>198</v>
      </c>
      <c r="B443" s="59" t="s">
        <v>394</v>
      </c>
      <c r="C443" s="59" t="s">
        <v>313</v>
      </c>
      <c r="D443" s="73" t="n">
        <v>43972.0</v>
      </c>
      <c r="E443" s="73" t="n">
        <v>43990.0</v>
      </c>
      <c r="F443" s="65" t="str">
        <f t="normal">VLOOKUP(A443,小项目进度表11月17日!C:M,11,0)</f>
        <v>已结项</v>
      </c>
      <c r="G443" s="61"/>
      <c r="H443" s="59" t="s">
        <v>310</v>
      </c>
      <c r="I443" s="61" t="s">
        <v>201</v>
      </c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</row>
    <row r="444" spans="1:27">
      <c r="A444" s="59" t="s">
        <v>198</v>
      </c>
      <c r="B444" s="59" t="s">
        <v>318</v>
      </c>
      <c r="C444" s="59" t="s">
        <v>313</v>
      </c>
      <c r="D444" s="73" t="n">
        <v>43972.0</v>
      </c>
      <c r="E444" s="73" t="n">
        <v>43990.0</v>
      </c>
      <c r="F444" s="65" t="str">
        <f t="normal">VLOOKUP(A444,小项目进度表11月17日!C:M,11,0)</f>
        <v>已结项</v>
      </c>
      <c r="G444" s="61"/>
      <c r="H444" s="59" t="s">
        <v>310</v>
      </c>
      <c r="I444" s="61" t="s">
        <v>201</v>
      </c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</row>
    <row r="445" spans="1:27">
      <c r="A445" s="59" t="s">
        <v>198</v>
      </c>
      <c r="B445" s="59" t="s">
        <v>450</v>
      </c>
      <c r="C445" s="59" t="s">
        <v>313</v>
      </c>
      <c r="D445" s="73" t="n">
        <v>43972.0</v>
      </c>
      <c r="E445" s="73" t="n">
        <v>43990.0</v>
      </c>
      <c r="F445" s="65" t="str">
        <f t="normal">VLOOKUP(A445,小项目进度表11月17日!C:M,11,0)</f>
        <v>已结项</v>
      </c>
      <c r="G445" s="61"/>
      <c r="H445" s="59" t="s">
        <v>310</v>
      </c>
      <c r="I445" s="61" t="s">
        <v>201</v>
      </c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</row>
    <row r="446" spans="1:27">
      <c r="A446" s="59" t="s">
        <v>198</v>
      </c>
      <c r="B446" s="59" t="s">
        <v>510</v>
      </c>
      <c r="C446" s="59" t="s">
        <v>313</v>
      </c>
      <c r="D446" s="73" t="n">
        <v>43972.0</v>
      </c>
      <c r="E446" s="73" t="n">
        <v>43990.0</v>
      </c>
      <c r="F446" s="65" t="str">
        <f t="normal">VLOOKUP(A446,小项目进度表11月17日!C:M,11,0)</f>
        <v>已结项</v>
      </c>
      <c r="G446" s="61"/>
      <c r="H446" s="59" t="s">
        <v>310</v>
      </c>
      <c r="I446" s="61" t="s">
        <v>201</v>
      </c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</row>
    <row r="447" spans="1:27">
      <c r="A447" s="59" t="s">
        <v>198</v>
      </c>
      <c r="B447" s="59" t="s">
        <v>468</v>
      </c>
      <c r="C447" s="59" t="s">
        <v>313</v>
      </c>
      <c r="D447" s="73" t="n">
        <v>43972.0</v>
      </c>
      <c r="E447" s="73" t="n">
        <v>43990.0</v>
      </c>
      <c r="F447" s="65" t="str">
        <f t="normal">VLOOKUP(A447,小项目进度表11月17日!C:M,11,0)</f>
        <v>已结项</v>
      </c>
      <c r="G447" s="61"/>
      <c r="H447" s="59" t="s">
        <v>310</v>
      </c>
      <c r="I447" s="61" t="s">
        <v>201</v>
      </c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</row>
    <row r="448" spans="1:27">
      <c r="A448" s="59" t="s">
        <v>198</v>
      </c>
      <c r="B448" s="59" t="s">
        <v>331</v>
      </c>
      <c r="C448" s="59" t="s">
        <v>313</v>
      </c>
      <c r="D448" s="73" t="n">
        <v>43972.0</v>
      </c>
      <c r="E448" s="73" t="n">
        <v>43990.0</v>
      </c>
      <c r="F448" s="65" t="str">
        <f t="normal">VLOOKUP(A448,小项目进度表11月17日!C:M,11,0)</f>
        <v>已结项</v>
      </c>
      <c r="G448" s="61"/>
      <c r="H448" s="59" t="s">
        <v>310</v>
      </c>
      <c r="I448" s="61" t="s">
        <v>201</v>
      </c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</row>
    <row r="449" spans="1:27">
      <c r="A449" s="75" t="s">
        <v>194</v>
      </c>
      <c r="B449" s="75" t="s">
        <v>53</v>
      </c>
      <c r="C449" s="75" t="s">
        <v>309</v>
      </c>
      <c r="D449" s="76" t="n">
        <v>43936.0</v>
      </c>
      <c r="E449" s="76" t="n">
        <v>43962.0</v>
      </c>
      <c r="F449" s="65" t="str">
        <f t="normal">VLOOKUP(A449,小项目进度表11月17日!C:M,11,0)</f>
        <v>已结项</v>
      </c>
      <c r="G449" s="61"/>
      <c r="H449" s="59" t="s">
        <v>310</v>
      </c>
      <c r="I449" s="61" t="s">
        <v>141</v>
      </c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</row>
    <row r="450" spans="1:27">
      <c r="A450" s="75" t="s">
        <v>194</v>
      </c>
      <c r="B450" s="75" t="s">
        <v>369</v>
      </c>
      <c r="C450" s="75" t="s">
        <v>313</v>
      </c>
      <c r="D450" s="76" t="n">
        <v>43936.0</v>
      </c>
      <c r="E450" s="76" t="n">
        <v>43962.0</v>
      </c>
      <c r="F450" s="65" t="str">
        <f t="normal">VLOOKUP(A450,小项目进度表11月17日!C:M,11,0)</f>
        <v>已结项</v>
      </c>
      <c r="G450" s="61"/>
      <c r="H450" s="59" t="s">
        <v>310</v>
      </c>
      <c r="I450" s="61" t="s">
        <v>141</v>
      </c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</row>
    <row r="451" spans="1:27">
      <c r="A451" s="75" t="s">
        <v>194</v>
      </c>
      <c r="B451" s="80" t="s">
        <v>395</v>
      </c>
      <c r="C451" s="75" t="s">
        <v>313</v>
      </c>
      <c r="D451" s="76" t="n">
        <v>43936.0</v>
      </c>
      <c r="E451" s="76" t="n">
        <v>43962.0</v>
      </c>
      <c r="F451" s="65" t="str">
        <f t="normal">VLOOKUP(A451,小项目进度表11月17日!C:M,11,0)</f>
        <v>已结项</v>
      </c>
      <c r="G451" s="61"/>
      <c r="H451" s="59" t="s">
        <v>310</v>
      </c>
      <c r="I451" s="61" t="s">
        <v>141</v>
      </c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</row>
    <row r="452" spans="1:27">
      <c r="A452" s="75" t="s">
        <v>194</v>
      </c>
      <c r="B452" s="75" t="s">
        <v>511</v>
      </c>
      <c r="C452" s="75" t="s">
        <v>313</v>
      </c>
      <c r="D452" s="76" t="n">
        <v>43936.0</v>
      </c>
      <c r="E452" s="76" t="n">
        <v>43962.0</v>
      </c>
      <c r="F452" s="65" t="str">
        <f t="normal">VLOOKUP(A452,小项目进度表11月17日!C:M,11,0)</f>
        <v>已结项</v>
      </c>
      <c r="G452" s="61"/>
      <c r="H452" s="59" t="s">
        <v>310</v>
      </c>
      <c r="I452" s="61" t="s">
        <v>141</v>
      </c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</row>
    <row r="453" spans="1:27">
      <c r="A453" s="75" t="s">
        <v>194</v>
      </c>
      <c r="B453" s="75" t="s">
        <v>388</v>
      </c>
      <c r="C453" s="75" t="s">
        <v>313</v>
      </c>
      <c r="D453" s="76" t="n">
        <v>43936.0</v>
      </c>
      <c r="E453" s="76" t="n">
        <v>43962.0</v>
      </c>
      <c r="F453" s="65" t="str">
        <f t="normal">VLOOKUP(A453,小项目进度表11月17日!C:M,11,0)</f>
        <v>已结项</v>
      </c>
      <c r="G453" s="61"/>
      <c r="H453" s="59" t="s">
        <v>310</v>
      </c>
      <c r="I453" s="61" t="s">
        <v>141</v>
      </c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</row>
    <row r="454" spans="1:27">
      <c r="A454" s="75" t="s">
        <v>194</v>
      </c>
      <c r="B454" s="75" t="s">
        <v>374</v>
      </c>
      <c r="C454" s="75" t="s">
        <v>313</v>
      </c>
      <c r="D454" s="76" t="n">
        <v>43936.0</v>
      </c>
      <c r="E454" s="76" t="n">
        <v>43962.0</v>
      </c>
      <c r="F454" s="65" t="str">
        <f t="normal">VLOOKUP(A454,小项目进度表11月17日!C:M,11,0)</f>
        <v>已结项</v>
      </c>
      <c r="G454" s="61"/>
      <c r="H454" s="59" t="s">
        <v>310</v>
      </c>
      <c r="I454" s="61" t="s">
        <v>141</v>
      </c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</row>
    <row r="455" spans="1:27">
      <c r="A455" s="75" t="s">
        <v>194</v>
      </c>
      <c r="B455" s="75" t="s">
        <v>375</v>
      </c>
      <c r="C455" s="75" t="s">
        <v>313</v>
      </c>
      <c r="D455" s="76" t="n">
        <v>43936.0</v>
      </c>
      <c r="E455" s="76" t="n">
        <v>43962.0</v>
      </c>
      <c r="F455" s="65" t="str">
        <f t="normal">VLOOKUP(A455,小项目进度表11月17日!C:M,11,0)</f>
        <v>已结项</v>
      </c>
      <c r="G455" s="61"/>
      <c r="H455" s="59" t="s">
        <v>310</v>
      </c>
      <c r="I455" s="61" t="s">
        <v>141</v>
      </c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</row>
    <row r="456" spans="1:27">
      <c r="A456" s="75" t="s">
        <v>194</v>
      </c>
      <c r="B456" s="75" t="s">
        <v>373</v>
      </c>
      <c r="C456" s="75" t="s">
        <v>313</v>
      </c>
      <c r="D456" s="76" t="n">
        <v>43936.0</v>
      </c>
      <c r="E456" s="76" t="n">
        <v>43962.0</v>
      </c>
      <c r="F456" s="65" t="str">
        <f t="normal">VLOOKUP(A456,小项目进度表11月17日!C:M,11,0)</f>
        <v>已结项</v>
      </c>
      <c r="G456" s="61"/>
      <c r="H456" s="59" t="s">
        <v>310</v>
      </c>
      <c r="I456" s="61" t="s">
        <v>141</v>
      </c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</row>
    <row r="457" spans="1:27">
      <c r="A457" s="75" t="s">
        <v>194</v>
      </c>
      <c r="B457" s="75" t="s">
        <v>434</v>
      </c>
      <c r="C457" s="75" t="s">
        <v>313</v>
      </c>
      <c r="D457" s="76" t="n">
        <v>43936.0</v>
      </c>
      <c r="E457" s="76" t="n">
        <v>43962.0</v>
      </c>
      <c r="F457" s="65" t="str">
        <f t="normal">VLOOKUP(A457,小项目进度表11月17日!C:M,11,0)</f>
        <v>已结项</v>
      </c>
      <c r="G457" s="59" t="s">
        <v>435</v>
      </c>
      <c r="H457" s="59" t="s">
        <v>435</v>
      </c>
      <c r="I457" s="61" t="s">
        <v>141</v>
      </c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</row>
    <row r="458" spans="1:27">
      <c r="A458" s="59" t="s">
        <v>190</v>
      </c>
      <c r="B458" s="59" t="s">
        <v>110</v>
      </c>
      <c r="C458" s="59" t="s">
        <v>309</v>
      </c>
      <c r="D458" s="73" t="n">
        <v>43970.0</v>
      </c>
      <c r="E458" s="73" t="n">
        <v>43990.0</v>
      </c>
      <c r="F458" s="65" t="str">
        <f t="normal">VLOOKUP(A458,小项目进度表11月17日!C:M,11,0)</f>
        <v>已结项</v>
      </c>
      <c r="G458" s="61"/>
      <c r="H458" s="59" t="s">
        <v>310</v>
      </c>
      <c r="I458" s="61" t="s">
        <v>141</v>
      </c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</row>
    <row r="459" spans="1:27">
      <c r="A459" s="59" t="s">
        <v>190</v>
      </c>
      <c r="B459" s="59" t="s">
        <v>324</v>
      </c>
      <c r="C459" s="59" t="s">
        <v>309</v>
      </c>
      <c r="D459" s="73" t="n">
        <v>43970.0</v>
      </c>
      <c r="E459" s="73" t="n">
        <v>43990.0</v>
      </c>
      <c r="F459" s="65" t="str">
        <f t="normal">VLOOKUP(A459,小项目进度表11月17日!C:M,11,0)</f>
        <v>已结项</v>
      </c>
      <c r="G459" s="61"/>
      <c r="H459" s="59" t="s">
        <v>310</v>
      </c>
      <c r="I459" s="61" t="s">
        <v>141</v>
      </c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</row>
    <row r="460" spans="1:27">
      <c r="A460" s="59" t="s">
        <v>190</v>
      </c>
      <c r="B460" s="59" t="s">
        <v>512</v>
      </c>
      <c r="C460" s="59" t="s">
        <v>313</v>
      </c>
      <c r="D460" s="73" t="n">
        <v>43970.0</v>
      </c>
      <c r="E460" s="73" t="n">
        <v>43990.0</v>
      </c>
      <c r="F460" s="65" t="str">
        <f t="normal">VLOOKUP(A460,小项目进度表11月17日!C:M,11,0)</f>
        <v>已结项</v>
      </c>
      <c r="G460" s="61"/>
      <c r="H460" s="59" t="s">
        <v>310</v>
      </c>
      <c r="I460" s="61" t="s">
        <v>141</v>
      </c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</row>
    <row r="461" spans="1:27">
      <c r="A461" s="59" t="s">
        <v>190</v>
      </c>
      <c r="B461" s="59" t="s">
        <v>376</v>
      </c>
      <c r="C461" s="59" t="s">
        <v>313</v>
      </c>
      <c r="D461" s="73" t="n">
        <v>43970.0</v>
      </c>
      <c r="E461" s="73" t="n">
        <v>43990.0</v>
      </c>
      <c r="F461" s="65" t="str">
        <f t="normal">VLOOKUP(A461,小项目进度表11月17日!C:M,11,0)</f>
        <v>已结项</v>
      </c>
      <c r="G461" s="66" t="n">
        <v>44012.0</v>
      </c>
      <c r="H461" s="59" t="s">
        <v>317</v>
      </c>
      <c r="I461" s="61" t="s">
        <v>141</v>
      </c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</row>
    <row r="462" spans="1:27">
      <c r="A462" s="59" t="s">
        <v>190</v>
      </c>
      <c r="B462" s="59" t="s">
        <v>386</v>
      </c>
      <c r="C462" s="59" t="s">
        <v>313</v>
      </c>
      <c r="D462" s="73" t="n">
        <v>43970.0</v>
      </c>
      <c r="E462" s="73" t="n">
        <v>43990.0</v>
      </c>
      <c r="F462" s="65" t="str">
        <f t="normal">VLOOKUP(A462,小项目进度表11月17日!C:M,11,0)</f>
        <v>已结项</v>
      </c>
      <c r="G462" s="61"/>
      <c r="H462" s="59" t="s">
        <v>310</v>
      </c>
      <c r="I462" s="61" t="s">
        <v>141</v>
      </c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</row>
    <row r="463" spans="1:27">
      <c r="A463" s="59" t="s">
        <v>190</v>
      </c>
      <c r="B463" s="59" t="s">
        <v>448</v>
      </c>
      <c r="C463" s="59" t="s">
        <v>313</v>
      </c>
      <c r="D463" s="73" t="n">
        <v>43970.0</v>
      </c>
      <c r="E463" s="73" t="n">
        <v>43990.0</v>
      </c>
      <c r="F463" s="65" t="str">
        <f t="normal">VLOOKUP(A463,小项目进度表11月17日!C:M,11,0)</f>
        <v>已结项</v>
      </c>
      <c r="G463" s="61"/>
      <c r="H463" s="59" t="s">
        <v>310</v>
      </c>
      <c r="I463" s="61" t="s">
        <v>141</v>
      </c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</row>
    <row r="464" spans="1:27">
      <c r="A464" s="59" t="s">
        <v>190</v>
      </c>
      <c r="B464" s="59" t="s">
        <v>460</v>
      </c>
      <c r="C464" s="59" t="s">
        <v>313</v>
      </c>
      <c r="D464" s="73" t="n">
        <v>43970.0</v>
      </c>
      <c r="E464" s="73" t="n">
        <v>43990.0</v>
      </c>
      <c r="F464" s="65" t="str">
        <f t="normal">VLOOKUP(A464,小项目进度表11月17日!C:M,11,0)</f>
        <v>已结项</v>
      </c>
      <c r="G464" s="66"/>
      <c r="H464" s="59" t="s">
        <v>310</v>
      </c>
      <c r="I464" s="61" t="s">
        <v>141</v>
      </c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</row>
    <row r="465" spans="1:27">
      <c r="A465" s="59" t="s">
        <v>190</v>
      </c>
      <c r="B465" s="59" t="s">
        <v>492</v>
      </c>
      <c r="C465" s="59" t="s">
        <v>313</v>
      </c>
      <c r="D465" s="73" t="n">
        <v>43970.0</v>
      </c>
      <c r="E465" s="73" t="n">
        <v>43990.0</v>
      </c>
      <c r="F465" s="65" t="str">
        <f t="normal">VLOOKUP(A465,小项目进度表11月17日!C:M,11,0)</f>
        <v>已结项</v>
      </c>
      <c r="G465" s="61"/>
      <c r="H465" s="59" t="s">
        <v>310</v>
      </c>
      <c r="I465" s="61" t="s">
        <v>141</v>
      </c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</row>
    <row r="466" spans="1:27">
      <c r="A466" s="59" t="s">
        <v>190</v>
      </c>
      <c r="B466" s="59" t="s">
        <v>352</v>
      </c>
      <c r="C466" s="59" t="s">
        <v>313</v>
      </c>
      <c r="D466" s="73" t="n">
        <v>43970.0</v>
      </c>
      <c r="E466" s="73" t="n">
        <v>43990.0</v>
      </c>
      <c r="F466" s="65" t="str">
        <f t="normal">VLOOKUP(A466,小项目进度表11月17日!C:M,11,0)</f>
        <v>已结项</v>
      </c>
      <c r="G466" s="61"/>
      <c r="H466" s="59" t="s">
        <v>310</v>
      </c>
      <c r="I466" s="61" t="s">
        <v>141</v>
      </c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</row>
    <row r="467" spans="1:27">
      <c r="A467" s="75" t="s">
        <v>185</v>
      </c>
      <c r="B467" s="75" t="s">
        <v>221</v>
      </c>
      <c r="C467" s="75" t="s">
        <v>309</v>
      </c>
      <c r="D467" s="76" t="n">
        <v>43943.0</v>
      </c>
      <c r="E467" s="76" t="n">
        <v>43966.0</v>
      </c>
      <c r="F467" s="65" t="str">
        <f t="normal">VLOOKUP(A467,小项目进度表11月17日!C:M,11,0)</f>
        <v>已结项</v>
      </c>
      <c r="G467" s="61"/>
      <c r="H467" s="59" t="s">
        <v>310</v>
      </c>
      <c r="I467" s="61" t="s">
        <v>141</v>
      </c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</row>
    <row r="468" spans="1:27">
      <c r="A468" s="75" t="s">
        <v>185</v>
      </c>
      <c r="B468" s="75" t="s">
        <v>311</v>
      </c>
      <c r="C468" s="75" t="s">
        <v>309</v>
      </c>
      <c r="D468" s="76" t="n">
        <v>43943.0</v>
      </c>
      <c r="E468" s="76" t="n">
        <v>43966.0</v>
      </c>
      <c r="F468" s="65" t="str">
        <f t="normal">VLOOKUP(A468,小项目进度表11月17日!C:M,11,0)</f>
        <v>已结项</v>
      </c>
      <c r="G468" s="61"/>
      <c r="H468" s="59" t="s">
        <v>310</v>
      </c>
      <c r="I468" s="61" t="s">
        <v>141</v>
      </c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</row>
    <row r="469" spans="1:27">
      <c r="A469" s="75" t="s">
        <v>185</v>
      </c>
      <c r="B469" s="75" t="s">
        <v>410</v>
      </c>
      <c r="C469" s="75" t="s">
        <v>313</v>
      </c>
      <c r="D469" s="76" t="n">
        <v>43943.0</v>
      </c>
      <c r="E469" s="76" t="n">
        <v>43966.0</v>
      </c>
      <c r="F469" s="65" t="str">
        <f t="normal">VLOOKUP(A469,小项目进度表11月17日!C:M,11,0)</f>
        <v>已结项</v>
      </c>
      <c r="G469" s="66" t="n">
        <v>44090.0</v>
      </c>
      <c r="H469" s="59" t="s">
        <v>317</v>
      </c>
      <c r="I469" s="61" t="s">
        <v>141</v>
      </c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</row>
    <row r="470" spans="1:27">
      <c r="A470" s="75" t="s">
        <v>185</v>
      </c>
      <c r="B470" s="75" t="s">
        <v>353</v>
      </c>
      <c r="C470" s="75" t="s">
        <v>313</v>
      </c>
      <c r="D470" s="76" t="n">
        <v>43943.0</v>
      </c>
      <c r="E470" s="76" t="n">
        <v>43966.0</v>
      </c>
      <c r="F470" s="65" t="str">
        <f t="normal">VLOOKUP(A470,小项目进度表11月17日!C:M,11,0)</f>
        <v>已结项</v>
      </c>
      <c r="G470" s="61"/>
      <c r="H470" s="59" t="s">
        <v>310</v>
      </c>
      <c r="I470" s="61" t="s">
        <v>141</v>
      </c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</row>
    <row r="471" spans="1:27">
      <c r="A471" s="75" t="s">
        <v>185</v>
      </c>
      <c r="B471" s="75" t="s">
        <v>315</v>
      </c>
      <c r="C471" s="75" t="s">
        <v>313</v>
      </c>
      <c r="D471" s="76" t="n">
        <v>43943.0</v>
      </c>
      <c r="E471" s="76" t="n">
        <v>43966.0</v>
      </c>
      <c r="F471" s="65" t="str">
        <f t="normal">VLOOKUP(A471,小项目进度表11月17日!C:M,11,0)</f>
        <v>已结项</v>
      </c>
      <c r="G471" s="61"/>
      <c r="H471" s="59" t="s">
        <v>310</v>
      </c>
      <c r="I471" s="61" t="s">
        <v>141</v>
      </c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</row>
    <row r="472" spans="1:27">
      <c r="A472" s="75" t="s">
        <v>185</v>
      </c>
      <c r="B472" s="75" t="s">
        <v>406</v>
      </c>
      <c r="C472" s="75" t="s">
        <v>313</v>
      </c>
      <c r="D472" s="76" t="n">
        <v>43943.0</v>
      </c>
      <c r="E472" s="76" t="n">
        <v>43966.0</v>
      </c>
      <c r="F472" s="65" t="str">
        <f t="normal">VLOOKUP(A472,小项目进度表11月17日!C:M,11,0)</f>
        <v>已结项</v>
      </c>
      <c r="G472" s="61"/>
      <c r="H472" s="59" t="s">
        <v>310</v>
      </c>
      <c r="I472" s="61" t="s">
        <v>141</v>
      </c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</row>
    <row r="473" spans="1:27">
      <c r="A473" s="75" t="s">
        <v>185</v>
      </c>
      <c r="B473" s="75" t="s">
        <v>352</v>
      </c>
      <c r="C473" s="75" t="s">
        <v>313</v>
      </c>
      <c r="D473" s="76" t="n">
        <v>43943.0</v>
      </c>
      <c r="E473" s="76" t="n">
        <v>43966.0</v>
      </c>
      <c r="F473" s="65" t="str">
        <f t="normal">VLOOKUP(A473,小项目进度表11月17日!C:M,11,0)</f>
        <v>已结项</v>
      </c>
      <c r="G473" s="61"/>
      <c r="H473" s="59" t="s">
        <v>310</v>
      </c>
      <c r="I473" s="61" t="s">
        <v>141</v>
      </c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</row>
    <row r="474" spans="1:27">
      <c r="A474" s="75" t="s">
        <v>185</v>
      </c>
      <c r="B474" s="75" t="s">
        <v>397</v>
      </c>
      <c r="C474" s="75" t="s">
        <v>313</v>
      </c>
      <c r="D474" s="76" t="n">
        <v>43943.0</v>
      </c>
      <c r="E474" s="76" t="n">
        <v>43966.0</v>
      </c>
      <c r="F474" s="65" t="str">
        <f t="normal">VLOOKUP(A474,小项目进度表11月17日!C:M,11,0)</f>
        <v>已结项</v>
      </c>
      <c r="G474" s="66" t="n">
        <v>44057.0</v>
      </c>
      <c r="H474" s="59" t="s">
        <v>317</v>
      </c>
      <c r="I474" s="61" t="s">
        <v>141</v>
      </c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</row>
    <row r="475" spans="1:27">
      <c r="A475" s="75" t="s">
        <v>185</v>
      </c>
      <c r="B475" s="75" t="s">
        <v>415</v>
      </c>
      <c r="C475" s="75" t="s">
        <v>313</v>
      </c>
      <c r="D475" s="76" t="n">
        <v>43943.0</v>
      </c>
      <c r="E475" s="76" t="n">
        <v>43966.0</v>
      </c>
      <c r="F475" s="65" t="str">
        <f t="normal">VLOOKUP(A475,小项目进度表11月17日!C:M,11,0)</f>
        <v>已结项</v>
      </c>
      <c r="G475" s="61"/>
      <c r="H475" s="59" t="s">
        <v>310</v>
      </c>
      <c r="I475" s="61" t="s">
        <v>141</v>
      </c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</row>
    <row r="476" spans="1:27">
      <c r="A476" s="75" t="s">
        <v>185</v>
      </c>
      <c r="B476" s="75" t="s">
        <v>446</v>
      </c>
      <c r="C476" s="75" t="s">
        <v>313</v>
      </c>
      <c r="D476" s="76" t="n">
        <v>43943.0</v>
      </c>
      <c r="E476" s="76" t="n">
        <v>43966.0</v>
      </c>
      <c r="F476" s="65" t="str">
        <f t="normal">VLOOKUP(A476,小项目进度表11月17日!C:M,11,0)</f>
        <v>已结项</v>
      </c>
      <c r="G476" s="61"/>
      <c r="H476" s="59" t="s">
        <v>310</v>
      </c>
      <c r="I476" s="61" t="s">
        <v>141</v>
      </c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</row>
    <row r="477" spans="1:27">
      <c r="A477" s="75" t="s">
        <v>185</v>
      </c>
      <c r="B477" s="75" t="s">
        <v>427</v>
      </c>
      <c r="C477" s="75" t="s">
        <v>313</v>
      </c>
      <c r="D477" s="76" t="n">
        <v>43943.0</v>
      </c>
      <c r="E477" s="76" t="n">
        <v>43966.0</v>
      </c>
      <c r="F477" s="65" t="str">
        <f t="normal">VLOOKUP(A477,小项目进度表11月17日!C:M,11,0)</f>
        <v>已结项</v>
      </c>
      <c r="G477" s="61"/>
      <c r="H477" s="59" t="s">
        <v>310</v>
      </c>
      <c r="I477" s="61" t="s">
        <v>141</v>
      </c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</row>
    <row r="478" spans="1:27">
      <c r="A478" s="75" t="s">
        <v>185</v>
      </c>
      <c r="B478" s="75" t="s">
        <v>460</v>
      </c>
      <c r="C478" s="75" t="s">
        <v>313</v>
      </c>
      <c r="D478" s="76" t="n">
        <v>43943.0</v>
      </c>
      <c r="E478" s="76" t="n">
        <v>43966.0</v>
      </c>
      <c r="F478" s="65" t="str">
        <f t="normal">VLOOKUP(A478,小项目进度表11月17日!C:M,11,0)</f>
        <v>已结项</v>
      </c>
      <c r="G478" s="61"/>
      <c r="H478" s="59" t="s">
        <v>310</v>
      </c>
      <c r="I478" s="61" t="s">
        <v>141</v>
      </c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</row>
    <row r="479" spans="1:27">
      <c r="A479" s="59" t="s">
        <v>182</v>
      </c>
      <c r="B479" s="59" t="s">
        <v>183</v>
      </c>
      <c r="C479" s="59" t="s">
        <v>309</v>
      </c>
      <c r="D479" s="73" t="n">
        <v>43966.0</v>
      </c>
      <c r="E479" s="73" t="n">
        <v>44010.0</v>
      </c>
      <c r="F479" s="65" t="str">
        <f t="normal">VLOOKUP(A479,小项目进度表11月17日!C:M,11,0)</f>
        <v>已结项</v>
      </c>
      <c r="G479" s="61"/>
      <c r="H479" s="59" t="s">
        <v>310</v>
      </c>
      <c r="I479" s="61" t="s">
        <v>178</v>
      </c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</row>
    <row r="480" spans="1:27">
      <c r="A480" s="59" t="s">
        <v>513</v>
      </c>
      <c r="B480" s="59" t="s">
        <v>319</v>
      </c>
      <c r="C480" s="59" t="s">
        <v>313</v>
      </c>
      <c r="D480" s="73" t="n">
        <v>43966.0</v>
      </c>
      <c r="E480" s="73" t="n">
        <v>44010.0</v>
      </c>
      <c r="F480" s="65" t="e">
        <f t="normal">VLOOKUP(A480,小项目进度表11月17日!C:M,11,0)</f>
        <v>#N/A</v>
      </c>
      <c r="G480" s="61"/>
      <c r="H480" s="59" t="s">
        <v>310</v>
      </c>
      <c r="I480" s="61" t="e">
        <v>#N/A</v>
      </c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</row>
    <row r="481" spans="1:27">
      <c r="A481" s="59" t="s">
        <v>514</v>
      </c>
      <c r="B481" s="59" t="s">
        <v>404</v>
      </c>
      <c r="C481" s="59" t="s">
        <v>313</v>
      </c>
      <c r="D481" s="73" t="n">
        <v>43966.0</v>
      </c>
      <c r="E481" s="73" t="n">
        <v>44010.0</v>
      </c>
      <c r="F481" s="65" t="e">
        <f t="normal">VLOOKUP(A481,小项目进度表11月17日!C:M,11,0)</f>
        <v>#N/A</v>
      </c>
      <c r="G481" s="61"/>
      <c r="H481" s="59" t="s">
        <v>310</v>
      </c>
      <c r="I481" s="61" t="e">
        <v>#N/A</v>
      </c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</row>
    <row r="482" spans="1:27">
      <c r="A482" s="59" t="s">
        <v>515</v>
      </c>
      <c r="B482" s="59" t="s">
        <v>355</v>
      </c>
      <c r="C482" s="59" t="s">
        <v>313</v>
      </c>
      <c r="D482" s="73" t="n">
        <v>43966.0</v>
      </c>
      <c r="E482" s="73" t="n">
        <v>44010.0</v>
      </c>
      <c r="F482" s="65" t="e">
        <f t="normal">VLOOKUP(A482,小项目进度表11月17日!C:M,11,0)</f>
        <v>#N/A</v>
      </c>
      <c r="G482" s="61"/>
      <c r="H482" s="59" t="s">
        <v>310</v>
      </c>
      <c r="I482" s="61" t="e">
        <v>#N/A</v>
      </c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</row>
    <row r="483" spans="1:27">
      <c r="A483" s="59" t="s">
        <v>516</v>
      </c>
      <c r="B483" s="59" t="s">
        <v>440</v>
      </c>
      <c r="C483" s="59" t="s">
        <v>313</v>
      </c>
      <c r="D483" s="73" t="n">
        <v>43966.0</v>
      </c>
      <c r="E483" s="73" t="n">
        <v>44010.0</v>
      </c>
      <c r="F483" s="65" t="e">
        <f t="normal">VLOOKUP(A483,小项目进度表11月17日!C:M,11,0)</f>
        <v>#N/A</v>
      </c>
      <c r="G483" s="61"/>
      <c r="H483" s="59" t="s">
        <v>310</v>
      </c>
      <c r="I483" s="61" t="e">
        <v>#N/A</v>
      </c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</row>
    <row r="484" spans="1:27">
      <c r="A484" s="59" t="s">
        <v>517</v>
      </c>
      <c r="B484" s="59" t="s">
        <v>345</v>
      </c>
      <c r="C484" s="59" t="s">
        <v>313</v>
      </c>
      <c r="D484" s="73" t="n">
        <v>43966.0</v>
      </c>
      <c r="E484" s="73" t="n">
        <v>44010.0</v>
      </c>
      <c r="F484" s="65" t="e">
        <f t="normal">VLOOKUP(A484,小项目进度表11月17日!C:M,11,0)</f>
        <v>#N/A</v>
      </c>
      <c r="G484" s="61"/>
      <c r="H484" s="59" t="s">
        <v>310</v>
      </c>
      <c r="I484" s="61" t="e">
        <v>#N/A</v>
      </c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</row>
    <row r="485" spans="1:27">
      <c r="A485" s="59" t="s">
        <v>518</v>
      </c>
      <c r="B485" s="59" t="s">
        <v>430</v>
      </c>
      <c r="C485" s="59" t="s">
        <v>313</v>
      </c>
      <c r="D485" s="73" t="n">
        <v>43966.0</v>
      </c>
      <c r="E485" s="73" t="n">
        <v>44010.0</v>
      </c>
      <c r="F485" s="65" t="e">
        <f t="normal">VLOOKUP(A485,小项目进度表11月17日!C:M,11,0)</f>
        <v>#N/A</v>
      </c>
      <c r="G485" s="61"/>
      <c r="H485" s="59" t="s">
        <v>310</v>
      </c>
      <c r="I485" s="61" t="e">
        <v>#N/A</v>
      </c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</row>
    <row r="486" spans="1:27">
      <c r="A486" s="59" t="s">
        <v>519</v>
      </c>
      <c r="B486" s="59" t="s">
        <v>399</v>
      </c>
      <c r="C486" s="59" t="s">
        <v>313</v>
      </c>
      <c r="D486" s="73" t="n">
        <v>43966.0</v>
      </c>
      <c r="E486" s="73" t="n">
        <v>44010.0</v>
      </c>
      <c r="F486" s="65" t="e">
        <f t="normal">VLOOKUP(A486,小项目进度表11月17日!C:M,11,0)</f>
        <v>#N/A</v>
      </c>
      <c r="G486" s="61"/>
      <c r="H486" s="59" t="s">
        <v>310</v>
      </c>
      <c r="I486" s="61" t="e">
        <v>#N/A</v>
      </c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</row>
    <row r="487" spans="1:27">
      <c r="A487" s="59" t="s">
        <v>520</v>
      </c>
      <c r="B487" s="59" t="s">
        <v>314</v>
      </c>
      <c r="C487" s="59" t="s">
        <v>313</v>
      </c>
      <c r="D487" s="73" t="n">
        <v>43966.0</v>
      </c>
      <c r="E487" s="73" t="n">
        <v>44010.0</v>
      </c>
      <c r="F487" s="65" t="e">
        <f t="normal">VLOOKUP(A487,小项目进度表11月17日!C:M,11,0)</f>
        <v>#N/A</v>
      </c>
      <c r="G487" s="61"/>
      <c r="H487" s="59" t="s">
        <v>310</v>
      </c>
      <c r="I487" s="61" t="e">
        <v>#N/A</v>
      </c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</row>
    <row r="488" spans="1:27">
      <c r="A488" s="59" t="s">
        <v>521</v>
      </c>
      <c r="B488" s="59" t="s">
        <v>397</v>
      </c>
      <c r="C488" s="59" t="s">
        <v>313</v>
      </c>
      <c r="D488" s="73" t="n">
        <v>43966.0</v>
      </c>
      <c r="E488" s="73" t="n">
        <v>44010.0</v>
      </c>
      <c r="F488" s="65" t="e">
        <f t="normal">VLOOKUP(A488,小项目进度表11月17日!C:M,11,0)</f>
        <v>#N/A</v>
      </c>
      <c r="G488" s="66" t="n">
        <v>44057.0</v>
      </c>
      <c r="H488" s="59" t="s">
        <v>317</v>
      </c>
      <c r="I488" s="61" t="e">
        <v>#N/A</v>
      </c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</row>
    <row r="489" spans="1:27">
      <c r="A489" s="59" t="s">
        <v>522</v>
      </c>
      <c r="B489" s="59" t="s">
        <v>365</v>
      </c>
      <c r="C489" s="59" t="s">
        <v>313</v>
      </c>
      <c r="D489" s="73" t="n">
        <v>43966.0</v>
      </c>
      <c r="E489" s="73" t="n">
        <v>44010.0</v>
      </c>
      <c r="F489" s="65" t="e">
        <f t="normal">VLOOKUP(A489,小项目进度表11月17日!C:M,11,0)</f>
        <v>#N/A</v>
      </c>
      <c r="G489" s="61"/>
      <c r="H489" s="59" t="s">
        <v>310</v>
      </c>
      <c r="I489" s="61" t="e">
        <v>#N/A</v>
      </c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</row>
    <row r="490" spans="1:27">
      <c r="A490" s="81" t="s">
        <v>180</v>
      </c>
      <c r="B490" s="63" t="s">
        <v>131</v>
      </c>
      <c r="C490" s="63" t="s">
        <v>309</v>
      </c>
      <c r="D490" s="72" t="n">
        <v>43969.0</v>
      </c>
      <c r="E490" s="72" t="n">
        <v>44012.0</v>
      </c>
      <c r="F490" s="65" t="str">
        <f t="normal">VLOOKUP(A490,小项目进度表11月17日!C:M,11,0)</f>
        <v>已结项</v>
      </c>
      <c r="G490" s="61"/>
      <c r="H490" s="59" t="s">
        <v>310</v>
      </c>
      <c r="I490" s="61" t="s">
        <v>178</v>
      </c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</row>
    <row r="491" spans="1:27">
      <c r="A491" s="81" t="s">
        <v>180</v>
      </c>
      <c r="B491" s="63" t="s">
        <v>349</v>
      </c>
      <c r="C491" s="63" t="s">
        <v>313</v>
      </c>
      <c r="D491" s="72" t="n">
        <v>43969.0</v>
      </c>
      <c r="E491" s="72" t="n">
        <v>44012.0</v>
      </c>
      <c r="F491" s="65" t="str">
        <f t="normal">VLOOKUP(A491,小项目进度表11月17日!C:M,11,0)</f>
        <v>已结项</v>
      </c>
      <c r="G491" s="61"/>
      <c r="H491" s="59" t="s">
        <v>310</v>
      </c>
      <c r="I491" s="61" t="s">
        <v>178</v>
      </c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</row>
    <row r="492" spans="1:27">
      <c r="A492" s="81" t="s">
        <v>180</v>
      </c>
      <c r="B492" s="63" t="s">
        <v>486</v>
      </c>
      <c r="C492" s="63" t="s">
        <v>313</v>
      </c>
      <c r="D492" s="72" t="n">
        <v>43969.0</v>
      </c>
      <c r="E492" s="72" t="n">
        <v>44012.0</v>
      </c>
      <c r="F492" s="65" t="str">
        <f t="normal">VLOOKUP(A492,小项目进度表11月17日!C:M,11,0)</f>
        <v>已结项</v>
      </c>
      <c r="G492" s="61"/>
      <c r="H492" s="59" t="s">
        <v>310</v>
      </c>
      <c r="I492" s="61" t="s">
        <v>178</v>
      </c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</row>
    <row r="493" spans="1:27">
      <c r="A493" s="81" t="s">
        <v>180</v>
      </c>
      <c r="B493" s="63" t="s">
        <v>427</v>
      </c>
      <c r="C493" s="63" t="s">
        <v>313</v>
      </c>
      <c r="D493" s="72" t="n">
        <v>43969.0</v>
      </c>
      <c r="E493" s="72" t="n">
        <v>44006.0</v>
      </c>
      <c r="F493" s="65" t="str">
        <f t="normal">VLOOKUP(A493,小项目进度表11月17日!C:M,11,0)</f>
        <v>已结项</v>
      </c>
      <c r="G493" s="61"/>
      <c r="H493" s="59" t="s">
        <v>310</v>
      </c>
      <c r="I493" s="61" t="s">
        <v>178</v>
      </c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</row>
    <row r="494" spans="1:27">
      <c r="A494" s="81" t="s">
        <v>180</v>
      </c>
      <c r="B494" s="63" t="s">
        <v>467</v>
      </c>
      <c r="C494" s="63" t="s">
        <v>313</v>
      </c>
      <c r="D494" s="72" t="n">
        <v>43969.0</v>
      </c>
      <c r="E494" s="72" t="n">
        <v>44006.0</v>
      </c>
      <c r="F494" s="65" t="str">
        <f t="normal">VLOOKUP(A494,小项目进度表11月17日!C:M,11,0)</f>
        <v>已结项</v>
      </c>
      <c r="G494" s="61"/>
      <c r="H494" s="59" t="s">
        <v>310</v>
      </c>
      <c r="I494" s="61" t="s">
        <v>178</v>
      </c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</row>
    <row r="495" spans="1:27">
      <c r="A495" s="81" t="s">
        <v>180</v>
      </c>
      <c r="B495" s="63" t="s">
        <v>461</v>
      </c>
      <c r="C495" s="63" t="s">
        <v>313</v>
      </c>
      <c r="D495" s="72" t="n">
        <v>43969.0</v>
      </c>
      <c r="E495" s="72" t="n">
        <v>44006.0</v>
      </c>
      <c r="F495" s="65" t="str">
        <f t="normal">VLOOKUP(A495,小项目进度表11月17日!C:M,11,0)</f>
        <v>已结项</v>
      </c>
      <c r="G495" s="66" t="n">
        <v>44049.0</v>
      </c>
      <c r="H495" s="59" t="s">
        <v>317</v>
      </c>
      <c r="I495" s="61" t="s">
        <v>178</v>
      </c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</row>
    <row r="496" spans="1:27">
      <c r="A496" s="81" t="s">
        <v>180</v>
      </c>
      <c r="B496" s="63" t="s">
        <v>358</v>
      </c>
      <c r="C496" s="63" t="s">
        <v>313</v>
      </c>
      <c r="D496" s="72" t="n">
        <v>43969.0</v>
      </c>
      <c r="E496" s="72" t="n">
        <v>43999.0</v>
      </c>
      <c r="F496" s="65" t="str">
        <f t="normal">VLOOKUP(A496,小项目进度表11月17日!C:M,11,0)</f>
        <v>已结项</v>
      </c>
      <c r="G496" s="61"/>
      <c r="H496" s="59" t="s">
        <v>310</v>
      </c>
      <c r="I496" s="61" t="s">
        <v>178</v>
      </c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</row>
    <row r="497" spans="1:27">
      <c r="A497" s="81" t="s">
        <v>180</v>
      </c>
      <c r="B497" s="63" t="s">
        <v>347</v>
      </c>
      <c r="C497" s="63" t="s">
        <v>313</v>
      </c>
      <c r="D497" s="72" t="n">
        <v>43969.0</v>
      </c>
      <c r="E497" s="72" t="n">
        <v>43999.0</v>
      </c>
      <c r="F497" s="65" t="str">
        <f t="normal">VLOOKUP(A497,小项目进度表11月17日!C:M,11,0)</f>
        <v>已结项</v>
      </c>
      <c r="G497" s="61"/>
      <c r="H497" s="59" t="s">
        <v>310</v>
      </c>
      <c r="I497" s="61" t="s">
        <v>178</v>
      </c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</row>
    <row r="498" spans="1:27">
      <c r="A498" s="81" t="s">
        <v>180</v>
      </c>
      <c r="B498" s="63" t="s">
        <v>471</v>
      </c>
      <c r="C498" s="63" t="s">
        <v>313</v>
      </c>
      <c r="D498" s="72" t="n">
        <v>43969.0</v>
      </c>
      <c r="E498" s="72" t="n">
        <v>43999.0</v>
      </c>
      <c r="F498" s="65" t="str">
        <f t="normal">VLOOKUP(A498,小项目进度表11月17日!C:M,11,0)</f>
        <v>已结项</v>
      </c>
      <c r="G498" s="61"/>
      <c r="H498" s="59" t="s">
        <v>310</v>
      </c>
      <c r="I498" s="61" t="s">
        <v>178</v>
      </c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</row>
    <row r="499" spans="1:27">
      <c r="A499" s="81" t="s">
        <v>180</v>
      </c>
      <c r="B499" s="63" t="s">
        <v>447</v>
      </c>
      <c r="C499" s="63" t="s">
        <v>313</v>
      </c>
      <c r="D499" s="72" t="n">
        <v>43969.0</v>
      </c>
      <c r="E499" s="72" t="n">
        <v>43999.0</v>
      </c>
      <c r="F499" s="65" t="str">
        <f t="normal">VLOOKUP(A499,小项目进度表11月17日!C:M,11,0)</f>
        <v>已结项</v>
      </c>
      <c r="G499" s="61"/>
      <c r="H499" s="59" t="s">
        <v>310</v>
      </c>
      <c r="I499" s="61" t="s">
        <v>178</v>
      </c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</row>
    <row r="500" spans="1:27">
      <c r="A500" s="81" t="s">
        <v>180</v>
      </c>
      <c r="B500" s="63" t="s">
        <v>395</v>
      </c>
      <c r="C500" s="63" t="s">
        <v>313</v>
      </c>
      <c r="D500" s="72" t="n">
        <v>43969.0</v>
      </c>
      <c r="E500" s="72" t="n">
        <v>43999.0</v>
      </c>
      <c r="F500" s="65" t="str">
        <f t="normal">VLOOKUP(A500,小项目进度表11月17日!C:M,11,0)</f>
        <v>已结项</v>
      </c>
      <c r="G500" s="61"/>
      <c r="H500" s="59" t="s">
        <v>310</v>
      </c>
      <c r="I500" s="61" t="s">
        <v>178</v>
      </c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</row>
    <row r="501" spans="1:27">
      <c r="A501" s="81" t="s">
        <v>180</v>
      </c>
      <c r="B501" s="63" t="s">
        <v>440</v>
      </c>
      <c r="C501" s="63" t="s">
        <v>313</v>
      </c>
      <c r="D501" s="72" t="n">
        <v>43976.0</v>
      </c>
      <c r="E501" s="72" t="n">
        <v>43999.0</v>
      </c>
      <c r="F501" s="65" t="str">
        <f t="normal">VLOOKUP(A501,小项目进度表11月17日!C:M,11,0)</f>
        <v>已结项</v>
      </c>
      <c r="G501" s="61"/>
      <c r="H501" s="59" t="s">
        <v>310</v>
      </c>
      <c r="I501" s="61" t="s">
        <v>178</v>
      </c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</row>
    <row r="502" spans="1:27">
      <c r="A502" s="81" t="s">
        <v>180</v>
      </c>
      <c r="B502" s="63" t="s">
        <v>353</v>
      </c>
      <c r="C502" s="63" t="s">
        <v>313</v>
      </c>
      <c r="D502" s="72" t="n">
        <v>43976.0</v>
      </c>
      <c r="E502" s="72" t="n">
        <v>43999.0</v>
      </c>
      <c r="F502" s="65" t="str">
        <f t="normal">VLOOKUP(A502,小项目进度表11月17日!C:M,11,0)</f>
        <v>已结项</v>
      </c>
      <c r="G502" s="61"/>
      <c r="H502" s="59" t="s">
        <v>310</v>
      </c>
      <c r="I502" s="61" t="s">
        <v>178</v>
      </c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</row>
    <row r="503" spans="1:27">
      <c r="A503" s="59" t="s">
        <v>173</v>
      </c>
      <c r="B503" s="59" t="s">
        <v>127</v>
      </c>
      <c r="C503" s="59" t="s">
        <v>309</v>
      </c>
      <c r="D503" s="73" t="n">
        <v>43957.0</v>
      </c>
      <c r="E503" s="73" t="n">
        <v>43984.0</v>
      </c>
      <c r="F503" s="65" t="str">
        <f t="normal">VLOOKUP(A503,小项目进度表11月17日!C:M,11,0)</f>
        <v>已结项</v>
      </c>
      <c r="G503" s="68" t="s">
        <v>435</v>
      </c>
      <c r="H503" s="68" t="s">
        <v>435</v>
      </c>
      <c r="I503" s="61" t="s">
        <v>141</v>
      </c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</row>
    <row r="504" spans="1:27">
      <c r="A504" s="59" t="s">
        <v>173</v>
      </c>
      <c r="B504" s="59" t="s">
        <v>64</v>
      </c>
      <c r="C504" s="59" t="s">
        <v>309</v>
      </c>
      <c r="D504" s="73" t="n">
        <v>43957.0</v>
      </c>
      <c r="E504" s="73" t="n">
        <v>43984.0</v>
      </c>
      <c r="F504" s="65" t="str">
        <f t="normal">VLOOKUP(A504,小项目进度表11月17日!C:M,11,0)</f>
        <v>已结项</v>
      </c>
      <c r="G504" s="61"/>
      <c r="H504" s="59" t="s">
        <v>310</v>
      </c>
      <c r="I504" s="61" t="s">
        <v>141</v>
      </c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</row>
    <row r="505" spans="1:27">
      <c r="A505" s="59" t="s">
        <v>173</v>
      </c>
      <c r="B505" s="59" t="s">
        <v>455</v>
      </c>
      <c r="C505" s="59" t="s">
        <v>309</v>
      </c>
      <c r="D505" s="73" t="n">
        <v>43957.0</v>
      </c>
      <c r="E505" s="73" t="n">
        <v>43984.0</v>
      </c>
      <c r="F505" s="65" t="str">
        <f t="normal">VLOOKUP(A505,小项目进度表11月17日!C:M,11,0)</f>
        <v>已结项</v>
      </c>
      <c r="G505" s="61"/>
      <c r="H505" s="59" t="s">
        <v>310</v>
      </c>
      <c r="I505" s="61" t="s">
        <v>141</v>
      </c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</row>
    <row r="506" spans="1:27">
      <c r="A506" s="59" t="s">
        <v>173</v>
      </c>
      <c r="B506" s="59" t="s">
        <v>311</v>
      </c>
      <c r="C506" s="59" t="s">
        <v>309</v>
      </c>
      <c r="D506" s="73" t="n">
        <v>43958.0</v>
      </c>
      <c r="E506" s="73" t="n">
        <v>43984.0</v>
      </c>
      <c r="F506" s="65" t="str">
        <f t="normal">VLOOKUP(A506,小项目进度表11月17日!C:M,11,0)</f>
        <v>已结项</v>
      </c>
      <c r="G506" s="61"/>
      <c r="H506" s="59" t="s">
        <v>310</v>
      </c>
      <c r="I506" s="61" t="s">
        <v>141</v>
      </c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</row>
    <row r="507" spans="1:27">
      <c r="A507" s="59" t="s">
        <v>173</v>
      </c>
      <c r="B507" s="59" t="s">
        <v>348</v>
      </c>
      <c r="C507" s="59" t="s">
        <v>313</v>
      </c>
      <c r="D507" s="73" t="n">
        <v>43957.0</v>
      </c>
      <c r="E507" s="73" t="n">
        <v>43984.0</v>
      </c>
      <c r="F507" s="65" t="str">
        <f t="normal">VLOOKUP(A507,小项目进度表11月17日!C:M,11,0)</f>
        <v>已结项</v>
      </c>
      <c r="G507" s="61"/>
      <c r="H507" s="59" t="s">
        <v>310</v>
      </c>
      <c r="I507" s="61" t="s">
        <v>141</v>
      </c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</row>
    <row r="508" spans="1:27">
      <c r="A508" s="59" t="s">
        <v>173</v>
      </c>
      <c r="B508" s="59" t="s">
        <v>402</v>
      </c>
      <c r="C508" s="59" t="s">
        <v>313</v>
      </c>
      <c r="D508" s="73" t="n">
        <v>43957.0</v>
      </c>
      <c r="E508" s="73" t="n">
        <v>43984.0</v>
      </c>
      <c r="F508" s="65" t="str">
        <f t="normal">VLOOKUP(A508,小项目进度表11月17日!C:M,11,0)</f>
        <v>已结项</v>
      </c>
      <c r="G508" s="66" t="n">
        <v>43980.0</v>
      </c>
      <c r="H508" s="59" t="s">
        <v>317</v>
      </c>
      <c r="I508" s="61" t="s">
        <v>141</v>
      </c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</row>
    <row r="509" spans="1:27">
      <c r="A509" s="59" t="s">
        <v>173</v>
      </c>
      <c r="B509" s="59" t="s">
        <v>417</v>
      </c>
      <c r="C509" s="59" t="s">
        <v>313</v>
      </c>
      <c r="D509" s="73" t="n">
        <v>43957.0</v>
      </c>
      <c r="E509" s="73" t="n">
        <v>43984.0</v>
      </c>
      <c r="F509" s="65" t="str">
        <f t="normal">VLOOKUP(A509,小项目进度表11月17日!C:M,11,0)</f>
        <v>已结项</v>
      </c>
      <c r="G509" s="61"/>
      <c r="H509" s="59" t="s">
        <v>310</v>
      </c>
      <c r="I509" s="61" t="s">
        <v>141</v>
      </c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</row>
    <row r="510" spans="1:27">
      <c r="A510" s="59" t="s">
        <v>173</v>
      </c>
      <c r="B510" s="59" t="s">
        <v>337</v>
      </c>
      <c r="C510" s="59" t="s">
        <v>313</v>
      </c>
      <c r="D510" s="73" t="n">
        <v>43957.0</v>
      </c>
      <c r="E510" s="73" t="n">
        <v>43984.0</v>
      </c>
      <c r="F510" s="65" t="str">
        <f t="normal">VLOOKUP(A510,小项目进度表11月17日!C:M,11,0)</f>
        <v>已结项</v>
      </c>
      <c r="G510" s="61"/>
      <c r="H510" s="59" t="s">
        <v>310</v>
      </c>
      <c r="I510" s="61" t="s">
        <v>141</v>
      </c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</row>
    <row r="511" spans="1:27">
      <c r="A511" s="59" t="s">
        <v>173</v>
      </c>
      <c r="B511" s="59" t="s">
        <v>456</v>
      </c>
      <c r="C511" s="59" t="s">
        <v>313</v>
      </c>
      <c r="D511" s="73" t="n">
        <v>43957.0</v>
      </c>
      <c r="E511" s="73" t="n">
        <v>43984.0</v>
      </c>
      <c r="F511" s="65" t="str">
        <f t="normal">VLOOKUP(A511,小项目进度表11月17日!C:M,11,0)</f>
        <v>已结项</v>
      </c>
      <c r="G511" s="61"/>
      <c r="H511" s="59" t="s">
        <v>310</v>
      </c>
      <c r="I511" s="61" t="s">
        <v>141</v>
      </c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</row>
    <row r="512" spans="1:27">
      <c r="A512" s="59" t="s">
        <v>173</v>
      </c>
      <c r="B512" s="59" t="s">
        <v>330</v>
      </c>
      <c r="C512" s="59" t="s">
        <v>313</v>
      </c>
      <c r="D512" s="73" t="n">
        <v>43957.0</v>
      </c>
      <c r="E512" s="73" t="n">
        <v>43984.0</v>
      </c>
      <c r="F512" s="65" t="str">
        <f t="normal">VLOOKUP(A512,小项目进度表11月17日!C:M,11,0)</f>
        <v>已结项</v>
      </c>
      <c r="G512" s="61"/>
      <c r="H512" s="59" t="s">
        <v>310</v>
      </c>
      <c r="I512" s="61" t="s">
        <v>141</v>
      </c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</row>
    <row r="513" spans="1:27">
      <c r="A513" s="59" t="s">
        <v>173</v>
      </c>
      <c r="B513" s="59" t="s">
        <v>390</v>
      </c>
      <c r="C513" s="59" t="s">
        <v>313</v>
      </c>
      <c r="D513" s="73" t="n">
        <v>43957.0</v>
      </c>
      <c r="E513" s="73" t="n">
        <v>43984.0</v>
      </c>
      <c r="F513" s="65" t="str">
        <f t="normal">VLOOKUP(A513,小项目进度表11月17日!C:M,11,0)</f>
        <v>已结项</v>
      </c>
      <c r="G513" s="61"/>
      <c r="H513" s="59" t="s">
        <v>310</v>
      </c>
      <c r="I513" s="61" t="s">
        <v>141</v>
      </c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</row>
    <row r="514" spans="1:27">
      <c r="A514" s="59" t="s">
        <v>173</v>
      </c>
      <c r="B514" s="59" t="s">
        <v>398</v>
      </c>
      <c r="C514" s="59" t="s">
        <v>313</v>
      </c>
      <c r="D514" s="73" t="n">
        <v>43957.0</v>
      </c>
      <c r="E514" s="73" t="n">
        <v>43984.0</v>
      </c>
      <c r="F514" s="65" t="str">
        <f t="normal">VLOOKUP(A514,小项目进度表11月17日!C:M,11,0)</f>
        <v>已结项</v>
      </c>
      <c r="G514" s="61"/>
      <c r="H514" s="59" t="s">
        <v>310</v>
      </c>
      <c r="I514" s="61" t="s">
        <v>141</v>
      </c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</row>
    <row r="515" spans="1:27">
      <c r="A515" s="59" t="s">
        <v>173</v>
      </c>
      <c r="B515" s="59" t="s">
        <v>432</v>
      </c>
      <c r="C515" s="59" t="s">
        <v>313</v>
      </c>
      <c r="D515" s="73" t="n">
        <v>43957.0</v>
      </c>
      <c r="E515" s="73" t="n">
        <v>43984.0</v>
      </c>
      <c r="F515" s="65" t="str">
        <f t="normal">VLOOKUP(A515,小项目进度表11月17日!C:M,11,0)</f>
        <v>已结项</v>
      </c>
      <c r="G515" s="66" t="n">
        <v>44092.0</v>
      </c>
      <c r="H515" s="59" t="s">
        <v>317</v>
      </c>
      <c r="I515" s="61" t="s">
        <v>141</v>
      </c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</row>
    <row r="516" spans="1:27">
      <c r="A516" s="59" t="s">
        <v>173</v>
      </c>
      <c r="B516" s="59" t="s">
        <v>326</v>
      </c>
      <c r="C516" s="59" t="s">
        <v>313</v>
      </c>
      <c r="D516" s="73" t="n">
        <v>43957.0</v>
      </c>
      <c r="E516" s="73" t="n">
        <v>43984.0</v>
      </c>
      <c r="F516" s="65" t="str">
        <f t="normal">VLOOKUP(A516,小项目进度表11月17日!C:M,11,0)</f>
        <v>已结项</v>
      </c>
      <c r="G516" s="61"/>
      <c r="H516" s="59" t="s">
        <v>310</v>
      </c>
      <c r="I516" s="61" t="s">
        <v>141</v>
      </c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</row>
    <row r="517" spans="1:27">
      <c r="A517" s="75" t="s">
        <v>168</v>
      </c>
      <c r="B517" s="75" t="s">
        <v>45</v>
      </c>
      <c r="C517" s="75" t="s">
        <v>309</v>
      </c>
      <c r="D517" s="76" t="n">
        <v>43979.0</v>
      </c>
      <c r="E517" s="76" t="n">
        <v>43998.0</v>
      </c>
      <c r="F517" s="65" t="str">
        <f t="normal">VLOOKUP(A517,小项目进度表11月17日!C:M,11,0)</f>
        <v>已结项</v>
      </c>
      <c r="G517" s="61"/>
      <c r="H517" s="59" t="s">
        <v>310</v>
      </c>
      <c r="I517" s="61" t="n">
        <v>0.0</v>
      </c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</row>
    <row r="518" spans="1:27">
      <c r="A518" s="75" t="s">
        <v>168</v>
      </c>
      <c r="B518" s="75" t="s">
        <v>346</v>
      </c>
      <c r="C518" s="75" t="s">
        <v>309</v>
      </c>
      <c r="D518" s="76" t="n">
        <v>43979.0</v>
      </c>
      <c r="E518" s="76" t="n">
        <v>43998.0</v>
      </c>
      <c r="F518" s="65" t="str">
        <f t="normal">VLOOKUP(A518,小项目进度表11月17日!C:M,11,0)</f>
        <v>已结项</v>
      </c>
      <c r="G518" s="61"/>
      <c r="H518" s="59" t="s">
        <v>310</v>
      </c>
      <c r="I518" s="61" t="n">
        <v>0.0</v>
      </c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</row>
    <row r="519" spans="1:27">
      <c r="A519" s="75" t="s">
        <v>168</v>
      </c>
      <c r="B519" s="75" t="s">
        <v>422</v>
      </c>
      <c r="C519" s="75" t="s">
        <v>313</v>
      </c>
      <c r="D519" s="76" t="n">
        <v>43979.0</v>
      </c>
      <c r="E519" s="76" t="n">
        <v>43998.0</v>
      </c>
      <c r="F519" s="65" t="str">
        <f t="normal">VLOOKUP(A519,小项目进度表11月17日!C:M,11,0)</f>
        <v>已结项</v>
      </c>
      <c r="G519" s="61"/>
      <c r="H519" s="59" t="s">
        <v>310</v>
      </c>
      <c r="I519" s="61" t="n">
        <v>0.0</v>
      </c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</row>
    <row r="520" spans="1:27">
      <c r="A520" s="75" t="s">
        <v>168</v>
      </c>
      <c r="B520" s="63" t="s">
        <v>314</v>
      </c>
      <c r="C520" s="75" t="s">
        <v>313</v>
      </c>
      <c r="D520" s="76" t="n">
        <v>43979.0</v>
      </c>
      <c r="E520" s="76" t="n">
        <v>43998.0</v>
      </c>
      <c r="F520" s="65" t="str">
        <f t="normal">VLOOKUP(A520,小项目进度表11月17日!C:M,11,0)</f>
        <v>已结项</v>
      </c>
      <c r="G520" s="61"/>
      <c r="H520" s="59" t="s">
        <v>310</v>
      </c>
      <c r="I520" s="61" t="n">
        <v>0.0</v>
      </c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</row>
    <row r="521" spans="1:27">
      <c r="A521" s="75" t="s">
        <v>168</v>
      </c>
      <c r="B521" s="75" t="s">
        <v>374</v>
      </c>
      <c r="C521" s="75" t="s">
        <v>313</v>
      </c>
      <c r="D521" s="76" t="n">
        <v>43979.0</v>
      </c>
      <c r="E521" s="76" t="n">
        <v>43998.0</v>
      </c>
      <c r="F521" s="65" t="str">
        <f t="normal">VLOOKUP(A521,小项目进度表11月17日!C:M,11,0)</f>
        <v>已结项</v>
      </c>
      <c r="G521" s="61"/>
      <c r="H521" s="59" t="s">
        <v>310</v>
      </c>
      <c r="I521" s="61" t="n">
        <v>0.0</v>
      </c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</row>
    <row r="522" spans="1:27">
      <c r="A522" s="75" t="s">
        <v>168</v>
      </c>
      <c r="B522" s="75" t="s">
        <v>53</v>
      </c>
      <c r="C522" s="75" t="s">
        <v>313</v>
      </c>
      <c r="D522" s="76" t="n">
        <v>43979.0</v>
      </c>
      <c r="E522" s="76" t="n">
        <v>43998.0</v>
      </c>
      <c r="F522" s="65" t="str">
        <f t="normal">VLOOKUP(A522,小项目进度表11月17日!C:M,11,0)</f>
        <v>已结项</v>
      </c>
      <c r="G522" s="61"/>
      <c r="H522" s="59" t="s">
        <v>310</v>
      </c>
      <c r="I522" s="61" t="n">
        <v>0.0</v>
      </c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</row>
    <row r="523" spans="1:27">
      <c r="A523" s="75" t="s">
        <v>168</v>
      </c>
      <c r="B523" s="75" t="s">
        <v>327</v>
      </c>
      <c r="C523" s="75" t="s">
        <v>313</v>
      </c>
      <c r="D523" s="76" t="n">
        <v>43979.0</v>
      </c>
      <c r="E523" s="76" t="n">
        <v>43998.0</v>
      </c>
      <c r="F523" s="65" t="str">
        <f t="normal">VLOOKUP(A523,小项目进度表11月17日!C:M,11,0)</f>
        <v>已结项</v>
      </c>
      <c r="G523" s="61"/>
      <c r="H523" s="59" t="s">
        <v>310</v>
      </c>
      <c r="I523" s="61" t="n">
        <v>0.0</v>
      </c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</row>
    <row r="524" spans="1:27">
      <c r="A524" s="75" t="s">
        <v>168</v>
      </c>
      <c r="B524" s="75" t="s">
        <v>408</v>
      </c>
      <c r="C524" s="75" t="s">
        <v>313</v>
      </c>
      <c r="D524" s="76" t="n">
        <v>43979.0</v>
      </c>
      <c r="E524" s="76" t="n">
        <v>43998.0</v>
      </c>
      <c r="F524" s="65" t="str">
        <f t="normal">VLOOKUP(A524,小项目进度表11月17日!C:M,11,0)</f>
        <v>已结项</v>
      </c>
      <c r="G524" s="61"/>
      <c r="H524" s="59" t="s">
        <v>310</v>
      </c>
      <c r="I524" s="61" t="n">
        <v>0.0</v>
      </c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</row>
    <row r="525" spans="1:27">
      <c r="A525" s="75" t="s">
        <v>168</v>
      </c>
      <c r="B525" s="75" t="s">
        <v>490</v>
      </c>
      <c r="C525" s="75" t="s">
        <v>313</v>
      </c>
      <c r="D525" s="76" t="n">
        <v>43979.0</v>
      </c>
      <c r="E525" s="76" t="n">
        <v>43998.0</v>
      </c>
      <c r="F525" s="65" t="str">
        <f t="normal">VLOOKUP(A525,小项目进度表11月17日!C:M,11,0)</f>
        <v>已结项</v>
      </c>
      <c r="G525" s="61"/>
      <c r="H525" s="59" t="s">
        <v>310</v>
      </c>
      <c r="I525" s="61" t="n">
        <v>0.0</v>
      </c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</row>
    <row r="526" spans="1:27">
      <c r="A526" s="75" t="s">
        <v>168</v>
      </c>
      <c r="B526" s="75" t="s">
        <v>403</v>
      </c>
      <c r="C526" s="75" t="s">
        <v>313</v>
      </c>
      <c r="D526" s="76" t="n">
        <v>43979.0</v>
      </c>
      <c r="E526" s="76" t="n">
        <v>43998.0</v>
      </c>
      <c r="F526" s="65" t="str">
        <f t="normal">VLOOKUP(A526,小项目进度表11月17日!C:M,11,0)</f>
        <v>已结项</v>
      </c>
      <c r="G526" s="61"/>
      <c r="H526" s="59" t="s">
        <v>310</v>
      </c>
      <c r="I526" s="61" t="n">
        <v>0.0</v>
      </c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</row>
    <row r="527" spans="1:27">
      <c r="A527" s="75" t="s">
        <v>168</v>
      </c>
      <c r="B527" s="75" t="s">
        <v>322</v>
      </c>
      <c r="C527" s="75" t="s">
        <v>313</v>
      </c>
      <c r="D527" s="76" t="n">
        <v>43979.0</v>
      </c>
      <c r="E527" s="76" t="n">
        <v>43998.0</v>
      </c>
      <c r="F527" s="65" t="str">
        <f t="normal">VLOOKUP(A527,小项目进度表11月17日!C:M,11,0)</f>
        <v>已结项</v>
      </c>
      <c r="G527" s="61"/>
      <c r="H527" s="59" t="s">
        <v>310</v>
      </c>
      <c r="I527" s="61" t="n">
        <v>0.0</v>
      </c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</row>
    <row r="528" spans="1:27">
      <c r="A528" s="59" t="s">
        <v>523</v>
      </c>
      <c r="B528" s="28" t="s">
        <v>221</v>
      </c>
      <c r="C528" s="59" t="s">
        <v>309</v>
      </c>
      <c r="D528" s="73" t="n">
        <v>43971.0</v>
      </c>
      <c r="E528" s="73" t="n">
        <v>43983.0</v>
      </c>
      <c r="F528" s="65" t="e">
        <f t="normal">VLOOKUP(A528,小项目进度表11月17日!C:M,11,0)</f>
        <v>#N/A</v>
      </c>
      <c r="G528" s="61"/>
      <c r="H528" s="59" t="s">
        <v>310</v>
      </c>
      <c r="I528" s="61" t="n">
        <v>0.0</v>
      </c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</row>
    <row r="529" spans="1:27">
      <c r="A529" s="59" t="s">
        <v>523</v>
      </c>
      <c r="B529" s="70" t="s">
        <v>415</v>
      </c>
      <c r="C529" s="59" t="s">
        <v>309</v>
      </c>
      <c r="D529" s="73" t="n">
        <v>43971.0</v>
      </c>
      <c r="E529" s="73" t="n">
        <v>43983.0</v>
      </c>
      <c r="F529" s="65" t="e">
        <f t="normal">VLOOKUP(A529,小项目进度表11月17日!C:M,11,0)</f>
        <v>#N/A</v>
      </c>
      <c r="G529" s="61"/>
      <c r="H529" s="59" t="s">
        <v>310</v>
      </c>
      <c r="I529" s="61" t="n">
        <v>0.0</v>
      </c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</row>
    <row r="530" spans="1:27">
      <c r="A530" s="59" t="s">
        <v>523</v>
      </c>
      <c r="B530" s="70" t="s">
        <v>327</v>
      </c>
      <c r="C530" s="59" t="s">
        <v>313</v>
      </c>
      <c r="D530" s="73" t="n">
        <v>43971.0</v>
      </c>
      <c r="E530" s="73" t="n">
        <v>43983.0</v>
      </c>
      <c r="F530" s="65" t="e">
        <f t="normal">VLOOKUP(A530,小项目进度表11月17日!C:M,11,0)</f>
        <v>#N/A</v>
      </c>
      <c r="G530" s="61"/>
      <c r="H530" s="59" t="s">
        <v>310</v>
      </c>
      <c r="I530" s="61" t="n">
        <v>0.0</v>
      </c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</row>
    <row r="531" spans="1:27">
      <c r="A531" s="59" t="s">
        <v>523</v>
      </c>
      <c r="B531" s="70" t="s">
        <v>446</v>
      </c>
      <c r="C531" s="59" t="s">
        <v>313</v>
      </c>
      <c r="D531" s="73" t="n">
        <v>43971.0</v>
      </c>
      <c r="E531" s="73" t="n">
        <v>43983.0</v>
      </c>
      <c r="F531" s="65" t="e">
        <f t="normal">VLOOKUP(A531,小项目进度表11月17日!C:M,11,0)</f>
        <v>#N/A</v>
      </c>
      <c r="G531" s="61"/>
      <c r="H531" s="59" t="s">
        <v>310</v>
      </c>
      <c r="I531" s="61" t="n">
        <v>0.0</v>
      </c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</row>
    <row r="532" spans="1:27">
      <c r="A532" s="59" t="s">
        <v>523</v>
      </c>
      <c r="B532" s="70" t="s">
        <v>491</v>
      </c>
      <c r="C532" s="59" t="s">
        <v>313</v>
      </c>
      <c r="D532" s="73" t="n">
        <v>43971.0</v>
      </c>
      <c r="E532" s="73" t="n">
        <v>43983.0</v>
      </c>
      <c r="F532" s="65" t="e">
        <f t="normal">VLOOKUP(A532,小项目进度表11月17日!C:M,11,0)</f>
        <v>#N/A</v>
      </c>
      <c r="G532" s="61"/>
      <c r="H532" s="59" t="s">
        <v>310</v>
      </c>
      <c r="I532" s="61" t="n">
        <v>0.0</v>
      </c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</row>
    <row r="533" spans="1:27">
      <c r="A533" s="59" t="s">
        <v>523</v>
      </c>
      <c r="B533" s="28" t="s">
        <v>375</v>
      </c>
      <c r="C533" s="59" t="s">
        <v>313</v>
      </c>
      <c r="D533" s="73" t="n">
        <v>43971.0</v>
      </c>
      <c r="E533" s="73" t="n">
        <v>43983.0</v>
      </c>
      <c r="F533" s="65" t="e">
        <f t="normal">VLOOKUP(A533,小项目进度表11月17日!C:M,11,0)</f>
        <v>#N/A</v>
      </c>
      <c r="G533" s="61"/>
      <c r="H533" s="59" t="s">
        <v>310</v>
      </c>
      <c r="I533" s="61" t="n">
        <v>0.0</v>
      </c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</row>
    <row r="534" spans="1:27">
      <c r="A534" s="59" t="s">
        <v>523</v>
      </c>
      <c r="B534" s="70" t="s">
        <v>374</v>
      </c>
      <c r="C534" s="59" t="s">
        <v>313</v>
      </c>
      <c r="D534" s="73" t="n">
        <v>43971.0</v>
      </c>
      <c r="E534" s="73" t="n">
        <v>43983.0</v>
      </c>
      <c r="F534" s="65" t="e">
        <f t="normal">VLOOKUP(A534,小项目进度表11月17日!C:M,11,0)</f>
        <v>#N/A</v>
      </c>
      <c r="G534" s="61"/>
      <c r="H534" s="59" t="s">
        <v>310</v>
      </c>
      <c r="I534" s="61" t="n">
        <v>0.0</v>
      </c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</row>
    <row r="535" spans="1:27">
      <c r="A535" s="59" t="s">
        <v>523</v>
      </c>
      <c r="B535" s="70" t="s">
        <v>340</v>
      </c>
      <c r="C535" s="59" t="s">
        <v>313</v>
      </c>
      <c r="D535" s="73" t="n">
        <v>43971.0</v>
      </c>
      <c r="E535" s="73" t="n">
        <v>43983.0</v>
      </c>
      <c r="F535" s="65" t="e">
        <f t="normal">VLOOKUP(A535,小项目进度表11月17日!C:M,11,0)</f>
        <v>#N/A</v>
      </c>
      <c r="G535" s="61"/>
      <c r="H535" s="59" t="s">
        <v>310</v>
      </c>
      <c r="I535" s="61" t="n">
        <v>0.0</v>
      </c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</row>
    <row r="536" spans="1:27">
      <c r="A536" s="59" t="s">
        <v>523</v>
      </c>
      <c r="B536" s="70" t="s">
        <v>403</v>
      </c>
      <c r="C536" s="59" t="s">
        <v>313</v>
      </c>
      <c r="D536" s="73" t="n">
        <v>43971.0</v>
      </c>
      <c r="E536" s="73" t="n">
        <v>43983.0</v>
      </c>
      <c r="F536" s="65" t="e">
        <f t="normal">VLOOKUP(A536,小项目进度表11月17日!C:M,11,0)</f>
        <v>#N/A</v>
      </c>
      <c r="G536" s="61"/>
      <c r="H536" s="59" t="s">
        <v>310</v>
      </c>
      <c r="I536" s="61" t="n">
        <v>0.0</v>
      </c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</row>
    <row r="537" spans="1:27">
      <c r="A537" s="59" t="s">
        <v>523</v>
      </c>
      <c r="B537" s="70" t="s">
        <v>485</v>
      </c>
      <c r="C537" s="59" t="s">
        <v>313</v>
      </c>
      <c r="D537" s="73" t="n">
        <v>43971.0</v>
      </c>
      <c r="E537" s="73" t="n">
        <v>43983.0</v>
      </c>
      <c r="F537" s="65" t="e">
        <f t="normal">VLOOKUP(A537,小项目进度表11月17日!C:M,11,0)</f>
        <v>#N/A</v>
      </c>
      <c r="G537" s="61"/>
      <c r="H537" s="59" t="s">
        <v>310</v>
      </c>
      <c r="I537" s="61" t="n">
        <v>0.0</v>
      </c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</row>
    <row r="538" spans="1:27">
      <c r="A538" s="59" t="s">
        <v>523</v>
      </c>
      <c r="B538" s="70" t="s">
        <v>487</v>
      </c>
      <c r="C538" s="59" t="s">
        <v>313</v>
      </c>
      <c r="D538" s="73" t="n">
        <v>43971.0</v>
      </c>
      <c r="E538" s="73" t="n">
        <v>43983.0</v>
      </c>
      <c r="F538" s="65" t="e">
        <f t="normal">VLOOKUP(A538,小项目进度表11月17日!C:M,11,0)</f>
        <v>#N/A</v>
      </c>
      <c r="G538" s="61"/>
      <c r="H538" s="59" t="s">
        <v>310</v>
      </c>
      <c r="I538" s="61" t="n">
        <v>0.0</v>
      </c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</row>
    <row r="539" spans="1:27">
      <c r="A539" s="59" t="s">
        <v>523</v>
      </c>
      <c r="B539" s="70" t="s">
        <v>369</v>
      </c>
      <c r="C539" s="59" t="s">
        <v>313</v>
      </c>
      <c r="D539" s="73" t="n">
        <v>43971.0</v>
      </c>
      <c r="E539" s="73" t="n">
        <v>43983.0</v>
      </c>
      <c r="F539" s="65" t="e">
        <f t="normal">VLOOKUP(A539,小项目进度表11月17日!C:M,11,0)</f>
        <v>#N/A</v>
      </c>
      <c r="G539" s="61"/>
      <c r="H539" s="59" t="s">
        <v>310</v>
      </c>
      <c r="I539" s="61" t="n">
        <v>0.0</v>
      </c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</row>
    <row r="540" spans="1:27">
      <c r="A540" s="59" t="s">
        <v>523</v>
      </c>
      <c r="B540" s="70" t="s">
        <v>410</v>
      </c>
      <c r="C540" s="59" t="s">
        <v>313</v>
      </c>
      <c r="D540" s="73" t="n">
        <v>43971.0</v>
      </c>
      <c r="E540" s="73" t="n">
        <v>43983.0</v>
      </c>
      <c r="F540" s="65" t="e">
        <f t="normal">VLOOKUP(A540,小项目进度表11月17日!C:M,11,0)</f>
        <v>#N/A</v>
      </c>
      <c r="G540" s="66" t="n">
        <v>44090.0</v>
      </c>
      <c r="H540" s="59" t="s">
        <v>317</v>
      </c>
      <c r="I540" s="61" t="n">
        <v>0.0</v>
      </c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</row>
    <row r="541" spans="1:27">
      <c r="A541" s="75" t="s">
        <v>163</v>
      </c>
      <c r="B541" s="75" t="s">
        <v>489</v>
      </c>
      <c r="C541" s="75" t="s">
        <v>309</v>
      </c>
      <c r="D541" s="76" t="n">
        <v>43972.0</v>
      </c>
      <c r="E541" s="76" t="n">
        <v>43993.0</v>
      </c>
      <c r="F541" s="65" t="str">
        <f t="normal">VLOOKUP(A541,小项目进度表11月17日!C:M,11,0)</f>
        <v>已结项</v>
      </c>
      <c r="G541" s="61"/>
      <c r="H541" s="59" t="s">
        <v>310</v>
      </c>
      <c r="I541" s="61" t="s">
        <v>141</v>
      </c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</row>
    <row r="542" spans="1:27">
      <c r="A542" s="75" t="s">
        <v>163</v>
      </c>
      <c r="B542" s="75" t="s">
        <v>335</v>
      </c>
      <c r="C542" s="75" t="s">
        <v>309</v>
      </c>
      <c r="D542" s="76" t="n">
        <v>43972.0</v>
      </c>
      <c r="E542" s="76" t="n">
        <v>43993.0</v>
      </c>
      <c r="F542" s="65" t="str">
        <f t="normal">VLOOKUP(A542,小项目进度表11月17日!C:M,11,0)</f>
        <v>已结项</v>
      </c>
      <c r="G542" s="61"/>
      <c r="H542" s="59" t="s">
        <v>310</v>
      </c>
      <c r="I542" s="61" t="s">
        <v>141</v>
      </c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</row>
    <row r="543" spans="1:27">
      <c r="A543" s="75" t="s">
        <v>163</v>
      </c>
      <c r="B543" s="82" t="s">
        <v>425</v>
      </c>
      <c r="C543" s="75" t="s">
        <v>313</v>
      </c>
      <c r="D543" s="76" t="n">
        <v>43972.0</v>
      </c>
      <c r="E543" s="76" t="n">
        <v>43993.0</v>
      </c>
      <c r="F543" s="65" t="str">
        <f t="normal">VLOOKUP(A543,小项目进度表11月17日!C:M,11,0)</f>
        <v>已结项</v>
      </c>
      <c r="G543" s="61"/>
      <c r="H543" s="59" t="s">
        <v>310</v>
      </c>
      <c r="I543" s="61" t="s">
        <v>141</v>
      </c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</row>
    <row r="544" spans="1:27">
      <c r="A544" s="75" t="s">
        <v>163</v>
      </c>
      <c r="B544" s="75" t="s">
        <v>387</v>
      </c>
      <c r="C544" s="75" t="s">
        <v>313</v>
      </c>
      <c r="D544" s="76" t="n">
        <v>43972.0</v>
      </c>
      <c r="E544" s="76" t="n">
        <v>43993.0</v>
      </c>
      <c r="F544" s="65" t="str">
        <f t="normal">VLOOKUP(A544,小项目进度表11月17日!C:M,11,0)</f>
        <v>已结项</v>
      </c>
      <c r="G544" s="61"/>
      <c r="H544" s="59" t="s">
        <v>310</v>
      </c>
      <c r="I544" s="61" t="s">
        <v>141</v>
      </c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</row>
    <row r="545" spans="1:27">
      <c r="A545" s="75" t="s">
        <v>163</v>
      </c>
      <c r="B545" s="75" t="s">
        <v>329</v>
      </c>
      <c r="C545" s="75" t="s">
        <v>313</v>
      </c>
      <c r="D545" s="76" t="n">
        <v>43972.0</v>
      </c>
      <c r="E545" s="76" t="n">
        <v>43993.0</v>
      </c>
      <c r="F545" s="65" t="str">
        <f t="normal">VLOOKUP(A545,小项目进度表11月17日!C:M,11,0)</f>
        <v>已结项</v>
      </c>
      <c r="G545" s="61"/>
      <c r="H545" s="59" t="s">
        <v>310</v>
      </c>
      <c r="I545" s="61" t="s">
        <v>141</v>
      </c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</row>
    <row r="546" spans="1:27">
      <c r="A546" s="75" t="s">
        <v>163</v>
      </c>
      <c r="B546" s="75" t="s">
        <v>405</v>
      </c>
      <c r="C546" s="75" t="s">
        <v>313</v>
      </c>
      <c r="D546" s="76" t="n">
        <v>43972.0</v>
      </c>
      <c r="E546" s="76" t="n">
        <v>43993.0</v>
      </c>
      <c r="F546" s="65" t="str">
        <f t="normal">VLOOKUP(A546,小项目进度表11月17日!C:M,11,0)</f>
        <v>已结项</v>
      </c>
      <c r="G546" s="61"/>
      <c r="H546" s="59" t="s">
        <v>310</v>
      </c>
      <c r="I546" s="61" t="s">
        <v>141</v>
      </c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</row>
    <row r="547" spans="1:27">
      <c r="A547" s="75" t="s">
        <v>163</v>
      </c>
      <c r="B547" s="75" t="s">
        <v>332</v>
      </c>
      <c r="C547" s="75" t="s">
        <v>313</v>
      </c>
      <c r="D547" s="76" t="n">
        <v>43972.0</v>
      </c>
      <c r="E547" s="76" t="n">
        <v>43993.0</v>
      </c>
      <c r="F547" s="65" t="str">
        <f t="normal">VLOOKUP(A547,小项目进度表11月17日!C:M,11,0)</f>
        <v>已结项</v>
      </c>
      <c r="G547" s="61"/>
      <c r="H547" s="59" t="s">
        <v>310</v>
      </c>
      <c r="I547" s="61" t="s">
        <v>141</v>
      </c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</row>
    <row r="548" spans="1:27">
      <c r="A548" s="75" t="s">
        <v>163</v>
      </c>
      <c r="B548" s="75" t="s">
        <v>380</v>
      </c>
      <c r="C548" s="75" t="s">
        <v>313</v>
      </c>
      <c r="D548" s="76" t="n">
        <v>43972.0</v>
      </c>
      <c r="E548" s="76" t="n">
        <v>43993.0</v>
      </c>
      <c r="F548" s="65" t="str">
        <f t="normal">VLOOKUP(A548,小项目进度表11月17日!C:M,11,0)</f>
        <v>已结项</v>
      </c>
      <c r="G548" s="61"/>
      <c r="H548" s="59" t="s">
        <v>310</v>
      </c>
      <c r="I548" s="61" t="s">
        <v>141</v>
      </c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</row>
    <row r="549" spans="1:27">
      <c r="A549" s="75" t="s">
        <v>163</v>
      </c>
      <c r="B549" s="82" t="s">
        <v>350</v>
      </c>
      <c r="C549" s="75" t="s">
        <v>313</v>
      </c>
      <c r="D549" s="76" t="n">
        <v>43972.0</v>
      </c>
      <c r="E549" s="76" t="n">
        <v>43993.0</v>
      </c>
      <c r="F549" s="65" t="str">
        <f t="normal">VLOOKUP(A549,小项目进度表11月17日!C:M,11,0)</f>
        <v>已结项</v>
      </c>
      <c r="G549" s="61"/>
      <c r="H549" s="59" t="s">
        <v>310</v>
      </c>
      <c r="I549" s="61" t="s">
        <v>141</v>
      </c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</row>
    <row r="550" spans="1:27">
      <c r="A550" s="75" t="s">
        <v>163</v>
      </c>
      <c r="B550" s="82" t="s">
        <v>496</v>
      </c>
      <c r="C550" s="75" t="s">
        <v>313</v>
      </c>
      <c r="D550" s="76" t="n">
        <v>43972.0</v>
      </c>
      <c r="E550" s="76" t="n">
        <v>43993.0</v>
      </c>
      <c r="F550" s="65" t="str">
        <f t="normal">VLOOKUP(A550,小项目进度表11月17日!C:M,11,0)</f>
        <v>已结项</v>
      </c>
      <c r="G550" s="61"/>
      <c r="H550" s="59" t="s">
        <v>364</v>
      </c>
      <c r="I550" s="61" t="s">
        <v>141</v>
      </c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</row>
    <row r="551" spans="1:27">
      <c r="A551" s="59" t="s">
        <v>524</v>
      </c>
      <c r="B551" s="59" t="s">
        <v>449</v>
      </c>
      <c r="C551" s="59" t="s">
        <v>309</v>
      </c>
      <c r="D551" s="73" t="n">
        <v>43969.0</v>
      </c>
      <c r="E551" s="73" t="n">
        <v>43984.0</v>
      </c>
      <c r="F551" s="65" t="e">
        <f t="normal">VLOOKUP(A551,小项目进度表11月17日!C:M,11,0)</f>
        <v>#N/A</v>
      </c>
      <c r="G551" s="61"/>
      <c r="H551" s="59" t="s">
        <v>310</v>
      </c>
      <c r="I551" s="61" t="n">
        <v>0.0</v>
      </c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</row>
    <row r="552" spans="1:27">
      <c r="A552" s="59" t="s">
        <v>524</v>
      </c>
      <c r="B552" s="59" t="s">
        <v>382</v>
      </c>
      <c r="C552" s="59" t="s">
        <v>313</v>
      </c>
      <c r="D552" s="73" t="n">
        <v>43969.0</v>
      </c>
      <c r="E552" s="73" t="n">
        <v>43984.0</v>
      </c>
      <c r="F552" s="65" t="e">
        <f t="normal">VLOOKUP(A552,小项目进度表11月17日!C:M,11,0)</f>
        <v>#N/A</v>
      </c>
      <c r="G552" s="61"/>
      <c r="H552" s="59" t="s">
        <v>310</v>
      </c>
      <c r="I552" s="61" t="n">
        <v>0.0</v>
      </c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</row>
    <row r="553" spans="1:27">
      <c r="A553" s="59" t="s">
        <v>524</v>
      </c>
      <c r="B553" s="59" t="s">
        <v>381</v>
      </c>
      <c r="C553" s="59" t="s">
        <v>313</v>
      </c>
      <c r="D553" s="73" t="n">
        <v>43969.0</v>
      </c>
      <c r="E553" s="73" t="n">
        <v>43984.0</v>
      </c>
      <c r="F553" s="65" t="e">
        <f t="normal">VLOOKUP(A553,小项目进度表11月17日!C:M,11,0)</f>
        <v>#N/A</v>
      </c>
      <c r="G553" s="61"/>
      <c r="H553" s="59" t="s">
        <v>310</v>
      </c>
      <c r="I553" s="61" t="n">
        <v>0.0</v>
      </c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</row>
    <row r="554" spans="1:27">
      <c r="A554" s="75" t="s">
        <v>525</v>
      </c>
      <c r="B554" s="75" t="s">
        <v>87</v>
      </c>
      <c r="C554" s="75" t="s">
        <v>309</v>
      </c>
      <c r="D554" s="76" t="n">
        <v>43973.0</v>
      </c>
      <c r="E554" s="76" t="n">
        <v>44043.0</v>
      </c>
      <c r="F554" s="65" t="e">
        <f t="normal">VLOOKUP(A554,小项目进度表11月17日!C:M,11,0)</f>
        <v>#N/A</v>
      </c>
      <c r="G554" s="61"/>
      <c r="H554" s="59" t="s">
        <v>310</v>
      </c>
      <c r="I554" s="61" t="n">
        <v>0.0</v>
      </c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</row>
    <row r="555" spans="1:27">
      <c r="A555" s="75" t="s">
        <v>525</v>
      </c>
      <c r="B555" s="75" t="s">
        <v>437</v>
      </c>
      <c r="C555" s="75" t="s">
        <v>313</v>
      </c>
      <c r="D555" s="76" t="n">
        <v>43973.0</v>
      </c>
      <c r="E555" s="76" t="n">
        <v>44043.0</v>
      </c>
      <c r="F555" s="65" t="e">
        <f t="normal">VLOOKUP(A555,小项目进度表11月17日!C:M,11,0)</f>
        <v>#N/A</v>
      </c>
      <c r="G555" s="61"/>
      <c r="H555" s="59" t="s">
        <v>310</v>
      </c>
      <c r="I555" s="61" t="n">
        <v>0.0</v>
      </c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</row>
    <row r="556" spans="1:27">
      <c r="A556" s="75" t="s">
        <v>525</v>
      </c>
      <c r="B556" s="75" t="s">
        <v>452</v>
      </c>
      <c r="C556" s="75" t="s">
        <v>313</v>
      </c>
      <c r="D556" s="76" t="n">
        <v>43973.0</v>
      </c>
      <c r="E556" s="76" t="n">
        <v>44043.0</v>
      </c>
      <c r="F556" s="65" t="e">
        <f t="normal">VLOOKUP(A556,小项目进度表11月17日!C:M,11,0)</f>
        <v>#N/A</v>
      </c>
      <c r="G556" s="66" t="n">
        <v>44134.0</v>
      </c>
      <c r="H556" s="59" t="s">
        <v>317</v>
      </c>
      <c r="I556" s="61" t="n">
        <v>0.0</v>
      </c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</row>
    <row r="557" spans="1:27">
      <c r="A557" s="75" t="s">
        <v>525</v>
      </c>
      <c r="B557" s="75" t="s">
        <v>413</v>
      </c>
      <c r="C557" s="75" t="s">
        <v>313</v>
      </c>
      <c r="D557" s="76" t="n">
        <v>43973.0</v>
      </c>
      <c r="E557" s="76" t="n">
        <v>44043.0</v>
      </c>
      <c r="F557" s="65" t="e">
        <f t="normal">VLOOKUP(A557,小项目进度表11月17日!C:M,11,0)</f>
        <v>#N/A</v>
      </c>
      <c r="G557" s="61"/>
      <c r="H557" s="59" t="s">
        <v>310</v>
      </c>
      <c r="I557" s="61" t="n">
        <v>0.0</v>
      </c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</row>
    <row r="558" spans="1:27">
      <c r="A558" s="59" t="s">
        <v>158</v>
      </c>
      <c r="B558" s="59" t="s">
        <v>221</v>
      </c>
      <c r="C558" s="59" t="s">
        <v>309</v>
      </c>
      <c r="D558" s="73" t="n">
        <v>43987.0</v>
      </c>
      <c r="E558" s="73" t="n">
        <v>44006.0</v>
      </c>
      <c r="F558" s="65" t="str">
        <f t="normal">VLOOKUP(A558,小项目进度表11月17日!C:M,11,0)</f>
        <v>已结项</v>
      </c>
      <c r="G558" s="61"/>
      <c r="H558" s="59" t="s">
        <v>310</v>
      </c>
      <c r="I558" s="61" t="s">
        <v>141</v>
      </c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</row>
    <row r="559" spans="1:27">
      <c r="A559" s="59" t="s">
        <v>158</v>
      </c>
      <c r="B559" s="59" t="s">
        <v>455</v>
      </c>
      <c r="C559" s="59" t="s">
        <v>309</v>
      </c>
      <c r="D559" s="73" t="n">
        <v>43987.0</v>
      </c>
      <c r="E559" s="73" t="n">
        <v>44006.0</v>
      </c>
      <c r="F559" s="65" t="str">
        <f t="normal">VLOOKUP(A559,小项目进度表11月17日!C:M,11,0)</f>
        <v>已结项</v>
      </c>
      <c r="G559" s="61"/>
      <c r="H559" s="59" t="s">
        <v>310</v>
      </c>
      <c r="I559" s="61" t="s">
        <v>141</v>
      </c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</row>
    <row r="560" spans="1:27">
      <c r="A560" s="59" t="s">
        <v>158</v>
      </c>
      <c r="B560" s="59" t="s">
        <v>415</v>
      </c>
      <c r="C560" s="59" t="s">
        <v>309</v>
      </c>
      <c r="D560" s="73" t="n">
        <v>43987.0</v>
      </c>
      <c r="E560" s="73" t="n">
        <v>44006.0</v>
      </c>
      <c r="F560" s="65" t="str">
        <f t="normal">VLOOKUP(A560,小项目进度表11月17日!C:M,11,0)</f>
        <v>已结项</v>
      </c>
      <c r="G560" s="61"/>
      <c r="H560" s="59" t="s">
        <v>310</v>
      </c>
      <c r="I560" s="61" t="s">
        <v>141</v>
      </c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</row>
    <row r="561" spans="1:27">
      <c r="A561" s="59" t="s">
        <v>158</v>
      </c>
      <c r="B561" s="59" t="s">
        <v>375</v>
      </c>
      <c r="C561" s="59" t="s">
        <v>313</v>
      </c>
      <c r="D561" s="73" t="n">
        <v>43987.0</v>
      </c>
      <c r="E561" s="73" t="n">
        <v>44006.0</v>
      </c>
      <c r="F561" s="65" t="str">
        <f t="normal">VLOOKUP(A561,小项目进度表11月17日!C:M,11,0)</f>
        <v>已结项</v>
      </c>
      <c r="G561" s="61"/>
      <c r="H561" s="59" t="s">
        <v>310</v>
      </c>
      <c r="I561" s="61" t="s">
        <v>141</v>
      </c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</row>
    <row r="562" spans="1:27">
      <c r="A562" s="59" t="s">
        <v>158</v>
      </c>
      <c r="B562" s="59" t="s">
        <v>449</v>
      </c>
      <c r="C562" s="59" t="s">
        <v>313</v>
      </c>
      <c r="D562" s="73" t="n">
        <v>43987.0</v>
      </c>
      <c r="E562" s="73" t="n">
        <v>44006.0</v>
      </c>
      <c r="F562" s="65" t="str">
        <f t="normal">VLOOKUP(A562,小项目进度表11月17日!C:M,11,0)</f>
        <v>已结项</v>
      </c>
      <c r="G562" s="61"/>
      <c r="H562" s="59" t="s">
        <v>310</v>
      </c>
      <c r="I562" s="61" t="s">
        <v>141</v>
      </c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</row>
    <row r="563" spans="1:27">
      <c r="A563" s="59" t="s">
        <v>158</v>
      </c>
      <c r="B563" s="59" t="s">
        <v>485</v>
      </c>
      <c r="C563" s="59" t="s">
        <v>313</v>
      </c>
      <c r="D563" s="73" t="n">
        <v>43987.0</v>
      </c>
      <c r="E563" s="73" t="n">
        <v>44006.0</v>
      </c>
      <c r="F563" s="65" t="str">
        <f t="normal">VLOOKUP(A563,小项目进度表11月17日!C:M,11,0)</f>
        <v>已结项</v>
      </c>
      <c r="G563" s="61"/>
      <c r="H563" s="59" t="s">
        <v>310</v>
      </c>
      <c r="I563" s="61" t="s">
        <v>141</v>
      </c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</row>
    <row r="564" spans="1:27">
      <c r="A564" s="59" t="s">
        <v>158</v>
      </c>
      <c r="B564" s="59" t="s">
        <v>487</v>
      </c>
      <c r="C564" s="59" t="s">
        <v>313</v>
      </c>
      <c r="D564" s="73" t="n">
        <v>43987.0</v>
      </c>
      <c r="E564" s="73" t="n">
        <v>44006.0</v>
      </c>
      <c r="F564" s="65" t="str">
        <f t="normal">VLOOKUP(A564,小项目进度表11月17日!C:M,11,0)</f>
        <v>已结项</v>
      </c>
      <c r="G564" s="61"/>
      <c r="H564" s="59" t="s">
        <v>310</v>
      </c>
      <c r="I564" s="61" t="s">
        <v>141</v>
      </c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</row>
    <row r="565" spans="1:27">
      <c r="A565" s="59" t="s">
        <v>158</v>
      </c>
      <c r="B565" s="59" t="s">
        <v>381</v>
      </c>
      <c r="C565" s="59" t="s">
        <v>313</v>
      </c>
      <c r="D565" s="73" t="n">
        <v>43987.0</v>
      </c>
      <c r="E565" s="73" t="n">
        <v>44006.0</v>
      </c>
      <c r="F565" s="65" t="str">
        <f t="normal">VLOOKUP(A565,小项目进度表11月17日!C:M,11,0)</f>
        <v>已结项</v>
      </c>
      <c r="G565" s="61"/>
      <c r="H565" s="59" t="s">
        <v>310</v>
      </c>
      <c r="I565" s="61" t="s">
        <v>141</v>
      </c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</row>
    <row r="566" spans="1:27">
      <c r="A566" s="59" t="s">
        <v>158</v>
      </c>
      <c r="B566" s="59" t="s">
        <v>390</v>
      </c>
      <c r="C566" s="59" t="s">
        <v>313</v>
      </c>
      <c r="D566" s="73" t="n">
        <v>43987.0</v>
      </c>
      <c r="E566" s="73" t="n">
        <v>44006.0</v>
      </c>
      <c r="F566" s="65" t="str">
        <f t="normal">VLOOKUP(A566,小项目进度表11月17日!C:M,11,0)</f>
        <v>已结项</v>
      </c>
      <c r="G566" s="61"/>
      <c r="H566" s="59" t="s">
        <v>310</v>
      </c>
      <c r="I566" s="61" t="s">
        <v>141</v>
      </c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</row>
    <row r="567" spans="1:27">
      <c r="A567" s="59" t="s">
        <v>158</v>
      </c>
      <c r="B567" s="59" t="s">
        <v>398</v>
      </c>
      <c r="C567" s="59" t="s">
        <v>313</v>
      </c>
      <c r="D567" s="73" t="n">
        <v>43987.0</v>
      </c>
      <c r="E567" s="73" t="n">
        <v>44006.0</v>
      </c>
      <c r="F567" s="65" t="str">
        <f t="normal">VLOOKUP(A567,小项目进度表11月17日!C:M,11,0)</f>
        <v>已结项</v>
      </c>
      <c r="G567" s="61"/>
      <c r="H567" s="59" t="s">
        <v>310</v>
      </c>
      <c r="I567" s="61" t="s">
        <v>141</v>
      </c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</row>
    <row r="568" spans="1:27">
      <c r="A568" s="59" t="s">
        <v>158</v>
      </c>
      <c r="B568" s="59" t="s">
        <v>432</v>
      </c>
      <c r="C568" s="59" t="s">
        <v>313</v>
      </c>
      <c r="D568" s="73" t="n">
        <v>43987.0</v>
      </c>
      <c r="E568" s="73" t="n">
        <v>44006.0</v>
      </c>
      <c r="F568" s="65" t="str">
        <f t="normal">VLOOKUP(A568,小项目进度表11月17日!C:M,11,0)</f>
        <v>已结项</v>
      </c>
      <c r="G568" s="83" t="n">
        <v>44092.0</v>
      </c>
      <c r="H568" s="59" t="s">
        <v>317</v>
      </c>
      <c r="I568" s="61" t="s">
        <v>141</v>
      </c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</row>
    <row r="569" spans="1:27">
      <c r="A569" s="59" t="s">
        <v>158</v>
      </c>
      <c r="B569" s="59" t="s">
        <v>312</v>
      </c>
      <c r="C569" s="59" t="s">
        <v>313</v>
      </c>
      <c r="D569" s="73" t="n">
        <v>43987.0</v>
      </c>
      <c r="E569" s="73" t="n">
        <v>44006.0</v>
      </c>
      <c r="F569" s="65" t="str">
        <f t="normal">VLOOKUP(A569,小项目进度表11月17日!C:M,11,0)</f>
        <v>已结项</v>
      </c>
      <c r="G569" s="61"/>
      <c r="H569" s="59" t="s">
        <v>310</v>
      </c>
      <c r="I569" s="61" t="s">
        <v>141</v>
      </c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</row>
    <row r="570" spans="1:27">
      <c r="A570" s="59" t="s">
        <v>158</v>
      </c>
      <c r="B570" s="59" t="s">
        <v>389</v>
      </c>
      <c r="C570" s="59" t="s">
        <v>313</v>
      </c>
      <c r="D570" s="73" t="n">
        <v>43987.0</v>
      </c>
      <c r="E570" s="73" t="n">
        <v>44006.0</v>
      </c>
      <c r="F570" s="65" t="str">
        <f t="normal">VLOOKUP(A570,小项目进度表11月17日!C:M,11,0)</f>
        <v>已结项</v>
      </c>
      <c r="G570" s="61"/>
      <c r="H570" s="59" t="s">
        <v>310</v>
      </c>
      <c r="I570" s="61" t="s">
        <v>141</v>
      </c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</row>
    <row r="571" spans="1:27">
      <c r="A571" s="59" t="s">
        <v>158</v>
      </c>
      <c r="B571" s="59" t="s">
        <v>416</v>
      </c>
      <c r="C571" s="59" t="s">
        <v>313</v>
      </c>
      <c r="D571" s="73" t="n">
        <v>43987.0</v>
      </c>
      <c r="E571" s="73" t="n">
        <v>44006.0</v>
      </c>
      <c r="F571" s="65" t="str">
        <f t="normal">VLOOKUP(A571,小项目进度表11月17日!C:M,11,0)</f>
        <v>已结项</v>
      </c>
      <c r="G571" s="61"/>
      <c r="H571" s="59" t="s">
        <v>310</v>
      </c>
      <c r="I571" s="61" t="s">
        <v>141</v>
      </c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</row>
    <row r="572" spans="1:27">
      <c r="A572" s="59" t="s">
        <v>158</v>
      </c>
      <c r="B572" s="59" t="s">
        <v>405</v>
      </c>
      <c r="C572" s="59" t="s">
        <v>313</v>
      </c>
      <c r="D572" s="73" t="n">
        <v>43987.0</v>
      </c>
      <c r="E572" s="73" t="n">
        <v>44006.0</v>
      </c>
      <c r="F572" s="65" t="str">
        <f t="normal">VLOOKUP(A572,小项目进度表11月17日!C:M,11,0)</f>
        <v>已结项</v>
      </c>
      <c r="G572" s="61"/>
      <c r="H572" s="59" t="s">
        <v>310</v>
      </c>
      <c r="I572" s="61" t="s">
        <v>141</v>
      </c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</row>
    <row r="573" spans="1:27">
      <c r="A573" s="59" t="s">
        <v>158</v>
      </c>
      <c r="B573" s="59" t="s">
        <v>318</v>
      </c>
      <c r="C573" s="59" t="s">
        <v>313</v>
      </c>
      <c r="D573" s="73" t="n">
        <v>43987.0</v>
      </c>
      <c r="E573" s="73" t="n">
        <v>44006.0</v>
      </c>
      <c r="F573" s="65" t="str">
        <f t="normal">VLOOKUP(A573,小项目进度表11月17日!C:M,11,0)</f>
        <v>已结项</v>
      </c>
      <c r="G573" s="61"/>
      <c r="H573" s="59" t="s">
        <v>310</v>
      </c>
      <c r="I573" s="61" t="s">
        <v>141</v>
      </c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</row>
    <row r="574" spans="1:27">
      <c r="A574" s="75" t="s">
        <v>154</v>
      </c>
      <c r="B574" s="84" t="s">
        <v>155</v>
      </c>
      <c r="C574" s="75" t="s">
        <v>309</v>
      </c>
      <c r="D574" s="76" t="n">
        <v>43977.0</v>
      </c>
      <c r="E574" s="76" t="n">
        <v>43991.0</v>
      </c>
      <c r="F574" s="65" t="str">
        <f t="normal">VLOOKUP(A574,小项目进度表11月17日!C:M,11,0)</f>
        <v>已结项</v>
      </c>
      <c r="G574" s="59" t="s">
        <v>435</v>
      </c>
      <c r="H574" s="68" t="s">
        <v>435</v>
      </c>
      <c r="I574" s="61" t="s">
        <v>141</v>
      </c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</row>
    <row r="575" spans="1:27">
      <c r="A575" s="75" t="s">
        <v>154</v>
      </c>
      <c r="B575" s="84" t="s">
        <v>60</v>
      </c>
      <c r="C575" s="75" t="s">
        <v>309</v>
      </c>
      <c r="D575" s="76" t="n">
        <v>43977.0</v>
      </c>
      <c r="E575" s="76" t="n">
        <v>43991.0</v>
      </c>
      <c r="F575" s="65" t="str">
        <f t="normal">VLOOKUP(A575,小项目进度表11月17日!C:M,11,0)</f>
        <v>已结项</v>
      </c>
      <c r="G575" s="59" t="s">
        <v>371</v>
      </c>
      <c r="H575" s="59" t="s">
        <v>371</v>
      </c>
      <c r="I575" s="61" t="s">
        <v>141</v>
      </c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</row>
    <row r="576" spans="1:27">
      <c r="A576" s="75" t="s">
        <v>154</v>
      </c>
      <c r="B576" s="84" t="s">
        <v>458</v>
      </c>
      <c r="C576" s="75" t="s">
        <v>309</v>
      </c>
      <c r="D576" s="76" t="n">
        <v>43977.0</v>
      </c>
      <c r="E576" s="76" t="n">
        <v>43991.0</v>
      </c>
      <c r="F576" s="65" t="str">
        <f t="normal">VLOOKUP(A576,小项目进度表11月17日!C:M,11,0)</f>
        <v>已结项</v>
      </c>
      <c r="G576" s="61"/>
      <c r="H576" s="59" t="s">
        <v>310</v>
      </c>
      <c r="I576" s="61" t="s">
        <v>141</v>
      </c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</row>
    <row r="577" spans="1:27">
      <c r="A577" s="75" t="s">
        <v>154</v>
      </c>
      <c r="B577" s="84" t="s">
        <v>454</v>
      </c>
      <c r="C577" s="75" t="s">
        <v>313</v>
      </c>
      <c r="D577" s="76" t="n">
        <v>43977.0</v>
      </c>
      <c r="E577" s="76" t="n">
        <v>43991.0</v>
      </c>
      <c r="F577" s="65" t="str">
        <f t="normal">VLOOKUP(A577,小项目进度表11月17日!C:M,11,0)</f>
        <v>已结项</v>
      </c>
      <c r="G577" s="61"/>
      <c r="H577" s="59" t="s">
        <v>364</v>
      </c>
      <c r="I577" s="61" t="s">
        <v>141</v>
      </c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</row>
    <row r="578" spans="1:27">
      <c r="A578" s="75" t="s">
        <v>154</v>
      </c>
      <c r="B578" s="84" t="s">
        <v>328</v>
      </c>
      <c r="C578" s="75" t="s">
        <v>313</v>
      </c>
      <c r="D578" s="76" t="n">
        <v>43977.0</v>
      </c>
      <c r="E578" s="76" t="n">
        <v>43991.0</v>
      </c>
      <c r="F578" s="65" t="str">
        <f t="normal">VLOOKUP(A578,小项目进度表11月17日!C:M,11,0)</f>
        <v>已结项</v>
      </c>
      <c r="G578" s="61"/>
      <c r="H578" s="59" t="s">
        <v>310</v>
      </c>
      <c r="I578" s="61" t="s">
        <v>141</v>
      </c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</row>
    <row r="579" spans="1:27">
      <c r="A579" s="75" t="s">
        <v>154</v>
      </c>
      <c r="B579" s="84" t="s">
        <v>411</v>
      </c>
      <c r="C579" s="75" t="s">
        <v>313</v>
      </c>
      <c r="D579" s="76" t="n">
        <v>43977.0</v>
      </c>
      <c r="E579" s="76" t="n">
        <v>43991.0</v>
      </c>
      <c r="F579" s="65" t="str">
        <f t="normal">VLOOKUP(A579,小项目进度表11月17日!C:M,11,0)</f>
        <v>已结项</v>
      </c>
      <c r="G579" s="61"/>
      <c r="H579" s="59" t="s">
        <v>310</v>
      </c>
      <c r="I579" s="61" t="s">
        <v>141</v>
      </c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</row>
    <row r="580" spans="1:27">
      <c r="A580" s="75" t="s">
        <v>154</v>
      </c>
      <c r="B580" s="84" t="s">
        <v>336</v>
      </c>
      <c r="C580" s="75" t="s">
        <v>313</v>
      </c>
      <c r="D580" s="76" t="n">
        <v>43977.0</v>
      </c>
      <c r="E580" s="76" t="n">
        <v>43991.0</v>
      </c>
      <c r="F580" s="65" t="str">
        <f t="normal">VLOOKUP(A580,小项目进度表11月17日!C:M,11,0)</f>
        <v>已结项</v>
      </c>
      <c r="G580" s="61"/>
      <c r="H580" s="59" t="s">
        <v>310</v>
      </c>
      <c r="I580" s="61" t="s">
        <v>141</v>
      </c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</row>
    <row r="581" spans="1:27">
      <c r="A581" s="75" t="s">
        <v>154</v>
      </c>
      <c r="B581" s="84" t="s">
        <v>327</v>
      </c>
      <c r="C581" s="75" t="s">
        <v>313</v>
      </c>
      <c r="D581" s="76" t="n">
        <v>43983.0</v>
      </c>
      <c r="E581" s="76" t="n">
        <v>43991.0</v>
      </c>
      <c r="F581" s="65" t="str">
        <f t="normal">VLOOKUP(A581,小项目进度表11月17日!C:M,11,0)</f>
        <v>已结项</v>
      </c>
      <c r="G581" s="85" t="s">
        <v>526</v>
      </c>
      <c r="H581" s="59" t="s">
        <v>310</v>
      </c>
      <c r="I581" s="61" t="s">
        <v>141</v>
      </c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</row>
    <row r="582" spans="1:27">
      <c r="A582" s="75" t="s">
        <v>154</v>
      </c>
      <c r="B582" s="84" t="s">
        <v>491</v>
      </c>
      <c r="C582" s="75" t="s">
        <v>313</v>
      </c>
      <c r="D582" s="76" t="n">
        <v>43979.0</v>
      </c>
      <c r="E582" s="76" t="n">
        <v>43991.0</v>
      </c>
      <c r="F582" s="65" t="str">
        <f t="normal">VLOOKUP(A582,小项目进度表11月17日!C:M,11,0)</f>
        <v>已结项</v>
      </c>
      <c r="G582" s="61" t="s">
        <v>527</v>
      </c>
      <c r="H582" s="59" t="s">
        <v>310</v>
      </c>
      <c r="I582" s="61" t="s">
        <v>141</v>
      </c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</row>
    <row r="583" spans="1:27">
      <c r="A583" s="61" t="s">
        <v>150</v>
      </c>
      <c r="B583" s="59" t="s">
        <v>58</v>
      </c>
      <c r="C583" s="59" t="s">
        <v>309</v>
      </c>
      <c r="D583" s="73" t="n">
        <v>43986.0</v>
      </c>
      <c r="E583" s="73" t="n">
        <v>44001.0</v>
      </c>
      <c r="F583" s="65" t="str">
        <f t="normal">VLOOKUP(A583,小项目进度表11月17日!C:M,11,0)</f>
        <v>已结项</v>
      </c>
      <c r="G583" s="61"/>
      <c r="H583" s="59" t="s">
        <v>310</v>
      </c>
      <c r="I583" s="61" t="s">
        <v>141</v>
      </c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</row>
    <row r="584" spans="1:27">
      <c r="A584" s="61" t="s">
        <v>150</v>
      </c>
      <c r="B584" s="59" t="s">
        <v>54</v>
      </c>
      <c r="C584" s="59" t="s">
        <v>309</v>
      </c>
      <c r="D584" s="73" t="n">
        <v>43986.0</v>
      </c>
      <c r="E584" s="73" t="n">
        <v>44001.0</v>
      </c>
      <c r="F584" s="65" t="str">
        <f t="normal">VLOOKUP(A584,小项目进度表11月17日!C:M,11,0)</f>
        <v>已结项</v>
      </c>
      <c r="G584" s="68" t="s">
        <v>371</v>
      </c>
      <c r="H584" s="68" t="s">
        <v>371</v>
      </c>
      <c r="I584" s="61" t="s">
        <v>141</v>
      </c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</row>
    <row r="585" spans="1:27">
      <c r="A585" s="61" t="s">
        <v>150</v>
      </c>
      <c r="B585" s="59" t="s">
        <v>155</v>
      </c>
      <c r="C585" s="59" t="s">
        <v>309</v>
      </c>
      <c r="D585" s="73" t="n">
        <v>43986.0</v>
      </c>
      <c r="E585" s="73" t="n">
        <v>44001.0</v>
      </c>
      <c r="F585" s="65" t="str">
        <f t="normal">VLOOKUP(A585,小项目进度表11月17日!C:M,11,0)</f>
        <v>已结项</v>
      </c>
      <c r="G585" s="59" t="s">
        <v>435</v>
      </c>
      <c r="H585" s="68" t="s">
        <v>435</v>
      </c>
      <c r="I585" s="61" t="s">
        <v>141</v>
      </c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</row>
    <row r="586" spans="1:27">
      <c r="A586" s="61" t="s">
        <v>150</v>
      </c>
      <c r="B586" s="59" t="s">
        <v>481</v>
      </c>
      <c r="C586" s="59" t="s">
        <v>313</v>
      </c>
      <c r="D586" s="73" t="n">
        <v>43986.0</v>
      </c>
      <c r="E586" s="73" t="n">
        <v>44001.0</v>
      </c>
      <c r="F586" s="65" t="str">
        <f t="normal">VLOOKUP(A586,小项目进度表11月17日!C:M,11,0)</f>
        <v>已结项</v>
      </c>
      <c r="G586" s="61"/>
      <c r="H586" s="59" t="s">
        <v>310</v>
      </c>
      <c r="I586" s="61" t="s">
        <v>141</v>
      </c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</row>
    <row r="587" spans="1:27">
      <c r="A587" s="61" t="s">
        <v>150</v>
      </c>
      <c r="B587" s="59" t="s">
        <v>369</v>
      </c>
      <c r="C587" s="59" t="s">
        <v>313</v>
      </c>
      <c r="D587" s="73" t="n">
        <v>43986.0</v>
      </c>
      <c r="E587" s="73" t="n">
        <v>44001.0</v>
      </c>
      <c r="F587" s="65" t="str">
        <f t="normal">VLOOKUP(A587,小项目进度表11月17日!C:M,11,0)</f>
        <v>已结项</v>
      </c>
      <c r="G587" s="61"/>
      <c r="H587" s="59" t="s">
        <v>310</v>
      </c>
      <c r="I587" s="61" t="s">
        <v>141</v>
      </c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</row>
    <row r="588" spans="1:27">
      <c r="A588" s="61" t="s">
        <v>150</v>
      </c>
      <c r="B588" s="59" t="s">
        <v>326</v>
      </c>
      <c r="C588" s="59" t="s">
        <v>313</v>
      </c>
      <c r="D588" s="73" t="n">
        <v>43986.0</v>
      </c>
      <c r="E588" s="73" t="n">
        <v>44001.0</v>
      </c>
      <c r="F588" s="65" t="str">
        <f t="normal">VLOOKUP(A588,小项目进度表11月17日!C:M,11,0)</f>
        <v>已结项</v>
      </c>
      <c r="G588" s="61"/>
      <c r="H588" s="59" t="s">
        <v>310</v>
      </c>
      <c r="I588" s="61" t="s">
        <v>141</v>
      </c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</row>
    <row r="589" spans="1:27">
      <c r="A589" s="61" t="s">
        <v>150</v>
      </c>
      <c r="B589" s="59" t="s">
        <v>383</v>
      </c>
      <c r="C589" s="59" t="s">
        <v>313</v>
      </c>
      <c r="D589" s="73" t="n">
        <v>43986.0</v>
      </c>
      <c r="E589" s="73" t="n">
        <v>44001.0</v>
      </c>
      <c r="F589" s="65" t="str">
        <f t="normal">VLOOKUP(A589,小项目进度表11月17日!C:M,11,0)</f>
        <v>已结项</v>
      </c>
      <c r="G589" s="61"/>
      <c r="H589" s="59" t="s">
        <v>310</v>
      </c>
      <c r="I589" s="61" t="s">
        <v>141</v>
      </c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</row>
    <row r="590" spans="1:27">
      <c r="A590" s="61" t="s">
        <v>150</v>
      </c>
      <c r="B590" s="59" t="s">
        <v>337</v>
      </c>
      <c r="C590" s="59" t="s">
        <v>313</v>
      </c>
      <c r="D590" s="73" t="n">
        <v>43986.0</v>
      </c>
      <c r="E590" s="73" t="n">
        <v>44001.0</v>
      </c>
      <c r="F590" s="65" t="str">
        <f t="normal">VLOOKUP(A590,小项目进度表11月17日!C:M,11,0)</f>
        <v>已结项</v>
      </c>
      <c r="G590" s="61"/>
      <c r="H590" s="59" t="s">
        <v>310</v>
      </c>
      <c r="I590" s="61" t="s">
        <v>141</v>
      </c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</row>
    <row r="591" spans="1:27">
      <c r="A591" s="61" t="s">
        <v>150</v>
      </c>
      <c r="B591" s="59" t="s">
        <v>417</v>
      </c>
      <c r="C591" s="59" t="s">
        <v>313</v>
      </c>
      <c r="D591" s="73" t="n">
        <v>43986.0</v>
      </c>
      <c r="E591" s="73" t="n">
        <v>44001.0</v>
      </c>
      <c r="F591" s="65" t="str">
        <f t="normal">VLOOKUP(A591,小项目进度表11月17日!C:M,11,0)</f>
        <v>已结项</v>
      </c>
      <c r="G591" s="61"/>
      <c r="H591" s="59" t="s">
        <v>310</v>
      </c>
      <c r="I591" s="61" t="s">
        <v>141</v>
      </c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</row>
    <row r="592" spans="1:27">
      <c r="A592" s="61" t="s">
        <v>150</v>
      </c>
      <c r="B592" s="59" t="s">
        <v>456</v>
      </c>
      <c r="C592" s="59" t="s">
        <v>313</v>
      </c>
      <c r="D592" s="73" t="n">
        <v>43986.0</v>
      </c>
      <c r="E592" s="73" t="n">
        <v>44001.0</v>
      </c>
      <c r="F592" s="65" t="str">
        <f t="normal">VLOOKUP(A592,小项目进度表11月17日!C:M,11,0)</f>
        <v>已结项</v>
      </c>
      <c r="G592" s="61"/>
      <c r="H592" s="59" t="s">
        <v>310</v>
      </c>
      <c r="I592" s="61" t="s">
        <v>141</v>
      </c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</row>
    <row r="593" spans="1:27">
      <c r="A593" s="61" t="s">
        <v>150</v>
      </c>
      <c r="B593" s="59" t="s">
        <v>380</v>
      </c>
      <c r="C593" s="59" t="s">
        <v>313</v>
      </c>
      <c r="D593" s="73" t="n">
        <v>43986.0</v>
      </c>
      <c r="E593" s="73" t="n">
        <v>44001.0</v>
      </c>
      <c r="F593" s="65" t="str">
        <f t="normal">VLOOKUP(A593,小项目进度表11月17日!C:M,11,0)</f>
        <v>已结项</v>
      </c>
      <c r="G593" s="61"/>
      <c r="H593" s="59" t="s">
        <v>310</v>
      </c>
      <c r="I593" s="61" t="s">
        <v>141</v>
      </c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</row>
    <row r="594" spans="1:27">
      <c r="A594" s="61" t="s">
        <v>150</v>
      </c>
      <c r="B594" s="59" t="s">
        <v>327</v>
      </c>
      <c r="C594" s="59" t="s">
        <v>313</v>
      </c>
      <c r="D594" s="73" t="n">
        <v>43991.0</v>
      </c>
      <c r="E594" s="73" t="n">
        <v>44001.0</v>
      </c>
      <c r="F594" s="65" t="str">
        <f t="normal">VLOOKUP(A594,小项目进度表11月17日!C:M,11,0)</f>
        <v>已结项</v>
      </c>
      <c r="G594" s="61"/>
      <c r="H594" s="59" t="s">
        <v>310</v>
      </c>
      <c r="I594" s="61" t="s">
        <v>141</v>
      </c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</row>
    <row r="595" spans="1:27">
      <c r="A595" s="61" t="s">
        <v>150</v>
      </c>
      <c r="B595" s="59" t="s">
        <v>332</v>
      </c>
      <c r="C595" s="59" t="s">
        <v>313</v>
      </c>
      <c r="D595" s="73" t="n">
        <v>43991.0</v>
      </c>
      <c r="E595" s="73" t="n">
        <v>44001.0</v>
      </c>
      <c r="F595" s="65" t="str">
        <f t="normal">VLOOKUP(A595,小项目进度表11月17日!C:M,11,0)</f>
        <v>已结项</v>
      </c>
      <c r="G595" s="61"/>
      <c r="H595" s="59" t="s">
        <v>310</v>
      </c>
      <c r="I595" s="61" t="s">
        <v>141</v>
      </c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</row>
    <row r="596" spans="1:27">
      <c r="A596" s="75" t="s">
        <v>145</v>
      </c>
      <c r="B596" s="75" t="s">
        <v>110</v>
      </c>
      <c r="C596" s="75" t="s">
        <v>309</v>
      </c>
      <c r="D596" s="76" t="n">
        <v>43993.0</v>
      </c>
      <c r="E596" s="76" t="n">
        <v>44001.0</v>
      </c>
      <c r="F596" s="65" t="str">
        <f t="normal">VLOOKUP(A596,小项目进度表11月17日!C:M,11,0)</f>
        <v>已结项</v>
      </c>
      <c r="G596" s="61"/>
      <c r="H596" s="59" t="s">
        <v>310</v>
      </c>
      <c r="I596" s="61" t="s">
        <v>141</v>
      </c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</row>
    <row r="597" spans="1:27">
      <c r="A597" s="75" t="s">
        <v>145</v>
      </c>
      <c r="B597" s="75" t="s">
        <v>324</v>
      </c>
      <c r="C597" s="75" t="s">
        <v>309</v>
      </c>
      <c r="D597" s="76" t="n">
        <v>43993.0</v>
      </c>
      <c r="E597" s="76" t="n">
        <v>44001.0</v>
      </c>
      <c r="F597" s="65" t="str">
        <f t="normal">VLOOKUP(A597,小项目进度表11月17日!C:M,11,0)</f>
        <v>已结项</v>
      </c>
      <c r="G597" s="61"/>
      <c r="H597" s="59" t="s">
        <v>310</v>
      </c>
      <c r="I597" s="61" t="s">
        <v>141</v>
      </c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</row>
    <row r="598" spans="1:27">
      <c r="A598" s="75" t="s">
        <v>145</v>
      </c>
      <c r="B598" s="75" t="s">
        <v>512</v>
      </c>
      <c r="C598" s="75" t="s">
        <v>313</v>
      </c>
      <c r="D598" s="76" t="n">
        <v>43993.0</v>
      </c>
      <c r="E598" s="76" t="n">
        <v>44001.0</v>
      </c>
      <c r="F598" s="65" t="str">
        <f t="normal">VLOOKUP(A598,小项目进度表11月17日!C:M,11,0)</f>
        <v>已结项</v>
      </c>
      <c r="G598" s="61"/>
      <c r="H598" s="59" t="s">
        <v>310</v>
      </c>
      <c r="I598" s="61" t="s">
        <v>141</v>
      </c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</row>
    <row r="599" spans="1:27">
      <c r="A599" s="75" t="s">
        <v>145</v>
      </c>
      <c r="B599" s="75" t="s">
        <v>376</v>
      </c>
      <c r="C599" s="75" t="s">
        <v>313</v>
      </c>
      <c r="D599" s="76" t="n">
        <v>43993.0</v>
      </c>
      <c r="E599" s="76" t="n">
        <v>44001.0</v>
      </c>
      <c r="F599" s="65" t="str">
        <f t="normal">VLOOKUP(A599,小项目进度表11月17日!C:M,11,0)</f>
        <v>已结项</v>
      </c>
      <c r="G599" s="66" t="n">
        <v>44012.0</v>
      </c>
      <c r="H599" s="59" t="s">
        <v>317</v>
      </c>
      <c r="I599" s="61" t="s">
        <v>141</v>
      </c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</row>
    <row r="600" spans="1:27">
      <c r="A600" s="75" t="s">
        <v>145</v>
      </c>
      <c r="B600" s="75" t="s">
        <v>386</v>
      </c>
      <c r="C600" s="75" t="s">
        <v>313</v>
      </c>
      <c r="D600" s="76" t="n">
        <v>43993.0</v>
      </c>
      <c r="E600" s="76" t="n">
        <v>44001.0</v>
      </c>
      <c r="F600" s="65" t="str">
        <f t="normal">VLOOKUP(A600,小项目进度表11月17日!C:M,11,0)</f>
        <v>已结项</v>
      </c>
      <c r="G600" s="61"/>
      <c r="H600" s="59" t="s">
        <v>310</v>
      </c>
      <c r="I600" s="61" t="s">
        <v>141</v>
      </c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</row>
    <row r="601" spans="1:27">
      <c r="A601" s="75" t="s">
        <v>145</v>
      </c>
      <c r="B601" s="75" t="s">
        <v>448</v>
      </c>
      <c r="C601" s="75" t="s">
        <v>313</v>
      </c>
      <c r="D601" s="76" t="n">
        <v>43993.0</v>
      </c>
      <c r="E601" s="76" t="n">
        <v>44001.0</v>
      </c>
      <c r="F601" s="65" t="str">
        <f t="normal">VLOOKUP(A601,小项目进度表11月17日!C:M,11,0)</f>
        <v>已结项</v>
      </c>
      <c r="G601" s="61"/>
      <c r="H601" s="59" t="s">
        <v>310</v>
      </c>
      <c r="I601" s="61" t="s">
        <v>141</v>
      </c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</row>
    <row r="602" spans="1:27">
      <c r="A602" s="75" t="s">
        <v>145</v>
      </c>
      <c r="B602" s="75" t="s">
        <v>460</v>
      </c>
      <c r="C602" s="75" t="s">
        <v>313</v>
      </c>
      <c r="D602" s="76" t="n">
        <v>43993.0</v>
      </c>
      <c r="E602" s="76" t="n">
        <v>44001.0</v>
      </c>
      <c r="F602" s="65" t="str">
        <f t="normal">VLOOKUP(A602,小项目进度表11月17日!C:M,11,0)</f>
        <v>已结项</v>
      </c>
      <c r="G602" s="61"/>
      <c r="H602" s="59" t="s">
        <v>310</v>
      </c>
      <c r="I602" s="61" t="s">
        <v>141</v>
      </c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</row>
    <row r="603" spans="1:27">
      <c r="A603" s="75" t="s">
        <v>145</v>
      </c>
      <c r="B603" s="75" t="s">
        <v>492</v>
      </c>
      <c r="C603" s="75" t="s">
        <v>313</v>
      </c>
      <c r="D603" s="76" t="n">
        <v>43993.0</v>
      </c>
      <c r="E603" s="76" t="n">
        <v>44001.0</v>
      </c>
      <c r="F603" s="65" t="str">
        <f t="normal">VLOOKUP(A603,小项目进度表11月17日!C:M,11,0)</f>
        <v>已结项</v>
      </c>
      <c r="G603" s="61"/>
      <c r="H603" s="59" t="s">
        <v>310</v>
      </c>
      <c r="I603" s="61" t="s">
        <v>141</v>
      </c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</row>
    <row r="604" spans="1:27">
      <c r="A604" s="75" t="s">
        <v>145</v>
      </c>
      <c r="B604" s="75" t="s">
        <v>352</v>
      </c>
      <c r="C604" s="75" t="s">
        <v>313</v>
      </c>
      <c r="D604" s="76" t="n">
        <v>43993.0</v>
      </c>
      <c r="E604" s="76" t="n">
        <v>44001.0</v>
      </c>
      <c r="F604" s="65" t="str">
        <f t="normal">VLOOKUP(A604,小项目进度表11月17日!C:M,11,0)</f>
        <v>已结项</v>
      </c>
      <c r="G604" s="61"/>
      <c r="H604" s="59" t="s">
        <v>310</v>
      </c>
      <c r="I604" s="61" t="s">
        <v>141</v>
      </c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</row>
    <row r="605" spans="1:27">
      <c r="A605" s="61" t="s">
        <v>142</v>
      </c>
      <c r="B605" s="59" t="s">
        <v>64</v>
      </c>
      <c r="C605" s="59" t="s">
        <v>309</v>
      </c>
      <c r="D605" s="73" t="n">
        <v>43986.0</v>
      </c>
      <c r="E605" s="73" t="n">
        <v>44051.0</v>
      </c>
      <c r="F605" s="65" t="str">
        <f t="normal">VLOOKUP(A605,小项目进度表11月17日!C:M,11,0)</f>
        <v>已结项</v>
      </c>
      <c r="G605" s="61"/>
      <c r="H605" s="59" t="s">
        <v>310</v>
      </c>
      <c r="I605" s="61" t="s">
        <v>141</v>
      </c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</row>
    <row r="606" spans="1:27">
      <c r="A606" s="61" t="s">
        <v>142</v>
      </c>
      <c r="B606" s="59" t="s">
        <v>311</v>
      </c>
      <c r="C606" s="59" t="s">
        <v>309</v>
      </c>
      <c r="D606" s="73" t="n">
        <v>43986.0</v>
      </c>
      <c r="E606" s="73" t="n">
        <v>44051.0</v>
      </c>
      <c r="F606" s="65" t="str">
        <f t="normal">VLOOKUP(A606,小项目进度表11月17日!C:M,11,0)</f>
        <v>已结项</v>
      </c>
      <c r="G606" s="61"/>
      <c r="H606" s="59" t="s">
        <v>310</v>
      </c>
      <c r="I606" s="61" t="s">
        <v>141</v>
      </c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</row>
    <row r="607" spans="1:27">
      <c r="A607" s="61" t="s">
        <v>142</v>
      </c>
      <c r="B607" s="59" t="s">
        <v>36</v>
      </c>
      <c r="C607" s="59" t="s">
        <v>309</v>
      </c>
      <c r="D607" s="73" t="n">
        <v>43986.0</v>
      </c>
      <c r="E607" s="73" t="n">
        <v>44051.0</v>
      </c>
      <c r="F607" s="65" t="str">
        <f t="normal">VLOOKUP(A607,小项目进度表11月17日!C:M,11,0)</f>
        <v>已结项</v>
      </c>
      <c r="G607" s="61"/>
      <c r="H607" s="59" t="s">
        <v>310</v>
      </c>
      <c r="I607" s="61" t="s">
        <v>141</v>
      </c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</row>
    <row r="608" spans="1:27">
      <c r="A608" s="61" t="s">
        <v>142</v>
      </c>
      <c r="B608" s="59" t="s">
        <v>450</v>
      </c>
      <c r="C608" s="59" t="s">
        <v>313</v>
      </c>
      <c r="D608" s="73" t="n">
        <v>43986.0</v>
      </c>
      <c r="E608" s="73" t="n">
        <v>44051.0</v>
      </c>
      <c r="F608" s="65" t="str">
        <f t="normal">VLOOKUP(A608,小项目进度表11月17日!C:M,11,0)</f>
        <v>已结项</v>
      </c>
      <c r="G608" s="61"/>
      <c r="H608" s="59" t="s">
        <v>310</v>
      </c>
      <c r="I608" s="61" t="s">
        <v>141</v>
      </c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</row>
    <row r="609" spans="1:27">
      <c r="A609" s="61" t="s">
        <v>142</v>
      </c>
      <c r="B609" s="59" t="s">
        <v>368</v>
      </c>
      <c r="C609" s="59" t="s">
        <v>313</v>
      </c>
      <c r="D609" s="73" t="n">
        <v>43986.0</v>
      </c>
      <c r="E609" s="73" t="n">
        <v>44051.0</v>
      </c>
      <c r="F609" s="65" t="str">
        <f t="normal">VLOOKUP(A609,小项目进度表11月17日!C:M,11,0)</f>
        <v>已结项</v>
      </c>
      <c r="G609" s="61"/>
      <c r="H609" s="59" t="s">
        <v>310</v>
      </c>
      <c r="I609" s="61" t="s">
        <v>141</v>
      </c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</row>
    <row r="610" spans="1:27">
      <c r="A610" s="61" t="s">
        <v>142</v>
      </c>
      <c r="B610" s="59" t="s">
        <v>330</v>
      </c>
      <c r="C610" s="59" t="s">
        <v>313</v>
      </c>
      <c r="D610" s="73" t="n">
        <v>43986.0</v>
      </c>
      <c r="E610" s="73" t="n">
        <v>44051.0</v>
      </c>
      <c r="F610" s="65" t="str">
        <f t="normal">VLOOKUP(A610,小项目进度表11月17日!C:M,11,0)</f>
        <v>已结项</v>
      </c>
      <c r="G610" s="61"/>
      <c r="H610" s="59" t="s">
        <v>310</v>
      </c>
      <c r="I610" s="61" t="s">
        <v>141</v>
      </c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</row>
    <row r="611" spans="1:27">
      <c r="A611" s="61" t="s">
        <v>142</v>
      </c>
      <c r="B611" s="59" t="s">
        <v>456</v>
      </c>
      <c r="C611" s="59" t="s">
        <v>313</v>
      </c>
      <c r="D611" s="73" t="n">
        <v>43986.0</v>
      </c>
      <c r="E611" s="73" t="n">
        <v>44051.0</v>
      </c>
      <c r="F611" s="65" t="str">
        <f t="normal">VLOOKUP(A611,小项目进度表11月17日!C:M,11,0)</f>
        <v>已结项</v>
      </c>
      <c r="G611" s="61"/>
      <c r="H611" s="59" t="s">
        <v>310</v>
      </c>
      <c r="I611" s="61" t="s">
        <v>141</v>
      </c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</row>
    <row r="612" spans="1:27">
      <c r="A612" s="61" t="s">
        <v>142</v>
      </c>
      <c r="B612" s="59" t="s">
        <v>492</v>
      </c>
      <c r="C612" s="59" t="s">
        <v>313</v>
      </c>
      <c r="D612" s="73" t="n">
        <v>43986.0</v>
      </c>
      <c r="E612" s="73" t="n">
        <v>44051.0</v>
      </c>
      <c r="F612" s="65" t="str">
        <f t="normal">VLOOKUP(A612,小项目进度表11月17日!C:M,11,0)</f>
        <v>已结项</v>
      </c>
      <c r="G612" s="61"/>
      <c r="H612" s="59" t="s">
        <v>310</v>
      </c>
      <c r="I612" s="61" t="s">
        <v>141</v>
      </c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</row>
    <row r="613" spans="1:27">
      <c r="A613" s="61" t="s">
        <v>142</v>
      </c>
      <c r="B613" s="59" t="s">
        <v>340</v>
      </c>
      <c r="C613" s="59" t="s">
        <v>313</v>
      </c>
      <c r="D613" s="73" t="n">
        <v>43986.0</v>
      </c>
      <c r="E613" s="73" t="n">
        <v>44051.0</v>
      </c>
      <c r="F613" s="65" t="str">
        <f t="normal">VLOOKUP(A613,小项目进度表11月17日!C:M,11,0)</f>
        <v>已结项</v>
      </c>
      <c r="G613" s="61"/>
      <c r="H613" s="59" t="s">
        <v>310</v>
      </c>
      <c r="I613" s="61" t="s">
        <v>141</v>
      </c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</row>
    <row r="614" spans="1:27">
      <c r="A614" s="61" t="s">
        <v>142</v>
      </c>
      <c r="B614" s="59" t="s">
        <v>490</v>
      </c>
      <c r="C614" s="59" t="s">
        <v>313</v>
      </c>
      <c r="D614" s="73" t="n">
        <v>43986.0</v>
      </c>
      <c r="E614" s="73" t="n">
        <v>44051.0</v>
      </c>
      <c r="F614" s="65" t="str">
        <f t="normal">VLOOKUP(A614,小项目进度表11月17日!C:M,11,0)</f>
        <v>已结项</v>
      </c>
      <c r="G614" s="61"/>
      <c r="H614" s="59" t="s">
        <v>310</v>
      </c>
      <c r="I614" s="61" t="s">
        <v>141</v>
      </c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</row>
    <row r="615" spans="1:27">
      <c r="A615" s="61" t="s">
        <v>142</v>
      </c>
      <c r="B615" s="59" t="s">
        <v>405</v>
      </c>
      <c r="C615" s="59" t="s">
        <v>313</v>
      </c>
      <c r="D615" s="73" t="n">
        <v>43986.0</v>
      </c>
      <c r="E615" s="73" t="n">
        <v>44051.0</v>
      </c>
      <c r="F615" s="65" t="str">
        <f t="normal">VLOOKUP(A615,小项目进度表11月17日!C:M,11,0)</f>
        <v>已结项</v>
      </c>
      <c r="G615" s="61"/>
      <c r="H615" s="59" t="s">
        <v>310</v>
      </c>
      <c r="I615" s="61" t="s">
        <v>141</v>
      </c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</row>
    <row r="616" spans="1:27">
      <c r="A616" s="61" t="s">
        <v>142</v>
      </c>
      <c r="B616" s="59" t="s">
        <v>449</v>
      </c>
      <c r="C616" s="59" t="s">
        <v>313</v>
      </c>
      <c r="D616" s="73" t="n">
        <v>43986.0</v>
      </c>
      <c r="E616" s="73" t="n">
        <v>44051.0</v>
      </c>
      <c r="F616" s="65" t="str">
        <f t="normal">VLOOKUP(A616,小项目进度表11月17日!C:M,11,0)</f>
        <v>已结项</v>
      </c>
      <c r="G616" s="61"/>
      <c r="H616" s="59" t="s">
        <v>310</v>
      </c>
      <c r="I616" s="61" t="s">
        <v>141</v>
      </c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</row>
    <row r="617" spans="1:27">
      <c r="A617" s="61" t="s">
        <v>142</v>
      </c>
      <c r="B617" s="59" t="s">
        <v>406</v>
      </c>
      <c r="C617" s="59" t="s">
        <v>313</v>
      </c>
      <c r="D617" s="73" t="n">
        <v>43986.0</v>
      </c>
      <c r="E617" s="73" t="n">
        <v>44051.0</v>
      </c>
      <c r="F617" s="65" t="str">
        <f t="normal">VLOOKUP(A617,小项目进度表11月17日!C:M,11,0)</f>
        <v>已结项</v>
      </c>
      <c r="G617" s="61"/>
      <c r="H617" s="59" t="s">
        <v>310</v>
      </c>
      <c r="I617" s="61" t="s">
        <v>141</v>
      </c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</row>
    <row r="618" spans="1:27">
      <c r="A618" s="75" t="s">
        <v>139</v>
      </c>
      <c r="B618" s="75" t="s">
        <v>53</v>
      </c>
      <c r="C618" s="75" t="s">
        <v>309</v>
      </c>
      <c r="D618" s="76" t="n">
        <v>44012.0</v>
      </c>
      <c r="E618" s="76" t="n">
        <v>44051.0</v>
      </c>
      <c r="F618" s="65" t="str">
        <f t="normal">VLOOKUP(A618,小项目进度表11月17日!C:M,11,0)</f>
        <v>已结项</v>
      </c>
      <c r="G618" s="61"/>
      <c r="H618" s="59" t="s">
        <v>310</v>
      </c>
      <c r="I618" s="61" t="s">
        <v>141</v>
      </c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</row>
    <row r="619" spans="1:27">
      <c r="A619" s="75" t="s">
        <v>139</v>
      </c>
      <c r="B619" s="75" t="s">
        <v>45</v>
      </c>
      <c r="C619" s="75" t="s">
        <v>309</v>
      </c>
      <c r="D619" s="76" t="n">
        <v>44012.0</v>
      </c>
      <c r="E619" s="76" t="n">
        <v>44051.0</v>
      </c>
      <c r="F619" s="65" t="str">
        <f t="normal">VLOOKUP(A619,小项目进度表11月17日!C:M,11,0)</f>
        <v>已结项</v>
      </c>
      <c r="G619" s="61"/>
      <c r="H619" s="59" t="s">
        <v>310</v>
      </c>
      <c r="I619" s="61" t="s">
        <v>141</v>
      </c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</row>
    <row r="620" spans="1:27">
      <c r="A620" s="75" t="s">
        <v>139</v>
      </c>
      <c r="B620" s="75" t="s">
        <v>395</v>
      </c>
      <c r="C620" s="75" t="s">
        <v>313</v>
      </c>
      <c r="D620" s="76" t="n">
        <v>44012.0</v>
      </c>
      <c r="E620" s="76" t="n">
        <v>44051.0</v>
      </c>
      <c r="F620" s="65" t="str">
        <f t="normal">VLOOKUP(A620,小项目进度表11月17日!C:M,11,0)</f>
        <v>已结项</v>
      </c>
      <c r="G620" s="61"/>
      <c r="H620" s="59" t="s">
        <v>310</v>
      </c>
      <c r="I620" s="61" t="s">
        <v>141</v>
      </c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</row>
    <row r="621" spans="1:27">
      <c r="A621" s="75" t="s">
        <v>139</v>
      </c>
      <c r="B621" s="75" t="s">
        <v>326</v>
      </c>
      <c r="C621" s="75" t="s">
        <v>313</v>
      </c>
      <c r="D621" s="76" t="n">
        <v>44012.0</v>
      </c>
      <c r="E621" s="76" t="n">
        <v>44051.0</v>
      </c>
      <c r="F621" s="65" t="str">
        <f t="normal">VLOOKUP(A621,小项目进度表11月17日!C:M,11,0)</f>
        <v>已结项</v>
      </c>
      <c r="G621" s="61"/>
      <c r="H621" s="59" t="s">
        <v>310</v>
      </c>
      <c r="I621" s="61" t="s">
        <v>141</v>
      </c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</row>
    <row r="622" spans="1:27">
      <c r="A622" s="75" t="s">
        <v>139</v>
      </c>
      <c r="B622" s="75" t="s">
        <v>458</v>
      </c>
      <c r="C622" s="75" t="s">
        <v>313</v>
      </c>
      <c r="D622" s="76" t="n">
        <v>44012.0</v>
      </c>
      <c r="E622" s="76" t="n">
        <v>44051.0</v>
      </c>
      <c r="F622" s="65" t="str">
        <f t="normal">VLOOKUP(A622,小项目进度表11月17日!C:M,11,0)</f>
        <v>已结项</v>
      </c>
      <c r="G622" s="61"/>
      <c r="H622" s="59" t="s">
        <v>310</v>
      </c>
      <c r="I622" s="61" t="s">
        <v>141</v>
      </c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</row>
    <row r="623" spans="1:27">
      <c r="A623" s="75" t="s">
        <v>139</v>
      </c>
      <c r="B623" s="75" t="s">
        <v>365</v>
      </c>
      <c r="C623" s="75" t="s">
        <v>313</v>
      </c>
      <c r="D623" s="76" t="n">
        <v>44012.0</v>
      </c>
      <c r="E623" s="76" t="n">
        <v>44051.0</v>
      </c>
      <c r="F623" s="65" t="str">
        <f t="normal">VLOOKUP(A623,小项目进度表11月17日!C:M,11,0)</f>
        <v>已结项</v>
      </c>
      <c r="G623" s="61"/>
      <c r="H623" s="59" t="s">
        <v>310</v>
      </c>
      <c r="I623" s="61" t="s">
        <v>141</v>
      </c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</row>
    <row r="624" spans="1:27">
      <c r="A624" s="75" t="s">
        <v>139</v>
      </c>
      <c r="B624" s="75" t="s">
        <v>410</v>
      </c>
      <c r="C624" s="75" t="s">
        <v>313</v>
      </c>
      <c r="D624" s="76" t="n">
        <v>44012.0</v>
      </c>
      <c r="E624" s="76" t="n">
        <v>44051.0</v>
      </c>
      <c r="F624" s="65" t="str">
        <f t="normal">VLOOKUP(A624,小项目进度表11月17日!C:M,11,0)</f>
        <v>已结项</v>
      </c>
      <c r="G624" s="66" t="n">
        <v>44090.0</v>
      </c>
      <c r="H624" s="59" t="s">
        <v>317</v>
      </c>
      <c r="I624" s="61" t="s">
        <v>141</v>
      </c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</row>
    <row r="625" spans="1:27">
      <c r="A625" s="75" t="s">
        <v>139</v>
      </c>
      <c r="B625" s="75" t="s">
        <v>447</v>
      </c>
      <c r="C625" s="75" t="s">
        <v>313</v>
      </c>
      <c r="D625" s="76" t="n">
        <v>44012.0</v>
      </c>
      <c r="E625" s="76" t="n">
        <v>44051.0</v>
      </c>
      <c r="F625" s="65" t="str">
        <f t="normal">VLOOKUP(A625,小项目进度表11月17日!C:M,11,0)</f>
        <v>已结项</v>
      </c>
      <c r="G625" s="61"/>
      <c r="H625" s="59" t="s">
        <v>310</v>
      </c>
      <c r="I625" s="61" t="s">
        <v>141</v>
      </c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</row>
    <row r="626" spans="1:27">
      <c r="A626" s="75" t="s">
        <v>139</v>
      </c>
      <c r="B626" s="75" t="s">
        <v>425</v>
      </c>
      <c r="C626" s="75" t="s">
        <v>313</v>
      </c>
      <c r="D626" s="76" t="n">
        <v>44012.0</v>
      </c>
      <c r="E626" s="76" t="n">
        <v>44051.0</v>
      </c>
      <c r="F626" s="65" t="str">
        <f t="normal">VLOOKUP(A626,小项目进度表11月17日!C:M,11,0)</f>
        <v>已结项</v>
      </c>
      <c r="G626" s="61"/>
      <c r="H626" s="59" t="s">
        <v>310</v>
      </c>
      <c r="I626" s="61" t="s">
        <v>141</v>
      </c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</row>
    <row r="627" spans="1:27">
      <c r="A627" s="75" t="s">
        <v>139</v>
      </c>
      <c r="B627" s="75" t="s">
        <v>332</v>
      </c>
      <c r="C627" s="75" t="s">
        <v>313</v>
      </c>
      <c r="D627" s="76" t="n">
        <v>44012.0</v>
      </c>
      <c r="E627" s="76" t="n">
        <v>44051.0</v>
      </c>
      <c r="F627" s="65" t="str">
        <f t="normal">VLOOKUP(A627,小项目进度表11月17日!C:M,11,0)</f>
        <v>已结项</v>
      </c>
      <c r="G627" s="61"/>
      <c r="H627" s="59" t="s">
        <v>310</v>
      </c>
      <c r="I627" s="61" t="s">
        <v>141</v>
      </c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</row>
    <row r="628" spans="1:27">
      <c r="A628" s="75" t="s">
        <v>139</v>
      </c>
      <c r="B628" s="75" t="s">
        <v>351</v>
      </c>
      <c r="C628" s="75" t="s">
        <v>313</v>
      </c>
      <c r="D628" s="76" t="n">
        <v>44012.0</v>
      </c>
      <c r="E628" s="76" t="n">
        <v>44051.0</v>
      </c>
      <c r="F628" s="65" t="str">
        <f t="normal">VLOOKUP(A628,小项目进度表11月17日!C:M,11,0)</f>
        <v>已结项</v>
      </c>
      <c r="G628" s="61"/>
      <c r="H628" s="59" t="s">
        <v>310</v>
      </c>
      <c r="I628" s="61" t="s">
        <v>141</v>
      </c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</row>
    <row r="629" spans="1:27">
      <c r="A629" s="75" t="s">
        <v>139</v>
      </c>
      <c r="B629" s="75" t="s">
        <v>378</v>
      </c>
      <c r="C629" s="75" t="s">
        <v>313</v>
      </c>
      <c r="D629" s="76" t="n">
        <v>44012.0</v>
      </c>
      <c r="E629" s="76" t="n">
        <v>44051.0</v>
      </c>
      <c r="F629" s="65" t="str">
        <f t="normal">VLOOKUP(A629,小项目进度表11月17日!C:M,11,0)</f>
        <v>已结项</v>
      </c>
      <c r="G629" s="61"/>
      <c r="H629" s="59" t="s">
        <v>310</v>
      </c>
      <c r="I629" s="61" t="s">
        <v>141</v>
      </c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</row>
    <row r="630" spans="1:27">
      <c r="A630" s="75" t="s">
        <v>139</v>
      </c>
      <c r="B630" s="75" t="s">
        <v>312</v>
      </c>
      <c r="C630" s="75" t="s">
        <v>313</v>
      </c>
      <c r="D630" s="76" t="n">
        <v>44012.0</v>
      </c>
      <c r="E630" s="76" t="n">
        <v>44051.0</v>
      </c>
      <c r="F630" s="65" t="str">
        <f t="normal">VLOOKUP(A630,小项目进度表11月17日!C:M,11,0)</f>
        <v>已结项</v>
      </c>
      <c r="G630" s="61"/>
      <c r="H630" s="59" t="s">
        <v>310</v>
      </c>
      <c r="I630" s="61" t="s">
        <v>141</v>
      </c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</row>
    <row r="631" spans="1:27">
      <c r="A631" s="75" t="s">
        <v>139</v>
      </c>
      <c r="B631" s="75" t="s">
        <v>487</v>
      </c>
      <c r="C631" s="75" t="s">
        <v>313</v>
      </c>
      <c r="D631" s="76" t="n">
        <v>44012.0</v>
      </c>
      <c r="E631" s="76" t="n">
        <v>44051.0</v>
      </c>
      <c r="F631" s="65" t="str">
        <f t="normal">VLOOKUP(A631,小项目进度表11月17日!C:M,11,0)</f>
        <v>已结项</v>
      </c>
      <c r="G631" s="61"/>
      <c r="H631" s="59" t="s">
        <v>310</v>
      </c>
      <c r="I631" s="61" t="s">
        <v>141</v>
      </c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</row>
    <row r="632" spans="1:27">
      <c r="A632" s="86" t="s">
        <v>528</v>
      </c>
      <c r="B632" s="59" t="s">
        <v>29</v>
      </c>
      <c r="C632" s="59" t="s">
        <v>309</v>
      </c>
      <c r="D632" s="87"/>
      <c r="E632" s="87"/>
      <c r="F632" s="65" t="e">
        <f t="normal">VLOOKUP(A632,小项目进度表11月17日!C:M,11,0)</f>
        <v>#N/A</v>
      </c>
      <c r="G632" s="61"/>
      <c r="H632" s="59" t="s">
        <v>364</v>
      </c>
      <c r="I632" s="61" t="e">
        <v>#N/A</v>
      </c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</row>
    <row r="633" spans="1:27">
      <c r="A633" s="61" t="s">
        <v>528</v>
      </c>
      <c r="B633" s="59" t="s">
        <v>363</v>
      </c>
      <c r="C633" s="59" t="s">
        <v>313</v>
      </c>
      <c r="D633" s="87"/>
      <c r="E633" s="87"/>
      <c r="F633" s="65" t="e">
        <f t="normal">VLOOKUP(A633,小项目进度表11月17日!C:M,11,0)</f>
        <v>#N/A</v>
      </c>
      <c r="G633" s="61"/>
      <c r="H633" s="59" t="s">
        <v>364</v>
      </c>
      <c r="I633" s="61" t="e">
        <v>#N/A</v>
      </c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</row>
    <row r="634" spans="1:27">
      <c r="A634" s="61" t="s">
        <v>528</v>
      </c>
      <c r="B634" s="59" t="s">
        <v>529</v>
      </c>
      <c r="C634" s="59" t="s">
        <v>313</v>
      </c>
      <c r="D634" s="87"/>
      <c r="E634" s="87"/>
      <c r="F634" s="65" t="e">
        <f t="normal">VLOOKUP(A634,小项目进度表11月17日!C:M,11,0)</f>
        <v>#N/A</v>
      </c>
      <c r="G634" s="59" t="s">
        <v>502</v>
      </c>
      <c r="H634" s="59" t="s">
        <v>502</v>
      </c>
      <c r="I634" s="61" t="e">
        <v>#N/A</v>
      </c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</row>
    <row r="635" spans="1:27">
      <c r="A635" s="61" t="s">
        <v>528</v>
      </c>
      <c r="B635" s="59" t="s">
        <v>495</v>
      </c>
      <c r="C635" s="59" t="s">
        <v>313</v>
      </c>
      <c r="D635" s="87"/>
      <c r="E635" s="87"/>
      <c r="F635" s="65" t="e">
        <f t="normal">VLOOKUP(A635,小项目进度表11月17日!C:M,11,0)</f>
        <v>#N/A</v>
      </c>
      <c r="G635" s="61"/>
      <c r="H635" s="59" t="s">
        <v>364</v>
      </c>
      <c r="I635" s="61" t="e">
        <v>#N/A</v>
      </c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</row>
    <row r="636" spans="1:27">
      <c r="A636" s="61" t="s">
        <v>528</v>
      </c>
      <c r="B636" s="59" t="s">
        <v>496</v>
      </c>
      <c r="C636" s="59" t="s">
        <v>313</v>
      </c>
      <c r="D636" s="87"/>
      <c r="E636" s="87"/>
      <c r="F636" s="65" t="e">
        <f t="normal">VLOOKUP(A636,小项目进度表11月17日!C:M,11,0)</f>
        <v>#N/A</v>
      </c>
      <c r="G636" s="61"/>
      <c r="H636" s="59" t="s">
        <v>364</v>
      </c>
      <c r="I636" s="61" t="e">
        <v>#N/A</v>
      </c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</row>
    <row r="637" spans="1:27">
      <c r="A637" s="88" t="s">
        <v>530</v>
      </c>
      <c r="B637" s="88" t="s">
        <v>472</v>
      </c>
      <c r="C637" s="61"/>
      <c r="D637" s="61"/>
      <c r="E637" s="61"/>
      <c r="F637" s="65" t="e">
        <f t="normal">VLOOKUP(A637,小项目进度表11月17日!C:M,11,0)</f>
        <v>#N/A</v>
      </c>
      <c r="G637" s="61"/>
      <c r="H637" s="59" t="s">
        <v>310</v>
      </c>
      <c r="I637" s="61" t="e">
        <v>#N/A</v>
      </c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</row>
    <row r="638" spans="1:27">
      <c r="A638" s="59" t="s">
        <v>136</v>
      </c>
      <c r="B638" s="59" t="s">
        <v>58</v>
      </c>
      <c r="C638" s="59" t="s">
        <v>309</v>
      </c>
      <c r="D638" s="73" t="n">
        <v>44015.0</v>
      </c>
      <c r="E638" s="73" t="n">
        <v>44036.0</v>
      </c>
      <c r="F638" s="65" t="str">
        <f t="normal">VLOOKUP(A638,小项目进度表11月17日!C:M,11,0)</f>
        <v>已结项</v>
      </c>
      <c r="G638" s="61"/>
      <c r="H638" s="59" t="s">
        <v>310</v>
      </c>
      <c r="I638" s="61" t="s">
        <v>128</v>
      </c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</row>
    <row r="639" spans="1:27">
      <c r="A639" s="59" t="s">
        <v>136</v>
      </c>
      <c r="B639" s="59" t="s">
        <v>357</v>
      </c>
      <c r="C639" s="59" t="s">
        <v>309</v>
      </c>
      <c r="D639" s="73" t="n">
        <v>44015.0</v>
      </c>
      <c r="E639" s="73" t="n">
        <v>44036.0</v>
      </c>
      <c r="F639" s="65" t="str">
        <f t="normal">VLOOKUP(A639,小项目进度表11月17日!C:M,11,0)</f>
        <v>已结项</v>
      </c>
      <c r="G639" s="61"/>
      <c r="H639" s="59" t="s">
        <v>310</v>
      </c>
      <c r="I639" s="61" t="s">
        <v>128</v>
      </c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</row>
    <row r="640" spans="1:27">
      <c r="A640" s="59" t="s">
        <v>136</v>
      </c>
      <c r="B640" s="59" t="s">
        <v>358</v>
      </c>
      <c r="C640" s="59" t="s">
        <v>313</v>
      </c>
      <c r="D640" s="73" t="n">
        <v>44015.0</v>
      </c>
      <c r="E640" s="73" t="n">
        <v>44036.0</v>
      </c>
      <c r="F640" s="65" t="str">
        <f t="normal">VLOOKUP(A640,小项目进度表11月17日!C:M,11,0)</f>
        <v>已结项</v>
      </c>
      <c r="G640" s="61"/>
      <c r="H640" s="59" t="s">
        <v>310</v>
      </c>
      <c r="I640" s="61" t="s">
        <v>128</v>
      </c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</row>
    <row r="641" spans="1:27">
      <c r="A641" s="59" t="s">
        <v>136</v>
      </c>
      <c r="B641" s="59" t="s">
        <v>383</v>
      </c>
      <c r="C641" s="59" t="s">
        <v>313</v>
      </c>
      <c r="D641" s="73" t="n">
        <v>44015.0</v>
      </c>
      <c r="E641" s="73" t="n">
        <v>44036.0</v>
      </c>
      <c r="F641" s="65" t="str">
        <f t="normal">VLOOKUP(A641,小项目进度表11月17日!C:M,11,0)</f>
        <v>已结项</v>
      </c>
      <c r="G641" s="61"/>
      <c r="H641" s="59" t="s">
        <v>310</v>
      </c>
      <c r="I641" s="61" t="s">
        <v>128</v>
      </c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</row>
    <row r="642" spans="1:27">
      <c r="A642" s="59" t="s">
        <v>136</v>
      </c>
      <c r="B642" s="59" t="s">
        <v>337</v>
      </c>
      <c r="C642" s="59" t="s">
        <v>313</v>
      </c>
      <c r="D642" s="73" t="n">
        <v>44015.0</v>
      </c>
      <c r="E642" s="73" t="n">
        <v>44036.0</v>
      </c>
      <c r="F642" s="65" t="str">
        <f t="normal">VLOOKUP(A642,小项目进度表11月17日!C:M,11,0)</f>
        <v>已结项</v>
      </c>
      <c r="G642" s="61"/>
      <c r="H642" s="59" t="s">
        <v>310</v>
      </c>
      <c r="I642" s="61" t="s">
        <v>128</v>
      </c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</row>
    <row r="643" spans="1:27">
      <c r="A643" s="59" t="s">
        <v>136</v>
      </c>
      <c r="B643" s="59" t="s">
        <v>332</v>
      </c>
      <c r="C643" s="59" t="s">
        <v>313</v>
      </c>
      <c r="D643" s="73" t="n">
        <v>44015.0</v>
      </c>
      <c r="E643" s="73" t="n">
        <v>44036.0</v>
      </c>
      <c r="F643" s="65" t="str">
        <f t="normal">VLOOKUP(A643,小项目进度表11月17日!C:M,11,0)</f>
        <v>已结项</v>
      </c>
      <c r="G643" s="61"/>
      <c r="H643" s="59" t="s">
        <v>310</v>
      </c>
      <c r="I643" s="61" t="s">
        <v>128</v>
      </c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</row>
    <row r="644" spans="1:27">
      <c r="A644" s="59" t="s">
        <v>136</v>
      </c>
      <c r="B644" s="59" t="s">
        <v>389</v>
      </c>
      <c r="C644" s="59" t="s">
        <v>313</v>
      </c>
      <c r="D644" s="73" t="n">
        <v>44015.0</v>
      </c>
      <c r="E644" s="73" t="n">
        <v>44036.0</v>
      </c>
      <c r="F644" s="65" t="str">
        <f t="normal">VLOOKUP(A644,小项目进度表11月17日!C:M,11,0)</f>
        <v>已结项</v>
      </c>
      <c r="G644" s="61"/>
      <c r="H644" s="59" t="s">
        <v>310</v>
      </c>
      <c r="I644" s="61" t="s">
        <v>128</v>
      </c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</row>
    <row r="645" spans="1:27">
      <c r="A645" s="59" t="s">
        <v>136</v>
      </c>
      <c r="B645" s="59" t="s">
        <v>438</v>
      </c>
      <c r="C645" s="59" t="s">
        <v>313</v>
      </c>
      <c r="D645" s="73" t="n">
        <v>44015.0</v>
      </c>
      <c r="E645" s="73" t="n">
        <v>44036.0</v>
      </c>
      <c r="F645" s="65" t="str">
        <f t="normal">VLOOKUP(A645,小项目进度表11月17日!C:M,11,0)</f>
        <v>已结项</v>
      </c>
      <c r="G645" s="61"/>
      <c r="H645" s="59" t="s">
        <v>310</v>
      </c>
      <c r="I645" s="61" t="s">
        <v>128</v>
      </c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</row>
    <row r="646" spans="1:27">
      <c r="A646" s="59" t="s">
        <v>136</v>
      </c>
      <c r="B646" s="59" t="s">
        <v>322</v>
      </c>
      <c r="C646" s="59" t="s">
        <v>313</v>
      </c>
      <c r="D646" s="73" t="n">
        <v>44015.0</v>
      </c>
      <c r="E646" s="73" t="n">
        <v>44036.0</v>
      </c>
      <c r="F646" s="65" t="str">
        <f t="normal">VLOOKUP(A646,小项目进度表11月17日!C:M,11,0)</f>
        <v>已结项</v>
      </c>
      <c r="G646" s="61"/>
      <c r="H646" s="59" t="s">
        <v>310</v>
      </c>
      <c r="I646" s="61" t="s">
        <v>128</v>
      </c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</row>
    <row r="647" spans="1:27">
      <c r="A647" s="59" t="s">
        <v>136</v>
      </c>
      <c r="B647" s="59" t="s">
        <v>467</v>
      </c>
      <c r="C647" s="59" t="s">
        <v>313</v>
      </c>
      <c r="D647" s="73" t="n">
        <v>44015.0</v>
      </c>
      <c r="E647" s="73" t="n">
        <v>44036.0</v>
      </c>
      <c r="F647" s="65" t="str">
        <f t="normal">VLOOKUP(A647,小项目进度表11月17日!C:M,11,0)</f>
        <v>已结项</v>
      </c>
      <c r="G647" s="61"/>
      <c r="H647" s="59" t="s">
        <v>310</v>
      </c>
      <c r="I647" s="61" t="s">
        <v>128</v>
      </c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</row>
    <row r="648" spans="1:27">
      <c r="A648" s="75" t="s">
        <v>133</v>
      </c>
      <c r="B648" s="75" t="s">
        <v>489</v>
      </c>
      <c r="C648" s="75" t="s">
        <v>309</v>
      </c>
      <c r="D648" s="76" t="n">
        <v>44011.0</v>
      </c>
      <c r="E648" s="76" t="n">
        <v>44049.0</v>
      </c>
      <c r="F648" s="65" t="str">
        <f t="normal">VLOOKUP(A648,小项目进度表11月17日!C:M,11,0)</f>
        <v>已结项</v>
      </c>
      <c r="G648" s="61" t="s">
        <v>531</v>
      </c>
      <c r="H648" s="59" t="s">
        <v>310</v>
      </c>
      <c r="I648" s="61" t="s">
        <v>128</v>
      </c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</row>
    <row r="649" spans="1:27">
      <c r="A649" s="75" t="s">
        <v>133</v>
      </c>
      <c r="B649" s="75" t="s">
        <v>510</v>
      </c>
      <c r="C649" s="75" t="s">
        <v>309</v>
      </c>
      <c r="D649" s="76" t="n">
        <v>44011.0</v>
      </c>
      <c r="E649" s="76" t="n">
        <v>44049.0</v>
      </c>
      <c r="F649" s="65" t="str">
        <f t="normal">VLOOKUP(A649,小项目进度表11月17日!C:M,11,0)</f>
        <v>已结项</v>
      </c>
      <c r="G649" s="61"/>
      <c r="H649" s="59" t="s">
        <v>310</v>
      </c>
      <c r="I649" s="61" t="s">
        <v>128</v>
      </c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</row>
    <row r="650" spans="1:27">
      <c r="A650" s="75" t="s">
        <v>133</v>
      </c>
      <c r="B650" s="75" t="s">
        <v>401</v>
      </c>
      <c r="C650" s="75" t="s">
        <v>309</v>
      </c>
      <c r="D650" s="76" t="n">
        <v>44011.0</v>
      </c>
      <c r="E650" s="76" t="n">
        <v>44049.0</v>
      </c>
      <c r="F650" s="65" t="str">
        <f t="normal">VLOOKUP(A650,小项目进度表11月17日!C:M,11,0)</f>
        <v>已结项</v>
      </c>
      <c r="G650" s="61"/>
      <c r="H650" s="59" t="s">
        <v>310</v>
      </c>
      <c r="I650" s="61" t="s">
        <v>128</v>
      </c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</row>
    <row r="651" spans="1:27">
      <c r="A651" s="75" t="s">
        <v>133</v>
      </c>
      <c r="B651" s="75" t="s">
        <v>422</v>
      </c>
      <c r="C651" s="75" t="s">
        <v>313</v>
      </c>
      <c r="D651" s="76" t="n">
        <v>44011.0</v>
      </c>
      <c r="E651" s="76" t="n">
        <v>44049.0</v>
      </c>
      <c r="F651" s="65" t="str">
        <f t="normal">VLOOKUP(A651,小项目进度表11月17日!C:M,11,0)</f>
        <v>已结项</v>
      </c>
      <c r="G651" s="61"/>
      <c r="H651" s="59" t="s">
        <v>310</v>
      </c>
      <c r="I651" s="61" t="s">
        <v>128</v>
      </c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</row>
    <row r="652" spans="1:27">
      <c r="A652" s="75" t="s">
        <v>133</v>
      </c>
      <c r="B652" s="75" t="s">
        <v>350</v>
      </c>
      <c r="C652" s="75" t="s">
        <v>313</v>
      </c>
      <c r="D652" s="76" t="n">
        <v>44011.0</v>
      </c>
      <c r="E652" s="76" t="n">
        <v>44049.0</v>
      </c>
      <c r="F652" s="65" t="str">
        <f t="normal">VLOOKUP(A652,小项目进度表11月17日!C:M,11,0)</f>
        <v>已结项</v>
      </c>
      <c r="G652" s="61"/>
      <c r="H652" s="59" t="s">
        <v>310</v>
      </c>
      <c r="I652" s="61" t="s">
        <v>128</v>
      </c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</row>
    <row r="653" spans="1:27">
      <c r="A653" s="75" t="s">
        <v>133</v>
      </c>
      <c r="B653" s="75" t="s">
        <v>485</v>
      </c>
      <c r="C653" s="75" t="s">
        <v>313</v>
      </c>
      <c r="D653" s="76" t="n">
        <v>44011.0</v>
      </c>
      <c r="E653" s="76" t="n">
        <v>44049.0</v>
      </c>
      <c r="F653" s="65" t="str">
        <f t="normal">VLOOKUP(A653,小项目进度表11月17日!C:M,11,0)</f>
        <v>已结项</v>
      </c>
      <c r="G653" s="61"/>
      <c r="H653" s="59" t="s">
        <v>310</v>
      </c>
      <c r="I653" s="61" t="s">
        <v>128</v>
      </c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</row>
    <row r="654" spans="1:27">
      <c r="A654" s="75" t="s">
        <v>133</v>
      </c>
      <c r="B654" s="75" t="s">
        <v>374</v>
      </c>
      <c r="C654" s="75" t="s">
        <v>313</v>
      </c>
      <c r="D654" s="76" t="n">
        <v>44011.0</v>
      </c>
      <c r="E654" s="76" t="n">
        <v>44049.0</v>
      </c>
      <c r="F654" s="65" t="str">
        <f t="normal">VLOOKUP(A654,小项目进度表11月17日!C:M,11,0)</f>
        <v>已结项</v>
      </c>
      <c r="G654" s="61"/>
      <c r="H654" s="59" t="s">
        <v>310</v>
      </c>
      <c r="I654" s="61" t="s">
        <v>128</v>
      </c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</row>
    <row r="655" spans="1:27">
      <c r="A655" s="75" t="s">
        <v>133</v>
      </c>
      <c r="B655" s="75" t="s">
        <v>353</v>
      </c>
      <c r="C655" s="75" t="s">
        <v>313</v>
      </c>
      <c r="D655" s="76" t="n">
        <v>44011.0</v>
      </c>
      <c r="E655" s="76" t="n">
        <v>44049.0</v>
      </c>
      <c r="F655" s="65" t="str">
        <f t="normal">VLOOKUP(A655,小项目进度表11月17日!C:M,11,0)</f>
        <v>已结项</v>
      </c>
      <c r="G655" s="61"/>
      <c r="H655" s="59" t="s">
        <v>310</v>
      </c>
      <c r="I655" s="61" t="s">
        <v>128</v>
      </c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</row>
    <row r="656" spans="1:27">
      <c r="A656" s="75" t="s">
        <v>133</v>
      </c>
      <c r="B656" s="75" t="s">
        <v>512</v>
      </c>
      <c r="C656" s="75" t="s">
        <v>313</v>
      </c>
      <c r="D656" s="76" t="n">
        <v>44011.0</v>
      </c>
      <c r="E656" s="76" t="n">
        <v>44049.0</v>
      </c>
      <c r="F656" s="65" t="str">
        <f t="normal">VLOOKUP(A656,小项目进度表11月17日!C:M,11,0)</f>
        <v>已结项</v>
      </c>
      <c r="G656" s="61"/>
      <c r="H656" s="59" t="s">
        <v>310</v>
      </c>
      <c r="I656" s="61" t="s">
        <v>128</v>
      </c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</row>
    <row r="657" spans="1:27">
      <c r="A657" s="75" t="s">
        <v>133</v>
      </c>
      <c r="B657" s="75" t="s">
        <v>448</v>
      </c>
      <c r="C657" s="75" t="s">
        <v>313</v>
      </c>
      <c r="D657" s="76" t="n">
        <v>44011.0</v>
      </c>
      <c r="E657" s="76" t="n">
        <v>44049.0</v>
      </c>
      <c r="F657" s="65" t="str">
        <f t="normal">VLOOKUP(A657,小项目进度表11月17日!C:M,11,0)</f>
        <v>已结项</v>
      </c>
      <c r="G657" s="61"/>
      <c r="H657" s="59" t="s">
        <v>310</v>
      </c>
      <c r="I657" s="61" t="s">
        <v>128</v>
      </c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</row>
    <row r="658" spans="1:27">
      <c r="A658" s="75" t="s">
        <v>133</v>
      </c>
      <c r="B658" s="75" t="s">
        <v>375</v>
      </c>
      <c r="C658" s="75" t="s">
        <v>313</v>
      </c>
      <c r="D658" s="76" t="n">
        <v>44011.0</v>
      </c>
      <c r="E658" s="76" t="n">
        <v>44049.0</v>
      </c>
      <c r="F658" s="65" t="str">
        <f t="normal">VLOOKUP(A658,小项目进度表11月17日!C:M,11,0)</f>
        <v>已结项</v>
      </c>
      <c r="G658" s="61"/>
      <c r="H658" s="59" t="s">
        <v>310</v>
      </c>
      <c r="I658" s="61" t="s">
        <v>128</v>
      </c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</row>
    <row r="659" spans="1:27">
      <c r="A659" s="75" t="s">
        <v>133</v>
      </c>
      <c r="B659" s="75" t="s">
        <v>336</v>
      </c>
      <c r="C659" s="75" t="s">
        <v>313</v>
      </c>
      <c r="D659" s="76" t="n">
        <v>44011.0</v>
      </c>
      <c r="E659" s="76" t="n">
        <v>44049.0</v>
      </c>
      <c r="F659" s="65" t="str">
        <f t="normal">VLOOKUP(A659,小项目进度表11月17日!C:M,11,0)</f>
        <v>已结项</v>
      </c>
      <c r="G659" s="61"/>
      <c r="H659" s="59" t="s">
        <v>310</v>
      </c>
      <c r="I659" s="61" t="s">
        <v>128</v>
      </c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</row>
    <row r="660" spans="1:27">
      <c r="A660" s="75" t="s">
        <v>133</v>
      </c>
      <c r="B660" s="75" t="s">
        <v>411</v>
      </c>
      <c r="C660" s="75" t="s">
        <v>313</v>
      </c>
      <c r="D660" s="76" t="n">
        <v>44011.0</v>
      </c>
      <c r="E660" s="76" t="n">
        <v>44049.0</v>
      </c>
      <c r="F660" s="65" t="str">
        <f t="normal">VLOOKUP(A660,小项目进度表11月17日!C:M,11,0)</f>
        <v>已结项</v>
      </c>
      <c r="G660" s="61"/>
      <c r="H660" s="59" t="s">
        <v>310</v>
      </c>
      <c r="I660" s="61" t="s">
        <v>128</v>
      </c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</row>
    <row r="661" spans="1:27">
      <c r="A661" s="61" t="s">
        <v>130</v>
      </c>
      <c r="B661" s="59" t="s">
        <v>131</v>
      </c>
      <c r="C661" s="59" t="s">
        <v>309</v>
      </c>
      <c r="D661" s="73" t="n">
        <v>44037.0</v>
      </c>
      <c r="E661" s="73" t="n">
        <v>44051.0</v>
      </c>
      <c r="F661" s="65" t="str">
        <f t="normal">VLOOKUP(A661,小项目进度表11月17日!C:M,11,0)</f>
        <v>已结项</v>
      </c>
      <c r="G661" s="61"/>
      <c r="H661" s="59" t="s">
        <v>310</v>
      </c>
      <c r="I661" s="61" t="s">
        <v>128</v>
      </c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</row>
    <row r="662" spans="1:27">
      <c r="A662" s="61" t="s">
        <v>130</v>
      </c>
      <c r="B662" s="59" t="s">
        <v>478</v>
      </c>
      <c r="C662" s="59" t="s">
        <v>313</v>
      </c>
      <c r="D662" s="73" t="n">
        <v>44037.0</v>
      </c>
      <c r="E662" s="73" t="n">
        <v>44051.0</v>
      </c>
      <c r="F662" s="65" t="str">
        <f t="normal">VLOOKUP(A662,小项目进度表11月17日!C:M,11,0)</f>
        <v>已结项</v>
      </c>
      <c r="G662" s="61"/>
      <c r="H662" s="59" t="s">
        <v>310</v>
      </c>
      <c r="I662" s="61" t="s">
        <v>128</v>
      </c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</row>
    <row r="663" spans="1:27">
      <c r="A663" s="61" t="s">
        <v>130</v>
      </c>
      <c r="B663" s="59" t="s">
        <v>327</v>
      </c>
      <c r="C663" s="59" t="s">
        <v>313</v>
      </c>
      <c r="D663" s="73" t="n">
        <v>44037.0</v>
      </c>
      <c r="E663" s="73" t="n">
        <v>44051.0</v>
      </c>
      <c r="F663" s="65" t="str">
        <f t="normal">VLOOKUP(A663,小项目进度表11月17日!C:M,11,0)</f>
        <v>已结项</v>
      </c>
      <c r="G663" s="61"/>
      <c r="H663" s="59" t="s">
        <v>310</v>
      </c>
      <c r="I663" s="61" t="s">
        <v>128</v>
      </c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</row>
    <row r="664" spans="1:27">
      <c r="A664" s="61" t="s">
        <v>130</v>
      </c>
      <c r="B664" s="59" t="s">
        <v>375</v>
      </c>
      <c r="C664" s="59" t="s">
        <v>313</v>
      </c>
      <c r="D664" s="73" t="n">
        <v>44037.0</v>
      </c>
      <c r="E664" s="73" t="n">
        <v>44051.0</v>
      </c>
      <c r="F664" s="65" t="str">
        <f t="normal">VLOOKUP(A664,小项目进度表11月17日!C:M,11,0)</f>
        <v>已结项</v>
      </c>
      <c r="G664" s="61"/>
      <c r="H664" s="59" t="s">
        <v>310</v>
      </c>
      <c r="I664" s="61" t="s">
        <v>128</v>
      </c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</row>
    <row r="665" spans="1:27">
      <c r="A665" s="61" t="s">
        <v>130</v>
      </c>
      <c r="B665" s="59" t="s">
        <v>337</v>
      </c>
      <c r="C665" s="59" t="s">
        <v>313</v>
      </c>
      <c r="D665" s="73" t="n">
        <v>44037.0</v>
      </c>
      <c r="E665" s="73" t="n">
        <v>44051.0</v>
      </c>
      <c r="F665" s="65" t="str">
        <f t="normal">VLOOKUP(A665,小项目进度表11月17日!C:M,11,0)</f>
        <v>已结项</v>
      </c>
      <c r="G665" s="61"/>
      <c r="H665" s="59" t="s">
        <v>310</v>
      </c>
      <c r="I665" s="61" t="s">
        <v>128</v>
      </c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</row>
    <row r="666" spans="1:27">
      <c r="A666" s="61" t="s">
        <v>130</v>
      </c>
      <c r="B666" s="59" t="s">
        <v>333</v>
      </c>
      <c r="C666" s="59" t="s">
        <v>313</v>
      </c>
      <c r="D666" s="73" t="n">
        <v>44037.0</v>
      </c>
      <c r="E666" s="73" t="n">
        <v>44051.0</v>
      </c>
      <c r="F666" s="65" t="str">
        <f t="normal">VLOOKUP(A666,小项目进度表11月17日!C:M,11,0)</f>
        <v>已结项</v>
      </c>
      <c r="G666" s="61"/>
      <c r="H666" s="59" t="s">
        <v>310</v>
      </c>
      <c r="I666" s="61" t="s">
        <v>128</v>
      </c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</row>
    <row r="667" spans="1:27">
      <c r="A667" s="61" t="s">
        <v>130</v>
      </c>
      <c r="B667" s="59" t="s">
        <v>374</v>
      </c>
      <c r="C667" s="59" t="s">
        <v>313</v>
      </c>
      <c r="D667" s="73" t="n">
        <v>44037.0</v>
      </c>
      <c r="E667" s="73" t="n">
        <v>44051.0</v>
      </c>
      <c r="F667" s="65" t="str">
        <f t="normal">VLOOKUP(A667,小项目进度表11月17日!C:M,11,0)</f>
        <v>已结项</v>
      </c>
      <c r="G667" s="61"/>
      <c r="H667" s="59" t="s">
        <v>310</v>
      </c>
      <c r="I667" s="61" t="s">
        <v>128</v>
      </c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</row>
    <row r="668" spans="1:27">
      <c r="A668" s="61" t="s">
        <v>130</v>
      </c>
      <c r="B668" s="59" t="s">
        <v>389</v>
      </c>
      <c r="C668" s="59" t="s">
        <v>313</v>
      </c>
      <c r="D668" s="73" t="n">
        <v>44037.0</v>
      </c>
      <c r="E668" s="73" t="n">
        <v>44051.0</v>
      </c>
      <c r="F668" s="65" t="str">
        <f t="normal">VLOOKUP(A668,小项目进度表11月17日!C:M,11,0)</f>
        <v>已结项</v>
      </c>
      <c r="G668" s="61"/>
      <c r="H668" s="59" t="s">
        <v>310</v>
      </c>
      <c r="I668" s="61" t="s">
        <v>128</v>
      </c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</row>
    <row r="669" spans="1:27">
      <c r="A669" s="61" t="s">
        <v>130</v>
      </c>
      <c r="B669" s="59" t="s">
        <v>353</v>
      </c>
      <c r="C669" s="59" t="s">
        <v>313</v>
      </c>
      <c r="D669" s="73" t="n">
        <v>44037.0</v>
      </c>
      <c r="E669" s="73" t="n">
        <v>44051.0</v>
      </c>
      <c r="F669" s="65" t="str">
        <f t="normal">VLOOKUP(A669,小项目进度表11月17日!C:M,11,0)</f>
        <v>已结项</v>
      </c>
      <c r="G669" s="61"/>
      <c r="H669" s="59" t="s">
        <v>310</v>
      </c>
      <c r="I669" s="61" t="s">
        <v>128</v>
      </c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</row>
    <row r="670" spans="1:27">
      <c r="A670" s="61" t="s">
        <v>130</v>
      </c>
      <c r="B670" s="59" t="s">
        <v>347</v>
      </c>
      <c r="C670" s="59" t="s">
        <v>313</v>
      </c>
      <c r="D670" s="73" t="n">
        <v>44037.0</v>
      </c>
      <c r="E670" s="73" t="n">
        <v>44051.0</v>
      </c>
      <c r="F670" s="65" t="str">
        <f t="normal">VLOOKUP(A670,小项目进度表11月17日!C:M,11,0)</f>
        <v>已结项</v>
      </c>
      <c r="G670" s="61"/>
      <c r="H670" s="59" t="s">
        <v>310</v>
      </c>
      <c r="I670" s="61" t="s">
        <v>128</v>
      </c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</row>
    <row r="671" spans="1:27">
      <c r="A671" s="61" t="s">
        <v>130</v>
      </c>
      <c r="B671" s="59" t="s">
        <v>349</v>
      </c>
      <c r="C671" s="59" t="s">
        <v>313</v>
      </c>
      <c r="D671" s="73" t="n">
        <v>44037.0</v>
      </c>
      <c r="E671" s="73" t="n">
        <v>44051.0</v>
      </c>
      <c r="F671" s="65" t="str">
        <f t="normal">VLOOKUP(A671,小项目进度表11月17日!C:M,11,0)</f>
        <v>已结项</v>
      </c>
      <c r="G671" s="61"/>
      <c r="H671" s="59" t="s">
        <v>310</v>
      </c>
      <c r="I671" s="61" t="s">
        <v>128</v>
      </c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</row>
    <row r="672" spans="1:27">
      <c r="A672" s="74" t="s">
        <v>125</v>
      </c>
      <c r="B672" s="75" t="s">
        <v>221</v>
      </c>
      <c r="C672" s="75" t="s">
        <v>309</v>
      </c>
      <c r="D672" s="76" t="n">
        <v>44014.0</v>
      </c>
      <c r="E672" s="76" t="n">
        <v>44042.0</v>
      </c>
      <c r="F672" s="65" t="str">
        <f t="normal">VLOOKUP(A672,小项目进度表11月17日!C:M,11,0)</f>
        <v>已结项</v>
      </c>
      <c r="G672" s="61"/>
      <c r="H672" s="59" t="s">
        <v>310</v>
      </c>
      <c r="I672" s="61" t="s">
        <v>128</v>
      </c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</row>
    <row r="673" spans="1:27">
      <c r="A673" s="74" t="s">
        <v>125</v>
      </c>
      <c r="B673" s="75" t="s">
        <v>455</v>
      </c>
      <c r="C673" s="75" t="s">
        <v>309</v>
      </c>
      <c r="D673" s="76" t="n">
        <v>44014.0</v>
      </c>
      <c r="E673" s="76" t="n">
        <v>44042.0</v>
      </c>
      <c r="F673" s="65" t="str">
        <f t="normal">VLOOKUP(A673,小项目进度表11月17日!C:M,11,0)</f>
        <v>已结项</v>
      </c>
      <c r="G673" s="61"/>
      <c r="H673" s="59" t="s">
        <v>310</v>
      </c>
      <c r="I673" s="61" t="s">
        <v>128</v>
      </c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</row>
    <row r="674" spans="1:27">
      <c r="A674" s="74" t="s">
        <v>125</v>
      </c>
      <c r="B674" s="75" t="s">
        <v>324</v>
      </c>
      <c r="C674" s="75" t="s">
        <v>309</v>
      </c>
      <c r="D674" s="76" t="n">
        <v>44014.0</v>
      </c>
      <c r="E674" s="76" t="n">
        <v>44042.0</v>
      </c>
      <c r="F674" s="65" t="str">
        <f t="normal">VLOOKUP(A674,小项目进度表11月17日!C:M,11,0)</f>
        <v>已结项</v>
      </c>
      <c r="G674" s="61"/>
      <c r="H674" s="59" t="s">
        <v>310</v>
      </c>
      <c r="I674" s="61" t="s">
        <v>128</v>
      </c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</row>
    <row r="675" spans="1:27">
      <c r="A675" s="74" t="s">
        <v>125</v>
      </c>
      <c r="B675" s="75" t="s">
        <v>325</v>
      </c>
      <c r="C675" s="75" t="s">
        <v>313</v>
      </c>
      <c r="D675" s="76" t="n">
        <v>44014.0</v>
      </c>
      <c r="E675" s="76" t="n">
        <v>44042.0</v>
      </c>
      <c r="F675" s="65" t="str">
        <f t="normal">VLOOKUP(A675,小项目进度表11月17日!C:M,11,0)</f>
        <v>已结项</v>
      </c>
      <c r="G675" s="61"/>
      <c r="H675" s="59" t="s">
        <v>310</v>
      </c>
      <c r="I675" s="61" t="s">
        <v>128</v>
      </c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</row>
    <row r="676" spans="1:27">
      <c r="A676" s="74" t="s">
        <v>125</v>
      </c>
      <c r="B676" s="75" t="s">
        <v>454</v>
      </c>
      <c r="C676" s="75" t="s">
        <v>313</v>
      </c>
      <c r="D676" s="76" t="n">
        <v>44014.0</v>
      </c>
      <c r="E676" s="76" t="n">
        <v>44042.0</v>
      </c>
      <c r="F676" s="65" t="str">
        <f t="normal">VLOOKUP(A676,小项目进度表11月17日!C:M,11,0)</f>
        <v>已结项</v>
      </c>
      <c r="G676" s="61"/>
      <c r="H676" s="59" t="s">
        <v>364</v>
      </c>
      <c r="I676" s="61" t="s">
        <v>128</v>
      </c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</row>
    <row r="677" spans="1:27">
      <c r="A677" s="74" t="s">
        <v>125</v>
      </c>
      <c r="B677" s="75" t="s">
        <v>427</v>
      </c>
      <c r="C677" s="75" t="s">
        <v>313</v>
      </c>
      <c r="D677" s="76" t="n">
        <v>44014.0</v>
      </c>
      <c r="E677" s="76" t="n">
        <v>44042.0</v>
      </c>
      <c r="F677" s="65" t="str">
        <f t="normal">VLOOKUP(A677,小项目进度表11月17日!C:M,11,0)</f>
        <v>已结项</v>
      </c>
      <c r="G677" s="61"/>
      <c r="H677" s="59" t="s">
        <v>310</v>
      </c>
      <c r="I677" s="61" t="s">
        <v>128</v>
      </c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</row>
    <row r="678" spans="1:27">
      <c r="A678" s="74" t="s">
        <v>125</v>
      </c>
      <c r="B678" s="75" t="s">
        <v>399</v>
      </c>
      <c r="C678" s="75" t="s">
        <v>313</v>
      </c>
      <c r="D678" s="76" t="n">
        <v>44014.0</v>
      </c>
      <c r="E678" s="76" t="n">
        <v>44042.0</v>
      </c>
      <c r="F678" s="65" t="str">
        <f t="normal">VLOOKUP(A678,小项目进度表11月17日!C:M,11,0)</f>
        <v>已结项</v>
      </c>
      <c r="G678" s="61"/>
      <c r="H678" s="59" t="s">
        <v>310</v>
      </c>
      <c r="I678" s="61" t="s">
        <v>128</v>
      </c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</row>
    <row r="679" spans="1:27">
      <c r="A679" s="74" t="s">
        <v>125</v>
      </c>
      <c r="B679" s="75" t="s">
        <v>386</v>
      </c>
      <c r="C679" s="75" t="s">
        <v>313</v>
      </c>
      <c r="D679" s="76" t="n">
        <v>44014.0</v>
      </c>
      <c r="E679" s="76" t="n">
        <v>44042.0</v>
      </c>
      <c r="F679" s="65" t="str">
        <f t="normal">VLOOKUP(A679,小项目进度表11月17日!C:M,11,0)</f>
        <v>已结项</v>
      </c>
      <c r="G679" s="61"/>
      <c r="H679" s="59" t="s">
        <v>310</v>
      </c>
      <c r="I679" s="61" t="s">
        <v>128</v>
      </c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</row>
    <row r="680" spans="1:27">
      <c r="A680" s="74" t="s">
        <v>125</v>
      </c>
      <c r="B680" s="75" t="s">
        <v>387</v>
      </c>
      <c r="C680" s="75" t="s">
        <v>313</v>
      </c>
      <c r="D680" s="76" t="n">
        <v>44014.0</v>
      </c>
      <c r="E680" s="76" t="n">
        <v>44042.0</v>
      </c>
      <c r="F680" s="65" t="str">
        <f t="normal">VLOOKUP(A680,小项目进度表11月17日!C:M,11,0)</f>
        <v>已结项</v>
      </c>
      <c r="G680" s="61"/>
      <c r="H680" s="59" t="s">
        <v>310</v>
      </c>
      <c r="I680" s="61" t="s">
        <v>128</v>
      </c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</row>
    <row r="681" spans="1:27">
      <c r="A681" s="74" t="s">
        <v>125</v>
      </c>
      <c r="B681" s="75" t="s">
        <v>400</v>
      </c>
      <c r="C681" s="75" t="s">
        <v>313</v>
      </c>
      <c r="D681" s="76" t="n">
        <v>44014.0</v>
      </c>
      <c r="E681" s="76" t="n">
        <v>44042.0</v>
      </c>
      <c r="F681" s="65" t="str">
        <f t="normal">VLOOKUP(A681,小项目进度表11月17日!C:M,11,0)</f>
        <v>已结项</v>
      </c>
      <c r="G681" s="61"/>
      <c r="H681" s="59" t="s">
        <v>364</v>
      </c>
      <c r="I681" s="61" t="s">
        <v>128</v>
      </c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</row>
    <row r="682" spans="1:27">
      <c r="A682" s="74" t="s">
        <v>125</v>
      </c>
      <c r="B682" s="75" t="s">
        <v>390</v>
      </c>
      <c r="C682" s="75" t="s">
        <v>313</v>
      </c>
      <c r="D682" s="76" t="n">
        <v>44014.0</v>
      </c>
      <c r="E682" s="76" t="n">
        <v>44042.0</v>
      </c>
      <c r="F682" s="65" t="str">
        <f t="normal">VLOOKUP(A682,小项目进度表11月17日!C:M,11,0)</f>
        <v>已结项</v>
      </c>
      <c r="G682" s="61"/>
      <c r="H682" s="59" t="s">
        <v>310</v>
      </c>
      <c r="I682" s="61" t="s">
        <v>128</v>
      </c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</row>
    <row r="683" spans="1:27">
      <c r="A683" s="74" t="s">
        <v>125</v>
      </c>
      <c r="B683" s="75" t="s">
        <v>426</v>
      </c>
      <c r="C683" s="75" t="s">
        <v>313</v>
      </c>
      <c r="D683" s="76" t="n">
        <v>44014.0</v>
      </c>
      <c r="E683" s="76" t="n">
        <v>44042.0</v>
      </c>
      <c r="F683" s="65" t="str">
        <f t="normal">VLOOKUP(A683,小项目进度表11月17日!C:M,11,0)</f>
        <v>已结项</v>
      </c>
      <c r="G683" s="66" t="n">
        <v>44057.0</v>
      </c>
      <c r="H683" s="59" t="s">
        <v>317</v>
      </c>
      <c r="I683" s="61" t="s">
        <v>128</v>
      </c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</row>
    <row r="684" spans="1:27">
      <c r="A684" s="74" t="s">
        <v>125</v>
      </c>
      <c r="B684" s="75" t="s">
        <v>388</v>
      </c>
      <c r="C684" s="75" t="s">
        <v>313</v>
      </c>
      <c r="D684" s="76" t="n">
        <v>44014.0</v>
      </c>
      <c r="E684" s="76" t="n">
        <v>44042.0</v>
      </c>
      <c r="F684" s="65" t="str">
        <f t="normal">VLOOKUP(A684,小项目进度表11月17日!C:M,11,0)</f>
        <v>已结项</v>
      </c>
      <c r="G684" s="61"/>
      <c r="H684" s="59" t="s">
        <v>310</v>
      </c>
      <c r="I684" s="61" t="s">
        <v>128</v>
      </c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</row>
    <row r="685" spans="1:27">
      <c r="A685" s="74" t="s">
        <v>125</v>
      </c>
      <c r="B685" s="75" t="s">
        <v>468</v>
      </c>
      <c r="C685" s="75" t="s">
        <v>313</v>
      </c>
      <c r="D685" s="76" t="n">
        <v>44014.0</v>
      </c>
      <c r="E685" s="76" t="n">
        <v>44042.0</v>
      </c>
      <c r="F685" s="65" t="str">
        <f t="normal">VLOOKUP(A685,小项目进度表11月17日!C:M,11,0)</f>
        <v>已结项</v>
      </c>
      <c r="G685" s="61"/>
      <c r="H685" s="59" t="s">
        <v>310</v>
      </c>
      <c r="I685" s="61" t="s">
        <v>128</v>
      </c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</row>
    <row r="686" spans="1:27">
      <c r="A686" s="74" t="s">
        <v>125</v>
      </c>
      <c r="B686" s="75" t="s">
        <v>532</v>
      </c>
      <c r="C686" s="75" t="s">
        <v>313</v>
      </c>
      <c r="D686" s="76" t="n">
        <v>44014.0</v>
      </c>
      <c r="E686" s="76" t="n">
        <v>44042.0</v>
      </c>
      <c r="F686" s="65" t="str">
        <f t="normal">VLOOKUP(A686,小项目进度表11月17日!C:M,11,0)</f>
        <v>已结项</v>
      </c>
      <c r="G686" s="66" t="n">
        <v>44141.0</v>
      </c>
      <c r="H686" s="59" t="s">
        <v>317</v>
      </c>
      <c r="I686" s="61" t="s">
        <v>128</v>
      </c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</row>
    <row r="687" spans="1:27">
      <c r="A687" s="74" t="s">
        <v>125</v>
      </c>
      <c r="B687" s="75" t="s">
        <v>127</v>
      </c>
      <c r="C687" s="75" t="s">
        <v>313</v>
      </c>
      <c r="D687" s="76" t="n">
        <v>44014.0</v>
      </c>
      <c r="E687" s="76" t="n">
        <v>44042.0</v>
      </c>
      <c r="F687" s="65" t="str">
        <f t="normal">VLOOKUP(A687,小项目进度表11月17日!C:M,11,0)</f>
        <v>已结项</v>
      </c>
      <c r="G687" s="68" t="s">
        <v>435</v>
      </c>
      <c r="H687" s="68" t="s">
        <v>435</v>
      </c>
      <c r="I687" s="61" t="s">
        <v>128</v>
      </c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</row>
    <row r="688" spans="1:27">
      <c r="A688" s="74" t="s">
        <v>125</v>
      </c>
      <c r="B688" s="75" t="s">
        <v>60</v>
      </c>
      <c r="C688" s="75" t="s">
        <v>313</v>
      </c>
      <c r="D688" s="76" t="n">
        <v>44014.0</v>
      </c>
      <c r="E688" s="76" t="n">
        <v>44042.0</v>
      </c>
      <c r="F688" s="65" t="str">
        <f t="normal">VLOOKUP(A688,小项目进度表11月17日!C:M,11,0)</f>
        <v>已结项</v>
      </c>
      <c r="G688" s="59" t="s">
        <v>533</v>
      </c>
      <c r="H688" s="59" t="s">
        <v>371</v>
      </c>
      <c r="I688" s="61" t="s">
        <v>128</v>
      </c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</row>
    <row r="689" spans="1:27">
      <c r="A689" s="74" t="s">
        <v>125</v>
      </c>
      <c r="B689" s="75" t="s">
        <v>48</v>
      </c>
      <c r="C689" s="75" t="s">
        <v>313</v>
      </c>
      <c r="D689" s="76" t="n">
        <v>44014.0</v>
      </c>
      <c r="E689" s="76" t="n">
        <v>44042.0</v>
      </c>
      <c r="F689" s="65" t="str">
        <f t="normal">VLOOKUP(A689,小项目进度表11月17日!C:M,11,0)</f>
        <v>已结项</v>
      </c>
      <c r="G689" s="59" t="s">
        <v>533</v>
      </c>
      <c r="H689" s="59" t="s">
        <v>371</v>
      </c>
      <c r="I689" s="61" t="s">
        <v>128</v>
      </c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</row>
    <row r="690" spans="1:27">
      <c r="A690" s="75" t="s">
        <v>122</v>
      </c>
      <c r="B690" s="75" t="s">
        <v>31</v>
      </c>
      <c r="C690" s="75" t="s">
        <v>309</v>
      </c>
      <c r="D690" s="76" t="n">
        <v>44019.0</v>
      </c>
      <c r="E690" s="76" t="n">
        <v>44047.0</v>
      </c>
      <c r="F690" s="65" t="str">
        <f t="normal">VLOOKUP(A690,小项目进度表11月17日!C:M,11,0)</f>
        <v>已结项</v>
      </c>
      <c r="G690" s="61"/>
      <c r="H690" s="59" t="s">
        <v>310</v>
      </c>
      <c r="I690" s="61" t="n">
        <v>0.0</v>
      </c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</row>
    <row r="691" spans="1:27">
      <c r="A691" s="75" t="s">
        <v>122</v>
      </c>
      <c r="B691" s="75" t="s">
        <v>346</v>
      </c>
      <c r="C691" s="75" t="s">
        <v>309</v>
      </c>
      <c r="D691" s="76" t="n">
        <v>44019.0</v>
      </c>
      <c r="E691" s="76" t="n">
        <v>44047.0</v>
      </c>
      <c r="F691" s="65" t="str">
        <f t="normal">VLOOKUP(A691,小项目进度表11月17日!C:M,11,0)</f>
        <v>已结项</v>
      </c>
      <c r="G691" s="61"/>
      <c r="H691" s="59" t="s">
        <v>310</v>
      </c>
      <c r="I691" s="61" t="n">
        <v>0.0</v>
      </c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</row>
    <row r="692" spans="1:27">
      <c r="A692" s="75" t="s">
        <v>122</v>
      </c>
      <c r="B692" s="75" t="s">
        <v>409</v>
      </c>
      <c r="C692" s="75" t="s">
        <v>313</v>
      </c>
      <c r="D692" s="76" t="n">
        <v>44019.0</v>
      </c>
      <c r="E692" s="76" t="n">
        <v>44047.0</v>
      </c>
      <c r="F692" s="65" t="str">
        <f t="normal">VLOOKUP(A692,小项目进度表11月17日!C:M,11,0)</f>
        <v>已结项</v>
      </c>
      <c r="G692" s="61"/>
      <c r="H692" s="59" t="s">
        <v>310</v>
      </c>
      <c r="I692" s="61" t="n">
        <v>0.0</v>
      </c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</row>
    <row r="693" spans="1:27">
      <c r="A693" s="75" t="s">
        <v>122</v>
      </c>
      <c r="B693" s="75" t="s">
        <v>320</v>
      </c>
      <c r="C693" s="75" t="s">
        <v>313</v>
      </c>
      <c r="D693" s="76" t="n">
        <v>44019.0</v>
      </c>
      <c r="E693" s="76" t="n">
        <v>44047.0</v>
      </c>
      <c r="F693" s="65" t="str">
        <f t="normal">VLOOKUP(A693,小项目进度表11月17日!C:M,11,0)</f>
        <v>已结项</v>
      </c>
      <c r="G693" s="66" t="n">
        <v>44036.0</v>
      </c>
      <c r="H693" s="59" t="s">
        <v>317</v>
      </c>
      <c r="I693" s="61" t="n">
        <v>0.0</v>
      </c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</row>
    <row r="694" spans="1:27">
      <c r="A694" s="75" t="s">
        <v>122</v>
      </c>
      <c r="B694" s="75" t="s">
        <v>318</v>
      </c>
      <c r="C694" s="75" t="s">
        <v>313</v>
      </c>
      <c r="D694" s="76" t="n">
        <v>44019.0</v>
      </c>
      <c r="E694" s="76" t="n">
        <v>44047.0</v>
      </c>
      <c r="F694" s="65" t="str">
        <f t="normal">VLOOKUP(A694,小项目进度表11月17日!C:M,11,0)</f>
        <v>已结项</v>
      </c>
      <c r="G694" s="61"/>
      <c r="H694" s="59" t="s">
        <v>310</v>
      </c>
      <c r="I694" s="61" t="n">
        <v>0.0</v>
      </c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</row>
    <row r="695" spans="1:27">
      <c r="A695" s="75" t="s">
        <v>122</v>
      </c>
      <c r="B695" s="75" t="s">
        <v>355</v>
      </c>
      <c r="C695" s="75" t="s">
        <v>313</v>
      </c>
      <c r="D695" s="76" t="n">
        <v>44019.0</v>
      </c>
      <c r="E695" s="76" t="n">
        <v>44047.0</v>
      </c>
      <c r="F695" s="65" t="str">
        <f t="normal">VLOOKUP(A695,小项目进度表11月17日!C:M,11,0)</f>
        <v>已结项</v>
      </c>
      <c r="G695" s="61"/>
      <c r="H695" s="59" t="s">
        <v>310</v>
      </c>
      <c r="I695" s="61" t="n">
        <v>0.0</v>
      </c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</row>
    <row r="696" spans="1:27">
      <c r="A696" s="75" t="s">
        <v>122</v>
      </c>
      <c r="B696" s="75" t="s">
        <v>382</v>
      </c>
      <c r="C696" s="75" t="s">
        <v>313</v>
      </c>
      <c r="D696" s="76" t="n">
        <v>44019.0</v>
      </c>
      <c r="E696" s="76" t="n">
        <v>44047.0</v>
      </c>
      <c r="F696" s="65" t="str">
        <f t="normal">VLOOKUP(A696,小项目进度表11月17日!C:M,11,0)</f>
        <v>已结项</v>
      </c>
      <c r="G696" s="61"/>
      <c r="H696" s="59" t="s">
        <v>310</v>
      </c>
      <c r="I696" s="61" t="n">
        <v>0.0</v>
      </c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</row>
    <row r="697" spans="1:27">
      <c r="A697" s="75" t="s">
        <v>122</v>
      </c>
      <c r="B697" s="75" t="s">
        <v>381</v>
      </c>
      <c r="C697" s="75" t="s">
        <v>313</v>
      </c>
      <c r="D697" s="76" t="n">
        <v>44019.0</v>
      </c>
      <c r="E697" s="76" t="n">
        <v>44047.0</v>
      </c>
      <c r="F697" s="65" t="str">
        <f t="normal">VLOOKUP(A697,小项目进度表11月17日!C:M,11,0)</f>
        <v>已结项</v>
      </c>
      <c r="G697" s="61"/>
      <c r="H697" s="59" t="s">
        <v>310</v>
      </c>
      <c r="I697" s="61" t="n">
        <v>0.0</v>
      </c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</row>
    <row r="698" spans="1:27">
      <c r="A698" s="75" t="s">
        <v>122</v>
      </c>
      <c r="B698" s="75" t="s">
        <v>314</v>
      </c>
      <c r="C698" s="75" t="s">
        <v>313</v>
      </c>
      <c r="D698" s="76" t="n">
        <v>44019.0</v>
      </c>
      <c r="E698" s="76" t="n">
        <v>44047.0</v>
      </c>
      <c r="F698" s="65" t="str">
        <f t="normal">VLOOKUP(A698,小项目进度表11月17日!C:M,11,0)</f>
        <v>已结项</v>
      </c>
      <c r="G698" s="61"/>
      <c r="H698" s="59" t="s">
        <v>310</v>
      </c>
      <c r="I698" s="61" t="n">
        <v>0.0</v>
      </c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</row>
    <row r="699" spans="1:27">
      <c r="A699" s="75" t="s">
        <v>122</v>
      </c>
      <c r="B699" s="75" t="s">
        <v>429</v>
      </c>
      <c r="C699" s="75" t="s">
        <v>313</v>
      </c>
      <c r="D699" s="76" t="n">
        <v>44019.0</v>
      </c>
      <c r="E699" s="76" t="n">
        <v>44047.0</v>
      </c>
      <c r="F699" s="65" t="str">
        <f t="normal">VLOOKUP(A699,小项目进度表11月17日!C:M,11,0)</f>
        <v>已结项</v>
      </c>
      <c r="G699" s="61"/>
      <c r="H699" s="59" t="s">
        <v>310</v>
      </c>
      <c r="I699" s="61" t="n">
        <v>0.0</v>
      </c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</row>
    <row r="700" spans="1:27">
      <c r="A700" s="75" t="s">
        <v>122</v>
      </c>
      <c r="B700" s="75" t="s">
        <v>408</v>
      </c>
      <c r="C700" s="75" t="s">
        <v>313</v>
      </c>
      <c r="D700" s="76" t="n">
        <v>44019.0</v>
      </c>
      <c r="E700" s="76" t="n">
        <v>44047.0</v>
      </c>
      <c r="F700" s="65" t="str">
        <f t="normal">VLOOKUP(A700,小项目进度表11月17日!C:M,11,0)</f>
        <v>已结项</v>
      </c>
      <c r="G700" s="61"/>
      <c r="H700" s="59" t="s">
        <v>310</v>
      </c>
      <c r="I700" s="61" t="n">
        <v>0.0</v>
      </c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</row>
    <row r="701" spans="1:27">
      <c r="A701" s="75" t="s">
        <v>122</v>
      </c>
      <c r="B701" s="75" t="s">
        <v>486</v>
      </c>
      <c r="C701" s="75" t="s">
        <v>313</v>
      </c>
      <c r="D701" s="76" t="n">
        <v>44019.0</v>
      </c>
      <c r="E701" s="76" t="n">
        <v>44047.0</v>
      </c>
      <c r="F701" s="65" t="str">
        <f t="normal">VLOOKUP(A701,小项目进度表11月17日!C:M,11,0)</f>
        <v>已结项</v>
      </c>
      <c r="G701" s="61"/>
      <c r="H701" s="59" t="s">
        <v>310</v>
      </c>
      <c r="I701" s="61" t="n">
        <v>0.0</v>
      </c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</row>
    <row r="702" spans="1:27">
      <c r="A702" s="61" t="s">
        <v>116</v>
      </c>
      <c r="B702" s="59" t="s">
        <v>472</v>
      </c>
      <c r="C702" s="59" t="s">
        <v>309</v>
      </c>
      <c r="D702" s="73" t="n">
        <v>44025.0</v>
      </c>
      <c r="E702" s="73" t="n">
        <v>44049.0</v>
      </c>
      <c r="F702" s="65" t="str">
        <f t="normal">VLOOKUP(A702,小项目进度表11月17日!C:M,11,0)</f>
        <v>已结项</v>
      </c>
      <c r="G702" s="61"/>
      <c r="H702" s="59" t="s">
        <v>310</v>
      </c>
      <c r="I702" s="61" t="s">
        <v>121</v>
      </c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</row>
    <row r="703" spans="1:27">
      <c r="A703" s="61" t="s">
        <v>116</v>
      </c>
      <c r="B703" s="59" t="s">
        <v>335</v>
      </c>
      <c r="C703" s="59" t="s">
        <v>309</v>
      </c>
      <c r="D703" s="73" t="n">
        <v>44025.0</v>
      </c>
      <c r="E703" s="73" t="n">
        <v>44049.0</v>
      </c>
      <c r="F703" s="65" t="str">
        <f t="normal">VLOOKUP(A703,小项目进度表11月17日!C:M,11,0)</f>
        <v>已结项</v>
      </c>
      <c r="G703" s="61"/>
      <c r="H703" s="59" t="s">
        <v>310</v>
      </c>
      <c r="I703" s="61" t="s">
        <v>121</v>
      </c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</row>
    <row r="704" spans="1:27">
      <c r="A704" s="61" t="s">
        <v>116</v>
      </c>
      <c r="B704" s="59" t="s">
        <v>118</v>
      </c>
      <c r="C704" s="59" t="s">
        <v>309</v>
      </c>
      <c r="D704" s="73" t="n">
        <v>44025.0</v>
      </c>
      <c r="E704" s="73" t="n">
        <v>44049.0</v>
      </c>
      <c r="F704" s="65" t="str">
        <f t="normal">VLOOKUP(A704,小项目进度表11月17日!C:M,11,0)</f>
        <v>已结项</v>
      </c>
      <c r="G704" s="68" t="s">
        <v>435</v>
      </c>
      <c r="H704" s="68" t="s">
        <v>435</v>
      </c>
      <c r="I704" s="61" t="s">
        <v>121</v>
      </c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</row>
    <row r="705" spans="1:27">
      <c r="A705" s="61" t="s">
        <v>116</v>
      </c>
      <c r="B705" s="59" t="s">
        <v>411</v>
      </c>
      <c r="C705" s="59" t="s">
        <v>313</v>
      </c>
      <c r="D705" s="73" t="n">
        <v>44025.0</v>
      </c>
      <c r="E705" s="73" t="n">
        <v>44049.0</v>
      </c>
      <c r="F705" s="65" t="str">
        <f t="normal">VLOOKUP(A705,小项目进度表11月17日!C:M,11,0)</f>
        <v>已结项</v>
      </c>
      <c r="G705" s="61"/>
      <c r="H705" s="59" t="s">
        <v>310</v>
      </c>
      <c r="I705" s="61" t="s">
        <v>121</v>
      </c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</row>
    <row r="706" spans="1:27">
      <c r="A706" s="61" t="s">
        <v>116</v>
      </c>
      <c r="B706" s="59" t="s">
        <v>433</v>
      </c>
      <c r="C706" s="59" t="s">
        <v>313</v>
      </c>
      <c r="D706" s="73" t="n">
        <v>44025.0</v>
      </c>
      <c r="E706" s="73" t="n">
        <v>44049.0</v>
      </c>
      <c r="F706" s="65" t="str">
        <f t="normal">VLOOKUP(A706,小项目进度表11月17日!C:M,11,0)</f>
        <v>已结项</v>
      </c>
      <c r="G706" s="61"/>
      <c r="H706" s="59" t="s">
        <v>310</v>
      </c>
      <c r="I706" s="61" t="s">
        <v>121</v>
      </c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</row>
    <row r="707" spans="1:27">
      <c r="A707" s="61" t="s">
        <v>116</v>
      </c>
      <c r="B707" s="59" t="s">
        <v>491</v>
      </c>
      <c r="C707" s="59" t="s">
        <v>313</v>
      </c>
      <c r="D707" s="73" t="n">
        <v>44025.0</v>
      </c>
      <c r="E707" s="73" t="n">
        <v>44049.0</v>
      </c>
      <c r="F707" s="65" t="str">
        <f t="normal">VLOOKUP(A707,小项目进度表11月17日!C:M,11,0)</f>
        <v>已结项</v>
      </c>
      <c r="G707" s="61"/>
      <c r="H707" s="59" t="s">
        <v>310</v>
      </c>
      <c r="I707" s="61" t="s">
        <v>121</v>
      </c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</row>
    <row r="708" spans="1:27">
      <c r="A708" s="61" t="s">
        <v>116</v>
      </c>
      <c r="B708" s="59" t="s">
        <v>396</v>
      </c>
      <c r="C708" s="59" t="s">
        <v>313</v>
      </c>
      <c r="D708" s="73" t="n">
        <v>44025.0</v>
      </c>
      <c r="E708" s="73" t="n">
        <v>44049.0</v>
      </c>
      <c r="F708" s="65" t="str">
        <f t="normal">VLOOKUP(A708,小项目进度表11月17日!C:M,11,0)</f>
        <v>已结项</v>
      </c>
      <c r="G708" s="61"/>
      <c r="H708" s="59" t="s">
        <v>310</v>
      </c>
      <c r="I708" s="61" t="s">
        <v>121</v>
      </c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</row>
    <row r="709" spans="1:27">
      <c r="A709" s="61" t="s">
        <v>116</v>
      </c>
      <c r="B709" s="59" t="s">
        <v>394</v>
      </c>
      <c r="C709" s="59" t="s">
        <v>313</v>
      </c>
      <c r="D709" s="73" t="n">
        <v>44025.0</v>
      </c>
      <c r="E709" s="73" t="n">
        <v>44049.0</v>
      </c>
      <c r="F709" s="65" t="str">
        <f t="normal">VLOOKUP(A709,小项目进度表11月17日!C:M,11,0)</f>
        <v>已结项</v>
      </c>
      <c r="G709" s="61"/>
      <c r="H709" s="59" t="s">
        <v>310</v>
      </c>
      <c r="I709" s="61" t="s">
        <v>121</v>
      </c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</row>
    <row r="710" spans="1:27">
      <c r="A710" s="75" t="s">
        <v>112</v>
      </c>
      <c r="B710" s="75" t="s">
        <v>183</v>
      </c>
      <c r="C710" s="75" t="s">
        <v>309</v>
      </c>
      <c r="D710" s="76" t="n">
        <v>44022.0</v>
      </c>
      <c r="E710" s="76" t="n">
        <v>44053.0</v>
      </c>
      <c r="F710" s="65" t="str">
        <f t="normal">VLOOKUP(A710,小项目进度表11月17日!C:M,11,0)</f>
        <v>已结项</v>
      </c>
      <c r="G710" s="61"/>
      <c r="H710" s="59" t="s">
        <v>310</v>
      </c>
      <c r="I710" s="61" t="n">
        <v>0.0</v>
      </c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</row>
    <row r="711" spans="1:27">
      <c r="A711" s="75" t="s">
        <v>112</v>
      </c>
      <c r="B711" s="75" t="s">
        <v>415</v>
      </c>
      <c r="C711" s="75" t="s">
        <v>309</v>
      </c>
      <c r="D711" s="76" t="n">
        <v>44022.0</v>
      </c>
      <c r="E711" s="76" t="n">
        <v>44053.0</v>
      </c>
      <c r="F711" s="65" t="str">
        <f t="normal">VLOOKUP(A711,小项目进度表11月17日!C:M,11,0)</f>
        <v>已结项</v>
      </c>
      <c r="G711" s="61"/>
      <c r="H711" s="59" t="s">
        <v>310</v>
      </c>
      <c r="I711" s="61" t="n">
        <v>0.0</v>
      </c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</row>
    <row r="712" spans="1:27">
      <c r="A712" s="75" t="s">
        <v>112</v>
      </c>
      <c r="B712" s="75" t="s">
        <v>78</v>
      </c>
      <c r="C712" s="75" t="s">
        <v>313</v>
      </c>
      <c r="D712" s="76" t="n">
        <v>44022.0</v>
      </c>
      <c r="E712" s="76" t="n">
        <v>44053.0</v>
      </c>
      <c r="F712" s="65" t="str">
        <f t="normal">VLOOKUP(A712,小项目进度表11月17日!C:M,11,0)</f>
        <v>已结项</v>
      </c>
      <c r="G712" s="61"/>
      <c r="H712" s="59" t="s">
        <v>310</v>
      </c>
      <c r="I712" s="61" t="n">
        <v>0.0</v>
      </c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</row>
    <row r="713" spans="1:27">
      <c r="A713" s="75" t="s">
        <v>112</v>
      </c>
      <c r="B713" s="75" t="s">
        <v>417</v>
      </c>
      <c r="C713" s="75" t="s">
        <v>313</v>
      </c>
      <c r="D713" s="76" t="n">
        <v>44022.0</v>
      </c>
      <c r="E713" s="76" t="n">
        <v>44053.0</v>
      </c>
      <c r="F713" s="65" t="str">
        <f t="normal">VLOOKUP(A713,小项目进度表11月17日!C:M,11,0)</f>
        <v>已结项</v>
      </c>
      <c r="G713" s="61"/>
      <c r="H713" s="59" t="s">
        <v>310</v>
      </c>
      <c r="I713" s="61" t="n">
        <v>0.0</v>
      </c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</row>
    <row r="714" spans="1:27">
      <c r="A714" s="75" t="s">
        <v>112</v>
      </c>
      <c r="B714" s="75" t="s">
        <v>446</v>
      </c>
      <c r="C714" s="75" t="s">
        <v>313</v>
      </c>
      <c r="D714" s="76" t="n">
        <v>44022.0</v>
      </c>
      <c r="E714" s="76" t="n">
        <v>44053.0</v>
      </c>
      <c r="F714" s="65" t="str">
        <f t="normal">VLOOKUP(A714,小项目进度表11月17日!C:M,11,0)</f>
        <v>已结项</v>
      </c>
      <c r="G714" s="61"/>
      <c r="H714" s="59" t="s">
        <v>310</v>
      </c>
      <c r="I714" s="61" t="n">
        <v>0.0</v>
      </c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</row>
    <row r="715" spans="1:27">
      <c r="A715" s="75" t="s">
        <v>112</v>
      </c>
      <c r="B715" s="75" t="s">
        <v>321</v>
      </c>
      <c r="C715" s="75" t="s">
        <v>313</v>
      </c>
      <c r="D715" s="76" t="n">
        <v>44022.0</v>
      </c>
      <c r="E715" s="76" t="n">
        <v>44053.0</v>
      </c>
      <c r="F715" s="65" t="str">
        <f t="normal">VLOOKUP(A715,小项目进度表11月17日!C:M,11,0)</f>
        <v>已结项</v>
      </c>
      <c r="G715" s="61"/>
      <c r="H715" s="59" t="s">
        <v>310</v>
      </c>
      <c r="I715" s="61" t="n">
        <v>0.0</v>
      </c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</row>
    <row r="716" spans="1:27">
      <c r="A716" s="75" t="s">
        <v>112</v>
      </c>
      <c r="B716" s="75" t="s">
        <v>352</v>
      </c>
      <c r="C716" s="75" t="s">
        <v>313</v>
      </c>
      <c r="D716" s="76" t="n">
        <v>44022.0</v>
      </c>
      <c r="E716" s="76" t="n">
        <v>44053.0</v>
      </c>
      <c r="F716" s="65" t="str">
        <f t="normal">VLOOKUP(A716,小项目进度表11月17日!C:M,11,0)</f>
        <v>已结项</v>
      </c>
      <c r="G716" s="61"/>
      <c r="H716" s="59" t="s">
        <v>310</v>
      </c>
      <c r="I716" s="61" t="n">
        <v>0.0</v>
      </c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</row>
    <row r="717" spans="1:27">
      <c r="A717" s="75" t="s">
        <v>112</v>
      </c>
      <c r="B717" s="75" t="s">
        <v>534</v>
      </c>
      <c r="C717" s="75" t="s">
        <v>313</v>
      </c>
      <c r="D717" s="76" t="n">
        <v>44022.0</v>
      </c>
      <c r="E717" s="76" t="n">
        <v>44053.0</v>
      </c>
      <c r="F717" s="65" t="str">
        <f t="normal">VLOOKUP(A717,小项目进度表11月17日!C:M,11,0)</f>
        <v>已结项</v>
      </c>
      <c r="G717" s="61"/>
      <c r="H717" s="59" t="s">
        <v>364</v>
      </c>
      <c r="I717" s="61" t="n">
        <v>0.0</v>
      </c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</row>
    <row r="718" spans="1:27">
      <c r="A718" s="59" t="s">
        <v>109</v>
      </c>
      <c r="B718" s="59" t="s">
        <v>110</v>
      </c>
      <c r="C718" s="61"/>
      <c r="D718" s="73" t="n">
        <v>44027.0</v>
      </c>
      <c r="E718" s="73" t="n">
        <v>44042.0</v>
      </c>
      <c r="F718" s="65" t="str">
        <f t="normal">VLOOKUP(A718,小项目进度表11月17日!C:M,11,0)</f>
        <v>已结项</v>
      </c>
      <c r="G718" s="61"/>
      <c r="H718" s="59" t="s">
        <v>310</v>
      </c>
      <c r="I718" s="61" t="n">
        <v>0.0</v>
      </c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</row>
    <row r="719" spans="1:27">
      <c r="A719" s="59" t="s">
        <v>109</v>
      </c>
      <c r="B719" s="59" t="s">
        <v>440</v>
      </c>
      <c r="C719" s="61"/>
      <c r="D719" s="73" t="n">
        <v>44027.0</v>
      </c>
      <c r="E719" s="73" t="n">
        <v>44042.0</v>
      </c>
      <c r="F719" s="65" t="str">
        <f t="normal">VLOOKUP(A719,小项目进度表11月17日!C:M,11,0)</f>
        <v>已结项</v>
      </c>
      <c r="G719" s="61"/>
      <c r="H719" s="59" t="s">
        <v>310</v>
      </c>
      <c r="I719" s="61" t="n">
        <v>0.0</v>
      </c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</row>
    <row r="720" spans="1:27">
      <c r="A720" s="75" t="s">
        <v>99</v>
      </c>
      <c r="B720" s="75" t="s">
        <v>183</v>
      </c>
      <c r="C720" s="75" t="s">
        <v>309</v>
      </c>
      <c r="D720" s="76" t="n">
        <v>44054.0</v>
      </c>
      <c r="E720" s="76" t="n">
        <v>44102.0</v>
      </c>
      <c r="F720" s="65" t="str">
        <f t="normal">VLOOKUP(A720,小项目进度表11月17日!C:M,11,0)</f>
        <v>已结项</v>
      </c>
      <c r="G720" s="61"/>
      <c r="H720" s="59" t="s">
        <v>310</v>
      </c>
      <c r="I720" s="61" t="s">
        <v>68</v>
      </c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</row>
    <row r="721" spans="1:27">
      <c r="A721" s="75" t="s">
        <v>99</v>
      </c>
      <c r="B721" s="75" t="s">
        <v>401</v>
      </c>
      <c r="C721" s="75" t="s">
        <v>309</v>
      </c>
      <c r="D721" s="76" t="n">
        <v>44054.0</v>
      </c>
      <c r="E721" s="76" t="n">
        <v>44102.0</v>
      </c>
      <c r="F721" s="65" t="str">
        <f t="normal">VLOOKUP(A721,小项目进度表11月17日!C:M,11,0)</f>
        <v>已结项</v>
      </c>
      <c r="G721" s="61"/>
      <c r="H721" s="59" t="s">
        <v>310</v>
      </c>
      <c r="I721" s="61" t="s">
        <v>68</v>
      </c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</row>
    <row r="722" spans="1:27">
      <c r="A722" s="75" t="s">
        <v>99</v>
      </c>
      <c r="B722" s="75" t="s">
        <v>369</v>
      </c>
      <c r="C722" s="75" t="s">
        <v>313</v>
      </c>
      <c r="D722" s="76" t="n">
        <v>44054.0</v>
      </c>
      <c r="E722" s="76" t="n">
        <v>44102.0</v>
      </c>
      <c r="F722" s="65" t="str">
        <f t="normal">VLOOKUP(A722,小项目进度表11月17日!C:M,11,0)</f>
        <v>已结项</v>
      </c>
      <c r="G722" s="61"/>
      <c r="H722" s="59" t="s">
        <v>310</v>
      </c>
      <c r="I722" s="61" t="s">
        <v>68</v>
      </c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</row>
    <row r="723" spans="1:27">
      <c r="A723" s="75" t="s">
        <v>99</v>
      </c>
      <c r="B723" s="75" t="s">
        <v>447</v>
      </c>
      <c r="C723" s="75" t="s">
        <v>313</v>
      </c>
      <c r="D723" s="76" t="n">
        <v>44054.0</v>
      </c>
      <c r="E723" s="76" t="n">
        <v>44102.0</v>
      </c>
      <c r="F723" s="65" t="str">
        <f t="normal">VLOOKUP(A723,小项目进度表11月17日!C:M,11,0)</f>
        <v>已结项</v>
      </c>
      <c r="G723" s="61"/>
      <c r="H723" s="59" t="s">
        <v>310</v>
      </c>
      <c r="I723" s="61" t="s">
        <v>68</v>
      </c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</row>
    <row r="724" spans="1:27">
      <c r="A724" s="75" t="s">
        <v>99</v>
      </c>
      <c r="B724" s="75" t="s">
        <v>403</v>
      </c>
      <c r="C724" s="75" t="s">
        <v>313</v>
      </c>
      <c r="D724" s="76" t="n">
        <v>44054.0</v>
      </c>
      <c r="E724" s="76" t="n">
        <v>44102.0</v>
      </c>
      <c r="F724" s="65" t="str">
        <f t="normal">VLOOKUP(A724,小项目进度表11月17日!C:M,11,0)</f>
        <v>已结项</v>
      </c>
      <c r="G724" s="61"/>
      <c r="H724" s="59" t="s">
        <v>310</v>
      </c>
      <c r="I724" s="61" t="s">
        <v>68</v>
      </c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</row>
    <row r="725" spans="1:27">
      <c r="A725" s="75" t="s">
        <v>99</v>
      </c>
      <c r="B725" s="75" t="s">
        <v>417</v>
      </c>
      <c r="C725" s="75" t="s">
        <v>313</v>
      </c>
      <c r="D725" s="76" t="n">
        <v>44054.0</v>
      </c>
      <c r="E725" s="76" t="n">
        <v>44102.0</v>
      </c>
      <c r="F725" s="65" t="str">
        <f t="normal">VLOOKUP(A725,小项目进度表11月17日!C:M,11,0)</f>
        <v>已结项</v>
      </c>
      <c r="G725" s="61"/>
      <c r="H725" s="59" t="s">
        <v>310</v>
      </c>
      <c r="I725" s="61" t="s">
        <v>68</v>
      </c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</row>
    <row r="726" spans="1:27">
      <c r="A726" s="75" t="s">
        <v>99</v>
      </c>
      <c r="B726" s="75" t="s">
        <v>400</v>
      </c>
      <c r="C726" s="75" t="s">
        <v>313</v>
      </c>
      <c r="D726" s="76" t="n">
        <v>44054.0</v>
      </c>
      <c r="E726" s="76" t="n">
        <v>44102.0</v>
      </c>
      <c r="F726" s="65" t="str">
        <f t="normal">VLOOKUP(A726,小项目进度表11月17日!C:M,11,0)</f>
        <v>已结项</v>
      </c>
      <c r="G726" s="61"/>
      <c r="H726" s="59" t="s">
        <v>364</v>
      </c>
      <c r="I726" s="61" t="s">
        <v>68</v>
      </c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</row>
    <row r="727" spans="1:27">
      <c r="A727" s="75" t="s">
        <v>99</v>
      </c>
      <c r="B727" s="75" t="s">
        <v>328</v>
      </c>
      <c r="C727" s="75" t="s">
        <v>313</v>
      </c>
      <c r="D727" s="76" t="n">
        <v>44054.0</v>
      </c>
      <c r="E727" s="76" t="n">
        <v>44102.0</v>
      </c>
      <c r="F727" s="65" t="str">
        <f t="normal">VLOOKUP(A727,小项目进度表11月17日!C:M,11,0)</f>
        <v>已结项</v>
      </c>
      <c r="G727" s="61"/>
      <c r="H727" s="59" t="s">
        <v>310</v>
      </c>
      <c r="I727" s="61" t="s">
        <v>68</v>
      </c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</row>
    <row r="728" spans="1:27">
      <c r="A728" s="75" t="s">
        <v>99</v>
      </c>
      <c r="B728" s="75" t="s">
        <v>351</v>
      </c>
      <c r="C728" s="75" t="s">
        <v>313</v>
      </c>
      <c r="D728" s="76" t="n">
        <v>44054.0</v>
      </c>
      <c r="E728" s="76" t="n">
        <v>44102.0</v>
      </c>
      <c r="F728" s="65" t="str">
        <f t="normal">VLOOKUP(A728,小项目进度表11月17日!C:M,11,0)</f>
        <v>已结项</v>
      </c>
      <c r="G728" s="61"/>
      <c r="H728" s="59" t="s">
        <v>310</v>
      </c>
      <c r="I728" s="61" t="s">
        <v>68</v>
      </c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</row>
    <row r="729" spans="1:27">
      <c r="A729" s="75" t="s">
        <v>99</v>
      </c>
      <c r="B729" s="75" t="s">
        <v>398</v>
      </c>
      <c r="C729" s="75" t="s">
        <v>313</v>
      </c>
      <c r="D729" s="76" t="n">
        <v>44054.0</v>
      </c>
      <c r="E729" s="76" t="n">
        <v>44102.0</v>
      </c>
      <c r="F729" s="65" t="str">
        <f t="normal">VLOOKUP(A729,小项目进度表11月17日!C:M,11,0)</f>
        <v>已结项</v>
      </c>
      <c r="G729" s="61"/>
      <c r="H729" s="59" t="s">
        <v>310</v>
      </c>
      <c r="I729" s="61" t="s">
        <v>68</v>
      </c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</row>
    <row r="730" spans="1:27">
      <c r="A730" s="75" t="s">
        <v>99</v>
      </c>
      <c r="B730" s="75" t="s">
        <v>440</v>
      </c>
      <c r="C730" s="75" t="s">
        <v>313</v>
      </c>
      <c r="D730" s="76" t="n">
        <v>44054.0</v>
      </c>
      <c r="E730" s="76" t="n">
        <v>44102.0</v>
      </c>
      <c r="F730" s="65" t="str">
        <f t="normal">VLOOKUP(A730,小项目进度表11月17日!C:M,11,0)</f>
        <v>已结项</v>
      </c>
      <c r="G730" s="61"/>
      <c r="H730" s="59" t="s">
        <v>310</v>
      </c>
      <c r="I730" s="61" t="s">
        <v>68</v>
      </c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</row>
    <row r="731" spans="1:27">
      <c r="A731" s="75" t="s">
        <v>99</v>
      </c>
      <c r="B731" s="75" t="s">
        <v>472</v>
      </c>
      <c r="C731" s="75" t="s">
        <v>313</v>
      </c>
      <c r="D731" s="76" t="n">
        <v>44054.0</v>
      </c>
      <c r="E731" s="76" t="n">
        <v>44102.0</v>
      </c>
      <c r="F731" s="65" t="str">
        <f t="normal">VLOOKUP(A731,小项目进度表11月17日!C:M,11,0)</f>
        <v>已结项</v>
      </c>
      <c r="G731" s="61"/>
      <c r="H731" s="59" t="s">
        <v>310</v>
      </c>
      <c r="I731" s="61" t="s">
        <v>68</v>
      </c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</row>
    <row r="732" spans="1:27">
      <c r="A732" s="75" t="s">
        <v>99</v>
      </c>
      <c r="B732" s="75" t="s">
        <v>382</v>
      </c>
      <c r="C732" s="75" t="s">
        <v>313</v>
      </c>
      <c r="D732" s="76" t="n">
        <v>44054.0</v>
      </c>
      <c r="E732" s="76" t="n">
        <v>44102.0</v>
      </c>
      <c r="F732" s="65" t="str">
        <f t="normal">VLOOKUP(A732,小项目进度表11月17日!C:M,11,0)</f>
        <v>已结项</v>
      </c>
      <c r="G732" s="61"/>
      <c r="H732" s="59" t="s">
        <v>310</v>
      </c>
      <c r="I732" s="61" t="s">
        <v>68</v>
      </c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</row>
    <row r="733" spans="1:27">
      <c r="A733" s="75" t="s">
        <v>99</v>
      </c>
      <c r="B733" s="75" t="s">
        <v>388</v>
      </c>
      <c r="C733" s="75" t="s">
        <v>313</v>
      </c>
      <c r="D733" s="76" t="n">
        <v>44054.0</v>
      </c>
      <c r="E733" s="76" t="n">
        <v>44102.0</v>
      </c>
      <c r="F733" s="65" t="str">
        <f t="normal">VLOOKUP(A733,小项目进度表11月17日!C:M,11,0)</f>
        <v>已结项</v>
      </c>
      <c r="G733" s="61"/>
      <c r="H733" s="59" t="s">
        <v>310</v>
      </c>
      <c r="I733" s="61" t="s">
        <v>68</v>
      </c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</row>
    <row r="734" spans="1:27">
      <c r="A734" s="75" t="s">
        <v>99</v>
      </c>
      <c r="B734" s="75" t="s">
        <v>535</v>
      </c>
      <c r="C734" s="75" t="s">
        <v>313</v>
      </c>
      <c r="D734" s="76" t="n">
        <v>44054.0</v>
      </c>
      <c r="E734" s="76" t="n">
        <v>44102.0</v>
      </c>
      <c r="F734" s="65" t="str">
        <f t="normal">VLOOKUP(A734,小项目进度表11月17日!C:M,11,0)</f>
        <v>已结项</v>
      </c>
      <c r="G734" s="61"/>
      <c r="H734" s="59" t="s">
        <v>364</v>
      </c>
      <c r="I734" s="61" t="s">
        <v>68</v>
      </c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</row>
    <row r="735" spans="1:27">
      <c r="A735" s="59" t="s">
        <v>95</v>
      </c>
      <c r="B735" s="59" t="s">
        <v>131</v>
      </c>
      <c r="C735" s="59" t="s">
        <v>309</v>
      </c>
      <c r="D735" s="73" t="n">
        <v>44055.0</v>
      </c>
      <c r="E735" s="73" t="n">
        <v>44076.0</v>
      </c>
      <c r="F735" s="65" t="str">
        <f t="normal">VLOOKUP(A735,小项目进度表11月17日!C:M,11,0)</f>
        <v>已结项</v>
      </c>
      <c r="G735" s="61"/>
      <c r="H735" s="59" t="s">
        <v>310</v>
      </c>
      <c r="I735" s="61" t="s">
        <v>536</v>
      </c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</row>
    <row r="736" spans="1:27">
      <c r="A736" s="59" t="s">
        <v>95</v>
      </c>
      <c r="B736" s="59" t="s">
        <v>346</v>
      </c>
      <c r="C736" s="59" t="s">
        <v>309</v>
      </c>
      <c r="D736" s="73" t="n">
        <v>44055.0</v>
      </c>
      <c r="E736" s="73" t="n">
        <v>44076.0</v>
      </c>
      <c r="F736" s="65" t="str">
        <f t="normal">VLOOKUP(A736,小项目进度表11月17日!C:M,11,0)</f>
        <v>已结项</v>
      </c>
      <c r="G736" s="61"/>
      <c r="H736" s="59" t="s">
        <v>310</v>
      </c>
      <c r="I736" s="61" t="s">
        <v>536</v>
      </c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</row>
    <row r="737" spans="1:27">
      <c r="A737" s="59" t="s">
        <v>95</v>
      </c>
      <c r="B737" s="59" t="s">
        <v>408</v>
      </c>
      <c r="C737" s="59" t="s">
        <v>313</v>
      </c>
      <c r="D737" s="73" t="n">
        <v>44055.0</v>
      </c>
      <c r="E737" s="73" t="n">
        <v>44076.0</v>
      </c>
      <c r="F737" s="65" t="str">
        <f t="normal">VLOOKUP(A737,小项目进度表11月17日!C:M,11,0)</f>
        <v>已结项</v>
      </c>
      <c r="G737" s="61"/>
      <c r="H737" s="59" t="s">
        <v>310</v>
      </c>
      <c r="I737" s="61" t="s">
        <v>536</v>
      </c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</row>
    <row r="738" spans="1:27">
      <c r="A738" s="59" t="s">
        <v>95</v>
      </c>
      <c r="B738" s="59" t="s">
        <v>370</v>
      </c>
      <c r="C738" s="59" t="s">
        <v>313</v>
      </c>
      <c r="D738" s="73" t="n">
        <v>44055.0</v>
      </c>
      <c r="E738" s="73" t="n">
        <v>44076.0</v>
      </c>
      <c r="F738" s="65" t="str">
        <f t="normal">VLOOKUP(A738,小项目进度表11月17日!C:M,11,0)</f>
        <v>已结项</v>
      </c>
      <c r="G738" s="61"/>
      <c r="H738" s="59" t="s">
        <v>310</v>
      </c>
      <c r="I738" s="61" t="s">
        <v>536</v>
      </c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</row>
    <row r="739" spans="1:27">
      <c r="A739" s="59" t="s">
        <v>95</v>
      </c>
      <c r="B739" s="59" t="s">
        <v>374</v>
      </c>
      <c r="C739" s="59" t="s">
        <v>313</v>
      </c>
      <c r="D739" s="73" t="n">
        <v>44055.0</v>
      </c>
      <c r="E739" s="73" t="n">
        <v>44076.0</v>
      </c>
      <c r="F739" s="65" t="str">
        <f t="normal">VLOOKUP(A739,小项目进度表11月17日!C:M,11,0)</f>
        <v>已结项</v>
      </c>
      <c r="G739" s="61"/>
      <c r="H739" s="59" t="s">
        <v>310</v>
      </c>
      <c r="I739" s="61" t="s">
        <v>536</v>
      </c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</row>
    <row r="740" spans="1:27">
      <c r="A740" s="59" t="s">
        <v>95</v>
      </c>
      <c r="B740" s="59" t="s">
        <v>314</v>
      </c>
      <c r="C740" s="59" t="s">
        <v>313</v>
      </c>
      <c r="D740" s="73" t="n">
        <v>44055.0</v>
      </c>
      <c r="E740" s="73" t="n">
        <v>44076.0</v>
      </c>
      <c r="F740" s="65" t="str">
        <f t="normal">VLOOKUP(A740,小项目进度表11月17日!C:M,11,0)</f>
        <v>已结项</v>
      </c>
      <c r="G740" s="61"/>
      <c r="H740" s="59" t="s">
        <v>310</v>
      </c>
      <c r="I740" s="61" t="s">
        <v>536</v>
      </c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</row>
    <row r="741" spans="1:27">
      <c r="A741" s="59" t="s">
        <v>95</v>
      </c>
      <c r="B741" s="59" t="s">
        <v>352</v>
      </c>
      <c r="C741" s="59" t="s">
        <v>313</v>
      </c>
      <c r="D741" s="73" t="n">
        <v>44055.0</v>
      </c>
      <c r="E741" s="73" t="n">
        <v>44076.0</v>
      </c>
      <c r="F741" s="65" t="str">
        <f t="normal">VLOOKUP(A741,小项目进度表11月17日!C:M,11,0)</f>
        <v>已结项</v>
      </c>
      <c r="G741" s="61"/>
      <c r="H741" s="59" t="s">
        <v>310</v>
      </c>
      <c r="I741" s="61" t="s">
        <v>536</v>
      </c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</row>
    <row r="742" spans="1:27">
      <c r="A742" s="59" t="s">
        <v>95</v>
      </c>
      <c r="B742" s="59" t="s">
        <v>387</v>
      </c>
      <c r="C742" s="59" t="s">
        <v>313</v>
      </c>
      <c r="D742" s="73" t="n">
        <v>44055.0</v>
      </c>
      <c r="E742" s="73" t="n">
        <v>44076.0</v>
      </c>
      <c r="F742" s="65" t="str">
        <f t="normal">VLOOKUP(A742,小项目进度表11月17日!C:M,11,0)</f>
        <v>已结项</v>
      </c>
      <c r="G742" s="61"/>
      <c r="H742" s="59" t="s">
        <v>310</v>
      </c>
      <c r="I742" s="61" t="s">
        <v>536</v>
      </c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</row>
    <row r="743" spans="1:27">
      <c r="A743" s="59" t="s">
        <v>95</v>
      </c>
      <c r="B743" s="59" t="s">
        <v>318</v>
      </c>
      <c r="C743" s="59" t="s">
        <v>313</v>
      </c>
      <c r="D743" s="73" t="n">
        <v>44055.0</v>
      </c>
      <c r="E743" s="73" t="n">
        <v>44076.0</v>
      </c>
      <c r="F743" s="65" t="str">
        <f t="normal">VLOOKUP(A743,小项目进度表11月17日!C:M,11,0)</f>
        <v>已结项</v>
      </c>
      <c r="G743" s="61"/>
      <c r="H743" s="59" t="s">
        <v>310</v>
      </c>
      <c r="I743" s="61" t="s">
        <v>536</v>
      </c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</row>
    <row r="744" spans="1:27">
      <c r="A744" s="59" t="s">
        <v>95</v>
      </c>
      <c r="B744" s="59" t="s">
        <v>411</v>
      </c>
      <c r="C744" s="59" t="s">
        <v>313</v>
      </c>
      <c r="D744" s="73" t="n">
        <v>44055.0</v>
      </c>
      <c r="E744" s="73" t="n">
        <v>44076.0</v>
      </c>
      <c r="F744" s="65" t="str">
        <f t="normal">VLOOKUP(A744,小项目进度表11月17日!C:M,11,0)</f>
        <v>已结项</v>
      </c>
      <c r="G744" s="61"/>
      <c r="H744" s="59" t="s">
        <v>310</v>
      </c>
      <c r="I744" s="61" t="s">
        <v>536</v>
      </c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</row>
    <row r="745" spans="1:27">
      <c r="A745" s="59" t="s">
        <v>95</v>
      </c>
      <c r="B745" s="59" t="s">
        <v>358</v>
      </c>
      <c r="C745" s="59" t="s">
        <v>313</v>
      </c>
      <c r="D745" s="73" t="n">
        <v>44055.0</v>
      </c>
      <c r="E745" s="73" t="n">
        <v>44076.0</v>
      </c>
      <c r="F745" s="65" t="str">
        <f t="normal">VLOOKUP(A745,小项目进度表11月17日!C:M,11,0)</f>
        <v>已结项</v>
      </c>
      <c r="G745" s="61"/>
      <c r="H745" s="59" t="s">
        <v>310</v>
      </c>
      <c r="I745" s="61" t="s">
        <v>536</v>
      </c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</row>
    <row r="746" spans="1:27">
      <c r="A746" s="59" t="s">
        <v>95</v>
      </c>
      <c r="B746" s="59" t="s">
        <v>425</v>
      </c>
      <c r="C746" s="59" t="s">
        <v>313</v>
      </c>
      <c r="D746" s="73" t="n">
        <v>44055.0</v>
      </c>
      <c r="E746" s="73" t="n">
        <v>44076.0</v>
      </c>
      <c r="F746" s="65" t="str">
        <f t="normal">VLOOKUP(A746,小项目进度表11月17日!C:M,11,0)</f>
        <v>已结项</v>
      </c>
      <c r="G746" s="61"/>
      <c r="H746" s="59" t="s">
        <v>310</v>
      </c>
      <c r="I746" s="61" t="s">
        <v>536</v>
      </c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</row>
    <row r="747" spans="1:27">
      <c r="A747" s="59" t="s">
        <v>95</v>
      </c>
      <c r="B747" s="59" t="s">
        <v>350</v>
      </c>
      <c r="C747" s="59" t="s">
        <v>313</v>
      </c>
      <c r="D747" s="73" t="n">
        <v>44055.0</v>
      </c>
      <c r="E747" s="73" t="n">
        <v>44076.0</v>
      </c>
      <c r="F747" s="65" t="str">
        <f t="normal">VLOOKUP(A747,小项目进度表11月17日!C:M,11,0)</f>
        <v>已结项</v>
      </c>
      <c r="G747" s="61"/>
      <c r="H747" s="59" t="s">
        <v>310</v>
      </c>
      <c r="I747" s="61" t="s">
        <v>536</v>
      </c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</row>
    <row r="748" spans="1:27">
      <c r="A748" s="59" t="s">
        <v>95</v>
      </c>
      <c r="B748" s="59" t="s">
        <v>487</v>
      </c>
      <c r="C748" s="59" t="s">
        <v>313</v>
      </c>
      <c r="D748" s="73" t="n">
        <v>44055.0</v>
      </c>
      <c r="E748" s="73" t="n">
        <v>44076.0</v>
      </c>
      <c r="F748" s="65" t="str">
        <f t="normal">VLOOKUP(A748,小项目进度表11月17日!C:M,11,0)</f>
        <v>已结项</v>
      </c>
      <c r="G748" s="61"/>
      <c r="H748" s="59" t="s">
        <v>310</v>
      </c>
      <c r="I748" s="61" t="s">
        <v>536</v>
      </c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</row>
    <row r="749" spans="1:27">
      <c r="A749" s="75" t="s">
        <v>91</v>
      </c>
      <c r="B749" s="75" t="s">
        <v>114</v>
      </c>
      <c r="C749" s="75" t="s">
        <v>309</v>
      </c>
      <c r="D749" s="76" t="n">
        <v>44056.0</v>
      </c>
      <c r="E749" s="76" t="n">
        <v>44076.0</v>
      </c>
      <c r="F749" s="65" t="str">
        <f t="normal">VLOOKUP(A749,小项目进度表11月17日!C:M,11,0)</f>
        <v>已结项</v>
      </c>
      <c r="G749" s="61" t="s">
        <v>537</v>
      </c>
      <c r="H749" s="59" t="s">
        <v>310</v>
      </c>
      <c r="I749" s="61" t="s">
        <v>536</v>
      </c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</row>
    <row r="750" spans="1:27">
      <c r="A750" s="75" t="s">
        <v>91</v>
      </c>
      <c r="B750" s="75" t="s">
        <v>324</v>
      </c>
      <c r="C750" s="75" t="s">
        <v>309</v>
      </c>
      <c r="D750" s="76" t="n">
        <v>44056.0</v>
      </c>
      <c r="E750" s="76" t="n">
        <v>44076.0</v>
      </c>
      <c r="F750" s="65" t="str">
        <f t="normal">VLOOKUP(A750,小项目进度表11月17日!C:M,11,0)</f>
        <v>已结项</v>
      </c>
      <c r="G750" s="61" t="s">
        <v>537</v>
      </c>
      <c r="H750" s="59" t="s">
        <v>310</v>
      </c>
      <c r="I750" s="61" t="s">
        <v>536</v>
      </c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</row>
    <row r="751" spans="1:27">
      <c r="A751" s="75" t="s">
        <v>91</v>
      </c>
      <c r="B751" s="75" t="s">
        <v>386</v>
      </c>
      <c r="C751" s="75" t="s">
        <v>313</v>
      </c>
      <c r="D751" s="76" t="n">
        <v>44056.0</v>
      </c>
      <c r="E751" s="76" t="n">
        <v>44076.0</v>
      </c>
      <c r="F751" s="65" t="str">
        <f t="normal">VLOOKUP(A751,小项目进度表11月17日!C:M,11,0)</f>
        <v>已结项</v>
      </c>
      <c r="G751" s="61" t="s">
        <v>537</v>
      </c>
      <c r="H751" s="59" t="s">
        <v>310</v>
      </c>
      <c r="I751" s="61" t="s">
        <v>536</v>
      </c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</row>
    <row r="752" spans="1:27">
      <c r="A752" s="75" t="s">
        <v>91</v>
      </c>
      <c r="B752" s="75" t="s">
        <v>432</v>
      </c>
      <c r="C752" s="75" t="s">
        <v>313</v>
      </c>
      <c r="D752" s="76" t="n">
        <v>44056.0</v>
      </c>
      <c r="E752" s="76" t="n">
        <v>44076.0</v>
      </c>
      <c r="F752" s="65" t="str">
        <f t="normal">VLOOKUP(A752,小项目进度表11月17日!C:M,11,0)</f>
        <v>已结项</v>
      </c>
      <c r="G752" s="61" t="s">
        <v>537</v>
      </c>
      <c r="H752" s="59" t="s">
        <v>317</v>
      </c>
      <c r="I752" s="61" t="s">
        <v>536</v>
      </c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</row>
    <row r="753" spans="1:27">
      <c r="A753" s="75" t="s">
        <v>91</v>
      </c>
      <c r="B753" s="75" t="s">
        <v>449</v>
      </c>
      <c r="C753" s="75" t="s">
        <v>313</v>
      </c>
      <c r="D753" s="76" t="n">
        <v>44056.0</v>
      </c>
      <c r="E753" s="76" t="n">
        <v>44076.0</v>
      </c>
      <c r="F753" s="65" t="str">
        <f t="normal">VLOOKUP(A753,小项目进度表11月17日!C:M,11,0)</f>
        <v>已结项</v>
      </c>
      <c r="G753" s="61" t="s">
        <v>91</v>
      </c>
      <c r="H753" s="59" t="s">
        <v>310</v>
      </c>
      <c r="I753" s="61" t="s">
        <v>536</v>
      </c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</row>
    <row r="754" spans="1:27">
      <c r="A754" s="75" t="s">
        <v>91</v>
      </c>
      <c r="B754" s="75" t="s">
        <v>319</v>
      </c>
      <c r="C754" s="75" t="s">
        <v>313</v>
      </c>
      <c r="D754" s="76" t="n">
        <v>44056.0</v>
      </c>
      <c r="E754" s="76" t="n">
        <v>44076.0</v>
      </c>
      <c r="F754" s="65" t="str">
        <f t="normal">VLOOKUP(A754,小项目进度表11月17日!C:M,11,0)</f>
        <v>已结项</v>
      </c>
      <c r="G754" s="61" t="s">
        <v>91</v>
      </c>
      <c r="H754" s="59" t="s">
        <v>310</v>
      </c>
      <c r="I754" s="61" t="s">
        <v>536</v>
      </c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</row>
    <row r="755" spans="1:27">
      <c r="A755" s="75" t="s">
        <v>91</v>
      </c>
      <c r="B755" s="75" t="s">
        <v>486</v>
      </c>
      <c r="C755" s="75" t="s">
        <v>313</v>
      </c>
      <c r="D755" s="76" t="n">
        <v>44056.0</v>
      </c>
      <c r="E755" s="76" t="n">
        <v>44076.0</v>
      </c>
      <c r="F755" s="65" t="str">
        <f t="normal">VLOOKUP(A755,小项目进度表11月17日!C:M,11,0)</f>
        <v>已结项</v>
      </c>
      <c r="G755" s="61" t="s">
        <v>537</v>
      </c>
      <c r="H755" s="59" t="s">
        <v>310</v>
      </c>
      <c r="I755" s="61" t="s">
        <v>536</v>
      </c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</row>
    <row r="756" spans="1:27">
      <c r="A756" s="75" t="s">
        <v>91</v>
      </c>
      <c r="B756" s="75" t="s">
        <v>409</v>
      </c>
      <c r="C756" s="75" t="s">
        <v>313</v>
      </c>
      <c r="D756" s="76" t="n">
        <v>44056.0</v>
      </c>
      <c r="E756" s="76" t="n">
        <v>44076.0</v>
      </c>
      <c r="F756" s="65" t="str">
        <f t="normal">VLOOKUP(A756,小项目进度表11月17日!C:M,11,0)</f>
        <v>已结项</v>
      </c>
      <c r="G756" s="61" t="s">
        <v>537</v>
      </c>
      <c r="H756" s="59" t="s">
        <v>310</v>
      </c>
      <c r="I756" s="61" t="s">
        <v>536</v>
      </c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</row>
    <row r="757" spans="1:27">
      <c r="A757" s="75" t="s">
        <v>91</v>
      </c>
      <c r="B757" s="75" t="s">
        <v>336</v>
      </c>
      <c r="C757" s="75" t="s">
        <v>313</v>
      </c>
      <c r="D757" s="76" t="n">
        <v>44056.0</v>
      </c>
      <c r="E757" s="76" t="n">
        <v>44076.0</v>
      </c>
      <c r="F757" s="65" t="str">
        <f t="normal">VLOOKUP(A757,小项目进度表11月17日!C:M,11,0)</f>
        <v>已结项</v>
      </c>
      <c r="G757" s="61" t="s">
        <v>537</v>
      </c>
      <c r="H757" s="59" t="s">
        <v>310</v>
      </c>
      <c r="I757" s="61" t="s">
        <v>536</v>
      </c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</row>
    <row r="758" spans="1:27">
      <c r="A758" s="75" t="s">
        <v>91</v>
      </c>
      <c r="B758" s="75" t="s">
        <v>389</v>
      </c>
      <c r="C758" s="75" t="s">
        <v>313</v>
      </c>
      <c r="D758" s="76" t="n">
        <v>44056.0</v>
      </c>
      <c r="E758" s="76" t="n">
        <v>44076.0</v>
      </c>
      <c r="F758" s="65" t="str">
        <f t="normal">VLOOKUP(A758,小项目进度表11月17日!C:M,11,0)</f>
        <v>已结项</v>
      </c>
      <c r="G758" s="61" t="s">
        <v>538</v>
      </c>
      <c r="H758" s="59" t="s">
        <v>310</v>
      </c>
      <c r="I758" s="61" t="s">
        <v>536</v>
      </c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</row>
    <row r="759" spans="1:27">
      <c r="A759" s="75" t="s">
        <v>91</v>
      </c>
      <c r="B759" s="75" t="s">
        <v>404</v>
      </c>
      <c r="C759" s="75" t="s">
        <v>313</v>
      </c>
      <c r="D759" s="76" t="n">
        <v>44056.0</v>
      </c>
      <c r="E759" s="76" t="n">
        <v>44076.0</v>
      </c>
      <c r="F759" s="65" t="str">
        <f t="normal">VLOOKUP(A759,小项目进度表11月17日!C:M,11,0)</f>
        <v>已结项</v>
      </c>
      <c r="G759" s="61" t="s">
        <v>538</v>
      </c>
      <c r="H759" s="59" t="s">
        <v>310</v>
      </c>
      <c r="I759" s="61" t="s">
        <v>536</v>
      </c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</row>
    <row r="760" spans="1:27">
      <c r="A760" s="75" t="s">
        <v>91</v>
      </c>
      <c r="B760" s="75" t="s">
        <v>326</v>
      </c>
      <c r="C760" s="75" t="s">
        <v>313</v>
      </c>
      <c r="D760" s="76" t="n">
        <v>44056.0</v>
      </c>
      <c r="E760" s="76" t="n">
        <v>44076.0</v>
      </c>
      <c r="F760" s="65" t="str">
        <f t="normal">VLOOKUP(A760,小项目进度表11月17日!C:M,11,0)</f>
        <v>已结项</v>
      </c>
      <c r="G760" s="61" t="s">
        <v>538</v>
      </c>
      <c r="H760" s="59" t="s">
        <v>310</v>
      </c>
      <c r="I760" s="61" t="s">
        <v>536</v>
      </c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</row>
    <row r="761" spans="1:27">
      <c r="A761" s="75" t="s">
        <v>91</v>
      </c>
      <c r="B761" s="75" t="s">
        <v>372</v>
      </c>
      <c r="C761" s="75" t="s">
        <v>313</v>
      </c>
      <c r="D761" s="76" t="n">
        <v>44056.0</v>
      </c>
      <c r="E761" s="76" t="n">
        <v>44076.0</v>
      </c>
      <c r="F761" s="65" t="str">
        <f t="normal">VLOOKUP(A761,小项目进度表11月17日!C:M,11,0)</f>
        <v>已结项</v>
      </c>
      <c r="G761" s="61" t="s">
        <v>538</v>
      </c>
      <c r="H761" s="59" t="s">
        <v>310</v>
      </c>
      <c r="I761" s="61" t="s">
        <v>536</v>
      </c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</row>
    <row r="762" spans="1:27">
      <c r="A762" s="59" t="s">
        <v>84</v>
      </c>
      <c r="B762" s="59" t="s">
        <v>85</v>
      </c>
      <c r="C762" s="59" t="s">
        <v>309</v>
      </c>
      <c r="D762" s="73" t="n">
        <v>44053.0</v>
      </c>
      <c r="E762" s="73" t="n">
        <v>44069.0</v>
      </c>
      <c r="F762" s="65" t="str">
        <f t="normal">VLOOKUP(A762,小项目进度表11月17日!C:M,11,0)</f>
        <v>已结项</v>
      </c>
      <c r="G762" s="61"/>
      <c r="H762" s="59" t="s">
        <v>310</v>
      </c>
      <c r="I762" s="61" t="s">
        <v>90</v>
      </c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</row>
    <row r="763" spans="1:27">
      <c r="A763" s="59" t="s">
        <v>84</v>
      </c>
      <c r="B763" s="59" t="s">
        <v>481</v>
      </c>
      <c r="C763" s="59" t="s">
        <v>313</v>
      </c>
      <c r="D763" s="73" t="n">
        <v>44053.0</v>
      </c>
      <c r="E763" s="73" t="n">
        <v>44069.0</v>
      </c>
      <c r="F763" s="65" t="str">
        <f t="normal">VLOOKUP(A763,小项目进度表11月17日!C:M,11,0)</f>
        <v>已结项</v>
      </c>
      <c r="G763" s="61"/>
      <c r="H763" s="59" t="s">
        <v>310</v>
      </c>
      <c r="I763" s="61" t="s">
        <v>90</v>
      </c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</row>
    <row r="764" spans="1:27">
      <c r="A764" s="59" t="s">
        <v>84</v>
      </c>
      <c r="B764" s="59" t="s">
        <v>433</v>
      </c>
      <c r="C764" s="59" t="s">
        <v>313</v>
      </c>
      <c r="D764" s="73" t="n">
        <v>44053.0</v>
      </c>
      <c r="E764" s="73" t="n">
        <v>44069.0</v>
      </c>
      <c r="F764" s="65" t="str">
        <f t="normal">VLOOKUP(A764,小项目进度表11月17日!C:M,11,0)</f>
        <v>已结项</v>
      </c>
      <c r="G764" s="61"/>
      <c r="H764" s="59" t="s">
        <v>310</v>
      </c>
      <c r="I764" s="61" t="s">
        <v>90</v>
      </c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</row>
    <row r="765" spans="1:27">
      <c r="A765" s="59" t="s">
        <v>84</v>
      </c>
      <c r="B765" s="59" t="s">
        <v>337</v>
      </c>
      <c r="C765" s="59" t="s">
        <v>313</v>
      </c>
      <c r="D765" s="73" t="n">
        <v>44053.0</v>
      </c>
      <c r="E765" s="73" t="n">
        <v>44069.0</v>
      </c>
      <c r="F765" s="65" t="str">
        <f t="normal">VLOOKUP(A765,小项目进度表11月17日!C:M,11,0)</f>
        <v>已结项</v>
      </c>
      <c r="G765" s="61"/>
      <c r="H765" s="59" t="s">
        <v>310</v>
      </c>
      <c r="I765" s="61" t="s">
        <v>90</v>
      </c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</row>
    <row r="766" spans="1:27">
      <c r="A766" s="59" t="s">
        <v>84</v>
      </c>
      <c r="B766" s="59" t="s">
        <v>383</v>
      </c>
      <c r="C766" s="59" t="s">
        <v>313</v>
      </c>
      <c r="D766" s="73" t="n">
        <v>44053.0</v>
      </c>
      <c r="E766" s="73" t="n">
        <v>44069.0</v>
      </c>
      <c r="F766" s="65" t="str">
        <f t="normal">VLOOKUP(A766,小项目进度表11月17日!C:M,11,0)</f>
        <v>已结项</v>
      </c>
      <c r="G766" s="61"/>
      <c r="H766" s="59" t="s">
        <v>310</v>
      </c>
      <c r="I766" s="61" t="s">
        <v>90</v>
      </c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</row>
    <row r="767" spans="1:27">
      <c r="A767" s="59" t="s">
        <v>84</v>
      </c>
      <c r="B767" s="59" t="s">
        <v>396</v>
      </c>
      <c r="C767" s="59" t="s">
        <v>313</v>
      </c>
      <c r="D767" s="73" t="n">
        <v>44053.0</v>
      </c>
      <c r="E767" s="73" t="n">
        <v>44069.0</v>
      </c>
      <c r="F767" s="65" t="str">
        <f t="normal">VLOOKUP(A767,小项目进度表11月17日!C:M,11,0)</f>
        <v>已结项</v>
      </c>
      <c r="G767" s="61"/>
      <c r="H767" s="59" t="s">
        <v>310</v>
      </c>
      <c r="I767" s="61" t="s">
        <v>90</v>
      </c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</row>
    <row r="768" spans="1:27">
      <c r="A768" s="59" t="s">
        <v>84</v>
      </c>
      <c r="B768" s="59" t="s">
        <v>394</v>
      </c>
      <c r="C768" s="59" t="s">
        <v>313</v>
      </c>
      <c r="D768" s="73" t="n">
        <v>44053.0</v>
      </c>
      <c r="E768" s="73" t="n">
        <v>44069.0</v>
      </c>
      <c r="F768" s="65" t="str">
        <f t="normal">VLOOKUP(A768,小项目进度表11月17日!C:M,11,0)</f>
        <v>已结项</v>
      </c>
      <c r="G768" s="61"/>
      <c r="H768" s="59" t="s">
        <v>310</v>
      </c>
      <c r="I768" s="61" t="s">
        <v>90</v>
      </c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</row>
    <row r="769" spans="1:27">
      <c r="A769" s="75" t="s">
        <v>81</v>
      </c>
      <c r="B769" s="75" t="s">
        <v>45</v>
      </c>
      <c r="C769" s="75" t="s">
        <v>309</v>
      </c>
      <c r="D769" s="76" t="n">
        <v>44082.0</v>
      </c>
      <c r="E769" s="76" t="n">
        <v>44104.0</v>
      </c>
      <c r="F769" s="65" t="str">
        <f t="normal">VLOOKUP(A769,小项目进度表11月17日!C:M,11,0)</f>
        <v>已结项</v>
      </c>
      <c r="G769" s="61"/>
      <c r="H769" s="59" t="s">
        <v>310</v>
      </c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</row>
    <row r="770" spans="1:27">
      <c r="A770" s="75" t="s">
        <v>81</v>
      </c>
      <c r="B770" s="75" t="s">
        <v>408</v>
      </c>
      <c r="C770" s="75" t="s">
        <v>309</v>
      </c>
      <c r="D770" s="76" t="n">
        <v>44082.0</v>
      </c>
      <c r="E770" s="76" t="n">
        <v>44104.0</v>
      </c>
      <c r="F770" s="65" t="str">
        <f t="normal">VLOOKUP(A770,小项目进度表11月17日!C:M,11,0)</f>
        <v>已结项</v>
      </c>
      <c r="G770" s="61"/>
      <c r="H770" s="59" t="s">
        <v>310</v>
      </c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</row>
    <row r="771" spans="1:27">
      <c r="A771" s="75" t="s">
        <v>81</v>
      </c>
      <c r="B771" s="75" t="s">
        <v>312</v>
      </c>
      <c r="C771" s="75" t="s">
        <v>313</v>
      </c>
      <c r="D771" s="76" t="n">
        <v>44082.0</v>
      </c>
      <c r="E771" s="76" t="n">
        <v>44104.0</v>
      </c>
      <c r="F771" s="65" t="str">
        <f t="normal">VLOOKUP(A771,小项目进度表11月17日!C:M,11,0)</f>
        <v>已结项</v>
      </c>
      <c r="G771" s="61"/>
      <c r="H771" s="59" t="s">
        <v>310</v>
      </c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</row>
    <row r="772" spans="1:27">
      <c r="A772" s="75" t="s">
        <v>81</v>
      </c>
      <c r="B772" s="75" t="s">
        <v>492</v>
      </c>
      <c r="C772" s="75" t="s">
        <v>313</v>
      </c>
      <c r="D772" s="76" t="n">
        <v>44082.0</v>
      </c>
      <c r="E772" s="76" t="n">
        <v>44104.0</v>
      </c>
      <c r="F772" s="65" t="str">
        <f t="normal">VLOOKUP(A772,小项目进度表11月17日!C:M,11,0)</f>
        <v>已结项</v>
      </c>
      <c r="G772" s="61"/>
      <c r="H772" s="59" t="s">
        <v>310</v>
      </c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</row>
    <row r="773" spans="1:27">
      <c r="A773" s="75" t="s">
        <v>81</v>
      </c>
      <c r="B773" s="75" t="s">
        <v>374</v>
      </c>
      <c r="C773" s="75" t="s">
        <v>313</v>
      </c>
      <c r="D773" s="76" t="n">
        <v>44082.0</v>
      </c>
      <c r="E773" s="76" t="n">
        <v>44104.0</v>
      </c>
      <c r="F773" s="65" t="str">
        <f t="normal">VLOOKUP(A773,小项目进度表11月17日!C:M,11,0)</f>
        <v>已结项</v>
      </c>
      <c r="G773" s="61"/>
      <c r="H773" s="59" t="s">
        <v>310</v>
      </c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</row>
    <row r="774" spans="1:27">
      <c r="A774" s="75" t="s">
        <v>81</v>
      </c>
      <c r="B774" s="75" t="s">
        <v>405</v>
      </c>
      <c r="C774" s="75" t="s">
        <v>313</v>
      </c>
      <c r="D774" s="76" t="n">
        <v>44082.0</v>
      </c>
      <c r="E774" s="76" t="n">
        <v>44104.0</v>
      </c>
      <c r="F774" s="65" t="str">
        <f t="normal">VLOOKUP(A774,小项目进度表11月17日!C:M,11,0)</f>
        <v>已结项</v>
      </c>
      <c r="G774" s="61"/>
      <c r="H774" s="59" t="s">
        <v>310</v>
      </c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</row>
    <row r="775" spans="1:27">
      <c r="A775" s="75" t="s">
        <v>81</v>
      </c>
      <c r="B775" s="75" t="s">
        <v>411</v>
      </c>
      <c r="C775" s="75" t="s">
        <v>313</v>
      </c>
      <c r="D775" s="76" t="n">
        <v>44082.0</v>
      </c>
      <c r="E775" s="76" t="n">
        <v>44104.0</v>
      </c>
      <c r="F775" s="65" t="str">
        <f t="normal">VLOOKUP(A775,小项目进度表11月17日!C:M,11,0)</f>
        <v>已结项</v>
      </c>
      <c r="G775" s="61"/>
      <c r="H775" s="59" t="s">
        <v>310</v>
      </c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</row>
    <row r="776" spans="1:27">
      <c r="A776" s="75" t="s">
        <v>81</v>
      </c>
      <c r="B776" s="75" t="s">
        <v>450</v>
      </c>
      <c r="C776" s="75" t="s">
        <v>313</v>
      </c>
      <c r="D776" s="76" t="n">
        <v>44082.0</v>
      </c>
      <c r="E776" s="76" t="n">
        <v>44104.0</v>
      </c>
      <c r="F776" s="65" t="str">
        <f t="normal">VLOOKUP(A776,小项目进度表11月17日!C:M,11,0)</f>
        <v>已结项</v>
      </c>
      <c r="G776" s="61"/>
      <c r="H776" s="59" t="s">
        <v>310</v>
      </c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</row>
    <row r="777" spans="1:27">
      <c r="A777" s="75" t="s">
        <v>81</v>
      </c>
      <c r="B777" s="75" t="s">
        <v>386</v>
      </c>
      <c r="C777" s="75" t="s">
        <v>313</v>
      </c>
      <c r="D777" s="76" t="n">
        <v>44082.0</v>
      </c>
      <c r="E777" s="76" t="n">
        <v>44104.0</v>
      </c>
      <c r="F777" s="65" t="str">
        <f t="normal">VLOOKUP(A777,小项目进度表11月17日!C:M,11,0)</f>
        <v>已结项</v>
      </c>
      <c r="G777" s="61"/>
      <c r="H777" s="59" t="s">
        <v>310</v>
      </c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</row>
    <row r="778" spans="1:27">
      <c r="A778" s="75" t="s">
        <v>81</v>
      </c>
      <c r="B778" s="75" t="s">
        <v>449</v>
      </c>
      <c r="C778" s="75" t="s">
        <v>313</v>
      </c>
      <c r="D778" s="76" t="n">
        <v>44082.0</v>
      </c>
      <c r="E778" s="76" t="n">
        <v>44104.0</v>
      </c>
      <c r="F778" s="65" t="str">
        <f t="normal">VLOOKUP(A778,小项目进度表11月17日!C:M,11,0)</f>
        <v>已结项</v>
      </c>
      <c r="G778" s="61"/>
      <c r="H778" s="59" t="s">
        <v>310</v>
      </c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</row>
    <row r="779" spans="1:27">
      <c r="A779" s="75" t="s">
        <v>81</v>
      </c>
      <c r="B779" s="75" t="s">
        <v>409</v>
      </c>
      <c r="C779" s="75" t="s">
        <v>313</v>
      </c>
      <c r="D779" s="76" t="n">
        <v>44082.0</v>
      </c>
      <c r="E779" s="76" t="n">
        <v>44104.0</v>
      </c>
      <c r="F779" s="65" t="str">
        <f t="normal">VLOOKUP(A779,小项目进度表11月17日!C:M,11,0)</f>
        <v>已结项</v>
      </c>
      <c r="G779" s="61"/>
      <c r="H779" s="59" t="s">
        <v>310</v>
      </c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</row>
    <row r="780" spans="1:27">
      <c r="A780" s="75" t="s">
        <v>81</v>
      </c>
      <c r="B780" s="75" t="s">
        <v>350</v>
      </c>
      <c r="C780" s="75" t="s">
        <v>313</v>
      </c>
      <c r="D780" s="76" t="n">
        <v>44082.0</v>
      </c>
      <c r="E780" s="76" t="n">
        <v>44104.0</v>
      </c>
      <c r="F780" s="65" t="str">
        <f t="normal">VLOOKUP(A780,小项目进度表11月17日!C:M,11,0)</f>
        <v>已结项</v>
      </c>
      <c r="G780" s="61"/>
      <c r="H780" s="59" t="s">
        <v>310</v>
      </c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</row>
    <row r="781" spans="1:27">
      <c r="A781" s="75" t="s">
        <v>81</v>
      </c>
      <c r="B781" s="75" t="s">
        <v>368</v>
      </c>
      <c r="C781" s="75" t="s">
        <v>313</v>
      </c>
      <c r="D781" s="76" t="n">
        <v>44082.0</v>
      </c>
      <c r="E781" s="76" t="n">
        <v>44104.0</v>
      </c>
      <c r="F781" s="65" t="str">
        <f t="normal">VLOOKUP(A781,小项目进度表11月17日!C:M,11,0)</f>
        <v>已结项</v>
      </c>
      <c r="G781" s="61"/>
      <c r="H781" s="59" t="s">
        <v>310</v>
      </c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</row>
    <row r="782" spans="1:27">
      <c r="A782" s="61" t="s">
        <v>75</v>
      </c>
      <c r="B782" s="59" t="s">
        <v>36</v>
      </c>
      <c r="C782" s="59" t="s">
        <v>309</v>
      </c>
      <c r="D782" s="73" t="n">
        <v>44082.0</v>
      </c>
      <c r="E782" s="73" t="n">
        <v>44104.0</v>
      </c>
      <c r="F782" s="65" t="str">
        <f t="normal">VLOOKUP(A782,小项目进度表11月17日!C:M,11,0)</f>
        <v>已结项</v>
      </c>
      <c r="G782" s="61"/>
      <c r="H782" s="59" t="s">
        <v>310</v>
      </c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</row>
    <row r="783" spans="1:27">
      <c r="A783" s="61" t="s">
        <v>75</v>
      </c>
      <c r="B783" s="59" t="s">
        <v>324</v>
      </c>
      <c r="C783" s="59" t="s">
        <v>309</v>
      </c>
      <c r="D783" s="73" t="n">
        <v>44082.0</v>
      </c>
      <c r="E783" s="73" t="n">
        <v>44104.0</v>
      </c>
      <c r="F783" s="65" t="str">
        <f t="normal">VLOOKUP(A783,小项目进度表11月17日!C:M,11,0)</f>
        <v>已结项</v>
      </c>
      <c r="G783" s="61"/>
      <c r="H783" s="59" t="s">
        <v>310</v>
      </c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</row>
    <row r="784" spans="1:27">
      <c r="A784" s="61" t="s">
        <v>75</v>
      </c>
      <c r="B784" s="59" t="s">
        <v>314</v>
      </c>
      <c r="C784" s="59" t="s">
        <v>313</v>
      </c>
      <c r="D784" s="73" t="n">
        <v>44082.0</v>
      </c>
      <c r="E784" s="73" t="n">
        <v>44104.0</v>
      </c>
      <c r="F784" s="65" t="str">
        <f t="normal">VLOOKUP(A784,小项目进度表11月17日!C:M,11,0)</f>
        <v>已结项</v>
      </c>
      <c r="G784" s="61"/>
      <c r="H784" s="59" t="s">
        <v>310</v>
      </c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</row>
    <row r="785" spans="1:27">
      <c r="A785" s="61" t="s">
        <v>75</v>
      </c>
      <c r="B785" s="59" t="s">
        <v>370</v>
      </c>
      <c r="C785" s="59" t="s">
        <v>313</v>
      </c>
      <c r="D785" s="73" t="n">
        <v>44082.0</v>
      </c>
      <c r="E785" s="73" t="n">
        <v>44104.0</v>
      </c>
      <c r="F785" s="65" t="str">
        <f t="normal">VLOOKUP(A785,小项目进度表11月17日!C:M,11,0)</f>
        <v>已结项</v>
      </c>
      <c r="G785" s="61"/>
      <c r="H785" s="59" t="s">
        <v>310</v>
      </c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</row>
    <row r="786" spans="1:27">
      <c r="A786" s="61" t="s">
        <v>75</v>
      </c>
      <c r="B786" s="59" t="s">
        <v>330</v>
      </c>
      <c r="C786" s="59" t="s">
        <v>313</v>
      </c>
      <c r="D786" s="73" t="n">
        <v>44082.0</v>
      </c>
      <c r="E786" s="73" t="n">
        <v>44104.0</v>
      </c>
      <c r="F786" s="65" t="str">
        <f t="normal">VLOOKUP(A786,小项目进度表11月17日!C:M,11,0)</f>
        <v>已结项</v>
      </c>
      <c r="G786" s="61"/>
      <c r="H786" s="59" t="s">
        <v>310</v>
      </c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</row>
    <row r="787" spans="1:27">
      <c r="A787" s="61" t="s">
        <v>75</v>
      </c>
      <c r="B787" s="59" t="s">
        <v>539</v>
      </c>
      <c r="C787" s="59" t="s">
        <v>313</v>
      </c>
      <c r="D787" s="73" t="n">
        <v>44082.0</v>
      </c>
      <c r="E787" s="73" t="n">
        <v>44104.0</v>
      </c>
      <c r="F787" s="65" t="str">
        <f t="normal">VLOOKUP(A787,小项目进度表11月17日!C:M,11,0)</f>
        <v>已结项</v>
      </c>
      <c r="G787" s="61"/>
      <c r="H787" s="59" t="s">
        <v>310</v>
      </c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</row>
    <row r="788" spans="1:27">
      <c r="A788" s="61" t="s">
        <v>75</v>
      </c>
      <c r="B788" s="59" t="s">
        <v>404</v>
      </c>
      <c r="C788" s="59" t="s">
        <v>313</v>
      </c>
      <c r="D788" s="73" t="n">
        <v>44082.0</v>
      </c>
      <c r="E788" s="73" t="n">
        <v>44104.0</v>
      </c>
      <c r="F788" s="65" t="str">
        <f t="normal">VLOOKUP(A788,小项目进度表11月17日!C:M,11,0)</f>
        <v>已结项</v>
      </c>
      <c r="G788" s="61"/>
      <c r="H788" s="59" t="s">
        <v>310</v>
      </c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</row>
    <row r="789" spans="1:27">
      <c r="A789" s="61" t="s">
        <v>75</v>
      </c>
      <c r="B789" s="59" t="s">
        <v>387</v>
      </c>
      <c r="C789" s="59" t="s">
        <v>313</v>
      </c>
      <c r="D789" s="73" t="n">
        <v>44082.0</v>
      </c>
      <c r="E789" s="73" t="n">
        <v>44104.0</v>
      </c>
      <c r="F789" s="65" t="str">
        <f t="normal">VLOOKUP(A789,小项目进度表11月17日!C:M,11,0)</f>
        <v>已结项</v>
      </c>
      <c r="G789" s="61"/>
      <c r="H789" s="59" t="s">
        <v>310</v>
      </c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</row>
    <row r="790" spans="1:27">
      <c r="A790" s="61" t="s">
        <v>75</v>
      </c>
      <c r="B790" s="59" t="s">
        <v>318</v>
      </c>
      <c r="C790" s="59" t="s">
        <v>313</v>
      </c>
      <c r="D790" s="73" t="n">
        <v>44082.0</v>
      </c>
      <c r="E790" s="73" t="n">
        <v>44104.0</v>
      </c>
      <c r="F790" s="65" t="str">
        <f t="normal">VLOOKUP(A790,小项目进度表11月17日!C:M,11,0)</f>
        <v>已结项</v>
      </c>
      <c r="G790" s="61"/>
      <c r="H790" s="59" t="s">
        <v>310</v>
      </c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</row>
    <row r="791" spans="1:27">
      <c r="A791" s="61" t="s">
        <v>75</v>
      </c>
      <c r="B791" s="59" t="s">
        <v>336</v>
      </c>
      <c r="C791" s="59" t="s">
        <v>313</v>
      </c>
      <c r="D791" s="73" t="n">
        <v>44082.0</v>
      </c>
      <c r="E791" s="73" t="n">
        <v>44104.0</v>
      </c>
      <c r="F791" s="65" t="str">
        <f t="normal">VLOOKUP(A791,小项目进度表11月17日!C:M,11,0)</f>
        <v>已结项</v>
      </c>
      <c r="G791" s="61"/>
      <c r="H791" s="59" t="s">
        <v>310</v>
      </c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</row>
    <row r="792" spans="1:27">
      <c r="A792" s="61" t="s">
        <v>75</v>
      </c>
      <c r="B792" s="59" t="s">
        <v>425</v>
      </c>
      <c r="C792" s="59" t="s">
        <v>313</v>
      </c>
      <c r="D792" s="73" t="n">
        <v>44082.0</v>
      </c>
      <c r="E792" s="73" t="n">
        <v>44104.0</v>
      </c>
      <c r="F792" s="65" t="str">
        <f t="normal">VLOOKUP(A792,小项目进度表11月17日!C:M,11,0)</f>
        <v>已结项</v>
      </c>
      <c r="G792" s="61"/>
      <c r="H792" s="59" t="s">
        <v>310</v>
      </c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</row>
    <row r="793" spans="1:27">
      <c r="A793" s="61" t="s">
        <v>75</v>
      </c>
      <c r="B793" s="59" t="s">
        <v>487</v>
      </c>
      <c r="C793" s="59" t="s">
        <v>313</v>
      </c>
      <c r="D793" s="73" t="n">
        <v>44082.0</v>
      </c>
      <c r="E793" s="73" t="n">
        <v>44104.0</v>
      </c>
      <c r="F793" s="65" t="str">
        <f t="normal">VLOOKUP(A793,小项目进度表11月17日!C:M,11,0)</f>
        <v>已结项</v>
      </c>
      <c r="G793" s="61"/>
      <c r="H793" s="59" t="s">
        <v>310</v>
      </c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</row>
    <row r="794" spans="1:27">
      <c r="A794" s="61" t="s">
        <v>75</v>
      </c>
      <c r="B794" s="59" t="s">
        <v>486</v>
      </c>
      <c r="C794" s="59" t="s">
        <v>313</v>
      </c>
      <c r="D794" s="73" t="n">
        <v>44082.0</v>
      </c>
      <c r="E794" s="73" t="n">
        <v>44104.0</v>
      </c>
      <c r="F794" s="65" t="str">
        <f t="normal">VLOOKUP(A794,小项目进度表11月17日!C:M,11,0)</f>
        <v>已结项</v>
      </c>
      <c r="G794" s="61"/>
      <c r="H794" s="59" t="s">
        <v>310</v>
      </c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</row>
    <row r="795" spans="1:27">
      <c r="A795" s="75" t="s">
        <v>540</v>
      </c>
      <c r="B795" s="75" t="s">
        <v>54</v>
      </c>
      <c r="C795" s="75" t="s">
        <v>309</v>
      </c>
      <c r="D795" s="76" t="n">
        <v>44098.0</v>
      </c>
      <c r="E795" s="76" t="n">
        <v>44153.0</v>
      </c>
      <c r="F795" s="65" t="str">
        <f t="normal">VLOOKUP(A795,小项目进度表11月17日!C:M,11,0)</f>
        <v>已结项</v>
      </c>
      <c r="G795" s="61"/>
      <c r="H795" s="59" t="s">
        <v>310</v>
      </c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</row>
    <row r="796" spans="1:27">
      <c r="A796" s="75" t="s">
        <v>540</v>
      </c>
      <c r="B796" s="75" t="s">
        <v>449</v>
      </c>
      <c r="C796" s="75" t="s">
        <v>313</v>
      </c>
      <c r="D796" s="76" t="n">
        <v>44098.0</v>
      </c>
      <c r="E796" s="76" t="n">
        <v>44153.0</v>
      </c>
      <c r="F796" s="65" t="str">
        <f t="normal">VLOOKUP(A796,小项目进度表11月17日!C:M,11,0)</f>
        <v>已结项</v>
      </c>
      <c r="G796" s="61"/>
      <c r="H796" s="59" t="s">
        <v>310</v>
      </c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</row>
    <row r="797" spans="1:27">
      <c r="A797" s="75" t="s">
        <v>540</v>
      </c>
      <c r="B797" s="75" t="s">
        <v>382</v>
      </c>
      <c r="C797" s="75" t="s">
        <v>313</v>
      </c>
      <c r="D797" s="76" t="n">
        <v>44098.0</v>
      </c>
      <c r="E797" s="76" t="n">
        <v>44153.0</v>
      </c>
      <c r="F797" s="65" t="str">
        <f t="normal">VLOOKUP(A797,小项目进度表11月17日!C:M,11,0)</f>
        <v>已结项</v>
      </c>
      <c r="G797" s="61"/>
      <c r="H797" s="59" t="s">
        <v>310</v>
      </c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</row>
    <row r="798" spans="1:27">
      <c r="A798" s="75" t="s">
        <v>540</v>
      </c>
      <c r="B798" s="75" t="s">
        <v>315</v>
      </c>
      <c r="C798" s="75" t="s">
        <v>313</v>
      </c>
      <c r="D798" s="76" t="n">
        <v>44098.0</v>
      </c>
      <c r="E798" s="76" t="n">
        <v>44153.0</v>
      </c>
      <c r="F798" s="65" t="str">
        <f t="normal">VLOOKUP(A798,小项目进度表11月17日!C:M,11,0)</f>
        <v>已结项</v>
      </c>
      <c r="G798" s="61"/>
      <c r="H798" s="59" t="s">
        <v>310</v>
      </c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</row>
    <row r="799" spans="1:27">
      <c r="A799" s="75" t="s">
        <v>540</v>
      </c>
      <c r="B799" s="75" t="s">
        <v>406</v>
      </c>
      <c r="C799" s="75" t="s">
        <v>313</v>
      </c>
      <c r="D799" s="76" t="n">
        <v>44098.0</v>
      </c>
      <c r="E799" s="76" t="n">
        <v>44153.0</v>
      </c>
      <c r="F799" s="65" t="str">
        <f t="normal">VLOOKUP(A799,小项目进度表11月17日!C:M,11,0)</f>
        <v>已结项</v>
      </c>
      <c r="G799" s="61"/>
      <c r="H799" s="59" t="s">
        <v>310</v>
      </c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</row>
    <row r="800" spans="1:27">
      <c r="A800" s="75" t="s">
        <v>540</v>
      </c>
      <c r="B800" s="75" t="s">
        <v>490</v>
      </c>
      <c r="C800" s="75" t="s">
        <v>313</v>
      </c>
      <c r="D800" s="76" t="n">
        <v>44098.0</v>
      </c>
      <c r="E800" s="76" t="n">
        <v>44153.0</v>
      </c>
      <c r="F800" s="65" t="str">
        <f t="normal">VLOOKUP(A800,小项目进度表11月17日!C:M,11,0)</f>
        <v>已结项</v>
      </c>
      <c r="G800" s="61"/>
      <c r="H800" s="59" t="s">
        <v>310</v>
      </c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</row>
    <row r="801" spans="1:27">
      <c r="A801" s="75" t="s">
        <v>540</v>
      </c>
      <c r="B801" s="75" t="s">
        <v>413</v>
      </c>
      <c r="C801" s="75" t="s">
        <v>313</v>
      </c>
      <c r="D801" s="76" t="n">
        <v>44098.0</v>
      </c>
      <c r="E801" s="76" t="n">
        <v>44153.0</v>
      </c>
      <c r="F801" s="65" t="str">
        <f t="normal">VLOOKUP(A801,小项目进度表11月17日!C:M,11,0)</f>
        <v>已结项</v>
      </c>
      <c r="G801" s="61"/>
      <c r="H801" s="59" t="s">
        <v>310</v>
      </c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</row>
    <row r="802" spans="1:27">
      <c r="A802" s="75" t="s">
        <v>540</v>
      </c>
      <c r="B802" s="75" t="s">
        <v>467</v>
      </c>
      <c r="C802" s="75" t="s">
        <v>313</v>
      </c>
      <c r="D802" s="76" t="n">
        <v>44098.0</v>
      </c>
      <c r="E802" s="76" t="n">
        <v>44153.0</v>
      </c>
      <c r="F802" s="65" t="str">
        <f t="normal">VLOOKUP(A802,小项目进度表11月17日!C:M,11,0)</f>
        <v>已结项</v>
      </c>
      <c r="G802" s="61"/>
      <c r="H802" s="59" t="s">
        <v>310</v>
      </c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</row>
    <row r="803" spans="1:27">
      <c r="A803" s="75" t="s">
        <v>540</v>
      </c>
      <c r="B803" s="75" t="s">
        <v>442</v>
      </c>
      <c r="C803" s="75" t="s">
        <v>313</v>
      </c>
      <c r="D803" s="76" t="n">
        <v>44098.0</v>
      </c>
      <c r="E803" s="76" t="n">
        <v>44153.0</v>
      </c>
      <c r="F803" s="65" t="str">
        <f t="normal">VLOOKUP(A803,小项目进度表11月17日!C:M,11,0)</f>
        <v>已结项</v>
      </c>
      <c r="G803" s="61"/>
      <c r="H803" s="59" t="s">
        <v>310</v>
      </c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</row>
    <row r="804" spans="1:27">
      <c r="A804" s="75" t="s">
        <v>540</v>
      </c>
      <c r="B804" s="75" t="s">
        <v>541</v>
      </c>
      <c r="C804" s="75" t="s">
        <v>313</v>
      </c>
      <c r="D804" s="76" t="n">
        <v>44098.0</v>
      </c>
      <c r="E804" s="76" t="n">
        <v>44153.0</v>
      </c>
      <c r="F804" s="65" t="str">
        <f t="normal">VLOOKUP(A804,小项目进度表11月17日!C:M,11,0)</f>
        <v>已结项</v>
      </c>
      <c r="G804" s="61"/>
      <c r="H804" s="59" t="s">
        <v>310</v>
      </c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</row>
    <row r="805" spans="1:27">
      <c r="A805" s="75" t="s">
        <v>542</v>
      </c>
      <c r="B805" s="75" t="s">
        <v>54</v>
      </c>
      <c r="C805" s="75" t="s">
        <v>309</v>
      </c>
      <c r="D805" s="89" t="n">
        <v>44098.0</v>
      </c>
      <c r="E805" s="89" t="n">
        <v>44153.0</v>
      </c>
      <c r="F805" s="65" t="str">
        <f t="normal">VLOOKUP(A805,小项目进度表11月17日!C:M,11,0)</f>
        <v>已结项</v>
      </c>
      <c r="G805" s="61"/>
      <c r="H805" s="59" t="s">
        <v>310</v>
      </c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</row>
    <row r="806" spans="1:27">
      <c r="A806" s="75" t="s">
        <v>542</v>
      </c>
      <c r="B806" s="75" t="s">
        <v>382</v>
      </c>
      <c r="C806" s="75" t="s">
        <v>313</v>
      </c>
      <c r="D806" s="89" t="n">
        <v>44098.0</v>
      </c>
      <c r="E806" s="89" t="n">
        <v>44153.0</v>
      </c>
      <c r="F806" s="65" t="str">
        <f t="normal">VLOOKUP(A806,小项目进度表11月17日!C:M,11,0)</f>
        <v>已结项</v>
      </c>
      <c r="G806" s="61"/>
      <c r="H806" s="59" t="s">
        <v>310</v>
      </c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</row>
    <row r="807" spans="1:27">
      <c r="A807" s="75" t="s">
        <v>542</v>
      </c>
      <c r="B807" s="75" t="s">
        <v>543</v>
      </c>
      <c r="C807" s="75" t="s">
        <v>313</v>
      </c>
      <c r="D807" s="89" t="n">
        <v>44098.0</v>
      </c>
      <c r="E807" s="89" t="n">
        <v>44153.0</v>
      </c>
      <c r="F807" s="65" t="str">
        <f t="normal">VLOOKUP(A807,小项目进度表11月17日!C:M,11,0)</f>
        <v>已结项</v>
      </c>
      <c r="G807" s="61"/>
      <c r="H807" s="59" t="s">
        <v>310</v>
      </c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</row>
    <row r="808" spans="1:27">
      <c r="A808" s="75" t="s">
        <v>542</v>
      </c>
      <c r="B808" s="75" t="s">
        <v>413</v>
      </c>
      <c r="C808" s="75" t="s">
        <v>313</v>
      </c>
      <c r="D808" s="89" t="n">
        <v>44098.0</v>
      </c>
      <c r="E808" s="89" t="n">
        <v>44153.0</v>
      </c>
      <c r="F808" s="65" t="str">
        <f t="normal">VLOOKUP(A808,小项目进度表11月17日!C:M,11,0)</f>
        <v>已结项</v>
      </c>
      <c r="G808" s="61"/>
      <c r="H808" s="59" t="s">
        <v>310</v>
      </c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</row>
    <row r="809" spans="1:27">
      <c r="A809" s="75" t="s">
        <v>542</v>
      </c>
      <c r="B809" s="75" t="s">
        <v>370</v>
      </c>
      <c r="C809" s="75" t="s">
        <v>313</v>
      </c>
      <c r="D809" s="89" t="n">
        <v>44098.0</v>
      </c>
      <c r="E809" s="89" t="n">
        <v>44153.0</v>
      </c>
      <c r="F809" s="65" t="str">
        <f t="normal">VLOOKUP(A809,小项目进度表11月17日!C:M,11,0)</f>
        <v>已结项</v>
      </c>
      <c r="G809" s="61"/>
      <c r="H809" s="59" t="s">
        <v>310</v>
      </c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</row>
    <row r="810" spans="1:27">
      <c r="A810" s="75" t="s">
        <v>542</v>
      </c>
      <c r="B810" s="75" t="s">
        <v>312</v>
      </c>
      <c r="C810" s="75" t="s">
        <v>313</v>
      </c>
      <c r="D810" s="89" t="n">
        <v>44098.0</v>
      </c>
      <c r="E810" s="89" t="n">
        <v>44153.0</v>
      </c>
      <c r="F810" s="65" t="str">
        <f t="normal">VLOOKUP(A810,小项目进度表11月17日!C:M,11,0)</f>
        <v>已结项</v>
      </c>
      <c r="G810" s="61"/>
      <c r="H810" s="59" t="s">
        <v>310</v>
      </c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</row>
    <row r="811" spans="1:27">
      <c r="A811" s="75" t="s">
        <v>542</v>
      </c>
      <c r="B811" s="75" t="s">
        <v>544</v>
      </c>
      <c r="C811" s="75" t="s">
        <v>313</v>
      </c>
      <c r="D811" s="89" t="n">
        <v>44098.0</v>
      </c>
      <c r="E811" s="89" t="n">
        <v>44153.0</v>
      </c>
      <c r="F811" s="65" t="str">
        <f t="normal">VLOOKUP(A811,小项目进度表11月17日!C:M,11,0)</f>
        <v>已结项</v>
      </c>
      <c r="G811" s="61"/>
      <c r="H811" s="59" t="s">
        <v>310</v>
      </c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</row>
    <row r="812" spans="1:27">
      <c r="A812" s="75" t="s">
        <v>542</v>
      </c>
      <c r="B812" s="75" t="s">
        <v>353</v>
      </c>
      <c r="C812" s="75" t="s">
        <v>313</v>
      </c>
      <c r="D812" s="89" t="n">
        <v>44098.0</v>
      </c>
      <c r="E812" s="89" t="n">
        <v>44153.0</v>
      </c>
      <c r="F812" s="65" t="str">
        <f t="normal">VLOOKUP(A812,小项目进度表11月17日!C:M,11,0)</f>
        <v>已结项</v>
      </c>
      <c r="G812" s="61"/>
      <c r="H812" s="59" t="s">
        <v>310</v>
      </c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</row>
    <row r="813" spans="1:27">
      <c r="A813" s="75" t="s">
        <v>542</v>
      </c>
      <c r="B813" s="75" t="s">
        <v>545</v>
      </c>
      <c r="C813" s="75" t="s">
        <v>313</v>
      </c>
      <c r="D813" s="89" t="n">
        <v>44098.0</v>
      </c>
      <c r="E813" s="89" t="n">
        <v>44153.0</v>
      </c>
      <c r="F813" s="65" t="str">
        <f t="normal">VLOOKUP(A813,小项目进度表11月17日!C:M,11,0)</f>
        <v>已结项</v>
      </c>
      <c r="G813" s="61"/>
      <c r="H813" s="59" t="s">
        <v>310</v>
      </c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</row>
    <row r="814" spans="1:27">
      <c r="A814" s="75" t="s">
        <v>542</v>
      </c>
      <c r="B814" s="75" t="s">
        <v>467</v>
      </c>
      <c r="C814" s="75" t="s">
        <v>313</v>
      </c>
      <c r="D814" s="89" t="n">
        <v>44098.0</v>
      </c>
      <c r="E814" s="89" t="n">
        <v>44153.0</v>
      </c>
      <c r="F814" s="65" t="str">
        <f t="normal">VLOOKUP(A814,小项目进度表11月17日!C:M,11,0)</f>
        <v>已结项</v>
      </c>
      <c r="G814" s="61"/>
      <c r="H814" s="59" t="s">
        <v>310</v>
      </c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</row>
    <row r="815" spans="1:27">
      <c r="A815" s="75" t="s">
        <v>542</v>
      </c>
      <c r="B815" s="75" t="s">
        <v>546</v>
      </c>
      <c r="C815" s="75" t="s">
        <v>313</v>
      </c>
      <c r="D815" s="89" t="n">
        <v>44098.0</v>
      </c>
      <c r="E815" s="89" t="n">
        <v>44153.0</v>
      </c>
      <c r="F815" s="65" t="str">
        <f t="normal">VLOOKUP(A815,小项目进度表11月17日!C:M,11,0)</f>
        <v>已结项</v>
      </c>
      <c r="G815" s="61"/>
      <c r="H815" s="59" t="s">
        <v>310</v>
      </c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</row>
    <row r="816" spans="1:27">
      <c r="A816" s="75" t="s">
        <v>542</v>
      </c>
      <c r="B816" s="75" t="s">
        <v>486</v>
      </c>
      <c r="C816" s="75" t="s">
        <v>313</v>
      </c>
      <c r="D816" s="89" t="n">
        <v>44098.0</v>
      </c>
      <c r="E816" s="89" t="n">
        <v>44153.0</v>
      </c>
      <c r="F816" s="65" t="str">
        <f t="normal">VLOOKUP(A816,小项目进度表11月17日!C:M,11,0)</f>
        <v>已结项</v>
      </c>
      <c r="G816" s="61"/>
      <c r="H816" s="59" t="s">
        <v>310</v>
      </c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</row>
    <row r="817" spans="1:27">
      <c r="A817" s="75" t="s">
        <v>542</v>
      </c>
      <c r="B817" s="75" t="s">
        <v>547</v>
      </c>
      <c r="C817" s="75" t="s">
        <v>313</v>
      </c>
      <c r="D817" s="89" t="n">
        <v>44098.0</v>
      </c>
      <c r="E817" s="89" t="n">
        <v>44153.0</v>
      </c>
      <c r="F817" s="65" t="str">
        <f t="normal">VLOOKUP(A817,小项目进度表11月17日!C:M,11,0)</f>
        <v>已结项</v>
      </c>
      <c r="G817" s="61"/>
      <c r="H817" s="59" t="s">
        <v>310</v>
      </c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</row>
    <row r="818" spans="1:27">
      <c r="A818" s="75" t="s">
        <v>542</v>
      </c>
      <c r="B818" s="75" t="s">
        <v>368</v>
      </c>
      <c r="C818" s="75" t="s">
        <v>313</v>
      </c>
      <c r="D818" s="89" t="n">
        <v>44098.0</v>
      </c>
      <c r="E818" s="89" t="n">
        <v>44153.0</v>
      </c>
      <c r="F818" s="65" t="str">
        <f t="normal">VLOOKUP(A818,小项目进度表11月17日!C:M,11,0)</f>
        <v>已结项</v>
      </c>
      <c r="G818" s="61"/>
      <c r="H818" s="59" t="s">
        <v>310</v>
      </c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</row>
    <row r="819" spans="1:27">
      <c r="A819" s="75" t="s">
        <v>542</v>
      </c>
      <c r="B819" s="75" t="s">
        <v>322</v>
      </c>
      <c r="C819" s="75" t="s">
        <v>313</v>
      </c>
      <c r="D819" s="89" t="n">
        <v>44098.0</v>
      </c>
      <c r="E819" s="89" t="n">
        <v>44153.0</v>
      </c>
      <c r="F819" s="65" t="str">
        <f t="normal">VLOOKUP(A819,小项目进度表11月17日!C:M,11,0)</f>
        <v>已结项</v>
      </c>
      <c r="G819" s="61"/>
      <c r="H819" s="59" t="s">
        <v>310</v>
      </c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</row>
    <row r="820" spans="1:27">
      <c r="A820" s="59" t="s">
        <v>66</v>
      </c>
      <c r="B820" s="59" t="s">
        <v>64</v>
      </c>
      <c r="C820" s="59" t="s">
        <v>309</v>
      </c>
      <c r="D820" s="73" t="n">
        <v>44085.0</v>
      </c>
      <c r="E820" s="73" t="n">
        <v>44092.0</v>
      </c>
      <c r="F820" s="65" t="str">
        <f t="normal">VLOOKUP(A820,小项目进度表11月17日!C:M,11,0)</f>
        <v>已结项</v>
      </c>
      <c r="G820" s="61"/>
      <c r="H820" s="59" t="s">
        <v>310</v>
      </c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</row>
    <row r="821" spans="1:27">
      <c r="A821" s="59" t="s">
        <v>66</v>
      </c>
      <c r="B821" s="59" t="s">
        <v>372</v>
      </c>
      <c r="C821" s="59" t="s">
        <v>313</v>
      </c>
      <c r="D821" s="73" t="n">
        <v>44085.0</v>
      </c>
      <c r="E821" s="73" t="n">
        <v>44092.0</v>
      </c>
      <c r="F821" s="65" t="str">
        <f t="normal">VLOOKUP(A821,小项目进度表11月17日!C:M,11,0)</f>
        <v>已结项</v>
      </c>
      <c r="G821" s="61"/>
      <c r="H821" s="59" t="s">
        <v>310</v>
      </c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</row>
    <row r="822" spans="1:27">
      <c r="A822" s="59" t="s">
        <v>66</v>
      </c>
      <c r="B822" s="59" t="s">
        <v>389</v>
      </c>
      <c r="C822" s="59" t="s">
        <v>313</v>
      </c>
      <c r="D822" s="73" t="n">
        <v>44085.0</v>
      </c>
      <c r="E822" s="73" t="n">
        <v>44092.0</v>
      </c>
      <c r="F822" s="65" t="str">
        <f t="normal">VLOOKUP(A822,小项目进度表11月17日!C:M,11,0)</f>
        <v>已结项</v>
      </c>
      <c r="G822" s="61"/>
      <c r="H822" s="59" t="s">
        <v>310</v>
      </c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</row>
    <row r="823" spans="1:27">
      <c r="A823" s="59" t="s">
        <v>66</v>
      </c>
      <c r="B823" s="59" t="s">
        <v>319</v>
      </c>
      <c r="C823" s="59" t="s">
        <v>313</v>
      </c>
      <c r="D823" s="73" t="n">
        <v>44085.0</v>
      </c>
      <c r="E823" s="73" t="n">
        <v>44092.0</v>
      </c>
      <c r="F823" s="65" t="str">
        <f t="normal">VLOOKUP(A823,小项目进度表11月17日!C:M,11,0)</f>
        <v>已结项</v>
      </c>
      <c r="G823" s="61"/>
      <c r="H823" s="59" t="s">
        <v>310</v>
      </c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</row>
    <row r="824" spans="1:27">
      <c r="A824" s="59" t="s">
        <v>66</v>
      </c>
      <c r="B824" s="59" t="s">
        <v>326</v>
      </c>
      <c r="C824" s="59" t="s">
        <v>313</v>
      </c>
      <c r="D824" s="73" t="n">
        <v>44085.0</v>
      </c>
      <c r="E824" s="73" t="n">
        <v>44092.0</v>
      </c>
      <c r="F824" s="65" t="str">
        <f t="normal">VLOOKUP(A824,小项目进度表11月17日!C:M,11,0)</f>
        <v>已结项</v>
      </c>
      <c r="G824" s="61"/>
      <c r="H824" s="59" t="s">
        <v>310</v>
      </c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</row>
    <row r="825" spans="1:27">
      <c r="A825" s="59" t="s">
        <v>66</v>
      </c>
      <c r="B825" s="59" t="s">
        <v>365</v>
      </c>
      <c r="C825" s="59" t="s">
        <v>313</v>
      </c>
      <c r="D825" s="73" t="n">
        <v>44085.0</v>
      </c>
      <c r="E825" s="73" t="n">
        <v>44092.0</v>
      </c>
      <c r="F825" s="65" t="str">
        <f t="normal">VLOOKUP(A825,小项目进度表11月17日!C:M,11,0)</f>
        <v>已结项</v>
      </c>
      <c r="G825" s="61"/>
      <c r="H825" s="59" t="s">
        <v>310</v>
      </c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</row>
    <row r="826" spans="1:27">
      <c r="A826" s="75" t="s">
        <v>63</v>
      </c>
      <c r="B826" s="75" t="s">
        <v>64</v>
      </c>
      <c r="C826" s="75" t="s">
        <v>309</v>
      </c>
      <c r="D826" s="76" t="n">
        <v>44114.0</v>
      </c>
      <c r="E826" s="76" t="n">
        <v>44131.0</v>
      </c>
      <c r="F826" s="65" t="str">
        <f t="normal">VLOOKUP(A826,小项目进度表11月17日!C:M,11,0)</f>
        <v>已结项</v>
      </c>
      <c r="G826" s="61"/>
      <c r="H826" s="59" t="s">
        <v>310</v>
      </c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</row>
    <row r="827" spans="1:27">
      <c r="A827" s="75" t="s">
        <v>63</v>
      </c>
      <c r="B827" s="75" t="s">
        <v>401</v>
      </c>
      <c r="C827" s="75" t="s">
        <v>309</v>
      </c>
      <c r="D827" s="76" t="n">
        <v>44114.0</v>
      </c>
      <c r="E827" s="76" t="n">
        <v>44131.0</v>
      </c>
      <c r="F827" s="65" t="str">
        <f t="normal">VLOOKUP(A827,小项目进度表11月17日!C:M,11,0)</f>
        <v>已结项</v>
      </c>
      <c r="G827" s="61"/>
      <c r="H827" s="59" t="s">
        <v>310</v>
      </c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</row>
    <row r="828" spans="1:27">
      <c r="A828" s="75" t="s">
        <v>63</v>
      </c>
      <c r="B828" s="75" t="s">
        <v>422</v>
      </c>
      <c r="C828" s="75" t="s">
        <v>313</v>
      </c>
      <c r="D828" s="76" t="n">
        <v>44114.0</v>
      </c>
      <c r="E828" s="76" t="n">
        <v>44131.0</v>
      </c>
      <c r="F828" s="65" t="str">
        <f t="normal">VLOOKUP(A828,小项目进度表11月17日!C:M,11,0)</f>
        <v>已结项</v>
      </c>
      <c r="G828" s="61"/>
      <c r="H828" s="59" t="s">
        <v>310</v>
      </c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</row>
    <row r="829" spans="1:27">
      <c r="A829" s="75" t="s">
        <v>63</v>
      </c>
      <c r="B829" s="75" t="s">
        <v>358</v>
      </c>
      <c r="C829" s="75" t="s">
        <v>313</v>
      </c>
      <c r="D829" s="76" t="n">
        <v>44114.0</v>
      </c>
      <c r="E829" s="76" t="n">
        <v>44131.0</v>
      </c>
      <c r="F829" s="65" t="str">
        <f t="normal">VLOOKUP(A829,小项目进度表11月17日!C:M,11,0)</f>
        <v>已结项</v>
      </c>
      <c r="G829" s="61"/>
      <c r="H829" s="59" t="s">
        <v>310</v>
      </c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</row>
    <row r="830" spans="1:27">
      <c r="A830" s="75" t="s">
        <v>63</v>
      </c>
      <c r="B830" s="75" t="s">
        <v>425</v>
      </c>
      <c r="C830" s="75" t="s">
        <v>313</v>
      </c>
      <c r="D830" s="76" t="n">
        <v>44114.0</v>
      </c>
      <c r="E830" s="76" t="n">
        <v>44131.0</v>
      </c>
      <c r="F830" s="65" t="str">
        <f t="normal">VLOOKUP(A830,小项目进度表11月17日!C:M,11,0)</f>
        <v>已结项</v>
      </c>
      <c r="G830" s="61"/>
      <c r="H830" s="59" t="s">
        <v>310</v>
      </c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</row>
    <row r="831" spans="1:27">
      <c r="A831" s="75" t="s">
        <v>63</v>
      </c>
      <c r="B831" s="75" t="s">
        <v>458</v>
      </c>
      <c r="C831" s="75" t="s">
        <v>313</v>
      </c>
      <c r="D831" s="76" t="n">
        <v>44114.0</v>
      </c>
      <c r="E831" s="76" t="n">
        <v>44131.0</v>
      </c>
      <c r="F831" s="65" t="str">
        <f t="normal">VLOOKUP(A831,小项目进度表11月17日!C:M,11,0)</f>
        <v>已结项</v>
      </c>
      <c r="G831" s="61"/>
      <c r="H831" s="59" t="s">
        <v>310</v>
      </c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</row>
    <row r="832" spans="1:27">
      <c r="A832" s="75" t="s">
        <v>63</v>
      </c>
      <c r="B832" s="75" t="s">
        <v>456</v>
      </c>
      <c r="C832" s="75" t="s">
        <v>313</v>
      </c>
      <c r="D832" s="76" t="n">
        <v>44114.0</v>
      </c>
      <c r="E832" s="76" t="n">
        <v>44131.0</v>
      </c>
      <c r="F832" s="65" t="str">
        <f t="normal">VLOOKUP(A832,小项目进度表11月17日!C:M,11,0)</f>
        <v>已结项</v>
      </c>
      <c r="G832" s="61"/>
      <c r="H832" s="59" t="s">
        <v>310</v>
      </c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</row>
    <row r="833" spans="1:27">
      <c r="A833" s="75" t="s">
        <v>63</v>
      </c>
      <c r="B833" s="75" t="s">
        <v>355</v>
      </c>
      <c r="C833" s="75" t="s">
        <v>313</v>
      </c>
      <c r="D833" s="76" t="n">
        <v>44114.0</v>
      </c>
      <c r="E833" s="76" t="n">
        <v>44131.0</v>
      </c>
      <c r="F833" s="65" t="str">
        <f t="normal">VLOOKUP(A833,小项目进度表11月17日!C:M,11,0)</f>
        <v>已结项</v>
      </c>
      <c r="G833" s="61"/>
      <c r="H833" s="59" t="s">
        <v>310</v>
      </c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</row>
    <row r="834" spans="1:27">
      <c r="A834" s="75" t="s">
        <v>63</v>
      </c>
      <c r="B834" s="75" t="s">
        <v>337</v>
      </c>
      <c r="C834" s="75" t="s">
        <v>313</v>
      </c>
      <c r="D834" s="76" t="n">
        <v>44114.0</v>
      </c>
      <c r="E834" s="76" t="n">
        <v>44131.0</v>
      </c>
      <c r="F834" s="65" t="str">
        <f t="normal">VLOOKUP(A834,小项目进度表11月17日!C:M,11,0)</f>
        <v>已结项</v>
      </c>
      <c r="G834" s="61"/>
      <c r="H834" s="59" t="s">
        <v>310</v>
      </c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</row>
    <row r="835" spans="1:27">
      <c r="A835" s="75" t="s">
        <v>63</v>
      </c>
      <c r="B835" s="75" t="s">
        <v>417</v>
      </c>
      <c r="C835" s="75" t="s">
        <v>313</v>
      </c>
      <c r="D835" s="76" t="n">
        <v>44114.0</v>
      </c>
      <c r="E835" s="76" t="n">
        <v>44131.0</v>
      </c>
      <c r="F835" s="65" t="str">
        <f t="normal">VLOOKUP(A835,小项目进度表11月17日!C:M,11,0)</f>
        <v>已结项</v>
      </c>
      <c r="G835" s="61"/>
      <c r="H835" s="59" t="s">
        <v>310</v>
      </c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</row>
    <row r="836" spans="1:27">
      <c r="A836" s="75" t="s">
        <v>63</v>
      </c>
      <c r="B836" s="75" t="s">
        <v>330</v>
      </c>
      <c r="C836" s="75" t="s">
        <v>313</v>
      </c>
      <c r="D836" s="76" t="n">
        <v>44114.0</v>
      </c>
      <c r="E836" s="76" t="n">
        <v>44131.0</v>
      </c>
      <c r="F836" s="65" t="str">
        <f t="normal">VLOOKUP(A836,小项目进度表11月17日!C:M,11,0)</f>
        <v>已结项</v>
      </c>
      <c r="G836" s="61"/>
      <c r="H836" s="59" t="s">
        <v>310</v>
      </c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</row>
    <row r="837" spans="1:27">
      <c r="A837" s="75" t="s">
        <v>63</v>
      </c>
      <c r="B837" s="75" t="s">
        <v>389</v>
      </c>
      <c r="C837" s="75" t="s">
        <v>313</v>
      </c>
      <c r="D837" s="76" t="n">
        <v>44114.0</v>
      </c>
      <c r="E837" s="76" t="n">
        <v>44131.0</v>
      </c>
      <c r="F837" s="65" t="str">
        <f t="normal">VLOOKUP(A837,小项目进度表11月17日!C:M,11,0)</f>
        <v>已结项</v>
      </c>
      <c r="G837" s="61"/>
      <c r="H837" s="59" t="s">
        <v>310</v>
      </c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</row>
    <row r="838" spans="1:27">
      <c r="A838" s="75" t="s">
        <v>63</v>
      </c>
      <c r="B838" s="75" t="s">
        <v>548</v>
      </c>
      <c r="C838" s="75" t="s">
        <v>313</v>
      </c>
      <c r="D838" s="76" t="n">
        <v>44114.0</v>
      </c>
      <c r="E838" s="76" t="n">
        <v>44131.0</v>
      </c>
      <c r="F838" s="65" t="str">
        <f t="normal">VLOOKUP(A838,小项目进度表11月17日!C:M,11,0)</f>
        <v>已结项</v>
      </c>
      <c r="G838" s="61"/>
      <c r="H838" s="59" t="s">
        <v>310</v>
      </c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</row>
    <row r="839" spans="1:27">
      <c r="A839" s="75" t="s">
        <v>63</v>
      </c>
      <c r="B839" s="75" t="s">
        <v>353</v>
      </c>
      <c r="C839" s="75" t="s">
        <v>313</v>
      </c>
      <c r="D839" s="76" t="n">
        <v>44114.0</v>
      </c>
      <c r="E839" s="76" t="n">
        <v>44131.0</v>
      </c>
      <c r="F839" s="65" t="str">
        <f t="normal">VLOOKUP(A839,小项目进度表11月17日!C:M,11,0)</f>
        <v>已结项</v>
      </c>
      <c r="G839" s="61"/>
      <c r="H839" s="59" t="s">
        <v>310</v>
      </c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</row>
    <row r="840" spans="1:27">
      <c r="A840" s="75" t="s">
        <v>63</v>
      </c>
      <c r="B840" s="75" t="s">
        <v>340</v>
      </c>
      <c r="C840" s="75" t="s">
        <v>313</v>
      </c>
      <c r="D840" s="76" t="n">
        <v>44114.0</v>
      </c>
      <c r="E840" s="76" t="n">
        <v>44131.0</v>
      </c>
      <c r="F840" s="65" t="str">
        <f t="normal">VLOOKUP(A840,小项目进度表11月17日!C:M,11,0)</f>
        <v>已结项</v>
      </c>
      <c r="G840" s="61"/>
      <c r="H840" s="59" t="s">
        <v>310</v>
      </c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</row>
    <row r="841" spans="1:27">
      <c r="A841" s="59" t="s">
        <v>57</v>
      </c>
      <c r="B841" s="59" t="s">
        <v>58</v>
      </c>
      <c r="C841" s="59" t="s">
        <v>309</v>
      </c>
      <c r="D841" s="90" t="n">
        <v>44130.0</v>
      </c>
      <c r="E841" s="91" t="n">
        <v>44153.0</v>
      </c>
      <c r="F841" s="92" t="s">
        <v>40</v>
      </c>
      <c r="G841" s="61"/>
      <c r="H841" s="59" t="s">
        <v>310</v>
      </c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</row>
    <row r="842" spans="1:27">
      <c r="A842" s="59" t="s">
        <v>57</v>
      </c>
      <c r="B842" s="59" t="s">
        <v>549</v>
      </c>
      <c r="C842" s="59" t="s">
        <v>313</v>
      </c>
      <c r="D842" s="90" t="n">
        <v>44130.0</v>
      </c>
      <c r="E842" s="91" t="n">
        <v>44153.0</v>
      </c>
      <c r="F842" s="92" t="s">
        <v>40</v>
      </c>
      <c r="G842" s="61"/>
      <c r="H842" s="59" t="s">
        <v>310</v>
      </c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</row>
    <row r="843" spans="1:27">
      <c r="A843" s="59" t="s">
        <v>57</v>
      </c>
      <c r="B843" s="93" t="s">
        <v>541</v>
      </c>
      <c r="C843" s="59" t="s">
        <v>313</v>
      </c>
      <c r="D843" s="90" t="n">
        <v>44130.0</v>
      </c>
      <c r="E843" s="91" t="n">
        <v>44153.0</v>
      </c>
      <c r="F843" s="92" t="s">
        <v>40</v>
      </c>
      <c r="G843" s="61"/>
      <c r="H843" s="59" t="s">
        <v>310</v>
      </c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</row>
    <row r="844" spans="1:27">
      <c r="A844" s="59" t="s">
        <v>57</v>
      </c>
      <c r="B844" s="59" t="s">
        <v>395</v>
      </c>
      <c r="C844" s="59" t="s">
        <v>313</v>
      </c>
      <c r="D844" s="90" t="n">
        <v>44130.0</v>
      </c>
      <c r="E844" s="91" t="n">
        <v>44153.0</v>
      </c>
      <c r="F844" s="92" t="s">
        <v>40</v>
      </c>
      <c r="G844" s="61"/>
      <c r="H844" s="59" t="s">
        <v>310</v>
      </c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</row>
    <row r="845" spans="1:27">
      <c r="A845" s="59" t="s">
        <v>57</v>
      </c>
      <c r="B845" s="93" t="s">
        <v>550</v>
      </c>
      <c r="C845" s="59" t="s">
        <v>313</v>
      </c>
      <c r="D845" s="90" t="n">
        <v>44130.0</v>
      </c>
      <c r="E845" s="91" t="n">
        <v>44153.0</v>
      </c>
      <c r="F845" s="92" t="s">
        <v>40</v>
      </c>
      <c r="G845" s="61"/>
      <c r="H845" s="59" t="s">
        <v>310</v>
      </c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</row>
    <row r="846" spans="1:27">
      <c r="A846" s="59" t="s">
        <v>57</v>
      </c>
      <c r="B846" s="59" t="s">
        <v>327</v>
      </c>
      <c r="C846" s="59" t="s">
        <v>313</v>
      </c>
      <c r="D846" s="90" t="n">
        <v>44130.0</v>
      </c>
      <c r="E846" s="91" t="n">
        <v>44153.0</v>
      </c>
      <c r="F846" s="92" t="s">
        <v>40</v>
      </c>
      <c r="G846" s="61"/>
      <c r="H846" s="59" t="s">
        <v>310</v>
      </c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</row>
    <row r="847" spans="1:27">
      <c r="A847" s="59" t="s">
        <v>57</v>
      </c>
      <c r="B847" s="59" t="s">
        <v>337</v>
      </c>
      <c r="C847" s="59" t="s">
        <v>313</v>
      </c>
      <c r="D847" s="90" t="n">
        <v>44130.0</v>
      </c>
      <c r="E847" s="91" t="n">
        <v>44153.0</v>
      </c>
      <c r="F847" s="92" t="s">
        <v>40</v>
      </c>
      <c r="G847" s="61"/>
      <c r="H847" s="59" t="s">
        <v>310</v>
      </c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</row>
    <row r="848" spans="1:27">
      <c r="A848" s="59" t="s">
        <v>57</v>
      </c>
      <c r="B848" s="59" t="s">
        <v>406</v>
      </c>
      <c r="C848" s="59" t="s">
        <v>313</v>
      </c>
      <c r="D848" s="90" t="n">
        <v>44130.0</v>
      </c>
      <c r="E848" s="91" t="n">
        <v>44153.0</v>
      </c>
      <c r="F848" s="92" t="s">
        <v>40</v>
      </c>
      <c r="G848" s="61"/>
      <c r="H848" s="59" t="s">
        <v>310</v>
      </c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</row>
    <row r="849" spans="1:27">
      <c r="A849" s="75" t="s">
        <v>52</v>
      </c>
      <c r="B849" s="75" t="s">
        <v>53</v>
      </c>
      <c r="C849" s="75" t="s">
        <v>309</v>
      </c>
      <c r="D849" s="76" t="n">
        <v>44131.0</v>
      </c>
      <c r="E849" s="76" t="n">
        <v>44148.0</v>
      </c>
      <c r="F849" s="65" t="str">
        <f t="normal">VLOOKUP(A849,小项目进度表11月17日!C:M,11,0)</f>
        <v>进行中</v>
      </c>
      <c r="G849" s="61"/>
      <c r="H849" s="59" t="s">
        <v>310</v>
      </c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</row>
    <row r="850" spans="1:27">
      <c r="A850" s="75" t="s">
        <v>52</v>
      </c>
      <c r="B850" s="75" t="s">
        <v>408</v>
      </c>
      <c r="C850" s="75" t="s">
        <v>309</v>
      </c>
      <c r="D850" s="76" t="n">
        <v>44131.0</v>
      </c>
      <c r="E850" s="76" t="n">
        <v>44148.0</v>
      </c>
      <c r="F850" s="65" t="str">
        <f t="normal">VLOOKUP(A850,小项目进度表11月17日!C:M,11,0)</f>
        <v>进行中</v>
      </c>
      <c r="G850" s="61"/>
      <c r="H850" s="59" t="s">
        <v>310</v>
      </c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</row>
    <row r="851" spans="1:27">
      <c r="A851" s="75" t="s">
        <v>52</v>
      </c>
      <c r="B851" s="75" t="s">
        <v>401</v>
      </c>
      <c r="C851" s="75" t="s">
        <v>309</v>
      </c>
      <c r="D851" s="76" t="n">
        <v>44131.0</v>
      </c>
      <c r="E851" s="76" t="n">
        <v>44148.0</v>
      </c>
      <c r="F851" s="65" t="str">
        <f t="normal">VLOOKUP(A851,小项目进度表11月17日!C:M,11,0)</f>
        <v>进行中</v>
      </c>
      <c r="G851" s="61"/>
      <c r="H851" s="59" t="s">
        <v>310</v>
      </c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</row>
    <row r="852" spans="1:27">
      <c r="A852" s="75" t="s">
        <v>52</v>
      </c>
      <c r="B852" s="75" t="s">
        <v>378</v>
      </c>
      <c r="C852" s="75" t="s">
        <v>313</v>
      </c>
      <c r="D852" s="76" t="n">
        <v>44131.0</v>
      </c>
      <c r="E852" s="76" t="n">
        <v>44148.0</v>
      </c>
      <c r="F852" s="65" t="str">
        <f t="normal">VLOOKUP(A852,小项目进度表11月17日!C:M,11,0)</f>
        <v>进行中</v>
      </c>
      <c r="G852" s="61"/>
      <c r="H852" s="59" t="s">
        <v>310</v>
      </c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</row>
    <row r="853" spans="1:27">
      <c r="A853" s="75" t="s">
        <v>52</v>
      </c>
      <c r="B853" s="75" t="s">
        <v>340</v>
      </c>
      <c r="C853" s="75" t="s">
        <v>313</v>
      </c>
      <c r="D853" s="76" t="n">
        <v>44131.0</v>
      </c>
      <c r="E853" s="76" t="n">
        <v>44148.0</v>
      </c>
      <c r="F853" s="65" t="str">
        <f t="normal">VLOOKUP(A853,小项目进度表11月17日!C:M,11,0)</f>
        <v>进行中</v>
      </c>
      <c r="G853" s="61"/>
      <c r="H853" s="59" t="s">
        <v>310</v>
      </c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</row>
    <row r="854" spans="1:27">
      <c r="A854" s="75" t="s">
        <v>52</v>
      </c>
      <c r="B854" s="75" t="s">
        <v>330</v>
      </c>
      <c r="C854" s="75" t="s">
        <v>313</v>
      </c>
      <c r="D854" s="76" t="n">
        <v>44131.0</v>
      </c>
      <c r="E854" s="76" t="n">
        <v>44148.0</v>
      </c>
      <c r="F854" s="65" t="str">
        <f t="normal">VLOOKUP(A854,小项目进度表11月17日!C:M,11,0)</f>
        <v>进行中</v>
      </c>
      <c r="G854" s="61"/>
      <c r="H854" s="59" t="s">
        <v>310</v>
      </c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</row>
    <row r="855" spans="1:27">
      <c r="A855" s="75" t="s">
        <v>52</v>
      </c>
      <c r="B855" s="75" t="s">
        <v>548</v>
      </c>
      <c r="C855" s="75" t="s">
        <v>313</v>
      </c>
      <c r="D855" s="76" t="n">
        <v>44131.0</v>
      </c>
      <c r="E855" s="76" t="n">
        <v>44148.0</v>
      </c>
      <c r="F855" s="65" t="str">
        <f t="normal">VLOOKUP(A855,小项目进度表11月17日!C:M,11,0)</f>
        <v>进行中</v>
      </c>
      <c r="G855" s="61"/>
      <c r="H855" s="59" t="s">
        <v>310</v>
      </c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</row>
    <row r="856" spans="1:27">
      <c r="A856" s="75" t="s">
        <v>52</v>
      </c>
      <c r="B856" s="75" t="s">
        <v>438</v>
      </c>
      <c r="C856" s="75" t="s">
        <v>313</v>
      </c>
      <c r="D856" s="76" t="n">
        <v>44131.0</v>
      </c>
      <c r="E856" s="76" t="n">
        <v>44148.0</v>
      </c>
      <c r="F856" s="65" t="str">
        <f t="normal">VLOOKUP(A856,小项目进度表11月17日!C:M,11,0)</f>
        <v>进行中</v>
      </c>
      <c r="G856" s="61"/>
      <c r="H856" s="59" t="s">
        <v>310</v>
      </c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</row>
    <row r="857" spans="1:27">
      <c r="A857" s="75" t="s">
        <v>52</v>
      </c>
      <c r="B857" s="75" t="s">
        <v>373</v>
      </c>
      <c r="C857" s="75" t="s">
        <v>313</v>
      </c>
      <c r="D857" s="76" t="n">
        <v>44131.0</v>
      </c>
      <c r="E857" s="76" t="n">
        <v>44148.0</v>
      </c>
      <c r="F857" s="65" t="str">
        <f t="normal">VLOOKUP(A857,小项目进度表11月17日!C:M,11,0)</f>
        <v>进行中</v>
      </c>
      <c r="G857" s="61"/>
      <c r="H857" s="59" t="s">
        <v>310</v>
      </c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</row>
    <row r="858" spans="1:27">
      <c r="A858" s="75" t="s">
        <v>52</v>
      </c>
      <c r="B858" s="75" t="s">
        <v>417</v>
      </c>
      <c r="C858" s="75" t="s">
        <v>313</v>
      </c>
      <c r="D858" s="76" t="n">
        <v>44131.0</v>
      </c>
      <c r="E858" s="76" t="n">
        <v>44148.0</v>
      </c>
      <c r="F858" s="65" t="str">
        <f t="normal">VLOOKUP(A858,小项目进度表11月17日!C:M,11,0)</f>
        <v>进行中</v>
      </c>
      <c r="G858" s="61"/>
      <c r="H858" s="59" t="s">
        <v>310</v>
      </c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</row>
    <row r="859" spans="1:27">
      <c r="A859" s="75" t="s">
        <v>52</v>
      </c>
      <c r="B859" s="75" t="s">
        <v>456</v>
      </c>
      <c r="C859" s="75" t="s">
        <v>313</v>
      </c>
      <c r="D859" s="76" t="n">
        <v>44131.0</v>
      </c>
      <c r="E859" s="76" t="n">
        <v>44148.0</v>
      </c>
      <c r="F859" s="65" t="str">
        <f t="normal">VLOOKUP(A859,小项目进度表11月17日!C:M,11,0)</f>
        <v>进行中</v>
      </c>
      <c r="G859" s="61"/>
      <c r="H859" s="59" t="s">
        <v>310</v>
      </c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</row>
    <row r="860" spans="1:27">
      <c r="A860" s="75" t="s">
        <v>52</v>
      </c>
      <c r="B860" s="75" t="s">
        <v>355</v>
      </c>
      <c r="C860" s="75" t="s">
        <v>313</v>
      </c>
      <c r="D860" s="76" t="n">
        <v>44131.0</v>
      </c>
      <c r="E860" s="76" t="n">
        <v>44148.0</v>
      </c>
      <c r="F860" s="65" t="str">
        <f t="normal">VLOOKUP(A860,小项目进度表11月17日!C:M,11,0)</f>
        <v>进行中</v>
      </c>
      <c r="G860" s="61"/>
      <c r="H860" s="59" t="s">
        <v>310</v>
      </c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</row>
    <row r="861" spans="1:27">
      <c r="A861" s="75" t="s">
        <v>52</v>
      </c>
      <c r="B861" s="75" t="s">
        <v>422</v>
      </c>
      <c r="C861" s="75" t="s">
        <v>313</v>
      </c>
      <c r="D861" s="76" t="n">
        <v>44131.0</v>
      </c>
      <c r="E861" s="76" t="n">
        <v>44148.0</v>
      </c>
      <c r="F861" s="65" t="str">
        <f t="normal">VLOOKUP(A861,小项目进度表11月17日!C:M,11,0)</f>
        <v>进行中</v>
      </c>
      <c r="G861" s="61"/>
      <c r="H861" s="59" t="s">
        <v>310</v>
      </c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</row>
    <row r="862" spans="1:27">
      <c r="A862" s="75" t="s">
        <v>52</v>
      </c>
      <c r="B862" s="75" t="s">
        <v>358</v>
      </c>
      <c r="C862" s="75" t="s">
        <v>313</v>
      </c>
      <c r="D862" s="76" t="n">
        <v>44131.0</v>
      </c>
      <c r="E862" s="76" t="n">
        <v>44148.0</v>
      </c>
      <c r="F862" s="65" t="str">
        <f t="normal">VLOOKUP(A862,小项目进度表11月17日!C:M,11,0)</f>
        <v>进行中</v>
      </c>
      <c r="G862" s="61"/>
      <c r="H862" s="59" t="s">
        <v>310</v>
      </c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</row>
    <row r="863" spans="1:27">
      <c r="A863" s="75" t="s">
        <v>52</v>
      </c>
      <c r="B863" s="75" t="s">
        <v>551</v>
      </c>
      <c r="C863" s="75" t="s">
        <v>313</v>
      </c>
      <c r="D863" s="76" t="n">
        <v>44131.0</v>
      </c>
      <c r="E863" s="76" t="n">
        <v>44148.0</v>
      </c>
      <c r="F863" s="65" t="str">
        <f t="normal">VLOOKUP(A863,小项目进度表11月17日!C:M,11,0)</f>
        <v>进行中</v>
      </c>
      <c r="G863" s="61"/>
      <c r="H863" s="59" t="s">
        <v>552</v>
      </c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</row>
    <row r="864" spans="1:27">
      <c r="A864" s="75" t="s">
        <v>52</v>
      </c>
      <c r="B864" s="75" t="s">
        <v>553</v>
      </c>
      <c r="C864" s="75" t="s">
        <v>313</v>
      </c>
      <c r="D864" s="76" t="n">
        <v>44131.0</v>
      </c>
      <c r="E864" s="76" t="n">
        <v>44148.0</v>
      </c>
      <c r="F864" s="65" t="str">
        <f t="normal">VLOOKUP(A864,小项目进度表11月17日!C:M,11,0)</f>
        <v>进行中</v>
      </c>
      <c r="G864" s="61"/>
      <c r="H864" s="59" t="s">
        <v>552</v>
      </c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</row>
    <row r="865" spans="1:27">
      <c r="A865" s="75" t="s">
        <v>52</v>
      </c>
      <c r="B865" s="75" t="s">
        <v>315</v>
      </c>
      <c r="C865" s="75" t="s">
        <v>313</v>
      </c>
      <c r="D865" s="76" t="n">
        <v>44131.0</v>
      </c>
      <c r="E865" s="76" t="n">
        <v>44148.0</v>
      </c>
      <c r="F865" s="65" t="str">
        <f t="normal">VLOOKUP(A865,小项目进度表11月17日!C:M,11,0)</f>
        <v>进行中</v>
      </c>
      <c r="G865" s="61"/>
      <c r="H865" s="59" t="s">
        <v>310</v>
      </c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</row>
    <row r="866" spans="1:27">
      <c r="A866" s="75" t="s">
        <v>52</v>
      </c>
      <c r="B866" s="75" t="s">
        <v>351</v>
      </c>
      <c r="C866" s="75" t="s">
        <v>313</v>
      </c>
      <c r="D866" s="76" t="n">
        <v>44131.0</v>
      </c>
      <c r="E866" s="76" t="n">
        <v>44148.0</v>
      </c>
      <c r="F866" s="65" t="str">
        <f t="normal">VLOOKUP(A866,小项目进度表11月17日!C:M,11,0)</f>
        <v>进行中</v>
      </c>
      <c r="G866" s="61"/>
      <c r="H866" s="59" t="s">
        <v>310</v>
      </c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</row>
    <row r="867" spans="1:27">
      <c r="A867" s="75" t="s">
        <v>52</v>
      </c>
      <c r="B867" s="75" t="s">
        <v>554</v>
      </c>
      <c r="C867" s="75" t="s">
        <v>313</v>
      </c>
      <c r="D867" s="76" t="n">
        <v>44131.0</v>
      </c>
      <c r="E867" s="76" t="n">
        <v>44148.0</v>
      </c>
      <c r="F867" s="65" t="str">
        <f t="normal">VLOOKUP(A867,小项目进度表11月17日!C:M,11,0)</f>
        <v>进行中</v>
      </c>
      <c r="G867" s="61"/>
      <c r="H867" s="59" t="s">
        <v>552</v>
      </c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</row>
    <row r="868" spans="1:27">
      <c r="A868" s="59" t="s">
        <v>44</v>
      </c>
      <c r="B868" s="59" t="s">
        <v>45</v>
      </c>
      <c r="C868" s="59" t="s">
        <v>309</v>
      </c>
      <c r="D868" s="73" t="n">
        <v>44115.0</v>
      </c>
      <c r="E868" s="73" t="n">
        <v>44144.0</v>
      </c>
      <c r="F868" s="65" t="str">
        <f t="normal">VLOOKUP(A868,小项目进度表11月17日!C:M,11,0)</f>
        <v>已结项</v>
      </c>
      <c r="G868" s="61"/>
      <c r="H868" s="59" t="s">
        <v>310</v>
      </c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</row>
    <row r="869" spans="1:27">
      <c r="A869" s="59" t="s">
        <v>44</v>
      </c>
      <c r="B869" s="59" t="s">
        <v>311</v>
      </c>
      <c r="C869" s="59" t="s">
        <v>309</v>
      </c>
      <c r="D869" s="73" t="n">
        <v>44115.0</v>
      </c>
      <c r="E869" s="73" t="n">
        <v>44144.0</v>
      </c>
      <c r="F869" s="65" t="str">
        <f t="normal">VLOOKUP(A869,小项目进度表11月17日!C:M,11,0)</f>
        <v>已结项</v>
      </c>
      <c r="G869" s="61"/>
      <c r="H869" s="59" t="s">
        <v>310</v>
      </c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</row>
    <row r="870" spans="1:27">
      <c r="A870" s="59" t="s">
        <v>44</v>
      </c>
      <c r="B870" s="59" t="s">
        <v>450</v>
      </c>
      <c r="C870" s="59" t="s">
        <v>313</v>
      </c>
      <c r="D870" s="73" t="n">
        <v>44115.0</v>
      </c>
      <c r="E870" s="73" t="n">
        <v>44144.0</v>
      </c>
      <c r="F870" s="65" t="str">
        <f t="normal">VLOOKUP(A870,小项目进度表11月17日!C:M,11,0)</f>
        <v>已结项</v>
      </c>
      <c r="G870" s="61"/>
      <c r="H870" s="59" t="s">
        <v>310</v>
      </c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</row>
    <row r="871" spans="1:27">
      <c r="A871" s="59" t="s">
        <v>44</v>
      </c>
      <c r="B871" s="59" t="s">
        <v>386</v>
      </c>
      <c r="C871" s="59" t="s">
        <v>313</v>
      </c>
      <c r="D871" s="73" t="n">
        <v>44115.0</v>
      </c>
      <c r="E871" s="73" t="n">
        <v>44144.0</v>
      </c>
      <c r="F871" s="65" t="str">
        <f t="normal">VLOOKUP(A871,小项目进度表11月17日!C:M,11,0)</f>
        <v>已结项</v>
      </c>
      <c r="G871" s="61"/>
      <c r="H871" s="59" t="s">
        <v>310</v>
      </c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</row>
    <row r="872" spans="1:27">
      <c r="A872" s="59" t="s">
        <v>44</v>
      </c>
      <c r="B872" s="59" t="s">
        <v>375</v>
      </c>
      <c r="C872" s="59" t="s">
        <v>313</v>
      </c>
      <c r="D872" s="73" t="n">
        <v>44115.0</v>
      </c>
      <c r="E872" s="73" t="n">
        <v>44144.0</v>
      </c>
      <c r="F872" s="65" t="str">
        <f t="normal">VLOOKUP(A872,小项目进度表11月17日!C:M,11,0)</f>
        <v>已结项</v>
      </c>
      <c r="G872" s="61"/>
      <c r="H872" s="59" t="s">
        <v>310</v>
      </c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</row>
    <row r="873" spans="1:27">
      <c r="A873" s="59" t="s">
        <v>44</v>
      </c>
      <c r="B873" s="59" t="s">
        <v>387</v>
      </c>
      <c r="C873" s="59" t="s">
        <v>313</v>
      </c>
      <c r="D873" s="73" t="n">
        <v>44115.0</v>
      </c>
      <c r="E873" s="73" t="n">
        <v>44144.0</v>
      </c>
      <c r="F873" s="65" t="str">
        <f t="normal">VLOOKUP(A873,小项目进度表11月17日!C:M,11,0)</f>
        <v>已结项</v>
      </c>
      <c r="G873" s="61"/>
      <c r="H873" s="59" t="s">
        <v>310</v>
      </c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</row>
    <row r="874" spans="1:27">
      <c r="A874" s="59" t="s">
        <v>44</v>
      </c>
      <c r="B874" s="59" t="s">
        <v>440</v>
      </c>
      <c r="C874" s="59" t="s">
        <v>313</v>
      </c>
      <c r="D874" s="73" t="n">
        <v>44115.0</v>
      </c>
      <c r="E874" s="73" t="n">
        <v>44144.0</v>
      </c>
      <c r="F874" s="65" t="str">
        <f t="normal">VLOOKUP(A874,小项目进度表11月17日!C:M,11,0)</f>
        <v>已结项</v>
      </c>
      <c r="G874" s="61"/>
      <c r="H874" s="59" t="s">
        <v>310</v>
      </c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</row>
    <row r="875" spans="1:27">
      <c r="A875" s="59" t="s">
        <v>44</v>
      </c>
      <c r="B875" s="59" t="s">
        <v>332</v>
      </c>
      <c r="C875" s="59" t="s">
        <v>313</v>
      </c>
      <c r="D875" s="73" t="n">
        <v>44115.0</v>
      </c>
      <c r="E875" s="73" t="n">
        <v>44144.0</v>
      </c>
      <c r="F875" s="65" t="str">
        <f t="normal">VLOOKUP(A875,小项目进度表11月17日!C:M,11,0)</f>
        <v>已结项</v>
      </c>
      <c r="G875" s="61"/>
      <c r="H875" s="59" t="s">
        <v>310</v>
      </c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</row>
    <row r="876" spans="1:27">
      <c r="A876" s="59" t="s">
        <v>44</v>
      </c>
      <c r="B876" s="59" t="s">
        <v>448</v>
      </c>
      <c r="C876" s="59" t="s">
        <v>313</v>
      </c>
      <c r="D876" s="73" t="n">
        <v>44115.0</v>
      </c>
      <c r="E876" s="73" t="n">
        <v>44144.0</v>
      </c>
      <c r="F876" s="65" t="str">
        <f t="normal">VLOOKUP(A876,小项目进度表11月17日!C:M,11,0)</f>
        <v>已结项</v>
      </c>
      <c r="G876" s="61"/>
      <c r="H876" s="59" t="s">
        <v>310</v>
      </c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</row>
    <row r="877" spans="1:27">
      <c r="A877" s="59" t="s">
        <v>44</v>
      </c>
      <c r="B877" s="59" t="s">
        <v>374</v>
      </c>
      <c r="C877" s="59" t="s">
        <v>313</v>
      </c>
      <c r="D877" s="73" t="n">
        <v>44115.0</v>
      </c>
      <c r="E877" s="73" t="n">
        <v>44144.0</v>
      </c>
      <c r="F877" s="65" t="str">
        <f t="normal">VLOOKUP(A877,小项目进度表11月17日!C:M,11,0)</f>
        <v>已结项</v>
      </c>
      <c r="G877" s="61"/>
      <c r="H877" s="59" t="s">
        <v>310</v>
      </c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</row>
    <row r="878" spans="1:27">
      <c r="A878" s="59" t="s">
        <v>44</v>
      </c>
      <c r="B878" s="59" t="s">
        <v>492</v>
      </c>
      <c r="C878" s="59" t="s">
        <v>313</v>
      </c>
      <c r="D878" s="73" t="n">
        <v>44115.0</v>
      </c>
      <c r="E878" s="73" t="n">
        <v>44144.0</v>
      </c>
      <c r="F878" s="65" t="str">
        <f t="normal">VLOOKUP(A878,小项目进度表11月17日!C:M,11,0)</f>
        <v>已结项</v>
      </c>
      <c r="G878" s="61"/>
      <c r="H878" s="59" t="s">
        <v>310</v>
      </c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</row>
    <row r="879" spans="1:27">
      <c r="A879" s="59" t="s">
        <v>44</v>
      </c>
      <c r="B879" s="59" t="s">
        <v>555</v>
      </c>
      <c r="C879" s="59" t="s">
        <v>313</v>
      </c>
      <c r="D879" s="73" t="n">
        <v>44115.0</v>
      </c>
      <c r="E879" s="73" t="n">
        <v>44144.0</v>
      </c>
      <c r="F879" s="65" t="str">
        <f t="normal">VLOOKUP(A879,小项目进度表11月17日!C:M,11,0)</f>
        <v>已结项</v>
      </c>
      <c r="G879" s="61"/>
      <c r="H879" s="59" t="s">
        <v>310</v>
      </c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</row>
    <row r="880" spans="1:27">
      <c r="A880" s="59" t="s">
        <v>44</v>
      </c>
      <c r="B880" s="59" t="s">
        <v>347</v>
      </c>
      <c r="C880" s="59" t="s">
        <v>313</v>
      </c>
      <c r="D880" s="73" t="n">
        <v>44115.0</v>
      </c>
      <c r="E880" s="73" t="n">
        <v>44144.0</v>
      </c>
      <c r="F880" s="65" t="str">
        <f t="normal">VLOOKUP(A880,小项目进度表11月17日!C:M,11,0)</f>
        <v>已结项</v>
      </c>
      <c r="G880" s="61"/>
      <c r="H880" s="59" t="s">
        <v>310</v>
      </c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</row>
    <row r="881" spans="1:27">
      <c r="A881" s="59" t="s">
        <v>44</v>
      </c>
      <c r="B881" s="59" t="s">
        <v>485</v>
      </c>
      <c r="C881" s="59" t="s">
        <v>313</v>
      </c>
      <c r="D881" s="73" t="n">
        <v>44115.0</v>
      </c>
      <c r="E881" s="73" t="n">
        <v>44144.0</v>
      </c>
      <c r="F881" s="65" t="str">
        <f t="normal">VLOOKUP(A881,小项目进度表11月17日!C:M,11,0)</f>
        <v>已结项</v>
      </c>
      <c r="G881" s="61"/>
      <c r="H881" s="59" t="s">
        <v>310</v>
      </c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</row>
    <row r="882" spans="1:27">
      <c r="A882" s="59" t="s">
        <v>44</v>
      </c>
      <c r="B882" s="59" t="s">
        <v>349</v>
      </c>
      <c r="C882" s="59" t="s">
        <v>313</v>
      </c>
      <c r="D882" s="73" t="n">
        <v>44115.0</v>
      </c>
      <c r="E882" s="73" t="n">
        <v>44144.0</v>
      </c>
      <c r="F882" s="65" t="str">
        <f t="normal">VLOOKUP(A882,小项目进度表11月17日!C:M,11,0)</f>
        <v>已结项</v>
      </c>
      <c r="G882" s="61"/>
      <c r="H882" s="59" t="s">
        <v>310</v>
      </c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</row>
    <row r="883" spans="1:27">
      <c r="A883" s="59" t="s">
        <v>44</v>
      </c>
      <c r="B883" s="59" t="s">
        <v>556</v>
      </c>
      <c r="C883" s="59" t="s">
        <v>313</v>
      </c>
      <c r="D883" s="73" t="n">
        <v>44115.0</v>
      </c>
      <c r="E883" s="73" t="n">
        <v>44144.0</v>
      </c>
      <c r="F883" s="65" t="str">
        <f t="normal">VLOOKUP(A883,小项目进度表11月17日!C:M,11,0)</f>
        <v>已结项</v>
      </c>
      <c r="G883" s="61"/>
      <c r="H883" s="59" t="s">
        <v>310</v>
      </c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</row>
    <row r="884" spans="1:27">
      <c r="A884" s="59" t="s">
        <v>44</v>
      </c>
      <c r="B884" s="59" t="s">
        <v>557</v>
      </c>
      <c r="C884" s="59" t="s">
        <v>313</v>
      </c>
      <c r="D884" s="73" t="n">
        <v>44115.0</v>
      </c>
      <c r="E884" s="73" t="n">
        <v>44144.0</v>
      </c>
      <c r="F884" s="65" t="str">
        <f t="normal">VLOOKUP(A884,小项目进度表11月17日!C:M,11,0)</f>
        <v>已结项</v>
      </c>
      <c r="G884" s="61"/>
      <c r="H884" s="59" t="s">
        <v>310</v>
      </c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</row>
    <row r="885" spans="1:27">
      <c r="A885" s="59" t="s">
        <v>44</v>
      </c>
      <c r="B885" s="59" t="s">
        <v>481</v>
      </c>
      <c r="C885" s="59" t="s">
        <v>313</v>
      </c>
      <c r="D885" s="73" t="n">
        <v>44115.0</v>
      </c>
      <c r="E885" s="73" t="n">
        <v>44144.0</v>
      </c>
      <c r="F885" s="65" t="str">
        <f t="normal">VLOOKUP(A885,小项目进度表11月17日!C:M,11,0)</f>
        <v>已结项</v>
      </c>
      <c r="G885" s="61"/>
      <c r="H885" s="59" t="s">
        <v>310</v>
      </c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</row>
    <row r="886" spans="1:27">
      <c r="A886" s="59" t="s">
        <v>44</v>
      </c>
      <c r="B886" s="59" t="s">
        <v>558</v>
      </c>
      <c r="C886" s="59" t="s">
        <v>313</v>
      </c>
      <c r="D886" s="73" t="n">
        <v>44115.0</v>
      </c>
      <c r="E886" s="73" t="n">
        <v>44144.0</v>
      </c>
      <c r="F886" s="65" t="str">
        <f t="normal">VLOOKUP(A886,小项目进度表11月17日!C:M,11,0)</f>
        <v>已结项</v>
      </c>
      <c r="G886" s="61"/>
      <c r="H886" s="59" t="s">
        <v>552</v>
      </c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</row>
    <row r="887" spans="1:27">
      <c r="A887" s="59" t="s">
        <v>44</v>
      </c>
      <c r="B887" s="59" t="s">
        <v>559</v>
      </c>
      <c r="C887" s="59" t="s">
        <v>313</v>
      </c>
      <c r="D887" s="73" t="n">
        <v>44115.0</v>
      </c>
      <c r="E887" s="73" t="n">
        <v>44144.0</v>
      </c>
      <c r="F887" s="65" t="str">
        <f t="normal">VLOOKUP(A887,小项目进度表11月17日!C:M,11,0)</f>
        <v>已结项</v>
      </c>
      <c r="G887" s="61"/>
      <c r="H887" s="59" t="s">
        <v>552</v>
      </c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</row>
    <row r="888" spans="1:27">
      <c r="A888" s="75" t="s">
        <v>35</v>
      </c>
      <c r="B888" s="75" t="s">
        <v>36</v>
      </c>
      <c r="C888" s="75" t="s">
        <v>309</v>
      </c>
      <c r="D888" s="76" t="n">
        <v>44119.0</v>
      </c>
      <c r="E888" s="76" t="n">
        <v>44140.0</v>
      </c>
      <c r="F888" s="65" t="str">
        <f t="normal">VLOOKUP(A888,小项目进度表11月17日!C:M,11,0)</f>
        <v>已结项</v>
      </c>
      <c r="G888" s="61"/>
      <c r="H888" s="59" t="s">
        <v>310</v>
      </c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</row>
    <row r="889" spans="1:27">
      <c r="A889" s="75" t="s">
        <v>35</v>
      </c>
      <c r="B889" s="75" t="s">
        <v>560</v>
      </c>
      <c r="C889" s="75" t="s">
        <v>313</v>
      </c>
      <c r="D889" s="76" t="n">
        <v>44119.0</v>
      </c>
      <c r="E889" s="76" t="n">
        <v>44140.0</v>
      </c>
      <c r="F889" s="65" t="str">
        <f t="normal">VLOOKUP(A889,小项目进度表11月17日!C:M,11,0)</f>
        <v>已结项</v>
      </c>
      <c r="G889" s="61"/>
      <c r="H889" s="59" t="s">
        <v>552</v>
      </c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</row>
    <row r="890" spans="1:27">
      <c r="A890" s="75" t="s">
        <v>35</v>
      </c>
      <c r="B890" s="75" t="s">
        <v>380</v>
      </c>
      <c r="C890" s="75" t="s">
        <v>313</v>
      </c>
      <c r="D890" s="76" t="n">
        <v>44119.0</v>
      </c>
      <c r="E890" s="76" t="n">
        <v>44140.0</v>
      </c>
      <c r="F890" s="65" t="str">
        <f t="normal">VLOOKUP(A890,小项目进度表11月17日!C:M,11,0)</f>
        <v>已结项</v>
      </c>
      <c r="G890" s="61"/>
      <c r="H890" s="59" t="s">
        <v>310</v>
      </c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</row>
    <row r="891" spans="1:27">
      <c r="A891" s="75" t="s">
        <v>35</v>
      </c>
      <c r="B891" s="75" t="s">
        <v>405</v>
      </c>
      <c r="C891" s="75" t="s">
        <v>313</v>
      </c>
      <c r="D891" s="76" t="n">
        <v>44119.0</v>
      </c>
      <c r="E891" s="76" t="n">
        <v>44140.0</v>
      </c>
      <c r="F891" s="65" t="str">
        <f t="normal">VLOOKUP(A891,小项目进度表11月17日!C:M,11,0)</f>
        <v>已结项</v>
      </c>
      <c r="G891" s="61"/>
      <c r="H891" s="59" t="s">
        <v>310</v>
      </c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</row>
    <row r="892" spans="1:27">
      <c r="A892" s="75" t="s">
        <v>35</v>
      </c>
      <c r="B892" s="75" t="s">
        <v>318</v>
      </c>
      <c r="C892" s="75" t="s">
        <v>313</v>
      </c>
      <c r="D892" s="76" t="n">
        <v>44119.0</v>
      </c>
      <c r="E892" s="76" t="n">
        <v>44140.0</v>
      </c>
      <c r="F892" s="65" t="str">
        <f t="normal">VLOOKUP(A892,小项目进度表11月17日!C:M,11,0)</f>
        <v>已结项</v>
      </c>
      <c r="G892" s="61"/>
      <c r="H892" s="59" t="s">
        <v>310</v>
      </c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</row>
    <row r="893" spans="1:27">
      <c r="A893" s="75" t="s">
        <v>35</v>
      </c>
      <c r="B893" s="75" t="s">
        <v>429</v>
      </c>
      <c r="C893" s="75" t="s">
        <v>313</v>
      </c>
      <c r="D893" s="76" t="n">
        <v>44119.0</v>
      </c>
      <c r="E893" s="76" t="n">
        <v>44140.0</v>
      </c>
      <c r="F893" s="65" t="str">
        <f t="normal">VLOOKUP(A893,小项目进度表11月17日!C:M,11,0)</f>
        <v>已结项</v>
      </c>
      <c r="G893" s="61"/>
      <c r="H893" s="59" t="s">
        <v>310</v>
      </c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</row>
    <row r="894" spans="1:27">
      <c r="A894" s="75" t="s">
        <v>35</v>
      </c>
      <c r="B894" s="75" t="s">
        <v>561</v>
      </c>
      <c r="C894" s="75" t="s">
        <v>313</v>
      </c>
      <c r="D894" s="76" t="n">
        <v>44119.0</v>
      </c>
      <c r="E894" s="76" t="n">
        <v>44140.0</v>
      </c>
      <c r="F894" s="65" t="str">
        <f t="normal">VLOOKUP(A894,小项目进度表11月17日!C:M,11,0)</f>
        <v>已结项</v>
      </c>
      <c r="G894" s="61"/>
      <c r="H894" s="59" t="s">
        <v>552</v>
      </c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</row>
    <row r="895" spans="1:27">
      <c r="A895" s="75" t="s">
        <v>35</v>
      </c>
      <c r="B895" s="75" t="s">
        <v>562</v>
      </c>
      <c r="C895" s="75" t="s">
        <v>313</v>
      </c>
      <c r="D895" s="76" t="n">
        <v>44119.0</v>
      </c>
      <c r="E895" s="76" t="n">
        <v>44140.0</v>
      </c>
      <c r="F895" s="65" t="str">
        <f t="normal">VLOOKUP(A895,小项目进度表11月17日!C:M,11,0)</f>
        <v>已结项</v>
      </c>
      <c r="G895" s="61"/>
      <c r="H895" s="59" t="s">
        <v>552</v>
      </c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</row>
    <row r="896" spans="1:27">
      <c r="A896" s="75" t="s">
        <v>35</v>
      </c>
      <c r="B896" s="75" t="s">
        <v>563</v>
      </c>
      <c r="C896" s="75" t="s">
        <v>313</v>
      </c>
      <c r="D896" s="76" t="n">
        <v>44119.0</v>
      </c>
      <c r="E896" s="76" t="n">
        <v>44140.0</v>
      </c>
      <c r="F896" s="65" t="str">
        <f t="normal">VLOOKUP(A896,小项目进度表11月17日!C:M,11,0)</f>
        <v>已结项</v>
      </c>
      <c r="G896" s="61"/>
      <c r="H896" s="59" t="s">
        <v>310</v>
      </c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</row>
    <row r="897" spans="1:27">
      <c r="A897" s="94" t="s">
        <v>28</v>
      </c>
      <c r="B897" s="59" t="s">
        <v>29</v>
      </c>
      <c r="C897" s="59" t="s">
        <v>309</v>
      </c>
      <c r="D897" s="90" t="n">
        <v>44138.0</v>
      </c>
      <c r="E897" s="90" t="n">
        <v>44148.0</v>
      </c>
      <c r="F897" s="65" t="str">
        <f t="normal">VLOOKUP(A897,小项目进度表11月17日!C:M,11,0)</f>
        <v>进行中</v>
      </c>
      <c r="G897" s="61"/>
      <c r="H897" s="59" t="s">
        <v>310</v>
      </c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</row>
    <row r="898" spans="1:27">
      <c r="A898" s="94" t="s">
        <v>28</v>
      </c>
      <c r="B898" s="59" t="s">
        <v>494</v>
      </c>
      <c r="C898" s="59" t="s">
        <v>309</v>
      </c>
      <c r="D898" s="90" t="n">
        <v>44138.0</v>
      </c>
      <c r="E898" s="90" t="n">
        <v>44148.0</v>
      </c>
      <c r="F898" s="65" t="str">
        <f t="normal">VLOOKUP(A898,小项目进度表11月17日!C:M,11,0)</f>
        <v>进行中</v>
      </c>
      <c r="G898" s="61"/>
      <c r="H898" s="59" t="s">
        <v>310</v>
      </c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</row>
    <row r="899" spans="1:27">
      <c r="A899" s="94" t="s">
        <v>28</v>
      </c>
      <c r="B899" s="59" t="s">
        <v>33</v>
      </c>
      <c r="C899" s="59" t="s">
        <v>564</v>
      </c>
      <c r="D899" s="90" t="n">
        <v>44138.0</v>
      </c>
      <c r="E899" s="90" t="n">
        <v>44148.0</v>
      </c>
      <c r="F899" s="65" t="str">
        <f t="normal">VLOOKUP(A899,小项目进度表11月17日!C:M,11,0)</f>
        <v>进行中</v>
      </c>
      <c r="G899" s="61"/>
      <c r="H899" s="59" t="s">
        <v>435</v>
      </c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</row>
    <row r="900" spans="1:27">
      <c r="A900" s="94" t="s">
        <v>28</v>
      </c>
      <c r="B900" s="59" t="s">
        <v>425</v>
      </c>
      <c r="C900" s="59" t="s">
        <v>313</v>
      </c>
      <c r="D900" s="90" t="n">
        <v>44138.0</v>
      </c>
      <c r="E900" s="90" t="n">
        <v>44148.0</v>
      </c>
      <c r="F900" s="65" t="str">
        <f t="normal">VLOOKUP(A900,小项目进度表11月17日!C:M,11,0)</f>
        <v>进行中</v>
      </c>
      <c r="G900" s="61"/>
      <c r="H900" s="59" t="s">
        <v>310</v>
      </c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</row>
    <row r="901" spans="1:27">
      <c r="A901" s="94" t="s">
        <v>28</v>
      </c>
      <c r="B901" s="59" t="s">
        <v>565</v>
      </c>
      <c r="C901" s="59" t="s">
        <v>313</v>
      </c>
      <c r="D901" s="90" t="n">
        <v>44138.0</v>
      </c>
      <c r="E901" s="90" t="n">
        <v>44148.0</v>
      </c>
      <c r="F901" s="65" t="str">
        <f t="normal">VLOOKUP(A901,小项目进度表11月17日!C:M,11,0)</f>
        <v>进行中</v>
      </c>
      <c r="G901" s="61"/>
      <c r="H901" s="59" t="s">
        <v>310</v>
      </c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</row>
    <row r="902" spans="1:27">
      <c r="A902" s="94" t="s">
        <v>28</v>
      </c>
      <c r="B902" s="59" t="s">
        <v>504</v>
      </c>
      <c r="C902" s="59" t="s">
        <v>313</v>
      </c>
      <c r="D902" s="90" t="n">
        <v>44138.0</v>
      </c>
      <c r="E902" s="90" t="n">
        <v>44148.0</v>
      </c>
      <c r="F902" s="65" t="str">
        <f t="normal">VLOOKUP(A902,小项目进度表11月17日!C:M,11,0)</f>
        <v>进行中</v>
      </c>
      <c r="G902" s="61"/>
      <c r="H902" s="59" t="s">
        <v>310</v>
      </c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</row>
    <row r="903" spans="1:27">
      <c r="A903" s="94" t="s">
        <v>28</v>
      </c>
      <c r="B903" s="59" t="s">
        <v>417</v>
      </c>
      <c r="C903" s="59" t="s">
        <v>313</v>
      </c>
      <c r="D903" s="90" t="n">
        <v>44138.0</v>
      </c>
      <c r="E903" s="90" t="n">
        <v>44148.0</v>
      </c>
      <c r="F903" s="65" t="str">
        <f t="normal">VLOOKUP(A903,小项目进度表11月17日!C:M,11,0)</f>
        <v>进行中</v>
      </c>
      <c r="G903" s="61"/>
      <c r="H903" s="59" t="s">
        <v>310</v>
      </c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</row>
    <row r="904" spans="1:27">
      <c r="A904" s="94" t="s">
        <v>28</v>
      </c>
      <c r="B904" s="59" t="s">
        <v>336</v>
      </c>
      <c r="C904" s="59" t="s">
        <v>313</v>
      </c>
      <c r="D904" s="90" t="n">
        <v>44138.0</v>
      </c>
      <c r="E904" s="90" t="n">
        <v>44148.0</v>
      </c>
      <c r="F904" s="65" t="str">
        <f t="normal">VLOOKUP(A904,小项目进度表11月17日!C:M,11,0)</f>
        <v>进行中</v>
      </c>
      <c r="G904" s="95"/>
      <c r="H904" s="59" t="s">
        <v>310</v>
      </c>
      <c r="I904" s="95"/>
      <c r="J904" s="95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  <c r="AA904" s="95"/>
    </row>
    <row r="905" spans="1:27">
      <c r="A905" s="94" t="s">
        <v>28</v>
      </c>
      <c r="B905" s="59" t="s">
        <v>496</v>
      </c>
      <c r="C905" s="59" t="s">
        <v>313</v>
      </c>
      <c r="D905" s="90" t="n">
        <v>44138.0</v>
      </c>
      <c r="E905" s="90" t="n">
        <v>44148.0</v>
      </c>
      <c r="F905" s="65" t="str">
        <f t="normal">VLOOKUP(A905,小项目进度表11月17日!C:M,11,0)</f>
        <v>进行中</v>
      </c>
      <c r="G905" s="95"/>
      <c r="H905" s="59" t="s">
        <v>310</v>
      </c>
      <c r="I905" s="95"/>
      <c r="J905" s="95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  <c r="AA905" s="95"/>
    </row>
    <row r="906" spans="1:27">
      <c r="A906" s="94" t="s">
        <v>28</v>
      </c>
      <c r="B906" s="59" t="s">
        <v>503</v>
      </c>
      <c r="C906" s="59" t="s">
        <v>313</v>
      </c>
      <c r="D906" s="90" t="n">
        <v>44138.0</v>
      </c>
      <c r="E906" s="90" t="n">
        <v>44148.0</v>
      </c>
      <c r="F906" s="65" t="str">
        <f t="normal">VLOOKUP(A906,小项目进度表11月17日!C:M,11,0)</f>
        <v>进行中</v>
      </c>
      <c r="G906" s="95"/>
      <c r="H906" s="59" t="s">
        <v>310</v>
      </c>
      <c r="I906" s="95"/>
      <c r="J906" s="95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  <c r="AA906" s="95"/>
    </row>
    <row r="907" spans="1:27">
      <c r="A907" s="94" t="s">
        <v>28</v>
      </c>
      <c r="B907" s="59" t="s">
        <v>566</v>
      </c>
      <c r="C907" s="59" t="s">
        <v>313</v>
      </c>
      <c r="D907" s="90" t="n">
        <v>44138.0</v>
      </c>
      <c r="E907" s="90" t="n">
        <v>44148.0</v>
      </c>
      <c r="F907" s="65" t="str">
        <f t="normal">VLOOKUP(A907,小项目进度表11月17日!C:M,11,0)</f>
        <v>进行中</v>
      </c>
      <c r="G907" s="95"/>
      <c r="H907" s="59" t="s">
        <v>310</v>
      </c>
      <c r="I907" s="95"/>
      <c r="J907" s="95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  <c r="AA907" s="95"/>
    </row>
    <row r="908" spans="1:27">
      <c r="A908" s="94" t="s">
        <v>28</v>
      </c>
      <c r="B908" s="59" t="s">
        <v>500</v>
      </c>
      <c r="C908" s="59" t="s">
        <v>313</v>
      </c>
      <c r="D908" s="90" t="n">
        <v>44138.0</v>
      </c>
      <c r="E908" s="90" t="n">
        <v>44148.0</v>
      </c>
      <c r="F908" s="65" t="str">
        <f t="normal">VLOOKUP(A908,小项目进度表11月17日!C:M,11,0)</f>
        <v>进行中</v>
      </c>
      <c r="G908" s="95"/>
      <c r="H908" s="59" t="s">
        <v>310</v>
      </c>
      <c r="I908" s="95"/>
      <c r="J908" s="95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  <c r="AA908" s="95"/>
    </row>
    <row r="909" spans="1:27">
      <c r="A909" s="94" t="s">
        <v>28</v>
      </c>
      <c r="B909" s="59" t="s">
        <v>499</v>
      </c>
      <c r="C909" s="59" t="s">
        <v>313</v>
      </c>
      <c r="D909" s="90" t="n">
        <v>44138.0</v>
      </c>
      <c r="E909" s="90" t="n">
        <v>44148.0</v>
      </c>
      <c r="F909" s="65" t="str">
        <f t="normal">VLOOKUP(A909,小项目进度表11月17日!C:M,11,0)</f>
        <v>进行中</v>
      </c>
      <c r="G909" s="95"/>
      <c r="H909" s="59" t="s">
        <v>310</v>
      </c>
      <c r="I909" s="95"/>
      <c r="J909" s="95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  <c r="AA909" s="95"/>
    </row>
    <row r="910" spans="1:27">
      <c r="A910" s="94" t="s">
        <v>28</v>
      </c>
      <c r="B910" s="59" t="s">
        <v>340</v>
      </c>
      <c r="C910" s="59" t="s">
        <v>313</v>
      </c>
      <c r="D910" s="90" t="n">
        <v>44138.0</v>
      </c>
      <c r="E910" s="90" t="n">
        <v>44148.0</v>
      </c>
      <c r="F910" s="65" t="str">
        <f t="normal">VLOOKUP(A910,小项目进度表11月17日!C:M,11,0)</f>
        <v>进行中</v>
      </c>
      <c r="G910" s="95"/>
      <c r="H910" s="59" t="s">
        <v>310</v>
      </c>
      <c r="I910" s="95"/>
      <c r="J910" s="95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  <c r="AA910" s="95"/>
    </row>
    <row r="911" spans="1:27">
      <c r="A911" s="94" t="s">
        <v>28</v>
      </c>
      <c r="B911" s="59" t="s">
        <v>345</v>
      </c>
      <c r="C911" s="59" t="s">
        <v>313</v>
      </c>
      <c r="D911" s="90" t="n">
        <v>44138.0</v>
      </c>
      <c r="E911" s="90" t="n">
        <v>44148.0</v>
      </c>
      <c r="F911" s="65" t="str">
        <f t="normal">VLOOKUP(A911,小项目进度表11月17日!C:M,11,0)</f>
        <v>进行中</v>
      </c>
      <c r="G911" s="95"/>
      <c r="H911" s="59" t="s">
        <v>310</v>
      </c>
      <c r="I911" s="95"/>
      <c r="J911" s="95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  <c r="AA911" s="95"/>
    </row>
    <row r="912" spans="1:27">
      <c r="A912" s="94" t="s">
        <v>28</v>
      </c>
      <c r="B912" s="59" t="s">
        <v>390</v>
      </c>
      <c r="C912" s="59" t="s">
        <v>313</v>
      </c>
      <c r="D912" s="90" t="n">
        <v>44138.0</v>
      </c>
      <c r="E912" s="90" t="n">
        <v>44148.0</v>
      </c>
      <c r="F912" s="65" t="str">
        <f t="normal">VLOOKUP(A912,小项目进度表11月17日!C:M,11,0)</f>
        <v>进行中</v>
      </c>
      <c r="G912" s="95"/>
      <c r="H912" s="59" t="s">
        <v>310</v>
      </c>
      <c r="I912" s="95"/>
      <c r="J912" s="95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  <c r="AA912" s="95"/>
    </row>
    <row r="913" spans="1:27">
      <c r="A913" s="94" t="s">
        <v>28</v>
      </c>
      <c r="B913" s="59" t="s">
        <v>567</v>
      </c>
      <c r="C913" s="59" t="s">
        <v>313</v>
      </c>
      <c r="D913" s="90" t="n">
        <v>44138.0</v>
      </c>
      <c r="E913" s="90" t="n">
        <v>44148.0</v>
      </c>
      <c r="F913" s="65" t="str">
        <f t="normal">VLOOKUP(A913,小项目进度表11月17日!C:M,11,0)</f>
        <v>进行中</v>
      </c>
      <c r="G913" s="95"/>
      <c r="H913" s="59" t="s">
        <v>310</v>
      </c>
      <c r="I913" s="95"/>
      <c r="J913" s="95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  <c r="AA913" s="95"/>
    </row>
  </sheetData>
  <autoFilter ref="A1:I91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7.60843373493976" customWidth="true"/>
    <col min="2" max="2" width="13.142168674698794" customWidth="true"/>
    <col min="3" max="3" width="13.142168674698794" customWidth="true"/>
    <col min="4" max="4" width="13.142168674698794" customWidth="true"/>
    <col min="5" max="5" width="5.231325301204819" customWidth="true"/>
    <col min="6" max="6" width="49.37831325301204" customWidth="true"/>
    <col min="7" max="7" width="49.37831325301204" customWidth="true"/>
    <col min="8" max="8" width="49.37831325301204" customWidth="true"/>
    <col min="9" max="9" width="49.37831325301204" customWidth="true"/>
    <col min="10" max="10" width="49.37831325301204" customWidth="true"/>
    <col min="11" max="11" width="49.37831325301204" customWidth="true"/>
    <col min="12" max="12" width="49.37831325301204" customWidth="true"/>
    <col min="13" max="13" width="49.37831325301204" customWidth="true"/>
    <col min="14" max="14" width="49.37831325301204" customWidth="true"/>
    <col min="15" max="15" width="49.37831325301204" customWidth="true"/>
    <col min="16" max="16" width="49.37831325301204" customWidth="true"/>
    <col min="17" max="17" width="49.37831325301204" customWidth="true"/>
    <col min="18" max="18" width="49.37831325301204" customWidth="true"/>
    <col min="19" max="19" width="49.37831325301204" customWidth="true"/>
    <col min="20" max="20" width="49.37831325301204" customWidth="true"/>
    <col min="21" max="21" width="49.37831325301204" customWidth="true"/>
    <col min="22" max="22" width="49.37831325301204" customWidth="true"/>
    <col min="23" max="23" width="49.37831325301204" customWidth="true"/>
    <col min="24" max="24" width="49.37831325301204" customWidth="true"/>
    <col min="25" max="25" width="49.37831325301204" customWidth="true"/>
    <col min="26" max="26" width="49.37831325301204" customWidth="true"/>
    <col min="27" max="27" width="49.37831325301204" customWidth="true"/>
  </cols>
  <sheetData>
    <row r="1" spans="1:27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spans="1:27">
      <c r="A2" s="96" t="s">
        <v>303</v>
      </c>
      <c r="B2" s="96" t="s">
        <v>568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</row>
    <row r="3" spans="1:27">
      <c r="A3" s="96" t="s">
        <v>569</v>
      </c>
      <c r="B3" s="96" t="s">
        <v>570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spans="1:27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 spans="1:27">
      <c r="A5" s="97" t="s">
        <v>571</v>
      </c>
      <c r="B5" s="97" t="s">
        <v>302</v>
      </c>
      <c r="C5" s="96"/>
      <c r="D5" s="96"/>
      <c r="E5" s="96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27">
      <c r="A6" s="97" t="s">
        <v>301</v>
      </c>
      <c r="B6" s="97" t="s">
        <v>309</v>
      </c>
      <c r="C6" s="97" t="s">
        <v>313</v>
      </c>
      <c r="D6" s="96" t="s">
        <v>572</v>
      </c>
      <c r="E6" s="97" t="s">
        <v>573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 spans="1:27">
      <c r="A7" s="96" t="s">
        <v>416</v>
      </c>
      <c r="B7" s="96"/>
      <c r="C7" s="96" t="n">
        <v>5.0</v>
      </c>
      <c r="D7" s="96"/>
      <c r="E7" s="96" t="n">
        <v>5.0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 spans="1:27">
      <c r="A8" s="96" t="s">
        <v>325</v>
      </c>
      <c r="B8" s="96"/>
      <c r="C8" s="96" t="n">
        <v>4.0</v>
      </c>
      <c r="D8" s="96"/>
      <c r="E8" s="96" t="n">
        <v>4.0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 spans="1:27">
      <c r="A9" s="96" t="s">
        <v>355</v>
      </c>
      <c r="B9" s="96"/>
      <c r="C9" s="96" t="n">
        <v>7.0</v>
      </c>
      <c r="D9" s="96"/>
      <c r="E9" s="96" t="n">
        <v>7.0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</row>
    <row r="10" spans="1:27">
      <c r="A10" s="96" t="s">
        <v>376</v>
      </c>
      <c r="B10" s="96"/>
      <c r="C10" s="96" t="n">
        <v>5.0</v>
      </c>
      <c r="D10" s="96"/>
      <c r="E10" s="96" t="n">
        <v>5.0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spans="1:27">
      <c r="A11" s="96" t="s">
        <v>398</v>
      </c>
      <c r="B11" s="96"/>
      <c r="C11" s="96" t="n">
        <v>6.0</v>
      </c>
      <c r="D11" s="96"/>
      <c r="E11" s="96" t="n">
        <v>6.0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spans="1:27">
      <c r="A12" s="96" t="s">
        <v>337</v>
      </c>
      <c r="B12" s="96"/>
      <c r="C12" s="96" t="n">
        <v>10.0</v>
      </c>
      <c r="D12" s="96"/>
      <c r="E12" s="96" t="n">
        <v>10.0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spans="1:27">
      <c r="A13" s="96" t="s">
        <v>336</v>
      </c>
      <c r="B13" s="96"/>
      <c r="C13" s="96" t="n">
        <v>8.0</v>
      </c>
      <c r="D13" s="96"/>
      <c r="E13" s="96" t="n">
        <v>8.0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spans="1:27">
      <c r="A14" s="96" t="s">
        <v>378</v>
      </c>
      <c r="B14" s="96"/>
      <c r="C14" s="96" t="n">
        <v>6.0</v>
      </c>
      <c r="D14" s="96"/>
      <c r="E14" s="96" t="n">
        <v>6.0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27">
      <c r="A15" s="96" t="s">
        <v>110</v>
      </c>
      <c r="B15" s="96" t="n">
        <v>5.0</v>
      </c>
      <c r="C15" s="96" t="n">
        <v>1.0</v>
      </c>
      <c r="D15" s="96" t="n">
        <v>1.0</v>
      </c>
      <c r="E15" s="96" t="n">
        <v>7.0</v>
      </c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spans="1:27">
      <c r="A16" s="96" t="s">
        <v>53</v>
      </c>
      <c r="B16" s="96" t="n">
        <v>3.0</v>
      </c>
      <c r="C16" s="96" t="n">
        <v>4.0</v>
      </c>
      <c r="D16" s="96"/>
      <c r="E16" s="96" t="n">
        <v>7.0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spans="1:27">
      <c r="A17" s="96" t="s">
        <v>321</v>
      </c>
      <c r="B17" s="96"/>
      <c r="C17" s="96" t="n">
        <v>5.0</v>
      </c>
      <c r="D17" s="96"/>
      <c r="E17" s="96" t="n">
        <v>5.0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>
      <c r="A18" s="96" t="s">
        <v>436</v>
      </c>
      <c r="B18" s="96"/>
      <c r="C18" s="96" t="n">
        <v>1.0</v>
      </c>
      <c r="D18" s="96"/>
      <c r="E18" s="96" t="n">
        <v>1.0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 spans="1:27">
      <c r="A19" s="96" t="s">
        <v>374</v>
      </c>
      <c r="B19" s="96"/>
      <c r="C19" s="96" t="n">
        <v>10.0</v>
      </c>
      <c r="D19" s="96"/>
      <c r="E19" s="96" t="n">
        <v>10.0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 spans="1:27">
      <c r="A20" s="96" t="s">
        <v>324</v>
      </c>
      <c r="B20" s="96" t="n">
        <v>5.0</v>
      </c>
      <c r="C20" s="96" t="n">
        <v>1.0</v>
      </c>
      <c r="D20" s="96"/>
      <c r="E20" s="96" t="n">
        <v>6.0</v>
      </c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spans="1:27">
      <c r="A21" s="96" t="s">
        <v>127</v>
      </c>
      <c r="B21" s="96" t="n">
        <v>1.0</v>
      </c>
      <c r="C21" s="96"/>
      <c r="D21" s="96"/>
      <c r="E21" s="96" t="n">
        <v>1.0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spans="1:27">
      <c r="A22" s="96" t="s">
        <v>455</v>
      </c>
      <c r="B22" s="96" t="n">
        <v>4.0</v>
      </c>
      <c r="C22" s="96"/>
      <c r="D22" s="96"/>
      <c r="E22" s="96" t="n">
        <v>4.0</v>
      </c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 spans="1:27">
      <c r="A23" s="96" t="s">
        <v>383</v>
      </c>
      <c r="B23" s="96"/>
      <c r="C23" s="96" t="n">
        <v>8.0</v>
      </c>
      <c r="D23" s="96"/>
      <c r="E23" s="96" t="n">
        <v>8.0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</row>
    <row r="24" spans="1:27">
      <c r="A24" s="96" t="s">
        <v>447</v>
      </c>
      <c r="B24" s="96"/>
      <c r="C24" s="96" t="n">
        <v>4.0</v>
      </c>
      <c r="D24" s="96"/>
      <c r="E24" s="96" t="n">
        <v>4.0</v>
      </c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 spans="1:27">
      <c r="A25" s="96" t="s">
        <v>388</v>
      </c>
      <c r="B25" s="96"/>
      <c r="C25" s="96" t="n">
        <v>5.0</v>
      </c>
      <c r="D25" s="96"/>
      <c r="E25" s="96" t="n">
        <v>5.0</v>
      </c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 spans="1:27">
      <c r="A26" s="96" t="s">
        <v>326</v>
      </c>
      <c r="B26" s="96"/>
      <c r="C26" s="96" t="n">
        <v>6.0</v>
      </c>
      <c r="D26" s="96"/>
      <c r="E26" s="96" t="n">
        <v>6.0</v>
      </c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 spans="1:27">
      <c r="A27" s="96" t="s">
        <v>442</v>
      </c>
      <c r="B27" s="96"/>
      <c r="C27" s="96" t="n">
        <v>3.0</v>
      </c>
      <c r="D27" s="96"/>
      <c r="E27" s="96" t="n">
        <v>3.0</v>
      </c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 spans="1:27">
      <c r="A28" s="96" t="s">
        <v>366</v>
      </c>
      <c r="B28" s="96"/>
      <c r="C28" s="96" t="n">
        <v>1.0</v>
      </c>
      <c r="D28" s="96"/>
      <c r="E28" s="96" t="n">
        <v>1.0</v>
      </c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 spans="1:27">
      <c r="A29" s="96" t="s">
        <v>338</v>
      </c>
      <c r="B29" s="96"/>
      <c r="C29" s="96" t="n">
        <v>4.0</v>
      </c>
      <c r="D29" s="96"/>
      <c r="E29" s="96" t="n">
        <v>4.0</v>
      </c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 spans="1:27">
      <c r="A30" s="96" t="s">
        <v>349</v>
      </c>
      <c r="B30" s="96"/>
      <c r="C30" s="96" t="n">
        <v>7.0</v>
      </c>
      <c r="D30" s="96"/>
      <c r="E30" s="96" t="n">
        <v>7.0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 spans="1:27">
      <c r="A31" s="96" t="s">
        <v>389</v>
      </c>
      <c r="B31" s="96"/>
      <c r="C31" s="96" t="n">
        <v>5.0</v>
      </c>
      <c r="D31" s="96"/>
      <c r="E31" s="96" t="n">
        <v>5.0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 spans="1:27">
      <c r="A32" s="96" t="s">
        <v>404</v>
      </c>
      <c r="B32" s="96"/>
      <c r="C32" s="96" t="n">
        <v>5.0</v>
      </c>
      <c r="D32" s="96"/>
      <c r="E32" s="96" t="n">
        <v>5.0</v>
      </c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 spans="1:27">
      <c r="A33" s="96" t="s">
        <v>415</v>
      </c>
      <c r="B33" s="96" t="n">
        <v>5.0</v>
      </c>
      <c r="C33" s="96" t="n">
        <v>1.0</v>
      </c>
      <c r="D33" s="96"/>
      <c r="E33" s="96" t="n">
        <v>6.0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spans="1:27">
      <c r="A34" s="96" t="s">
        <v>395</v>
      </c>
      <c r="B34" s="96"/>
      <c r="C34" s="96" t="n">
        <v>5.0</v>
      </c>
      <c r="D34" s="96"/>
      <c r="E34" s="96" t="n">
        <v>5.0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spans="1:27">
      <c r="A35" s="96" t="s">
        <v>393</v>
      </c>
      <c r="B35" s="96" t="n">
        <v>3.0</v>
      </c>
      <c r="C35" s="96"/>
      <c r="D35" s="96"/>
      <c r="E35" s="96" t="n">
        <v>3.0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 spans="1:27">
      <c r="A36" s="96" t="s">
        <v>372</v>
      </c>
      <c r="B36" s="96"/>
      <c r="C36" s="96" t="n">
        <v>4.0</v>
      </c>
      <c r="D36" s="96"/>
      <c r="E36" s="96" t="n">
        <v>4.0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 spans="1:27">
      <c r="A37" s="96" t="s">
        <v>386</v>
      </c>
      <c r="B37" s="96"/>
      <c r="C37" s="96" t="n">
        <v>5.0</v>
      </c>
      <c r="D37" s="96"/>
      <c r="E37" s="96" t="n">
        <v>5.0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 spans="1:27">
      <c r="A38" s="96" t="s">
        <v>456</v>
      </c>
      <c r="B38" s="96"/>
      <c r="C38" s="96" t="n">
        <v>4.0</v>
      </c>
      <c r="D38" s="96"/>
      <c r="E38" s="96" t="n">
        <v>4.0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spans="1:27">
      <c r="A39" s="96" t="s">
        <v>430</v>
      </c>
      <c r="B39" s="96"/>
      <c r="C39" s="96" t="n">
        <v>3.0</v>
      </c>
      <c r="D39" s="96"/>
      <c r="E39" s="96" t="n">
        <v>3.0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27">
      <c r="A40" s="96" t="s">
        <v>438</v>
      </c>
      <c r="B40" s="96"/>
      <c r="C40" s="96" t="n">
        <v>3.0</v>
      </c>
      <c r="D40" s="96"/>
      <c r="E40" s="96" t="n">
        <v>3.0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spans="1:27">
      <c r="A41" s="96" t="s">
        <v>375</v>
      </c>
      <c r="B41" s="96"/>
      <c r="C41" s="96" t="n">
        <v>7.0</v>
      </c>
      <c r="D41" s="96"/>
      <c r="E41" s="96" t="n">
        <v>7.0</v>
      </c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 spans="1:27">
      <c r="A42" s="96" t="s">
        <v>318</v>
      </c>
      <c r="B42" s="96"/>
      <c r="C42" s="96" t="n">
        <v>7.0</v>
      </c>
      <c r="D42" s="96"/>
      <c r="E42" s="96" t="n">
        <v>7.0</v>
      </c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 spans="1:27">
      <c r="A43" s="96" t="s">
        <v>390</v>
      </c>
      <c r="B43" s="96"/>
      <c r="C43" s="96" t="n">
        <v>6.0</v>
      </c>
      <c r="D43" s="96"/>
      <c r="E43" s="96" t="n">
        <v>6.0</v>
      </c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 spans="1:27">
      <c r="A44" s="96" t="s">
        <v>397</v>
      </c>
      <c r="B44" s="96"/>
      <c r="C44" s="96" t="n">
        <v>4.0</v>
      </c>
      <c r="D44" s="96"/>
      <c r="E44" s="96" t="n">
        <v>4.0</v>
      </c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 spans="1:27">
      <c r="A45" s="96" t="s">
        <v>406</v>
      </c>
      <c r="B45" s="96"/>
      <c r="C45" s="96" t="n">
        <v>4.0</v>
      </c>
      <c r="D45" s="96"/>
      <c r="E45" s="96" t="n">
        <v>4.0</v>
      </c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 spans="1:27">
      <c r="A46" s="96" t="s">
        <v>369</v>
      </c>
      <c r="B46" s="96"/>
      <c r="C46" s="96" t="n">
        <v>9.0</v>
      </c>
      <c r="D46" s="96"/>
      <c r="E46" s="96" t="n">
        <v>9.0</v>
      </c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 spans="1:27">
      <c r="A47" s="96" t="s">
        <v>183</v>
      </c>
      <c r="B47" s="96" t="n">
        <v>6.0</v>
      </c>
      <c r="C47" s="96"/>
      <c r="D47" s="96"/>
      <c r="E47" s="96" t="n">
        <v>6.0</v>
      </c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 spans="1:27">
      <c r="A48" s="96" t="s">
        <v>574</v>
      </c>
      <c r="B48" s="96"/>
      <c r="C48" s="96" t="n">
        <v>1.0</v>
      </c>
      <c r="D48" s="96"/>
      <c r="E48" s="96" t="n">
        <v>1.0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 spans="1:27">
      <c r="A49" s="96" t="s">
        <v>319</v>
      </c>
      <c r="B49" s="96"/>
      <c r="C49" s="96" t="n">
        <v>6.0</v>
      </c>
      <c r="D49" s="96"/>
      <c r="E49" s="96" t="n">
        <v>6.0</v>
      </c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 spans="1:27">
      <c r="A50" s="96" t="s">
        <v>221</v>
      </c>
      <c r="B50" s="96" t="n">
        <v>9.0</v>
      </c>
      <c r="C50" s="96"/>
      <c r="D50" s="96"/>
      <c r="E50" s="96" t="n">
        <v>9.0</v>
      </c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 spans="1:27">
      <c r="A51" s="96" t="s">
        <v>458</v>
      </c>
      <c r="B51" s="96" t="n">
        <v>1.0</v>
      </c>
      <c r="C51" s="96" t="n">
        <v>3.0</v>
      </c>
      <c r="D51" s="96"/>
      <c r="E51" s="96" t="n">
        <v>4.0</v>
      </c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 spans="1:27">
      <c r="A52" s="96" t="s">
        <v>351</v>
      </c>
      <c r="B52" s="96"/>
      <c r="C52" s="96" t="n">
        <v>5.0</v>
      </c>
      <c r="D52" s="96"/>
      <c r="E52" s="96" t="n">
        <v>5.0</v>
      </c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 spans="1:27">
      <c r="A53" s="96" t="s">
        <v>382</v>
      </c>
      <c r="B53" s="96"/>
      <c r="C53" s="96" t="n">
        <v>5.0</v>
      </c>
      <c r="D53" s="96"/>
      <c r="E53" s="96" t="n">
        <v>5.0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 spans="1:27">
      <c r="A54" s="96" t="s">
        <v>448</v>
      </c>
      <c r="B54" s="96"/>
      <c r="C54" s="96" t="n">
        <v>3.0</v>
      </c>
      <c r="D54" s="96"/>
      <c r="E54" s="96" t="n">
        <v>3.0</v>
      </c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 spans="1:27">
      <c r="A55" s="96" t="s">
        <v>434</v>
      </c>
      <c r="B55" s="96"/>
      <c r="C55" s="96" t="n">
        <v>2.0</v>
      </c>
      <c r="D55" s="96"/>
      <c r="E55" s="96" t="n">
        <v>2.0</v>
      </c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 spans="1:27">
      <c r="A56" s="96" t="s">
        <v>450</v>
      </c>
      <c r="B56" s="96"/>
      <c r="C56" s="96" t="n">
        <v>3.0</v>
      </c>
      <c r="D56" s="96"/>
      <c r="E56" s="96" t="n">
        <v>3.0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 spans="1:27">
      <c r="A57" s="96" t="s">
        <v>131</v>
      </c>
      <c r="B57" s="96" t="n">
        <v>7.0</v>
      </c>
      <c r="C57" s="96"/>
      <c r="D57" s="96"/>
      <c r="E57" s="96" t="n">
        <v>7.0</v>
      </c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 spans="1:27">
      <c r="A58" s="96" t="s">
        <v>345</v>
      </c>
      <c r="B58" s="96" t="n">
        <v>2.0</v>
      </c>
      <c r="C58" s="96" t="n">
        <v>3.0</v>
      </c>
      <c r="D58" s="96"/>
      <c r="E58" s="96" t="n">
        <v>5.0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 spans="1:27">
      <c r="A59" s="96" t="s">
        <v>329</v>
      </c>
      <c r="B59" s="96"/>
      <c r="C59" s="96" t="n">
        <v>5.0</v>
      </c>
      <c r="D59" s="96"/>
      <c r="E59" s="96" t="n">
        <v>5.0</v>
      </c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 spans="1:27">
      <c r="A60" s="96" t="s">
        <v>358</v>
      </c>
      <c r="B60" s="96"/>
      <c r="C60" s="96" t="n">
        <v>9.0</v>
      </c>
      <c r="D60" s="96"/>
      <c r="E60" s="96" t="n">
        <v>9.0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 spans="1:27">
      <c r="A61" s="96" t="s">
        <v>330</v>
      </c>
      <c r="B61" s="96"/>
      <c r="C61" s="96" t="n">
        <v>7.0</v>
      </c>
      <c r="D61" s="96"/>
      <c r="E61" s="96" t="n">
        <v>7.0</v>
      </c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 spans="1:27">
      <c r="A62" s="96" t="s">
        <v>428</v>
      </c>
      <c r="B62" s="96"/>
      <c r="C62" s="96" t="n">
        <v>2.0</v>
      </c>
      <c r="D62" s="96"/>
      <c r="E62" s="96" t="n">
        <v>2.0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 spans="1:27">
      <c r="A63" s="96" t="s">
        <v>407</v>
      </c>
      <c r="B63" s="96" t="n">
        <v>2.0</v>
      </c>
      <c r="C63" s="96"/>
      <c r="D63" s="96"/>
      <c r="E63" s="96" t="n">
        <v>2.0</v>
      </c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 spans="1:27">
      <c r="A64" s="96" t="s">
        <v>409</v>
      </c>
      <c r="B64" s="96"/>
      <c r="C64" s="96" t="n">
        <v>3.0</v>
      </c>
      <c r="D64" s="96"/>
      <c r="E64" s="96" t="n">
        <v>3.0</v>
      </c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 spans="1:27">
      <c r="A65" s="96" t="s">
        <v>394</v>
      </c>
      <c r="B65" s="96"/>
      <c r="C65" s="96" t="n">
        <v>7.0</v>
      </c>
      <c r="D65" s="96"/>
      <c r="E65" s="96" t="n">
        <v>7.0</v>
      </c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 spans="1:27">
      <c r="A66" s="96" t="s">
        <v>575</v>
      </c>
      <c r="B66" s="96"/>
      <c r="C66" s="96" t="n">
        <v>5.0</v>
      </c>
      <c r="D66" s="96"/>
      <c r="E66" s="96" t="n">
        <v>5.0</v>
      </c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 spans="1:27">
      <c r="A67" s="96" t="s">
        <v>400</v>
      </c>
      <c r="B67" s="96"/>
      <c r="C67" s="96" t="n">
        <v>6.0</v>
      </c>
      <c r="D67" s="96"/>
      <c r="E67" s="96" t="n">
        <v>6.0</v>
      </c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spans="1:27">
      <c r="A68" s="96" t="s">
        <v>327</v>
      </c>
      <c r="B68" s="96"/>
      <c r="C68" s="96" t="n">
        <v>10.0</v>
      </c>
      <c r="D68" s="96"/>
      <c r="E68" s="96" t="n">
        <v>10.0</v>
      </c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spans="1:27">
      <c r="A69" s="96" t="s">
        <v>347</v>
      </c>
      <c r="B69" s="96"/>
      <c r="C69" s="96" t="n">
        <v>6.0</v>
      </c>
      <c r="D69" s="96"/>
      <c r="E69" s="96" t="n">
        <v>6.0</v>
      </c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spans="1:27">
      <c r="A70" s="96" t="s">
        <v>377</v>
      </c>
      <c r="B70" s="96"/>
      <c r="C70" s="96" t="n">
        <v>2.0</v>
      </c>
      <c r="D70" s="96"/>
      <c r="E70" s="96" t="n">
        <v>2.0</v>
      </c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</row>
    <row r="71" spans="1:27">
      <c r="A71" s="96" t="s">
        <v>452</v>
      </c>
      <c r="B71" s="96"/>
      <c r="C71" s="96" t="n">
        <v>2.0</v>
      </c>
      <c r="D71" s="96"/>
      <c r="E71" s="96" t="n">
        <v>2.0</v>
      </c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</row>
    <row r="72" spans="1:27">
      <c r="A72" s="96" t="s">
        <v>408</v>
      </c>
      <c r="B72" s="96" t="n">
        <v>2.0</v>
      </c>
      <c r="C72" s="96" t="n">
        <v>4.0</v>
      </c>
      <c r="D72" s="96"/>
      <c r="E72" s="96" t="n">
        <v>6.0</v>
      </c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</row>
    <row r="73" spans="1:27">
      <c r="A73" s="96" t="s">
        <v>425</v>
      </c>
      <c r="B73" s="96"/>
      <c r="C73" s="96" t="n">
        <v>4.0</v>
      </c>
      <c r="D73" s="96"/>
      <c r="E73" s="96" t="n">
        <v>4.0</v>
      </c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 spans="1:27">
      <c r="A74" s="96" t="s">
        <v>437</v>
      </c>
      <c r="B74" s="96"/>
      <c r="C74" s="96" t="n">
        <v>3.0</v>
      </c>
      <c r="D74" s="96"/>
      <c r="E74" s="96" t="n">
        <v>3.0</v>
      </c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 spans="1:27">
      <c r="A75" s="96" t="s">
        <v>311</v>
      </c>
      <c r="B75" s="96" t="n">
        <v>7.0</v>
      </c>
      <c r="C75" s="96"/>
      <c r="D75" s="96"/>
      <c r="E75" s="96" t="n">
        <v>7.0</v>
      </c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 spans="1:27">
      <c r="A76" s="96" t="s">
        <v>335</v>
      </c>
      <c r="B76" s="96" t="n">
        <v>3.0</v>
      </c>
      <c r="C76" s="96" t="n">
        <v>1.0</v>
      </c>
      <c r="D76" s="96"/>
      <c r="E76" s="96" t="n">
        <v>4.0</v>
      </c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 spans="1:27">
      <c r="A77" s="96" t="s">
        <v>454</v>
      </c>
      <c r="B77" s="96"/>
      <c r="C77" s="96" t="n">
        <v>4.0</v>
      </c>
      <c r="D77" s="96"/>
      <c r="E77" s="96" t="n">
        <v>4.0</v>
      </c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 spans="1:27">
      <c r="A78" s="96" t="s">
        <v>419</v>
      </c>
      <c r="B78" s="96" t="n">
        <v>1.0</v>
      </c>
      <c r="C78" s="96"/>
      <c r="D78" s="96"/>
      <c r="E78" s="96" t="n">
        <v>1.0</v>
      </c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 spans="1:27">
      <c r="A79" s="96" t="s">
        <v>365</v>
      </c>
      <c r="B79" s="96"/>
      <c r="C79" s="96" t="n">
        <v>7.0</v>
      </c>
      <c r="D79" s="96"/>
      <c r="E79" s="96" t="n">
        <v>7.0</v>
      </c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 spans="1:27">
      <c r="A80" s="96" t="s">
        <v>353</v>
      </c>
      <c r="B80" s="96"/>
      <c r="C80" s="96" t="n">
        <v>8.0</v>
      </c>
      <c r="D80" s="96"/>
      <c r="E80" s="96" t="n">
        <v>8.0</v>
      </c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 spans="1:27">
      <c r="A81" s="96" t="s">
        <v>368</v>
      </c>
      <c r="B81" s="96"/>
      <c r="C81" s="96" t="n">
        <v>4.0</v>
      </c>
      <c r="D81" s="96"/>
      <c r="E81" s="96" t="n">
        <v>4.0</v>
      </c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 spans="1:27">
      <c r="A82" s="96" t="s">
        <v>312</v>
      </c>
      <c r="B82" s="96"/>
      <c r="C82" s="96" t="n">
        <v>5.0</v>
      </c>
      <c r="D82" s="96"/>
      <c r="E82" s="96" t="n">
        <v>5.0</v>
      </c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 spans="1:27">
      <c r="A83" s="96" t="s">
        <v>331</v>
      </c>
      <c r="B83" s="96"/>
      <c r="C83" s="96" t="n">
        <v>4.0</v>
      </c>
      <c r="D83" s="96"/>
      <c r="E83" s="96" t="n">
        <v>4.0</v>
      </c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 spans="1:27">
      <c r="A84" s="96" t="s">
        <v>315</v>
      </c>
      <c r="B84" s="96"/>
      <c r="C84" s="96" t="n">
        <v>5.0</v>
      </c>
      <c r="D84" s="96"/>
      <c r="E84" s="96" t="n">
        <v>5.0</v>
      </c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 spans="1:27">
      <c r="A85" s="96" t="s">
        <v>322</v>
      </c>
      <c r="B85" s="96"/>
      <c r="C85" s="96" t="n">
        <v>6.0</v>
      </c>
      <c r="D85" s="96"/>
      <c r="E85" s="96" t="n">
        <v>6.0</v>
      </c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 spans="1:27">
      <c r="A86" s="96" t="s">
        <v>413</v>
      </c>
      <c r="B86" s="96"/>
      <c r="C86" s="96" t="n">
        <v>2.0</v>
      </c>
      <c r="D86" s="96"/>
      <c r="E86" s="96" t="n">
        <v>2.0</v>
      </c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 spans="1:27">
      <c r="A87" s="96" t="s">
        <v>333</v>
      </c>
      <c r="B87" s="96"/>
      <c r="C87" s="96" t="n">
        <v>4.0</v>
      </c>
      <c r="D87" s="96"/>
      <c r="E87" s="96" t="n">
        <v>4.0</v>
      </c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 spans="1:27">
      <c r="A88" s="96" t="s">
        <v>402</v>
      </c>
      <c r="B88" s="96"/>
      <c r="C88" s="96" t="n">
        <v>3.0</v>
      </c>
      <c r="D88" s="96"/>
      <c r="E88" s="96" t="n">
        <v>3.0</v>
      </c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 spans="1:27">
      <c r="A89" s="96" t="s">
        <v>396</v>
      </c>
      <c r="B89" s="96"/>
      <c r="C89" s="96" t="n">
        <v>5.0</v>
      </c>
      <c r="D89" s="96"/>
      <c r="E89" s="96" t="n">
        <v>5.0</v>
      </c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 spans="1:27">
      <c r="A90" s="96" t="s">
        <v>346</v>
      </c>
      <c r="B90" s="96" t="n">
        <v>7.0</v>
      </c>
      <c r="C90" s="96"/>
      <c r="D90" s="96"/>
      <c r="E90" s="96" t="n">
        <v>7.0</v>
      </c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 spans="1:27">
      <c r="A91" s="96" t="s">
        <v>370</v>
      </c>
      <c r="B91" s="96"/>
      <c r="C91" s="96" t="n">
        <v>5.0</v>
      </c>
      <c r="D91" s="96"/>
      <c r="E91" s="96" t="n">
        <v>5.0</v>
      </c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 spans="1:27">
      <c r="A92" s="96" t="s">
        <v>399</v>
      </c>
      <c r="B92" s="96"/>
      <c r="C92" s="96" t="n">
        <v>6.0</v>
      </c>
      <c r="D92" s="96"/>
      <c r="E92" s="96" t="n">
        <v>6.0</v>
      </c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 spans="1:27">
      <c r="A93" s="96" t="s">
        <v>440</v>
      </c>
      <c r="B93" s="96"/>
      <c r="C93" s="96" t="n">
        <v>4.0</v>
      </c>
      <c r="D93" s="96" t="n">
        <v>1.0</v>
      </c>
      <c r="E93" s="96" t="n">
        <v>5.0</v>
      </c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 spans="1:27">
      <c r="A94" s="96" t="s">
        <v>401</v>
      </c>
      <c r="B94" s="96" t="n">
        <v>4.0</v>
      </c>
      <c r="C94" s="96" t="n">
        <v>2.0</v>
      </c>
      <c r="D94" s="96"/>
      <c r="E94" s="96" t="n">
        <v>6.0</v>
      </c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 spans="1:27">
      <c r="A95" s="96" t="s">
        <v>443</v>
      </c>
      <c r="B95" s="96"/>
      <c r="C95" s="96" t="n">
        <v>1.0</v>
      </c>
      <c r="D95" s="96"/>
      <c r="E95" s="96" t="n">
        <v>1.0</v>
      </c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 spans="1:27">
      <c r="A96" s="96" t="s">
        <v>340</v>
      </c>
      <c r="B96" s="96"/>
      <c r="C96" s="96" t="n">
        <v>3.0</v>
      </c>
      <c r="D96" s="96"/>
      <c r="E96" s="96" t="n">
        <v>3.0</v>
      </c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 spans="1:27">
      <c r="A97" s="96" t="s">
        <v>429</v>
      </c>
      <c r="B97" s="96"/>
      <c r="C97" s="96" t="n">
        <v>3.0</v>
      </c>
      <c r="D97" s="96"/>
      <c r="E97" s="96" t="n">
        <v>3.0</v>
      </c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 spans="1:27">
      <c r="A98" s="96" t="s">
        <v>422</v>
      </c>
      <c r="B98" s="96"/>
      <c r="C98" s="96" t="n">
        <v>4.0</v>
      </c>
      <c r="D98" s="96"/>
      <c r="E98" s="96" t="n">
        <v>4.0</v>
      </c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 spans="1:27">
      <c r="A99" s="96" t="s">
        <v>339</v>
      </c>
      <c r="B99" s="96"/>
      <c r="C99" s="96" t="n">
        <v>2.0</v>
      </c>
      <c r="D99" s="96"/>
      <c r="E99" s="96" t="n">
        <v>2.0</v>
      </c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 spans="1:27">
      <c r="A100" s="96" t="s">
        <v>432</v>
      </c>
      <c r="B100" s="96"/>
      <c r="C100" s="96" t="n">
        <v>4.0</v>
      </c>
      <c r="D100" s="96"/>
      <c r="E100" s="96" t="n">
        <v>4.0</v>
      </c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 spans="1:27">
      <c r="A101" s="96" t="s">
        <v>36</v>
      </c>
      <c r="B101" s="96" t="n">
        <v>3.0</v>
      </c>
      <c r="C101" s="96" t="n">
        <v>2.0</v>
      </c>
      <c r="D101" s="96"/>
      <c r="E101" s="96" t="n">
        <v>5.0</v>
      </c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 spans="1:27">
      <c r="A102" s="96" t="s">
        <v>426</v>
      </c>
      <c r="B102" s="96"/>
      <c r="C102" s="96" t="n">
        <v>3.0</v>
      </c>
      <c r="D102" s="96"/>
      <c r="E102" s="96" t="n">
        <v>3.0</v>
      </c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 spans="1:27">
      <c r="A103" s="96" t="s">
        <v>405</v>
      </c>
      <c r="B103" s="96"/>
      <c r="C103" s="96" t="n">
        <v>6.0</v>
      </c>
      <c r="D103" s="96"/>
      <c r="E103" s="96" t="n">
        <v>6.0</v>
      </c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 spans="1:27">
      <c r="A104" s="96" t="s">
        <v>381</v>
      </c>
      <c r="B104" s="96"/>
      <c r="C104" s="96" t="n">
        <v>7.0</v>
      </c>
      <c r="D104" s="96"/>
      <c r="E104" s="96" t="n">
        <v>7.0</v>
      </c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 spans="1:27">
      <c r="A105" s="96" t="s">
        <v>332</v>
      </c>
      <c r="B105" s="96"/>
      <c r="C105" s="96" t="n">
        <v>7.0</v>
      </c>
      <c r="D105" s="96"/>
      <c r="E105" s="96" t="n">
        <v>7.0</v>
      </c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 spans="1:27">
      <c r="A106" s="96" t="s">
        <v>380</v>
      </c>
      <c r="B106" s="96"/>
      <c r="C106" s="96" t="n">
        <v>6.0</v>
      </c>
      <c r="D106" s="96"/>
      <c r="E106" s="96" t="n">
        <v>6.0</v>
      </c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 spans="1:27">
      <c r="A107" s="96" t="s">
        <v>58</v>
      </c>
      <c r="B107" s="96" t="n">
        <v>5.0</v>
      </c>
      <c r="C107" s="96"/>
      <c r="D107" s="96"/>
      <c r="E107" s="96" t="n">
        <v>5.0</v>
      </c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 spans="1:27">
      <c r="A108" s="96" t="s">
        <v>363</v>
      </c>
      <c r="B108" s="96"/>
      <c r="C108" s="96" t="n">
        <v>2.0</v>
      </c>
      <c r="D108" s="96"/>
      <c r="E108" s="96" t="n">
        <v>2.0</v>
      </c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 spans="1:27">
      <c r="A109" s="96" t="s">
        <v>45</v>
      </c>
      <c r="B109" s="96" t="n">
        <v>3.0</v>
      </c>
      <c r="C109" s="96"/>
      <c r="D109" s="96"/>
      <c r="E109" s="96" t="n">
        <v>3.0</v>
      </c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 spans="1:27">
      <c r="A110" s="96" t="s">
        <v>348</v>
      </c>
      <c r="B110" s="96"/>
      <c r="C110" s="96" t="n">
        <v>5.0</v>
      </c>
      <c r="D110" s="96"/>
      <c r="E110" s="96" t="n">
        <v>5.0</v>
      </c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 spans="1:27">
      <c r="A111" s="96" t="s">
        <v>64</v>
      </c>
      <c r="B111" s="96" t="n">
        <v>7.0</v>
      </c>
      <c r="C111" s="96" t="n">
        <v>1.0</v>
      </c>
      <c r="D111" s="96"/>
      <c r="E111" s="96" t="n">
        <v>8.0</v>
      </c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 spans="1:27">
      <c r="A112" s="96" t="s">
        <v>328</v>
      </c>
      <c r="B112" s="96"/>
      <c r="C112" s="96" t="n">
        <v>6.0</v>
      </c>
      <c r="D112" s="96"/>
      <c r="E112" s="96" t="n">
        <v>6.0</v>
      </c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  <row r="113" spans="1:27">
      <c r="A113" s="96" t="s">
        <v>417</v>
      </c>
      <c r="B113" s="96"/>
      <c r="C113" s="96" t="n">
        <v>7.0</v>
      </c>
      <c r="D113" s="96"/>
      <c r="E113" s="96" t="n">
        <v>7.0</v>
      </c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</row>
    <row r="114" spans="1:27">
      <c r="A114" s="96" t="s">
        <v>48</v>
      </c>
      <c r="B114" s="96" t="n">
        <v>2.0</v>
      </c>
      <c r="C114" s="96"/>
      <c r="D114" s="96"/>
      <c r="E114" s="96" t="n">
        <v>2.0</v>
      </c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</row>
    <row r="115" spans="1:27">
      <c r="A115" s="96" t="s">
        <v>500</v>
      </c>
      <c r="B115" s="96"/>
      <c r="C115" s="96" t="n">
        <v>1.0</v>
      </c>
      <c r="D115" s="96"/>
      <c r="E115" s="96" t="n">
        <v>1.0</v>
      </c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</row>
    <row r="116" spans="1:27">
      <c r="A116" s="96" t="s">
        <v>410</v>
      </c>
      <c r="B116" s="96"/>
      <c r="C116" s="96" t="n">
        <v>5.0</v>
      </c>
      <c r="D116" s="96"/>
      <c r="E116" s="96" t="n">
        <v>5.0</v>
      </c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</row>
    <row r="117" spans="1:27">
      <c r="A117" s="96" t="s">
        <v>412</v>
      </c>
      <c r="B117" s="96"/>
      <c r="C117" s="96" t="n">
        <v>3.0</v>
      </c>
      <c r="D117" s="96"/>
      <c r="E117" s="96" t="n">
        <v>3.0</v>
      </c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</row>
    <row r="118" spans="1:27">
      <c r="A118" s="96" t="s">
        <v>387</v>
      </c>
      <c r="B118" s="96"/>
      <c r="C118" s="96" t="n">
        <v>6.0</v>
      </c>
      <c r="D118" s="96"/>
      <c r="E118" s="96" t="n">
        <v>6.0</v>
      </c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</row>
    <row r="119" spans="1:27">
      <c r="A119" s="96" t="s">
        <v>320</v>
      </c>
      <c r="B119" s="96"/>
      <c r="C119" s="96" t="n">
        <v>5.0</v>
      </c>
      <c r="D119" s="96"/>
      <c r="E119" s="96" t="n">
        <v>5.0</v>
      </c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</row>
    <row r="120" spans="1:27">
      <c r="A120" s="96" t="s">
        <v>352</v>
      </c>
      <c r="B120" s="96"/>
      <c r="C120" s="96" t="n">
        <v>9.0</v>
      </c>
      <c r="D120" s="96"/>
      <c r="E120" s="96" t="n">
        <v>9.0</v>
      </c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</row>
    <row r="121" spans="1:27">
      <c r="A121" s="96" t="s">
        <v>572</v>
      </c>
      <c r="B121" s="96" t="n">
        <v>1.0</v>
      </c>
      <c r="C121" s="96"/>
      <c r="D121" s="96" t="n">
        <v>3.0</v>
      </c>
      <c r="E121" s="96" t="n">
        <v>4.0</v>
      </c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</row>
    <row r="122" spans="1:27">
      <c r="A122" s="96" t="s">
        <v>427</v>
      </c>
      <c r="B122" s="96"/>
      <c r="C122" s="96" t="n">
        <v>6.0</v>
      </c>
      <c r="D122" s="96"/>
      <c r="E122" s="96" t="n">
        <v>6.0</v>
      </c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</row>
    <row r="123" spans="1:27">
      <c r="A123" s="96" t="s">
        <v>460</v>
      </c>
      <c r="B123" s="96"/>
      <c r="C123" s="96" t="n">
        <v>5.0</v>
      </c>
      <c r="D123" s="96"/>
      <c r="E123" s="96" t="n">
        <v>5.0</v>
      </c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</row>
    <row r="124" spans="1:27">
      <c r="A124" s="96" t="s">
        <v>461</v>
      </c>
      <c r="B124" s="96"/>
      <c r="C124" s="96" t="n">
        <v>3.0</v>
      </c>
      <c r="D124" s="96"/>
      <c r="E124" s="96" t="n">
        <v>3.0</v>
      </c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</row>
    <row r="125" spans="1:27">
      <c r="A125" s="96" t="s">
        <v>357</v>
      </c>
      <c r="B125" s="96" t="n">
        <v>4.0</v>
      </c>
      <c r="C125" s="96" t="n">
        <v>2.0</v>
      </c>
      <c r="D125" s="96"/>
      <c r="E125" s="96" t="n">
        <v>6.0</v>
      </c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</row>
    <row r="126" spans="1:27">
      <c r="A126" s="96" t="s">
        <v>59</v>
      </c>
      <c r="B126" s="96" t="n">
        <v>1.0</v>
      </c>
      <c r="C126" s="96"/>
      <c r="D126" s="96"/>
      <c r="E126" s="96" t="n">
        <v>1.0</v>
      </c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</row>
    <row r="127" spans="1:27">
      <c r="A127" s="96" t="s">
        <v>464</v>
      </c>
      <c r="B127" s="96" t="n">
        <v>1.0</v>
      </c>
      <c r="C127" s="96"/>
      <c r="D127" s="96"/>
      <c r="E127" s="96" t="n">
        <v>1.0</v>
      </c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</row>
    <row r="128" spans="1:27">
      <c r="A128" s="96" t="s">
        <v>465</v>
      </c>
      <c r="B128" s="96"/>
      <c r="C128" s="96" t="n">
        <v>1.0</v>
      </c>
      <c r="D128" s="96"/>
      <c r="E128" s="96" t="n">
        <v>1.0</v>
      </c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</row>
    <row r="129" spans="1:27">
      <c r="A129" s="96" t="s">
        <v>467</v>
      </c>
      <c r="B129" s="96"/>
      <c r="C129" s="96" t="n">
        <v>3.0</v>
      </c>
      <c r="D129" s="96"/>
      <c r="E129" s="96" t="n">
        <v>3.0</v>
      </c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</row>
    <row r="130" spans="1:27">
      <c r="A130" s="96" t="s">
        <v>468</v>
      </c>
      <c r="B130" s="96"/>
      <c r="C130" s="96" t="n">
        <v>4.0</v>
      </c>
      <c r="D130" s="96"/>
      <c r="E130" s="96" t="n">
        <v>4.0</v>
      </c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</row>
    <row r="131" spans="1:27">
      <c r="A131" s="96" t="s">
        <v>314</v>
      </c>
      <c r="B131" s="96"/>
      <c r="C131" s="96" t="n">
        <v>8.0</v>
      </c>
      <c r="D131" s="96"/>
      <c r="E131" s="96" t="n">
        <v>8.0</v>
      </c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</row>
    <row r="132" spans="1:27">
      <c r="A132" s="96" t="s">
        <v>31</v>
      </c>
      <c r="B132" s="96" t="n">
        <v>2.0</v>
      </c>
      <c r="C132" s="96"/>
      <c r="D132" s="96"/>
      <c r="E132" s="96" t="n">
        <v>2.0</v>
      </c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</row>
    <row r="133" spans="1:27">
      <c r="A133" s="96" t="s">
        <v>471</v>
      </c>
      <c r="B133" s="96"/>
      <c r="C133" s="96" t="n">
        <v>2.0</v>
      </c>
      <c r="D133" s="96"/>
      <c r="E133" s="96" t="n">
        <v>2.0</v>
      </c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</row>
    <row r="134" spans="1:27">
      <c r="A134" s="96" t="s">
        <v>472</v>
      </c>
      <c r="B134" s="96" t="n">
        <v>1.0</v>
      </c>
      <c r="C134" s="96" t="n">
        <v>2.0</v>
      </c>
      <c r="D134" s="96" t="n">
        <v>1.0</v>
      </c>
      <c r="E134" s="96" t="n">
        <v>4.0</v>
      </c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</row>
    <row r="135" spans="1:27">
      <c r="A135" s="96" t="s">
        <v>473</v>
      </c>
      <c r="B135" s="96"/>
      <c r="C135" s="96" t="n">
        <v>1.0</v>
      </c>
      <c r="D135" s="96"/>
      <c r="E135" s="96" t="n">
        <v>1.0</v>
      </c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</row>
    <row r="136" spans="1:27">
      <c r="A136" s="96" t="s">
        <v>474</v>
      </c>
      <c r="B136" s="96"/>
      <c r="C136" s="96" t="n">
        <v>1.0</v>
      </c>
      <c r="D136" s="96"/>
      <c r="E136" s="96" t="n">
        <v>1.0</v>
      </c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</row>
    <row r="137" spans="1:27">
      <c r="A137" s="96" t="s">
        <v>449</v>
      </c>
      <c r="B137" s="96" t="n">
        <v>1.0</v>
      </c>
      <c r="C137" s="96" t="n">
        <v>4.0</v>
      </c>
      <c r="D137" s="96"/>
      <c r="E137" s="96" t="n">
        <v>5.0</v>
      </c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</row>
    <row r="138" spans="1:27">
      <c r="A138" s="96" t="s">
        <v>478</v>
      </c>
      <c r="B138" s="96"/>
      <c r="C138" s="96" t="n">
        <v>2.0</v>
      </c>
      <c r="D138" s="96"/>
      <c r="E138" s="96" t="n">
        <v>2.0</v>
      </c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</row>
    <row r="139" spans="1:27">
      <c r="A139" s="96" t="s">
        <v>479</v>
      </c>
      <c r="B139" s="96"/>
      <c r="C139" s="96" t="n">
        <v>1.0</v>
      </c>
      <c r="D139" s="96"/>
      <c r="E139" s="96" t="n">
        <v>1.0</v>
      </c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</row>
    <row r="140" spans="1:27">
      <c r="A140" s="96" t="s">
        <v>411</v>
      </c>
      <c r="B140" s="96"/>
      <c r="C140" s="96" t="n">
        <v>7.0</v>
      </c>
      <c r="D140" s="96"/>
      <c r="E140" s="96" t="n">
        <v>7.0</v>
      </c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</row>
    <row r="141" spans="1:27">
      <c r="A141" s="96" t="s">
        <v>481</v>
      </c>
      <c r="B141" s="96"/>
      <c r="C141" s="96" t="n">
        <v>3.0</v>
      </c>
      <c r="D141" s="96"/>
      <c r="E141" s="96" t="n">
        <v>3.0</v>
      </c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</row>
    <row r="142" spans="1:27">
      <c r="A142" s="96" t="s">
        <v>350</v>
      </c>
      <c r="B142" s="96"/>
      <c r="C142" s="96" t="n">
        <v>5.0</v>
      </c>
      <c r="D142" s="96"/>
      <c r="E142" s="96" t="n">
        <v>5.0</v>
      </c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</row>
    <row r="143" spans="1:27">
      <c r="A143" s="96" t="s">
        <v>482</v>
      </c>
      <c r="B143" s="96"/>
      <c r="C143" s="96" t="n">
        <v>1.0</v>
      </c>
      <c r="D143" s="96"/>
      <c r="E143" s="96" t="n">
        <v>1.0</v>
      </c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</row>
    <row r="144" spans="1:27">
      <c r="A144" s="96" t="s">
        <v>78</v>
      </c>
      <c r="B144" s="96" t="n">
        <v>1.0</v>
      </c>
      <c r="C144" s="96" t="n">
        <v>1.0</v>
      </c>
      <c r="D144" s="96"/>
      <c r="E144" s="96" t="n">
        <v>2.0</v>
      </c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 spans="1:27">
      <c r="A145" s="96" t="s">
        <v>485</v>
      </c>
      <c r="B145" s="96"/>
      <c r="C145" s="96" t="n">
        <v>4.0</v>
      </c>
      <c r="D145" s="96"/>
      <c r="E145" s="96" t="n">
        <v>4.0</v>
      </c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 spans="1:27">
      <c r="A146" s="96" t="s">
        <v>486</v>
      </c>
      <c r="B146" s="96"/>
      <c r="C146" s="96" t="n">
        <v>4.0</v>
      </c>
      <c r="D146" s="96"/>
      <c r="E146" s="96" t="n">
        <v>4.0</v>
      </c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 spans="1:27">
      <c r="A147" s="96" t="s">
        <v>487</v>
      </c>
      <c r="B147" s="96"/>
      <c r="C147" s="96" t="n">
        <v>5.0</v>
      </c>
      <c r="D147" s="96"/>
      <c r="E147" s="96" t="n">
        <v>5.0</v>
      </c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</row>
    <row r="148" spans="1:27">
      <c r="A148" s="96" t="s">
        <v>489</v>
      </c>
      <c r="B148" s="96" t="n">
        <v>1.0</v>
      </c>
      <c r="C148" s="96" t="n">
        <v>1.0</v>
      </c>
      <c r="D148" s="96"/>
      <c r="E148" s="96" t="n">
        <v>2.0</v>
      </c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</row>
    <row r="149" spans="1:27">
      <c r="A149" s="96" t="s">
        <v>490</v>
      </c>
      <c r="B149" s="96"/>
      <c r="C149" s="96" t="n">
        <v>3.0</v>
      </c>
      <c r="D149" s="96"/>
      <c r="E149" s="96" t="n">
        <v>3.0</v>
      </c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</row>
    <row r="150" spans="1:27">
      <c r="A150" s="96" t="s">
        <v>491</v>
      </c>
      <c r="B150" s="96"/>
      <c r="C150" s="96" t="n">
        <v>3.0</v>
      </c>
      <c r="D150" s="96"/>
      <c r="E150" s="96" t="n">
        <v>3.0</v>
      </c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</row>
    <row r="151" spans="1:27">
      <c r="A151" s="96" t="s">
        <v>492</v>
      </c>
      <c r="B151" s="96"/>
      <c r="C151" s="96" t="n">
        <v>4.0</v>
      </c>
      <c r="D151" s="96"/>
      <c r="E151" s="96" t="n">
        <v>4.0</v>
      </c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</row>
    <row r="152" spans="1:27">
      <c r="A152" s="96" t="s">
        <v>391</v>
      </c>
      <c r="B152" s="96"/>
      <c r="C152" s="96" t="n">
        <v>2.0</v>
      </c>
      <c r="D152" s="96"/>
      <c r="E152" s="96" t="n">
        <v>2.0</v>
      </c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</row>
    <row r="153" spans="1:27">
      <c r="A153" s="96" t="s">
        <v>25</v>
      </c>
      <c r="B153" s="96" t="n">
        <v>1.0</v>
      </c>
      <c r="C153" s="96"/>
      <c r="D153" s="96"/>
      <c r="E153" s="96" t="n">
        <v>1.0</v>
      </c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</row>
    <row r="154" spans="1:27">
      <c r="A154" s="96" t="s">
        <v>29</v>
      </c>
      <c r="B154" s="96" t="n">
        <v>2.0</v>
      </c>
      <c r="C154" s="96"/>
      <c r="D154" s="96"/>
      <c r="E154" s="96" t="n">
        <v>2.0</v>
      </c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</row>
    <row r="155" spans="1:27">
      <c r="A155" s="96" t="s">
        <v>494</v>
      </c>
      <c r="B155" s="96" t="n">
        <v>1.0</v>
      </c>
      <c r="C155" s="96"/>
      <c r="D155" s="96"/>
      <c r="E155" s="96" t="n">
        <v>1.0</v>
      </c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</row>
    <row r="156" spans="1:27">
      <c r="A156" s="96" t="s">
        <v>495</v>
      </c>
      <c r="B156" s="96"/>
      <c r="C156" s="96" t="n">
        <v>2.0</v>
      </c>
      <c r="D156" s="96"/>
      <c r="E156" s="96" t="n">
        <v>2.0</v>
      </c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</row>
    <row r="157" spans="1:27">
      <c r="A157" s="96" t="s">
        <v>496</v>
      </c>
      <c r="B157" s="96"/>
      <c r="C157" s="96" t="n">
        <v>3.0</v>
      </c>
      <c r="D157" s="96"/>
      <c r="E157" s="96" t="n">
        <v>3.0</v>
      </c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</row>
    <row r="158" spans="1:27">
      <c r="A158" s="96" t="s">
        <v>497</v>
      </c>
      <c r="B158" s="96"/>
      <c r="C158" s="96" t="n">
        <v>1.0</v>
      </c>
      <c r="D158" s="96"/>
      <c r="E158" s="96" t="n">
        <v>1.0</v>
      </c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</row>
    <row r="159" spans="1:27">
      <c r="A159" s="96" t="s">
        <v>499</v>
      </c>
      <c r="B159" s="96"/>
      <c r="C159" s="96" t="n">
        <v>2.0</v>
      </c>
      <c r="D159" s="96"/>
      <c r="E159" s="96" t="n">
        <v>2.0</v>
      </c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</row>
    <row r="160" spans="1:27">
      <c r="A160" s="96" t="s">
        <v>501</v>
      </c>
      <c r="B160" s="96"/>
      <c r="C160" s="96" t="n">
        <v>1.0</v>
      </c>
      <c r="D160" s="96"/>
      <c r="E160" s="96" t="n">
        <v>1.0</v>
      </c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</row>
    <row r="161" spans="1:27">
      <c r="A161" s="96" t="s">
        <v>503</v>
      </c>
      <c r="B161" s="96"/>
      <c r="C161" s="96" t="n">
        <v>1.0</v>
      </c>
      <c r="D161" s="96"/>
      <c r="E161" s="96" t="n">
        <v>1.0</v>
      </c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</row>
    <row r="162" spans="1:27">
      <c r="A162" s="96" t="s">
        <v>504</v>
      </c>
      <c r="B162" s="96"/>
      <c r="C162" s="96" t="n">
        <v>1.0</v>
      </c>
      <c r="D162" s="96"/>
      <c r="E162" s="96" t="n">
        <v>1.0</v>
      </c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</row>
    <row r="163" spans="1:27">
      <c r="A163" s="96" t="s">
        <v>505</v>
      </c>
      <c r="B163" s="96"/>
      <c r="C163" s="96" t="n">
        <v>1.0</v>
      </c>
      <c r="D163" s="96"/>
      <c r="E163" s="96" t="n">
        <v>1.0</v>
      </c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</row>
    <row r="164" spans="1:27">
      <c r="A164" s="96" t="s">
        <v>506</v>
      </c>
      <c r="B164" s="96"/>
      <c r="C164" s="96" t="n">
        <v>1.0</v>
      </c>
      <c r="D164" s="96"/>
      <c r="E164" s="96" t="n">
        <v>1.0</v>
      </c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</row>
    <row r="165" spans="1:27">
      <c r="A165" s="96" t="s">
        <v>508</v>
      </c>
      <c r="B165" s="96"/>
      <c r="C165" s="96" t="n">
        <v>1.0</v>
      </c>
      <c r="D165" s="96"/>
      <c r="E165" s="96" t="n">
        <v>1.0</v>
      </c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</row>
    <row r="166" spans="1:27">
      <c r="A166" s="96" t="s">
        <v>47</v>
      </c>
      <c r="B166" s="96" t="n">
        <v>1.0</v>
      </c>
      <c r="C166" s="96"/>
      <c r="D166" s="96"/>
      <c r="E166" s="96" t="n">
        <v>1.0</v>
      </c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</row>
    <row r="167" spans="1:27">
      <c r="A167" s="96" t="s">
        <v>576</v>
      </c>
      <c r="B167" s="96"/>
      <c r="C167" s="96" t="n">
        <v>1.0</v>
      </c>
      <c r="D167" s="96"/>
      <c r="E167" s="96" t="n">
        <v>1.0</v>
      </c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</row>
    <row r="168" spans="1:27">
      <c r="A168" s="96" t="s">
        <v>373</v>
      </c>
      <c r="B168" s="96"/>
      <c r="C168" s="96" t="n">
        <v>5.0</v>
      </c>
      <c r="D168" s="96"/>
      <c r="E168" s="96" t="n">
        <v>5.0</v>
      </c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</row>
    <row r="169" spans="1:27">
      <c r="A169" s="96" t="s">
        <v>453</v>
      </c>
      <c r="B169" s="96"/>
      <c r="C169" s="96" t="n">
        <v>1.0</v>
      </c>
      <c r="D169" s="96"/>
      <c r="E169" s="96" t="n">
        <v>1.0</v>
      </c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</row>
    <row r="170" spans="1:27">
      <c r="A170" s="96" t="s">
        <v>433</v>
      </c>
      <c r="B170" s="96" t="n">
        <v>2.0</v>
      </c>
      <c r="C170" s="96" t="n">
        <v>3.0</v>
      </c>
      <c r="D170" s="96"/>
      <c r="E170" s="96" t="n">
        <v>5.0</v>
      </c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</row>
    <row r="171" spans="1:27">
      <c r="A171" s="96" t="s">
        <v>114</v>
      </c>
      <c r="B171" s="96" t="n">
        <v>1.0</v>
      </c>
      <c r="C171" s="96"/>
      <c r="D171" s="96"/>
      <c r="E171" s="96" t="n">
        <v>1.0</v>
      </c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</row>
    <row r="172" spans="1:27">
      <c r="A172" s="96" t="s">
        <v>446</v>
      </c>
      <c r="B172" s="96"/>
      <c r="C172" s="96" t="n">
        <v>4.0</v>
      </c>
      <c r="D172" s="96"/>
      <c r="E172" s="96" t="n">
        <v>4.0</v>
      </c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</row>
    <row r="173" spans="1:27">
      <c r="A173" s="96" t="s">
        <v>509</v>
      </c>
      <c r="B173" s="96"/>
      <c r="C173" s="96" t="n">
        <v>1.0</v>
      </c>
      <c r="D173" s="96"/>
      <c r="E173" s="96" t="n">
        <v>1.0</v>
      </c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</row>
    <row r="174" spans="1:27">
      <c r="A174" s="96" t="s">
        <v>510</v>
      </c>
      <c r="B174" s="96" t="n">
        <v>1.0</v>
      </c>
      <c r="C174" s="96" t="n">
        <v>1.0</v>
      </c>
      <c r="D174" s="96"/>
      <c r="E174" s="96" t="n">
        <v>2.0</v>
      </c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</row>
    <row r="175" spans="1:27">
      <c r="A175" s="96" t="s">
        <v>511</v>
      </c>
      <c r="B175" s="96"/>
      <c r="C175" s="96" t="n">
        <v>1.0</v>
      </c>
      <c r="D175" s="96"/>
      <c r="E175" s="96" t="n">
        <v>1.0</v>
      </c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</row>
    <row r="176" spans="1:27">
      <c r="A176" s="96" t="s">
        <v>512</v>
      </c>
      <c r="B176" s="96"/>
      <c r="C176" s="96" t="n">
        <v>3.0</v>
      </c>
      <c r="D176" s="96"/>
      <c r="E176" s="96" t="n">
        <v>3.0</v>
      </c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</row>
    <row r="177" spans="1:27">
      <c r="A177" s="96" t="s">
        <v>577</v>
      </c>
      <c r="B177" s="96"/>
      <c r="C177" s="96" t="n">
        <v>2.0</v>
      </c>
      <c r="D177" s="96"/>
      <c r="E177" s="96" t="n">
        <v>2.0</v>
      </c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</row>
    <row r="178" spans="1:27">
      <c r="A178" s="96" t="s">
        <v>87</v>
      </c>
      <c r="B178" s="96" t="n">
        <v>1.0</v>
      </c>
      <c r="C178" s="96"/>
      <c r="D178" s="96"/>
      <c r="E178" s="96" t="n">
        <v>1.0</v>
      </c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</row>
    <row r="179" spans="1:27">
      <c r="A179" s="96" t="s">
        <v>578</v>
      </c>
      <c r="B179" s="96"/>
      <c r="C179" s="96" t="n">
        <v>1.0</v>
      </c>
      <c r="D179" s="96"/>
      <c r="E179" s="96" t="n">
        <v>1.0</v>
      </c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</row>
    <row r="180" spans="1:27">
      <c r="A180" s="96" t="s">
        <v>155</v>
      </c>
      <c r="B180" s="96" t="n">
        <v>2.0</v>
      </c>
      <c r="C180" s="96"/>
      <c r="D180" s="96"/>
      <c r="E180" s="96" t="n">
        <v>2.0</v>
      </c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</row>
    <row r="181" spans="1:27">
      <c r="A181" s="96" t="s">
        <v>60</v>
      </c>
      <c r="B181" s="96" t="n">
        <v>1.0</v>
      </c>
      <c r="C181" s="96"/>
      <c r="D181" s="96"/>
      <c r="E181" s="96" t="n">
        <v>1.0</v>
      </c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</row>
    <row r="182" spans="1:27">
      <c r="A182" s="96" t="s">
        <v>54</v>
      </c>
      <c r="B182" s="96" t="n">
        <v>1.0</v>
      </c>
      <c r="C182" s="96"/>
      <c r="D182" s="96"/>
      <c r="E182" s="96" t="n">
        <v>1.0</v>
      </c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</row>
    <row r="183" spans="1:27">
      <c r="A183" s="96" t="s">
        <v>529</v>
      </c>
      <c r="B183" s="96"/>
      <c r="C183" s="96" t="n">
        <v>1.0</v>
      </c>
      <c r="D183" s="96"/>
      <c r="E183" s="96" t="n">
        <v>1.0</v>
      </c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</row>
    <row r="184" spans="1:27">
      <c r="A184" s="96" t="s">
        <v>579</v>
      </c>
      <c r="B184" s="96"/>
      <c r="C184" s="96" t="n">
        <v>1.0</v>
      </c>
      <c r="D184" s="96"/>
      <c r="E184" s="96" t="n">
        <v>1.0</v>
      </c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</row>
    <row r="185" spans="1:27">
      <c r="A185" s="96" t="s">
        <v>580</v>
      </c>
      <c r="B185" s="96"/>
      <c r="C185" s="96" t="n">
        <v>1.0</v>
      </c>
      <c r="D185" s="96"/>
      <c r="E185" s="96" t="n">
        <v>1.0</v>
      </c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</row>
    <row r="186" spans="1:27">
      <c r="A186" s="96" t="s">
        <v>532</v>
      </c>
      <c r="B186" s="96"/>
      <c r="C186" s="96" t="n">
        <v>1.0</v>
      </c>
      <c r="D186" s="96"/>
      <c r="E186" s="96" t="n">
        <v>1.0</v>
      </c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</row>
    <row r="187" spans="1:27">
      <c r="A187" s="96" t="s">
        <v>118</v>
      </c>
      <c r="B187" s="96" t="n">
        <v>1.0</v>
      </c>
      <c r="C187" s="96"/>
      <c r="D187" s="96"/>
      <c r="E187" s="96" t="n">
        <v>1.0</v>
      </c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</row>
    <row r="188" spans="1:27">
      <c r="A188" s="96" t="s">
        <v>534</v>
      </c>
      <c r="B188" s="96"/>
      <c r="C188" s="96" t="n">
        <v>1.0</v>
      </c>
      <c r="D188" s="96"/>
      <c r="E188" s="96" t="n">
        <v>1.0</v>
      </c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</row>
    <row r="189" spans="1:27">
      <c r="A189" s="96" t="s">
        <v>403</v>
      </c>
      <c r="B189" s="96"/>
      <c r="C189" s="96" t="n">
        <v>1.0</v>
      </c>
      <c r="D189" s="96"/>
      <c r="E189" s="96" t="n">
        <v>1.0</v>
      </c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</row>
    <row r="190" spans="1:27">
      <c r="A190" s="96" t="s">
        <v>535</v>
      </c>
      <c r="B190" s="96"/>
      <c r="C190" s="96" t="n">
        <v>1.0</v>
      </c>
      <c r="D190" s="96"/>
      <c r="E190" s="96" t="n">
        <v>1.0</v>
      </c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</row>
    <row r="191" spans="1:27">
      <c r="A191" s="96" t="s">
        <v>85</v>
      </c>
      <c r="B191" s="96" t="n">
        <v>1.0</v>
      </c>
      <c r="C191" s="96"/>
      <c r="D191" s="96"/>
      <c r="E191" s="96" t="n">
        <v>1.0</v>
      </c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</row>
    <row r="192" spans="1:27">
      <c r="A192" s="96" t="s">
        <v>573</v>
      </c>
      <c r="B192" s="96" t="n">
        <v>126.0</v>
      </c>
      <c r="C192" s="96" t="n">
        <v>594.0</v>
      </c>
      <c r="D192" s="96" t="n">
        <v>6.0</v>
      </c>
      <c r="E192" s="96" t="n">
        <v>726.0</v>
      </c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</row>
    <row r="193" spans="1:27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</row>
    <row r="194" spans="1:27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</row>
    <row r="195" spans="1:27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</row>
    <row r="196" spans="1:27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</row>
    <row r="197" spans="1:2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</row>
    <row r="198" spans="1:27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</row>
    <row r="199" spans="1:27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</row>
    <row r="200" spans="1:27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</row>
  </sheetData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