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ngjunmin\Desktop\年终内部总结分享\"/>
    </mc:Choice>
  </mc:AlternateContent>
  <xr:revisionPtr revIDLastSave="0" documentId="13_ncr:1_{929B77CE-7C77-4CCC-A7FA-A8D9F93E1CC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汇总分析" sheetId="2" r:id="rId1"/>
    <sheet name="守门员及产品线基础数据" sheetId="1" r:id="rId2"/>
    <sheet name="小项目负责人基础数据" sheetId="5" r:id="rId3"/>
  </sheets>
  <definedNames>
    <definedName name="_xlnm._FilterDatabase" localSheetId="1" hidden="1">守门员及产品线基础数据!$A$1:$R$45</definedName>
    <definedName name="_xlnm._FilterDatabase" localSheetId="2" hidden="1">小项目负责人基础数据!$A$1:$L$57</definedName>
  </definedNames>
  <calcPr calcId="191029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1" i="2" l="1"/>
  <c r="E23" i="2" l="1"/>
  <c r="E24" i="2"/>
  <c r="E25" i="2"/>
  <c r="E26" i="2"/>
  <c r="E22" i="2"/>
  <c r="E14" i="2"/>
  <c r="E15" i="2"/>
  <c r="E16" i="2"/>
  <c r="E17" i="2"/>
  <c r="E13" i="2"/>
  <c r="E4" i="2"/>
  <c r="E5" i="2"/>
  <c r="E6" i="2"/>
  <c r="E7" i="2"/>
  <c r="E8" i="2"/>
  <c r="E3" i="2"/>
</calcChain>
</file>

<file path=xl/sharedStrings.xml><?xml version="1.0" encoding="utf-8"?>
<sst xmlns="http://schemas.openxmlformats.org/spreadsheetml/2006/main" count="874" uniqueCount="256">
  <si>
    <t>技术守门员牵头人</t>
  </si>
  <si>
    <t>小项目数量</t>
  </si>
  <si>
    <t>延期天数合计</t>
  </si>
  <si>
    <t>陈启明</t>
  </si>
  <si>
    <t>李戬</t>
  </si>
  <si>
    <t>申冬东</t>
  </si>
  <si>
    <t>张洋弘</t>
  </si>
  <si>
    <t>赵攀</t>
  </si>
  <si>
    <t>周德乐</t>
  </si>
  <si>
    <t>总计</t>
  </si>
  <si>
    <t>业务守门员牵头人</t>
  </si>
  <si>
    <t>顾静洁</t>
  </si>
  <si>
    <t>李晶雯</t>
  </si>
  <si>
    <t>刘倩</t>
  </si>
  <si>
    <t>徐慧鹏</t>
  </si>
  <si>
    <t>郑安如</t>
  </si>
  <si>
    <t>产品线牵头人</t>
  </si>
  <si>
    <t>李靖民</t>
  </si>
  <si>
    <t>冉杨鋆</t>
  </si>
  <si>
    <t>唐军敏</t>
  </si>
  <si>
    <t>杨子玉</t>
  </si>
  <si>
    <t>小项目负责人</t>
  </si>
  <si>
    <t>参与项目次数</t>
  </si>
  <si>
    <t>按需3（人）</t>
  </si>
  <si>
    <t>陈鹤</t>
  </si>
  <si>
    <t>陈嘉伟</t>
  </si>
  <si>
    <t>陈杰樱</t>
  </si>
  <si>
    <t>刁望庆</t>
  </si>
  <si>
    <t>李云毅</t>
  </si>
  <si>
    <t>吕欣冉</t>
  </si>
  <si>
    <t>邱媛媛</t>
  </si>
  <si>
    <t>商月</t>
  </si>
  <si>
    <t>沈一筹</t>
  </si>
  <si>
    <t>苏雷皓</t>
  </si>
  <si>
    <t>魏渐俊</t>
  </si>
  <si>
    <t>姚文心</t>
  </si>
  <si>
    <t>张薇</t>
  </si>
  <si>
    <t>章群燕</t>
  </si>
  <si>
    <t>赵晓韵</t>
  </si>
  <si>
    <t>#</t>
  </si>
  <si>
    <t>史诗</t>
  </si>
  <si>
    <t>小项目名称</t>
  </si>
  <si>
    <t>守门员</t>
  </si>
  <si>
    <t>验收人</t>
  </si>
  <si>
    <t>计划发布版本</t>
  </si>
  <si>
    <t>计划启动时间</t>
  </si>
  <si>
    <t>计划完成时间</t>
  </si>
  <si>
    <t>状态</t>
  </si>
  <si>
    <t>状态备注</t>
  </si>
  <si>
    <t>实际时间</t>
  </si>
  <si>
    <t>延期天数</t>
  </si>
  <si>
    <t>列1</t>
  </si>
  <si>
    <t>实际版本</t>
  </si>
  <si>
    <t>标债实物交割</t>
  </si>
  <si>
    <t>陈启明、陈鹤</t>
  </si>
  <si>
    <t>陈启明、张洋弘、赵攀</t>
  </si>
  <si>
    <t>闫慧</t>
  </si>
  <si>
    <t>V1.4.9</t>
  </si>
  <si>
    <t>进行中</t>
  </si>
  <si>
    <t>国君旗舰店</t>
  </si>
  <si>
    <t>赵攀、张洋弘等</t>
  </si>
  <si>
    <t>陆夏冰</t>
  </si>
  <si>
    <t>V1.4.7.15</t>
  </si>
  <si>
    <t>已结项</t>
  </si>
  <si>
    <t>11/5已结项</t>
  </si>
  <si>
    <t>ok</t>
  </si>
  <si>
    <t>V1.4.5.29</t>
  </si>
  <si>
    <t>IRS RFQ上线期</t>
  </si>
  <si>
    <t>申冬东等</t>
  </si>
  <si>
    <t>戴凯扬</t>
  </si>
  <si>
    <t>V1.4.6</t>
  </si>
  <si>
    <t>11/9已结项，实际史诗75447</t>
  </si>
  <si>
    <t>买断式回购上线期</t>
  </si>
  <si>
    <t>陶振伟</t>
  </si>
  <si>
    <t/>
  </si>
  <si>
    <t>已有启动PPT、缺总结</t>
  </si>
  <si>
    <t>国际收费Dealerpay</t>
  </si>
  <si>
    <t>刘敏、吴芳</t>
  </si>
  <si>
    <r>
      <rPr>
        <sz val="11"/>
        <color rgb="FF000000"/>
        <rFont val="Arial"/>
        <family val="2"/>
      </rPr>
      <t>进行中</t>
    </r>
  </si>
  <si>
    <r>
      <rPr>
        <sz val="11"/>
        <color rgb="FF000000"/>
        <rFont val="Arial"/>
        <family val="2"/>
      </rPr>
      <t>11/18结项</t>
    </r>
  </si>
  <si>
    <t>买断式回购成交报价共享服务</t>
  </si>
  <si>
    <t>10月27日结项</t>
  </si>
  <si>
    <t>回购产品中心二期</t>
  </si>
  <si>
    <t>赵攀，郑安如，刘倩</t>
  </si>
  <si>
    <t>V1.4.7</t>
  </si>
  <si>
    <r>
      <rPr>
        <sz val="11"/>
        <color rgb="FF000000"/>
        <rFont val="Arial"/>
        <family val="2"/>
      </rPr>
      <t>9月18日结项</t>
    </r>
  </si>
  <si>
    <t>75A</t>
  </si>
  <si>
    <t>回购资管额度共享</t>
  </si>
  <si>
    <t>杨子玉、徐慧鹏、吴臻杰</t>
  </si>
  <si>
    <t>11/18结项</t>
  </si>
  <si>
    <t>X-Repo上线期</t>
  </si>
  <si>
    <t>X-Repo通用回购</t>
  </si>
  <si>
    <t>姚文心、程刚</t>
  </si>
  <si>
    <t>申冬东、周德乐、刘倩、徐慧鹏</t>
  </si>
  <si>
    <t>杨子玉、陶振伟</t>
  </si>
  <si>
    <t>9.30日结项</t>
  </si>
  <si>
    <t>X-Repo双边分层</t>
  </si>
  <si>
    <t>章群燕、王瑞</t>
  </si>
  <si>
    <t>9月30日结项</t>
  </si>
  <si>
    <t>首页推荐</t>
  </si>
  <si>
    <t>周德乐、顾静洁</t>
  </si>
  <si>
    <t>无</t>
  </si>
  <si>
    <t>8月26日结项</t>
  </si>
  <si>
    <t>v1.4.5</t>
  </si>
  <si>
    <t>回购产品中心+RFQ交易接口</t>
  </si>
  <si>
    <t>周德乐、程刚</t>
  </si>
  <si>
    <t>周德乐、张洋弘、孙静/陶振伟（交易接口）</t>
  </si>
  <si>
    <t>9月2日结项</t>
  </si>
  <si>
    <t>回购成交共享+白色主题（X-Repo）</t>
  </si>
  <si>
    <t>商月、吴臻杰</t>
  </si>
  <si>
    <t>张洋弘、周德乐</t>
  </si>
  <si>
    <t>徐慧鹏、张雅珺、张洋弘</t>
  </si>
  <si>
    <t>债券借贷</t>
  </si>
  <si>
    <t>李云毅、徐振忠</t>
  </si>
  <si>
    <t>胡珺</t>
  </si>
  <si>
    <t>9月27日结项</t>
  </si>
  <si>
    <t>V145版本集成</t>
  </si>
  <si>
    <t>沈一筹、吕欣冉</t>
  </si>
  <si>
    <t>10月16日结项</t>
  </si>
  <si>
    <t>无项目总结</t>
  </si>
  <si>
    <t>V145版本集中测试</t>
  </si>
  <si>
    <t>张薇、陈嘉伟</t>
  </si>
  <si>
    <t>响应时间优化</t>
  </si>
  <si>
    <t>无，技术攻关类</t>
  </si>
  <si>
    <t>行情展示优化</t>
  </si>
  <si>
    <t>李云毅、胡遂明</t>
  </si>
  <si>
    <t>8月10日结项</t>
  </si>
  <si>
    <t>Comstar风控核检</t>
  </si>
  <si>
    <t>邱媛媛、王新</t>
  </si>
  <si>
    <t>孙静</t>
  </si>
  <si>
    <t>V1.4.3.15　</t>
  </si>
  <si>
    <t>8月6日结项</t>
  </si>
  <si>
    <t>V1.4.3.15</t>
  </si>
  <si>
    <t>回购额度改造</t>
  </si>
  <si>
    <t>徐慧鹏、吴臻杰</t>
  </si>
  <si>
    <t>8月4日结项</t>
  </si>
  <si>
    <t>iBargain项目</t>
  </si>
  <si>
    <t>吕欣冉、刁望庆、程刚</t>
  </si>
  <si>
    <t>邓可欣</t>
  </si>
  <si>
    <t>V1.4.5</t>
  </si>
  <si>
    <t>7月30日结项</t>
  </si>
  <si>
    <t>IRS iDeal转对话及对话遗留需求优化-资金账户，利率互换场外交易备案，债券远期后台接口</t>
  </si>
  <si>
    <t>8.8日结项</t>
  </si>
  <si>
    <t>衍生品成交共享服务+白色主题</t>
  </si>
  <si>
    <t>魏渐俊、聂瑞、徐振忠</t>
  </si>
  <si>
    <t>赵攀、陆夏冰（白色主题）</t>
  </si>
  <si>
    <t>产品中心-衍生品市场</t>
  </si>
  <si>
    <t>张薇、梁木</t>
  </si>
  <si>
    <t>2020/7/24完成结项</t>
  </si>
  <si>
    <t>V143版本集中测试</t>
  </si>
  <si>
    <t>陈杰樱、章群燕</t>
  </si>
  <si>
    <t>V1.4.3</t>
  </si>
  <si>
    <t>V143版本集成</t>
  </si>
  <si>
    <t>赵晓韵、王伟、姚文心</t>
  </si>
  <si>
    <t>#73046</t>
  </si>
  <si>
    <t>简化批处理调度和操作</t>
  </si>
  <si>
    <t>陈嘉伟、程刚</t>
  </si>
  <si>
    <t>赵攀、张洋弘</t>
  </si>
  <si>
    <t>实际6/29结项</t>
  </si>
  <si>
    <t>#76800</t>
  </si>
  <si>
    <t>V143白色主题改造</t>
  </si>
  <si>
    <t>杨子玉、张雅珺</t>
  </si>
  <si>
    <t>6月19日已结项</t>
  </si>
  <si>
    <t>#76563</t>
  </si>
  <si>
    <t>浅色主题改造</t>
  </si>
  <si>
    <t>张雅珺</t>
  </si>
  <si>
    <t>6月10日已结项</t>
  </si>
  <si>
    <t>#76478</t>
  </si>
  <si>
    <t>系统运行数据优化二期</t>
  </si>
  <si>
    <t>吕欣冉、胡遂明、刁望庆</t>
  </si>
  <si>
    <t>赵攀、周德乐、张洋弘、申冬东</t>
  </si>
  <si>
    <t>实际6/24结项</t>
  </si>
  <si>
    <t>#76301</t>
  </si>
  <si>
    <t>中资美元债</t>
  </si>
  <si>
    <t>魏渐俊、王新</t>
  </si>
  <si>
    <t>牵头：申冬东；赵攀配合</t>
  </si>
  <si>
    <t>#76164</t>
  </si>
  <si>
    <t>强化系统安全防护</t>
  </si>
  <si>
    <t>赵攀、申冬东、张洋弘</t>
  </si>
  <si>
    <t>V1.4.2.15</t>
  </si>
  <si>
    <t>2020/6/16完成结项</t>
  </si>
  <si>
    <t>#72989</t>
  </si>
  <si>
    <t>匿名拍卖二期</t>
  </si>
  <si>
    <t>赵晓韵、刁望庆、邓可欣、王伟</t>
  </si>
  <si>
    <t>牵头：李戬； 涉及：张洋弘、周德乐、赵攀</t>
  </si>
  <si>
    <t>6月2日已结项</t>
  </si>
  <si>
    <t>V1.4.2版本生产数据验证</t>
  </si>
  <si>
    <t>V1.4.2</t>
  </si>
  <si>
    <t>5月15日已补充人员</t>
  </si>
  <si>
    <t>V1.4.2版本集中测试</t>
  </si>
  <si>
    <t>5月15日已明确人员</t>
  </si>
  <si>
    <t>V1.4.2版本集成问题解决</t>
  </si>
  <si>
    <t>现券市场延长交易时段</t>
  </si>
  <si>
    <t>牵头：赵攀；配合：张洋弘、李戬</t>
  </si>
  <si>
    <t>6/10结项会</t>
  </si>
  <si>
    <t>#75226</t>
  </si>
  <si>
    <t>用户行为分析二期</t>
  </si>
  <si>
    <t>牵头人：李戬、周德乐</t>
  </si>
  <si>
    <t>6月8日已结项</t>
  </si>
  <si>
    <t>V1.4.3
V1.4.5.29</t>
  </si>
  <si>
    <t>V149版本集成</t>
  </si>
  <si>
    <t>商月、李云毅</t>
  </si>
  <si>
    <t>V149版本集中测试</t>
  </si>
  <si>
    <t>赵晓韵 刁望庆</t>
  </si>
  <si>
    <t>V146版本集成</t>
  </si>
  <si>
    <t>李云毅、苏雷皓</t>
  </si>
  <si>
    <t>V146版本集中测试</t>
  </si>
  <si>
    <t>章群燕、邱媛媛</t>
  </si>
  <si>
    <t>V1.4.2版本集成</t>
  </si>
  <si>
    <t>李云毅、沈一筹</t>
  </si>
  <si>
    <t>5/14已结项</t>
  </si>
  <si>
    <t>平均项目延期天数</t>
    <phoneticPr fontId="8" type="noConversion"/>
  </si>
  <si>
    <t>统计区间：6月-11月</t>
    <phoneticPr fontId="8" type="noConversion"/>
  </si>
  <si>
    <t>陈启明、陈鹤</t>
    <phoneticPr fontId="8" type="noConversion"/>
  </si>
  <si>
    <t>负责人</t>
    <phoneticPr fontId="8" type="noConversion"/>
  </si>
  <si>
    <t>陈启明</t>
    <phoneticPr fontId="8" type="noConversion"/>
  </si>
  <si>
    <t>陈鹤</t>
    <phoneticPr fontId="8" type="noConversion"/>
  </si>
  <si>
    <t>杨子玉</t>
    <phoneticPr fontId="8" type="noConversion"/>
  </si>
  <si>
    <t>徐慧鹏</t>
    <phoneticPr fontId="8" type="noConversion"/>
  </si>
  <si>
    <t>沈一筹</t>
    <phoneticPr fontId="8" type="noConversion"/>
  </si>
  <si>
    <t>吕欣冉</t>
    <phoneticPr fontId="8" type="noConversion"/>
  </si>
  <si>
    <t>张薇</t>
    <phoneticPr fontId="8" type="noConversion"/>
  </si>
  <si>
    <t>陈嘉伟</t>
    <phoneticPr fontId="8" type="noConversion"/>
  </si>
  <si>
    <t>姚文心</t>
    <phoneticPr fontId="8" type="noConversion"/>
  </si>
  <si>
    <t>章群燕</t>
    <phoneticPr fontId="8" type="noConversion"/>
  </si>
  <si>
    <t>李晶雯</t>
    <phoneticPr fontId="8" type="noConversion"/>
  </si>
  <si>
    <t>周德乐</t>
    <phoneticPr fontId="8" type="noConversion"/>
  </si>
  <si>
    <t>商月</t>
    <phoneticPr fontId="8" type="noConversion"/>
  </si>
  <si>
    <t>李云毅</t>
    <phoneticPr fontId="8" type="noConversion"/>
  </si>
  <si>
    <t>邱媛媛</t>
    <phoneticPr fontId="8" type="noConversion"/>
  </si>
  <si>
    <t>刁望庆</t>
    <phoneticPr fontId="8" type="noConversion"/>
  </si>
  <si>
    <t>按需3（人）</t>
    <phoneticPr fontId="8" type="noConversion"/>
  </si>
  <si>
    <t>魏渐俊、聂瑞、徐振忠</t>
    <phoneticPr fontId="8" type="noConversion"/>
  </si>
  <si>
    <t>魏渐俊</t>
    <phoneticPr fontId="8" type="noConversion"/>
  </si>
  <si>
    <t>张薇、梁木</t>
    <phoneticPr fontId="8" type="noConversion"/>
  </si>
  <si>
    <t>张薇</t>
    <phoneticPr fontId="8" type="noConversion"/>
  </si>
  <si>
    <t>陈杰樱、章群燕</t>
    <phoneticPr fontId="8" type="noConversion"/>
  </si>
  <si>
    <t>陈杰樱</t>
    <phoneticPr fontId="8" type="noConversion"/>
  </si>
  <si>
    <t>章群燕</t>
    <phoneticPr fontId="8" type="noConversion"/>
  </si>
  <si>
    <t>赵晓韵、王伟、姚文心</t>
    <phoneticPr fontId="8" type="noConversion"/>
  </si>
  <si>
    <t>赵晓韵</t>
    <phoneticPr fontId="8" type="noConversion"/>
  </si>
  <si>
    <t>姚文心</t>
    <phoneticPr fontId="8" type="noConversion"/>
  </si>
  <si>
    <t>陈嘉伟、程刚</t>
    <phoneticPr fontId="8" type="noConversion"/>
  </si>
  <si>
    <t>陈嘉伟</t>
    <phoneticPr fontId="8" type="noConversion"/>
  </si>
  <si>
    <t>吕欣冉、胡遂明、刁望庆</t>
    <phoneticPr fontId="8" type="noConversion"/>
  </si>
  <si>
    <t>吕欣冉</t>
    <phoneticPr fontId="8" type="noConversion"/>
  </si>
  <si>
    <t>刁望庆</t>
    <phoneticPr fontId="8" type="noConversion"/>
  </si>
  <si>
    <t>魏渐俊、王新</t>
    <phoneticPr fontId="8" type="noConversion"/>
  </si>
  <si>
    <t>赵晓韵、刁望庆、邓可欣、王伟</t>
    <phoneticPr fontId="8" type="noConversion"/>
  </si>
  <si>
    <t>商月、李云毅</t>
    <phoneticPr fontId="8" type="noConversion"/>
  </si>
  <si>
    <t>商月</t>
    <phoneticPr fontId="8" type="noConversion"/>
  </si>
  <si>
    <t>李云毅、苏雷皓</t>
    <phoneticPr fontId="8" type="noConversion"/>
  </si>
  <si>
    <t>苏雷皓</t>
    <phoneticPr fontId="8" type="noConversion"/>
  </si>
  <si>
    <t>章群燕、邱媛媛</t>
    <phoneticPr fontId="8" type="noConversion"/>
  </si>
  <si>
    <t>邱媛媛</t>
    <phoneticPr fontId="8" type="noConversion"/>
  </si>
  <si>
    <t>按需3平均数：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</si>
</sst>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0.00_ "/>
  </numFmts>
  <fonts count="11" x14ac:knownFonts="1">
    <font>
      <sz val="11"/>
      <color theme="1"/>
      <name val="宋体"/>
      <charset val="134"/>
      <scheme val="minor"/>
    </font>
    <font>
      <b/>
      <sz val="11"/>
      <color rgb="FF00000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u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u/>
      <sz val="11"/>
      <color rgb="FF000000"/>
      <name val="宋体"/>
      <family val="3"/>
      <charset val="134"/>
      <scheme val="minor"/>
    </font>
    <font>
      <sz val="11"/>
      <color rgb="FF000000"/>
      <name val="Arial"/>
      <family val="2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4F5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7F6B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7F6B6"/>
        <bgColor rgb="FF000000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C1C7D0"/>
      </left>
      <right style="thin">
        <color rgb="FFC1C7D0"/>
      </right>
      <top style="thin">
        <color rgb="FFC1C7D0"/>
      </top>
      <bottom style="thin">
        <color rgb="FFC1C7D0"/>
      </bottom>
      <diagonal/>
    </border>
    <border>
      <left/>
      <right style="thin">
        <color rgb="FFC1C7D0"/>
      </right>
      <top style="thin">
        <color rgb="FFC1C7D0"/>
      </top>
      <bottom style="thin">
        <color rgb="FFC1C7D0"/>
      </bottom>
      <diagonal/>
    </border>
    <border>
      <left style="thin">
        <color rgb="FFC1C7D0"/>
      </left>
      <right style="thin">
        <color rgb="FFC1C7D0"/>
      </right>
      <top/>
      <bottom style="thin">
        <color rgb="FFC1C7D0"/>
      </bottom>
      <diagonal/>
    </border>
    <border>
      <left/>
      <right style="thin">
        <color rgb="FFC1C7D0"/>
      </right>
      <top/>
      <bottom style="thin">
        <color rgb="FFC1C7D0"/>
      </bottom>
      <diagonal/>
    </border>
    <border>
      <left/>
      <right/>
      <top/>
      <bottom style="thin">
        <color rgb="FFC1C7D0"/>
      </bottom>
      <diagonal/>
    </border>
    <border>
      <left style="thin">
        <color rgb="FFC1C7D0"/>
      </left>
      <right/>
      <top/>
      <bottom/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horizontal="left" vertical="top" wrapText="1"/>
    </xf>
    <xf numFmtId="0" fontId="1" fillId="4" borderId="1" xfId="0" applyNumberFormat="1" applyFont="1" applyFill="1" applyBorder="1" applyAlignment="1">
      <alignment horizontal="left" vertical="top" wrapText="1"/>
    </xf>
    <xf numFmtId="0" fontId="3" fillId="5" borderId="1" xfId="0" applyNumberFormat="1" applyFont="1" applyFill="1" applyBorder="1" applyAlignment="1">
      <alignment horizontal="left" vertical="top" wrapText="1"/>
    </xf>
    <xf numFmtId="0" fontId="3" fillId="4" borderId="1" xfId="0" applyNumberFormat="1" applyFont="1" applyFill="1" applyBorder="1" applyAlignment="1">
      <alignment horizontal="left" vertical="top" wrapText="1"/>
    </xf>
    <xf numFmtId="0" fontId="3" fillId="5" borderId="1" xfId="0" applyNumberFormat="1" applyFont="1" applyFill="1" applyBorder="1" applyAlignment="1"/>
    <xf numFmtId="0" fontId="3" fillId="4" borderId="1" xfId="0" applyNumberFormat="1" applyFont="1" applyFill="1" applyBorder="1" applyAlignment="1"/>
    <xf numFmtId="0" fontId="4" fillId="5" borderId="1" xfId="0" applyNumberFormat="1" applyFont="1" applyFill="1" applyBorder="1" applyAlignment="1">
      <alignment horizontal="left" vertical="top" wrapText="1"/>
    </xf>
    <xf numFmtId="0" fontId="5" fillId="6" borderId="2" xfId="0" applyFont="1" applyFill="1" applyBorder="1" applyAlignment="1"/>
    <xf numFmtId="0" fontId="5" fillId="6" borderId="2" xfId="0" applyFont="1" applyFill="1" applyBorder="1" applyAlignment="1">
      <alignment horizontal="left" vertical="top" wrapText="1"/>
    </xf>
    <xf numFmtId="0" fontId="5" fillId="7" borderId="2" xfId="0" applyFont="1" applyFill="1" applyBorder="1" applyAlignment="1"/>
    <xf numFmtId="0" fontId="5" fillId="6" borderId="4" xfId="0" applyFont="1" applyFill="1" applyBorder="1" applyAlignment="1"/>
    <xf numFmtId="0" fontId="5" fillId="6" borderId="4" xfId="0" applyFont="1" applyFill="1" applyBorder="1" applyAlignment="1">
      <alignment horizontal="left" vertical="top" wrapText="1"/>
    </xf>
    <xf numFmtId="0" fontId="5" fillId="7" borderId="4" xfId="0" applyFont="1" applyFill="1" applyBorder="1" applyAlignment="1"/>
    <xf numFmtId="0" fontId="6" fillId="6" borderId="4" xfId="0" applyFont="1" applyFill="1" applyBorder="1" applyAlignment="1">
      <alignment horizontal="left" vertical="top" wrapText="1"/>
    </xf>
    <xf numFmtId="0" fontId="5" fillId="7" borderId="4" xfId="0" applyFont="1" applyFill="1" applyBorder="1" applyAlignment="1">
      <alignment horizontal="left" vertical="top" wrapText="1"/>
    </xf>
    <xf numFmtId="0" fontId="1" fillId="3" borderId="1" xfId="0" applyNumberFormat="1" applyFont="1" applyFill="1" applyBorder="1" applyAlignment="1">
      <alignment horizontal="left" vertical="top" wrapText="1"/>
    </xf>
    <xf numFmtId="14" fontId="3" fillId="5" borderId="1" xfId="0" applyNumberFormat="1" applyFont="1" applyFill="1" applyBorder="1" applyAlignment="1">
      <alignment horizontal="left" vertical="top" wrapText="1"/>
    </xf>
    <xf numFmtId="14" fontId="3" fillId="4" borderId="1" xfId="0" applyNumberFormat="1" applyFont="1" applyFill="1" applyBorder="1" applyAlignment="1">
      <alignment horizontal="left" vertical="top" wrapText="1"/>
    </xf>
    <xf numFmtId="0" fontId="3" fillId="5" borderId="1" xfId="0" applyNumberFormat="1" applyFont="1" applyFill="1" applyBorder="1" applyAlignment="1">
      <alignment horizontal="center" vertical="top" wrapText="1"/>
    </xf>
    <xf numFmtId="0" fontId="3" fillId="0" borderId="1" xfId="0" applyNumberFormat="1" applyFont="1" applyBorder="1" applyAlignment="1">
      <alignment horizontal="left" vertical="top" wrapText="1"/>
    </xf>
    <xf numFmtId="0" fontId="7" fillId="5" borderId="1" xfId="0" applyNumberFormat="1" applyFont="1" applyFill="1" applyBorder="1" applyAlignment="1">
      <alignment horizontal="left" vertical="top" wrapText="1"/>
    </xf>
    <xf numFmtId="0" fontId="7" fillId="5" borderId="1" xfId="0" applyNumberFormat="1" applyFont="1" applyFill="1" applyBorder="1" applyAlignment="1"/>
    <xf numFmtId="14" fontId="3" fillId="5" borderId="1" xfId="0" applyNumberFormat="1" applyFont="1" applyFill="1" applyBorder="1" applyAlignment="1">
      <alignment horizontal="left"/>
    </xf>
    <xf numFmtId="176" fontId="3" fillId="4" borderId="1" xfId="0" applyNumberFormat="1" applyFont="1" applyFill="1" applyBorder="1" applyAlignment="1">
      <alignment horizontal="left" vertical="top" wrapText="1"/>
    </xf>
    <xf numFmtId="14" fontId="3" fillId="5" borderId="1" xfId="0" applyNumberFormat="1" applyFont="1" applyFill="1" applyBorder="1" applyAlignment="1"/>
    <xf numFmtId="14" fontId="5" fillId="6" borderId="2" xfId="0" applyNumberFormat="1" applyFont="1" applyFill="1" applyBorder="1" applyAlignment="1">
      <alignment horizontal="left" vertical="top" wrapText="1"/>
    </xf>
    <xf numFmtId="14" fontId="5" fillId="7" borderId="2" xfId="0" applyNumberFormat="1" applyFont="1" applyFill="1" applyBorder="1" applyAlignment="1">
      <alignment horizontal="left" vertical="top" wrapText="1"/>
    </xf>
    <xf numFmtId="14" fontId="5" fillId="6" borderId="4" xfId="0" applyNumberFormat="1" applyFont="1" applyFill="1" applyBorder="1" applyAlignment="1">
      <alignment horizontal="left" vertical="top" wrapText="1"/>
    </xf>
    <xf numFmtId="14" fontId="5" fillId="7" borderId="4" xfId="0" applyNumberFormat="1" applyFont="1" applyFill="1" applyBorder="1" applyAlignment="1">
      <alignment horizontal="left" vertical="top" wrapText="1"/>
    </xf>
    <xf numFmtId="0" fontId="3" fillId="0" borderId="1" xfId="0" applyNumberFormat="1" applyFont="1" applyBorder="1" applyAlignment="1">
      <alignment wrapText="1"/>
    </xf>
    <xf numFmtId="0" fontId="3" fillId="0" borderId="1" xfId="0" applyNumberFormat="1" applyFont="1" applyBorder="1" applyAlignment="1">
      <alignment horizontal="left" wrapText="1"/>
    </xf>
    <xf numFmtId="0" fontId="3" fillId="0" borderId="1" xfId="0" applyNumberFormat="1" applyFont="1" applyBorder="1" applyAlignment="1"/>
    <xf numFmtId="0" fontId="3" fillId="0" borderId="1" xfId="0" applyNumberFormat="1" applyFont="1" applyBorder="1" applyAlignment="1">
      <alignment horizontal="left"/>
    </xf>
    <xf numFmtId="0" fontId="3" fillId="8" borderId="1" xfId="0" applyNumberFormat="1" applyFont="1" applyFill="1" applyBorder="1" applyAlignment="1"/>
    <xf numFmtId="0" fontId="5" fillId="0" borderId="2" xfId="0" applyFont="1" applyBorder="1" applyAlignment="1"/>
    <xf numFmtId="0" fontId="5" fillId="0" borderId="2" xfId="0" applyFont="1" applyBorder="1" applyAlignment="1">
      <alignment horizontal="left"/>
    </xf>
    <xf numFmtId="0" fontId="5" fillId="0" borderId="4" xfId="0" applyFont="1" applyBorder="1" applyAlignment="1"/>
    <xf numFmtId="0" fontId="5" fillId="0" borderId="4" xfId="0" applyFont="1" applyBorder="1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2" fillId="9" borderId="0" xfId="0" applyFont="1" applyFill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2" fillId="9" borderId="0" xfId="0" applyFont="1" applyFill="1">
      <alignment vertical="center"/>
    </xf>
    <xf numFmtId="177" fontId="2" fillId="9" borderId="0" xfId="0" applyNumberFormat="1" applyFont="1" applyFill="1">
      <alignment vertical="center"/>
    </xf>
    <xf numFmtId="0" fontId="10" fillId="0" borderId="0" xfId="0" applyFont="1">
      <alignment vertical="center"/>
    </xf>
    <xf numFmtId="0" fontId="3" fillId="5" borderId="6" xfId="0" applyNumberFormat="1" applyFont="1" applyFill="1" applyBorder="1" applyAlignment="1">
      <alignment horizontal="left" vertical="top" wrapText="1"/>
    </xf>
    <xf numFmtId="0" fontId="10" fillId="0" borderId="0" xfId="0" applyFont="1" applyFill="1" applyBorder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pivotButton="1" applyAlignment="1">
      <alignment vertical="center" wrapText="1"/>
    </xf>
    <xf numFmtId="0" fontId="0" fillId="3" borderId="0" xfId="0" applyFill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top" wrapText="1"/>
    </xf>
    <xf numFmtId="0" fontId="4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5" fillId="0" borderId="3" xfId="0" applyFont="1" applyFill="1" applyBorder="1" applyAlignment="1">
      <alignment horizontal="left" vertical="top" wrapText="1"/>
    </xf>
    <xf numFmtId="0" fontId="6" fillId="0" borderId="3" xfId="0" applyFont="1" applyFill="1" applyBorder="1" applyAlignment="1">
      <alignment horizontal="left" vertical="top" wrapText="1"/>
    </xf>
    <xf numFmtId="0" fontId="9" fillId="0" borderId="5" xfId="0" applyFont="1" applyBorder="1" applyAlignment="1">
      <alignment horizontal="center" vertical="center"/>
    </xf>
  </cellXfs>
  <cellStyles count="1">
    <cellStyle name="常规" xfId="0" builtinId="0"/>
  </cellStyles>
  <dxfs count="20">
    <dxf>
      <font>
        <color rgb="FF000000"/>
      </font>
      <alignment horizontal="left"/>
      <border>
        <right style="thin">
          <color rgb="FFC1C7D0"/>
        </right>
        <bottom style="thin">
          <color rgb="FFC1C7D0"/>
        </bottom>
      </border>
    </dxf>
    <dxf>
      <font>
        <color rgb="FF000000"/>
      </font>
      <border>
        <right style="thin">
          <color rgb="FFC1C7D0"/>
        </right>
        <bottom style="thin">
          <color rgb="FFC1C7D0"/>
        </bottom>
      </border>
    </dxf>
    <dxf>
      <font>
        <color rgb="FF000000"/>
      </font>
      <fill>
        <patternFill patternType="solid">
          <fgColor rgb="FF000000"/>
          <bgColor rgb="FFFFFFFF"/>
        </patternFill>
      </fill>
      <alignment horizontal="center" vertical="top" wrapText="1"/>
      <border>
        <right style="thin">
          <color rgb="FFC1C7D0"/>
        </right>
        <bottom style="thin">
          <color rgb="FFC1C7D0"/>
        </bottom>
      </border>
    </dxf>
    <dxf>
      <font>
        <color rgb="FF000000"/>
      </font>
      <numFmt numFmtId="19" formatCode="yyyy/m/d"/>
      <fill>
        <patternFill patternType="solid">
          <fgColor rgb="FF000000"/>
          <bgColor rgb="FFF7F6B6"/>
        </patternFill>
      </fill>
      <alignment horizontal="left" vertical="top" wrapText="1"/>
      <border>
        <right style="thin">
          <color rgb="FFC1C7D0"/>
        </right>
        <bottom style="thin">
          <color rgb="FFC1C7D0"/>
        </bottom>
      </border>
    </dxf>
    <dxf>
      <font>
        <color rgb="FF000000"/>
      </font>
      <numFmt numFmtId="19" formatCode="yyyy/m/d"/>
      <fill>
        <patternFill patternType="solid">
          <fgColor rgb="FF000000"/>
          <bgColor rgb="FFF7F6B6"/>
        </patternFill>
      </fill>
      <alignment horizontal="left" vertical="top" wrapText="1"/>
      <border>
        <right style="thin">
          <color rgb="FFC1C7D0"/>
        </right>
        <bottom style="thin">
          <color rgb="FFC1C7D0"/>
        </bottom>
      </border>
    </dxf>
    <dxf>
      <font>
        <color rgb="FF000000"/>
      </font>
      <numFmt numFmtId="19" formatCode="yyyy/m/d"/>
      <fill>
        <patternFill patternType="solid">
          <fgColor rgb="FF000000"/>
          <bgColor rgb="FFFFFFFF"/>
        </patternFill>
      </fill>
      <alignment horizontal="left" vertical="top" wrapText="1"/>
      <border>
        <right style="thin">
          <color rgb="FFC1C7D0"/>
        </right>
        <bottom style="thin">
          <color rgb="FFC1C7D0"/>
        </bottom>
      </border>
    </dxf>
    <dxf>
      <font>
        <color rgb="FF000000"/>
      </font>
      <fill>
        <patternFill patternType="solid">
          <fgColor rgb="FF000000"/>
          <bgColor rgb="FFF7F6B6"/>
        </patternFill>
      </fill>
      <border>
        <right style="thin">
          <color rgb="FFC1C7D0"/>
        </right>
        <bottom style="thin">
          <color rgb="FFC1C7D0"/>
        </bottom>
      </border>
    </dxf>
    <dxf>
      <font>
        <color rgb="FF000000"/>
      </font>
      <fill>
        <patternFill patternType="solid">
          <fgColor rgb="FF000000"/>
          <bgColor rgb="FFF7F6B6"/>
        </patternFill>
      </fill>
      <border>
        <right style="thin">
          <color rgb="FFC1C7D0"/>
        </right>
        <bottom style="thin">
          <color rgb="FFC1C7D0"/>
        </bottom>
      </border>
    </dxf>
    <dxf>
      <font>
        <color rgb="FF000000"/>
      </font>
      <fill>
        <patternFill patternType="solid">
          <fgColor rgb="FF000000"/>
          <bgColor rgb="FFFFFFFF"/>
        </patternFill>
      </fill>
      <border>
        <right style="thin">
          <color rgb="FFC1C7D0"/>
        </right>
        <bottom style="thin">
          <color rgb="FFC1C7D0"/>
        </bottom>
      </border>
    </dxf>
    <dxf>
      <font>
        <color rgb="FF000000"/>
      </font>
      <fill>
        <patternFill patternType="solid">
          <fgColor rgb="FF000000"/>
          <bgColor rgb="FFFFFFFF"/>
        </patternFill>
      </fill>
      <border outline="0">
        <left style="thin">
          <color rgb="FFC1C7D0"/>
        </left>
        <right style="thin">
          <color rgb="FFC1C7D0"/>
        </right>
        <bottom style="thin">
          <color rgb="FFC1C7D0"/>
        </bottom>
      </border>
    </dxf>
    <dxf>
      <fill>
        <patternFill patternType="none">
          <bgColor auto="1"/>
        </patternFill>
      </fill>
    </dxf>
    <dxf>
      <alignment wrapText="1"/>
    </dxf>
    <dxf>
      <alignment wrapText="1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wrapText="1" readingOrder="0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19050</xdr:colOff>
      <xdr:row>5</xdr:row>
      <xdr:rowOff>66675</xdr:rowOff>
    </xdr:from>
    <xdr:to>
      <xdr:col>13</xdr:col>
      <xdr:colOff>628131</xdr:colOff>
      <xdr:row>53</xdr:row>
      <xdr:rowOff>94154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29450" y="1095375"/>
          <a:ext cx="4152381" cy="8771429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hulina" refreshedDate="44154.543553240699" createdVersion="5" refreshedVersion="5" minRefreshableVersion="3" recordCount="45" xr:uid="{00000000-000A-0000-FFFF-FFFF0B000000}">
  <cacheSource type="worksheet">
    <worksheetSource ref="A1:R1048576" sheet="守门员及产品线基础数据"/>
  </cacheSource>
  <cacheFields count="18">
    <cacheField name="#" numFmtId="0">
      <sharedItems containsBlank="1" containsMixedTypes="1" containsNumber="1" containsInteger="1" count="44">
        <n v="85"/>
        <n v="82"/>
        <n v="81"/>
        <n v="80"/>
        <n v="79"/>
        <n v="78"/>
        <n v="75"/>
        <s v="75A"/>
        <m/>
        <n v="74"/>
        <n v="73"/>
        <n v="72"/>
        <n v="71"/>
        <n v="70"/>
        <n v="69"/>
        <n v="68"/>
        <n v="67"/>
        <n v="66"/>
        <n v="65"/>
        <n v="64"/>
        <n v="63"/>
        <n v="61"/>
        <n v="60"/>
        <n v="57"/>
        <n v="56"/>
        <n v="53"/>
        <n v="52"/>
        <n v="51"/>
        <n v="50"/>
        <n v="49"/>
        <n v="48"/>
        <n v="45"/>
        <n v="43"/>
        <n v="42"/>
        <n v="41"/>
        <n v="40"/>
        <n v="39"/>
        <n v="37"/>
        <n v="35"/>
        <n v="89"/>
        <n v="88"/>
        <n v="87"/>
        <n v="86"/>
        <n v="34"/>
      </sharedItems>
    </cacheField>
    <cacheField name="史诗" numFmtId="0">
      <sharedItems containsBlank="1" containsMixedTypes="1" containsNumber="1" containsInteger="1" count="27">
        <n v="65650"/>
        <n v="80938"/>
        <n v="78085"/>
        <n v="79234"/>
        <n v="81335"/>
        <n v="76946"/>
        <n v="78427"/>
        <n v="80090"/>
        <m/>
        <n v="79349"/>
        <n v="79202"/>
        <n v="78480"/>
        <n v="78426"/>
        <n v="77530"/>
        <n v="77754"/>
        <n v="77757"/>
        <n v="77528"/>
        <n v="76941"/>
        <n v="76947"/>
        <s v="#73046"/>
        <s v="#76800"/>
        <s v="#76563"/>
        <s v="#76478"/>
        <s v="#76301"/>
        <s v="#76164"/>
        <s v="#72989"/>
        <s v="#75226"/>
      </sharedItems>
    </cacheField>
    <cacheField name="小项目名称" numFmtId="0">
      <sharedItems containsBlank="1" count="45">
        <s v="标债实物交割"/>
        <s v="国君旗舰店"/>
        <s v="IRS RFQ上线期"/>
        <s v="买断式回购上线期"/>
        <s v="国际收费Dealerpay"/>
        <s v="买断式回购成交报价共享服务"/>
        <s v="回购产品中心二期"/>
        <s v="回购资管额度共享"/>
        <s v="X-Repo上线期"/>
        <s v="X-Repo通用回购"/>
        <s v="X-Repo双边分层"/>
        <s v="首页推荐"/>
        <s v="回购产品中心+RFQ交易接口"/>
        <s v="回购成交共享+白色主题（X-Repo）"/>
        <s v="债券借贷"/>
        <s v="V145版本集成"/>
        <s v="V145版本集中测试"/>
        <s v="响应时间优化"/>
        <s v="行情展示优化"/>
        <s v="Comstar风控核检"/>
        <s v="回购额度改造"/>
        <s v="iBargain项目"/>
        <s v="IRS iDeal转对话及对话遗留需求优化-资金账户，利率互换场外交易备案，债券远期后台接口"/>
        <s v="衍生品成交共享服务+白色主题"/>
        <s v="产品中心-衍生品市场"/>
        <s v="V143版本集中测试"/>
        <s v="V143版本集成"/>
        <s v="简化批处理调度和操作"/>
        <s v="V143白色主题改造"/>
        <s v="浅色主题改造"/>
        <s v="系统运行数据优化二期"/>
        <s v="中资美元债"/>
        <s v="强化系统安全防护"/>
        <s v="匿名拍卖二期"/>
        <s v="V1.4.2版本生产数据验证"/>
        <s v="V1.4.2版本集中测试"/>
        <s v="V1.4.2版本集成问题解决"/>
        <s v="现券市场延长交易时段"/>
        <s v="用户行为分析二期"/>
        <s v="V149版本集成"/>
        <s v="V149版本集中测试"/>
        <s v="V146版本集成"/>
        <s v="V146版本集中测试"/>
        <s v="V1.4.2版本集成"/>
        <m/>
      </sharedItems>
    </cacheField>
    <cacheField name="小项目负责人" numFmtId="0">
      <sharedItems containsBlank="1" count="38">
        <s v="陈启明、陈鹤"/>
        <s v="姚文心"/>
        <s v="章群燕"/>
        <s v="陈杰樱"/>
        <s v="张薇"/>
        <s v="赵晓韵"/>
        <s v="杨子玉、徐慧鹏、吴臻杰"/>
        <s v="杨子玉"/>
        <s v="姚文心、程刚"/>
        <s v="章群燕、王瑞"/>
        <s v="李晶雯"/>
        <s v="周德乐、程刚"/>
        <s v="商月、吴臻杰"/>
        <s v="李云毅、徐振忠"/>
        <s v="沈一筹、吕欣冉"/>
        <s v="张薇、陈嘉伟"/>
        <s v="陈嘉伟"/>
        <s v="李云毅、胡遂明"/>
        <s v="邱媛媛、王新"/>
        <s v="徐慧鹏、吴臻杰"/>
        <s v="吕欣冉、刁望庆、程刚"/>
        <s v="商月"/>
        <s v="魏渐俊、聂瑞、徐振忠"/>
        <s v="张薇、梁木"/>
        <s v="陈杰樱、章群燕"/>
        <s v="赵晓韵、王伟、姚文心"/>
        <s v="陈嘉伟、程刚"/>
        <s v="顾静洁"/>
        <s v="吕欣冉、胡遂明、刁望庆"/>
        <s v="魏渐俊、王新"/>
        <s v="赵晓韵、刁望庆、邓可欣、王伟"/>
        <s v="李云毅"/>
        <s v="商月、李云毅"/>
        <s v="赵晓韵 刁望庆"/>
        <s v="李云毅、苏雷皓"/>
        <s v="章群燕、邱媛媛"/>
        <s v="李云毅、沈一筹"/>
        <m/>
      </sharedItems>
    </cacheField>
    <cacheField name="守门员" numFmtId="0">
      <sharedItems containsBlank="1" count="18">
        <s v="陈启明、张洋弘、赵攀"/>
        <s v="赵攀、张洋弘等"/>
        <s v="申冬东等"/>
        <s v="张洋弘"/>
        <s v="杨子玉"/>
        <s v="申冬东"/>
        <s v="申冬东、周德乐、刘倩、徐慧鹏"/>
        <s v="周德乐、顾静洁"/>
        <s v="张洋弘、周德乐"/>
        <m/>
        <s v="周德乐"/>
        <s v="赵攀、张洋弘"/>
        <s v="赵攀、周德乐、张洋弘、申冬东"/>
        <s v="牵头：申冬东；赵攀配合"/>
        <s v="赵攀、申冬东、张洋弘"/>
        <s v="牵头：李戬； 涉及：张洋弘、周德乐、赵攀"/>
        <s v="牵头：赵攀；配合：张洋弘、李戬"/>
        <s v="牵头人：李戬、周德乐"/>
      </sharedItems>
    </cacheField>
    <cacheField name="技术守门员牵头人" numFmtId="0">
      <sharedItems containsBlank="1" count="7">
        <s v="陈启明"/>
        <s v="赵攀"/>
        <s v="申冬东"/>
        <s v="张洋弘"/>
        <s v="李戬"/>
        <m/>
        <s v="周德乐"/>
      </sharedItems>
    </cacheField>
    <cacheField name="业务守门员牵头人" numFmtId="0">
      <sharedItems containsBlank="1" count="6">
        <s v="徐慧鹏"/>
        <s v="郑安如"/>
        <s v="顾静洁"/>
        <s v="刘倩"/>
        <m/>
        <s v="李晶雯"/>
      </sharedItems>
    </cacheField>
    <cacheField name="产品线牵头人" numFmtId="0">
      <sharedItems containsBlank="1" count="6">
        <s v="唐军敏"/>
        <s v="杨子玉"/>
        <s v="冉杨鋆"/>
        <s v="赵攀"/>
        <m/>
        <s v="李靖民"/>
      </sharedItems>
    </cacheField>
    <cacheField name="验收人" numFmtId="0">
      <sharedItems containsBlank="1" count="21">
        <s v="闫慧"/>
        <s v="陆夏冰"/>
        <s v="戴凯扬"/>
        <s v="陶振伟"/>
        <s v="刘敏、吴芳"/>
        <s v="赵攀"/>
        <s v="赵攀，郑安如，刘倩"/>
        <m/>
        <s v="杨子玉、陶振伟"/>
        <s v="周德乐、张洋弘、孙静/陶振伟（交易接口）"/>
        <s v="徐慧鹏、张雅珺、张洋弘"/>
        <s v="胡珺"/>
        <s v="孙静"/>
        <s v="邓可欣"/>
        <s v="赵攀、陆夏冰（白色主题）"/>
        <s v="张洋弘、周德乐"/>
        <s v="杨子玉、张雅珺"/>
        <s v="张雅珺"/>
        <s v="李晶雯"/>
        <s v="冉杨鋆"/>
        <s v="顾静洁"/>
      </sharedItems>
    </cacheField>
    <cacheField name="计划发布版本" numFmtId="0">
      <sharedItems containsBlank="1" count="12">
        <s v="V1.4.9"/>
        <s v="V1.4.7.15"/>
        <s v="V1.4.6"/>
        <s v="V1.4.7"/>
        <s v="无"/>
        <m/>
        <s v="无，技术攻关类"/>
        <s v="V1.4.3.15　"/>
        <s v="V1.4.5"/>
        <s v="V1.4.3"/>
        <s v="V1.4.2.15"/>
        <s v="V1.4.2"/>
      </sharedItems>
    </cacheField>
    <cacheField name="计划启动时间" numFmtId="0">
      <sharedItems containsNonDate="0" containsDate="1" containsString="0" containsBlank="1" minDate="2020-04-08T00:00:00" maxDate="2020-11-03T00:00:00" count="31">
        <d v="2020-11-03T00:00:00"/>
        <d v="2020-10-15T00:00:00"/>
        <d v="2020-10-11T00:00:00"/>
        <d v="2020-10-27T00:00:00"/>
        <d v="2020-10-26T00:00:00"/>
        <d v="2020-10-09T00:00:00"/>
        <d v="2020-09-11T00:00:00"/>
        <d v="2020-09-24T00:00:00"/>
        <d v="2020-09-08T00:00:00"/>
        <d v="2020-08-10T00:00:00"/>
        <d v="2020-08-13T00:00:00"/>
        <d v="2020-08-12T00:00:00"/>
        <d v="2020-08-11T00:00:00"/>
        <m/>
        <d v="2020-07-15T00:00:00"/>
        <d v="2020-07-10T00:00:00"/>
        <d v="2020-07-13T00:00:00"/>
        <d v="2020-07-08T00:00:00"/>
        <d v="2020-07-02T00:00:00"/>
        <d v="2020-07-25T00:00:00"/>
        <d v="2020-06-29T00:00:00"/>
        <d v="2020-06-30T00:00:00"/>
        <d v="2020-06-11T00:00:00"/>
        <d v="2020-06-04T00:00:00"/>
        <d v="2020-05-26T00:00:00"/>
        <d v="2020-05-21T00:00:00"/>
        <d v="2020-05-28T00:00:00"/>
        <d v="2020-05-06T00:00:00"/>
        <d v="2020-05-15T00:00:00"/>
        <d v="2020-05-19T00:00:00"/>
        <d v="2020-04-08T00:00:00"/>
      </sharedItems>
    </cacheField>
    <cacheField name="计划完成时间" numFmtId="0">
      <sharedItems containsNonDate="0" containsDate="1" containsString="0" containsBlank="1" minDate="2020-04-20T00:00:00" maxDate="2020-11-18T00:00:00" count="36">
        <d v="2020-11-13T00:00:00"/>
        <d v="2020-10-30T00:00:00"/>
        <d v="2020-11-01T00:00:00"/>
        <d v="2020-11-16T00:00:00"/>
        <d v="2020-11-09T00:00:00"/>
        <d v="2020-10-27T00:00:00"/>
        <d v="2020-09-18T00:00:00"/>
        <d v="2020-10-10T00:00:00"/>
        <d v="2020-11-18T00:00:00"/>
        <d v="2020-09-23T00:00:00"/>
        <d v="2020-08-22T00:00:00"/>
        <d v="2020-09-03T00:00:00"/>
        <d v="2020-08-28T00:00:00"/>
        <d v="2020-09-15T00:00:00"/>
        <d v="2020-10-16T00:00:00"/>
        <d v="2020-07-30T00:00:00"/>
        <d v="2020-07-31T00:00:00"/>
        <d v="2020-07-28T00:00:00"/>
        <d v="2020-07-27T00:00:00"/>
        <d v="2020-07-24T00:00:00"/>
        <d v="2020-08-01T00:00:00"/>
        <d v="2020-07-18T00:00:00"/>
        <d v="2020-07-17T00:00:00"/>
        <d v="2020-07-23T00:00:00"/>
        <d v="2020-06-29T00:00:00"/>
        <d v="2020-06-19T00:00:00"/>
        <d v="2020-06-09T00:00:00"/>
        <d v="2020-06-06T00:00:00"/>
        <d v="2020-06-16T00:00:00"/>
        <d v="2020-05-27T00:00:00"/>
        <d v="2020-06-27T00:00:00"/>
        <d v="2020-06-10T00:00:00"/>
        <d v="2020-06-24T00:00:00"/>
        <d v="2020-06-08T00:00:00"/>
        <m/>
        <d v="2020-04-20T00:00:00"/>
      </sharedItems>
    </cacheField>
    <cacheField name="状态" numFmtId="0">
      <sharedItems containsBlank="1" count="3">
        <s v="进行中"/>
        <s v="已结项"/>
        <m/>
      </sharedItems>
    </cacheField>
    <cacheField name="状态备注" numFmtId="0">
      <sharedItems containsDate="1" containsBlank="1" containsMixedTypes="1" count="30">
        <m/>
        <s v="11/5已结项"/>
        <s v="11/9已结项，实际史诗75447"/>
        <s v="11/18结项"/>
        <s v="10月27日结项"/>
        <s v="9月18日结项"/>
        <s v="9.30日结项"/>
        <s v="9月30日结项"/>
        <s v="8月26日结项"/>
        <s v="9月2日结项"/>
        <s v="9月27日结项"/>
        <s v="10月16日结项"/>
        <d v="2020-07-30T00:00:00"/>
        <s v="8月10日结项"/>
        <s v="8月6日结项"/>
        <s v="8月4日结项"/>
        <s v="7月30日结项"/>
        <s v="8.8日结项"/>
        <s v="2020/7/24完成结项"/>
        <s v="实际6/29结项"/>
        <s v="6月19日已结项"/>
        <s v="6月10日已结项"/>
        <s v="实际6/24结项"/>
        <s v="2020/6/16完成结项"/>
        <s v="6月2日已结项"/>
        <s v="5月15日已补充人员"/>
        <s v="5月15日已明确人员"/>
        <s v="6/10结项会"/>
        <s v="6月8日已结项"/>
        <s v="5/14已结项"/>
      </sharedItems>
    </cacheField>
    <cacheField name="实际时间" numFmtId="0">
      <sharedItems containsNonDate="0" containsDate="1" containsString="0" containsBlank="1" minDate="2020-05-14T00:00:00" maxDate="2020-11-18T00:00:00" count="29">
        <m/>
        <d v="2020-11-05T00:00:00"/>
        <d v="2020-11-09T00:00:00"/>
        <d v="2020-10-27T00:00:00"/>
        <d v="2020-09-18T00:00:00"/>
        <d v="2020-11-18T00:00:00"/>
        <d v="2020-09-30T00:00:00"/>
        <d v="2020-08-26T00:00:00"/>
        <d v="2020-09-02T00:00:00"/>
        <d v="2020-09-27T00:00:00"/>
        <d v="2020-10-16T00:00:00"/>
        <d v="2020-07-30T00:00:00"/>
        <d v="2020-08-10T00:00:00"/>
        <d v="2020-08-06T00:00:00"/>
        <d v="2020-08-04T00:00:00"/>
        <d v="2020-08-08T00:00:00"/>
        <d v="2020-07-24T00:00:00"/>
        <d v="2020-07-31T00:00:00"/>
        <d v="2020-07-07T00:00:00"/>
        <d v="2020-06-29T00:00:00"/>
        <d v="2020-06-19T00:00:00"/>
        <d v="2020-06-10T00:00:00"/>
        <d v="2020-06-24T00:00:00"/>
        <d v="2020-06-16T00:00:00"/>
        <d v="2020-06-02T00:00:00"/>
        <d v="2020-06-27T00:00:00"/>
        <d v="2020-06-26T00:00:00"/>
        <d v="2020-06-08T00:00:00"/>
        <d v="2020-05-14T00:00:00"/>
      </sharedItems>
    </cacheField>
    <cacheField name="延期天数" numFmtId="0">
      <sharedItems containsBlank="1" containsMixedTypes="1" containsNumber="1" containsInteger="1" count="17">
        <n v="0"/>
        <n v="5"/>
        <n v="6"/>
        <s v=""/>
        <m/>
        <n v="28"/>
        <n v="3"/>
        <n v="-1"/>
        <n v="4"/>
        <n v="9"/>
        <n v="7"/>
        <n v="8"/>
        <n v="14"/>
        <n v="2"/>
        <n v="13"/>
        <n v="-2"/>
        <n v="19"/>
      </sharedItems>
    </cacheField>
    <cacheField name="列1" numFmtId="0">
      <sharedItems containsBlank="1" count="4">
        <m/>
        <s v="ok"/>
        <s v="已有启动PPT、缺总结"/>
        <s v="无项目总结"/>
      </sharedItems>
    </cacheField>
    <cacheField name="实际版本" numFmtId="0">
      <sharedItems containsBlank="1" count="8">
        <s v="V1.4.9"/>
        <s v="V1.4.5.29"/>
        <m/>
        <s v="v1.4.5"/>
        <s v="V1.4.3.15"/>
        <s v="V1.4.3"/>
        <s v="V1.4.2"/>
        <s v="V1.4.3_x000a_V1.4.5.2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hulina" refreshedDate="44155.436547685182" createdVersion="4" refreshedVersion="4" minRefreshableVersion="3" recordCount="56" xr:uid="{00000000-000A-0000-FFFF-FFFF0E000000}">
  <cacheSource type="worksheet">
    <worksheetSource ref="A1:L57" sheet="小项目负责人基础数据"/>
  </cacheSource>
  <cacheFields count="12">
    <cacheField name="史诗" numFmtId="0">
      <sharedItems containsBlank="1" containsMixedTypes="1" containsNumber="1" containsInteger="1" minValue="65650" maxValue="81335"/>
    </cacheField>
    <cacheField name="小项目名称" numFmtId="0">
      <sharedItems/>
    </cacheField>
    <cacheField name="小项目负责人" numFmtId="0">
      <sharedItems/>
    </cacheField>
    <cacheField name="计划发布版本" numFmtId="0">
      <sharedItems containsBlank="1"/>
    </cacheField>
    <cacheField name="计划启动时间" numFmtId="0">
      <sharedItems containsNonDate="0" containsDate="1" containsString="0" containsBlank="1" minDate="2020-05-06T00:00:00" maxDate="2020-11-04T00:00:00"/>
    </cacheField>
    <cacheField name="计划完成时间" numFmtId="0">
      <sharedItems containsNonDate="0" containsDate="1" containsString="0" containsBlank="1" minDate="2020-05-27T00:00:00" maxDate="2020-11-19T00:00:00"/>
    </cacheField>
    <cacheField name="状态" numFmtId="0">
      <sharedItems/>
    </cacheField>
    <cacheField name="状态备注" numFmtId="0">
      <sharedItems containsDate="1" containsBlank="1" containsMixedTypes="1" minDate="2020-07-30T00:00:00" maxDate="2020-07-31T00:00:00"/>
    </cacheField>
    <cacheField name="实际时间" numFmtId="14">
      <sharedItems containsNonDate="0" containsDate="1" containsString="0" containsBlank="1" minDate="2020-06-02T00:00:00" maxDate="2020-11-19T00:00:00"/>
    </cacheField>
    <cacheField name="延期天数" numFmtId="0">
      <sharedItems containsBlank="1" containsMixedTypes="1" containsNumber="1" containsInteger="1" minValue="-2" maxValue="28"/>
    </cacheField>
    <cacheField name="实际版本" numFmtId="0">
      <sharedItems containsBlank="1"/>
    </cacheField>
    <cacheField name="负责人" numFmtId="0">
      <sharedItems count="21">
        <s v="陈启明"/>
        <s v="陈鹤"/>
        <s v="姚文心"/>
        <s v="章群燕"/>
        <s v="陈杰樱"/>
        <s v="张薇"/>
        <s v="赵晓韵"/>
        <s v="杨子玉"/>
        <s v="徐慧鹏"/>
        <s v="李晶雯"/>
        <s v="周德乐"/>
        <s v="商月"/>
        <s v="李云毅"/>
        <s v="沈一筹"/>
        <s v="吕欣冉"/>
        <s v="陈嘉伟"/>
        <s v="邱媛媛"/>
        <s v="刁望庆"/>
        <s v="魏渐俊"/>
        <s v="顾静洁"/>
        <s v="苏雷皓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0"/>
    <x v="0"/>
    <x v="1"/>
    <x v="1"/>
    <x v="1"/>
    <x v="1"/>
    <x v="1"/>
    <x v="1"/>
    <x v="1"/>
    <x v="1"/>
    <x v="1"/>
    <x v="1"/>
  </r>
  <r>
    <x v="2"/>
    <x v="2"/>
    <x v="2"/>
    <x v="2"/>
    <x v="2"/>
    <x v="2"/>
    <x v="1"/>
    <x v="0"/>
    <x v="2"/>
    <x v="2"/>
    <x v="2"/>
    <x v="2"/>
    <x v="1"/>
    <x v="2"/>
    <x v="2"/>
    <x v="2"/>
    <x v="1"/>
    <x v="2"/>
  </r>
  <r>
    <x v="3"/>
    <x v="3"/>
    <x v="3"/>
    <x v="3"/>
    <x v="2"/>
    <x v="2"/>
    <x v="1"/>
    <x v="1"/>
    <x v="3"/>
    <x v="0"/>
    <x v="3"/>
    <x v="3"/>
    <x v="0"/>
    <x v="0"/>
    <x v="0"/>
    <x v="3"/>
    <x v="2"/>
    <x v="2"/>
  </r>
  <r>
    <x v="4"/>
    <x v="4"/>
    <x v="4"/>
    <x v="4"/>
    <x v="3"/>
    <x v="3"/>
    <x v="2"/>
    <x v="2"/>
    <x v="4"/>
    <x v="1"/>
    <x v="4"/>
    <x v="4"/>
    <x v="0"/>
    <x v="3"/>
    <x v="0"/>
    <x v="4"/>
    <x v="2"/>
    <x v="2"/>
  </r>
  <r>
    <x v="5"/>
    <x v="5"/>
    <x v="5"/>
    <x v="5"/>
    <x v="3"/>
    <x v="3"/>
    <x v="0"/>
    <x v="3"/>
    <x v="5"/>
    <x v="0"/>
    <x v="5"/>
    <x v="5"/>
    <x v="1"/>
    <x v="4"/>
    <x v="3"/>
    <x v="0"/>
    <x v="1"/>
    <x v="2"/>
  </r>
  <r>
    <x v="6"/>
    <x v="6"/>
    <x v="6"/>
    <x v="5"/>
    <x v="4"/>
    <x v="1"/>
    <x v="0"/>
    <x v="1"/>
    <x v="6"/>
    <x v="3"/>
    <x v="6"/>
    <x v="6"/>
    <x v="1"/>
    <x v="5"/>
    <x v="4"/>
    <x v="0"/>
    <x v="1"/>
    <x v="2"/>
  </r>
  <r>
    <x v="7"/>
    <x v="7"/>
    <x v="7"/>
    <x v="6"/>
    <x v="5"/>
    <x v="2"/>
    <x v="0"/>
    <x v="1"/>
    <x v="3"/>
    <x v="0"/>
    <x v="7"/>
    <x v="7"/>
    <x v="1"/>
    <x v="3"/>
    <x v="5"/>
    <x v="5"/>
    <x v="1"/>
    <x v="2"/>
  </r>
  <r>
    <x v="8"/>
    <x v="8"/>
    <x v="8"/>
    <x v="7"/>
    <x v="5"/>
    <x v="2"/>
    <x v="0"/>
    <x v="1"/>
    <x v="7"/>
    <x v="0"/>
    <x v="0"/>
    <x v="8"/>
    <x v="1"/>
    <x v="3"/>
    <x v="5"/>
    <x v="0"/>
    <x v="1"/>
    <x v="2"/>
  </r>
  <r>
    <x v="9"/>
    <x v="9"/>
    <x v="9"/>
    <x v="8"/>
    <x v="6"/>
    <x v="2"/>
    <x v="3"/>
    <x v="1"/>
    <x v="8"/>
    <x v="3"/>
    <x v="8"/>
    <x v="9"/>
    <x v="1"/>
    <x v="6"/>
    <x v="6"/>
    <x v="2"/>
    <x v="1"/>
    <x v="2"/>
  </r>
  <r>
    <x v="10"/>
    <x v="10"/>
    <x v="10"/>
    <x v="9"/>
    <x v="6"/>
    <x v="2"/>
    <x v="3"/>
    <x v="1"/>
    <x v="8"/>
    <x v="3"/>
    <x v="8"/>
    <x v="9"/>
    <x v="1"/>
    <x v="7"/>
    <x v="6"/>
    <x v="2"/>
    <x v="1"/>
    <x v="2"/>
  </r>
  <r>
    <x v="11"/>
    <x v="11"/>
    <x v="11"/>
    <x v="10"/>
    <x v="7"/>
    <x v="4"/>
    <x v="2"/>
    <x v="4"/>
    <x v="7"/>
    <x v="4"/>
    <x v="9"/>
    <x v="10"/>
    <x v="1"/>
    <x v="8"/>
    <x v="7"/>
    <x v="6"/>
    <x v="1"/>
    <x v="3"/>
  </r>
  <r>
    <x v="12"/>
    <x v="6"/>
    <x v="12"/>
    <x v="11"/>
    <x v="4"/>
    <x v="3"/>
    <x v="1"/>
    <x v="1"/>
    <x v="9"/>
    <x v="3"/>
    <x v="10"/>
    <x v="11"/>
    <x v="1"/>
    <x v="9"/>
    <x v="8"/>
    <x v="7"/>
    <x v="1"/>
    <x v="2"/>
  </r>
  <r>
    <x v="13"/>
    <x v="12"/>
    <x v="13"/>
    <x v="12"/>
    <x v="8"/>
    <x v="3"/>
    <x v="0"/>
    <x v="3"/>
    <x v="10"/>
    <x v="3"/>
    <x v="11"/>
    <x v="12"/>
    <x v="1"/>
    <x v="9"/>
    <x v="8"/>
    <x v="8"/>
    <x v="1"/>
    <x v="2"/>
  </r>
  <r>
    <x v="14"/>
    <x v="13"/>
    <x v="14"/>
    <x v="13"/>
    <x v="5"/>
    <x v="2"/>
    <x v="1"/>
    <x v="2"/>
    <x v="11"/>
    <x v="3"/>
    <x v="12"/>
    <x v="13"/>
    <x v="1"/>
    <x v="10"/>
    <x v="9"/>
    <x v="9"/>
    <x v="1"/>
    <x v="2"/>
  </r>
  <r>
    <x v="15"/>
    <x v="8"/>
    <x v="15"/>
    <x v="14"/>
    <x v="9"/>
    <x v="5"/>
    <x v="4"/>
    <x v="0"/>
    <x v="7"/>
    <x v="5"/>
    <x v="13"/>
    <x v="14"/>
    <x v="1"/>
    <x v="11"/>
    <x v="10"/>
    <x v="0"/>
    <x v="3"/>
    <x v="2"/>
  </r>
  <r>
    <x v="16"/>
    <x v="8"/>
    <x v="16"/>
    <x v="15"/>
    <x v="9"/>
    <x v="5"/>
    <x v="4"/>
    <x v="0"/>
    <x v="7"/>
    <x v="5"/>
    <x v="13"/>
    <x v="14"/>
    <x v="1"/>
    <x v="11"/>
    <x v="10"/>
    <x v="0"/>
    <x v="3"/>
    <x v="2"/>
  </r>
  <r>
    <x v="17"/>
    <x v="8"/>
    <x v="17"/>
    <x v="16"/>
    <x v="5"/>
    <x v="2"/>
    <x v="4"/>
    <x v="3"/>
    <x v="7"/>
    <x v="6"/>
    <x v="14"/>
    <x v="15"/>
    <x v="1"/>
    <x v="12"/>
    <x v="11"/>
    <x v="0"/>
    <x v="1"/>
    <x v="2"/>
  </r>
  <r>
    <x v="18"/>
    <x v="8"/>
    <x v="18"/>
    <x v="17"/>
    <x v="10"/>
    <x v="6"/>
    <x v="3"/>
    <x v="4"/>
    <x v="7"/>
    <x v="6"/>
    <x v="15"/>
    <x v="16"/>
    <x v="1"/>
    <x v="13"/>
    <x v="12"/>
    <x v="10"/>
    <x v="1"/>
    <x v="2"/>
  </r>
  <r>
    <x v="19"/>
    <x v="14"/>
    <x v="19"/>
    <x v="18"/>
    <x v="10"/>
    <x v="6"/>
    <x v="2"/>
    <x v="1"/>
    <x v="12"/>
    <x v="7"/>
    <x v="16"/>
    <x v="17"/>
    <x v="1"/>
    <x v="14"/>
    <x v="13"/>
    <x v="11"/>
    <x v="1"/>
    <x v="4"/>
  </r>
  <r>
    <x v="20"/>
    <x v="15"/>
    <x v="20"/>
    <x v="19"/>
    <x v="5"/>
    <x v="2"/>
    <x v="0"/>
    <x v="1"/>
    <x v="3"/>
    <x v="3"/>
    <x v="17"/>
    <x v="18"/>
    <x v="1"/>
    <x v="15"/>
    <x v="14"/>
    <x v="10"/>
    <x v="1"/>
    <x v="2"/>
  </r>
  <r>
    <x v="21"/>
    <x v="16"/>
    <x v="21"/>
    <x v="20"/>
    <x v="3"/>
    <x v="3"/>
    <x v="2"/>
    <x v="2"/>
    <x v="13"/>
    <x v="8"/>
    <x v="18"/>
    <x v="19"/>
    <x v="1"/>
    <x v="16"/>
    <x v="11"/>
    <x v="1"/>
    <x v="1"/>
    <x v="3"/>
  </r>
  <r>
    <x v="22"/>
    <x v="2"/>
    <x v="22"/>
    <x v="21"/>
    <x v="9"/>
    <x v="1"/>
    <x v="1"/>
    <x v="0"/>
    <x v="2"/>
    <x v="8"/>
    <x v="19"/>
    <x v="20"/>
    <x v="1"/>
    <x v="17"/>
    <x v="15"/>
    <x v="1"/>
    <x v="1"/>
    <x v="3"/>
  </r>
  <r>
    <x v="23"/>
    <x v="17"/>
    <x v="23"/>
    <x v="22"/>
    <x v="3"/>
    <x v="3"/>
    <x v="0"/>
    <x v="3"/>
    <x v="14"/>
    <x v="8"/>
    <x v="20"/>
    <x v="21"/>
    <x v="1"/>
    <x v="14"/>
    <x v="13"/>
    <x v="12"/>
    <x v="1"/>
    <x v="3"/>
  </r>
  <r>
    <x v="24"/>
    <x v="18"/>
    <x v="24"/>
    <x v="23"/>
    <x v="4"/>
    <x v="1"/>
    <x v="0"/>
    <x v="3"/>
    <x v="15"/>
    <x v="8"/>
    <x v="18"/>
    <x v="22"/>
    <x v="1"/>
    <x v="18"/>
    <x v="16"/>
    <x v="2"/>
    <x v="1"/>
    <x v="3"/>
  </r>
  <r>
    <x v="25"/>
    <x v="8"/>
    <x v="25"/>
    <x v="24"/>
    <x v="9"/>
    <x v="5"/>
    <x v="4"/>
    <x v="3"/>
    <x v="7"/>
    <x v="9"/>
    <x v="21"/>
    <x v="23"/>
    <x v="1"/>
    <x v="0"/>
    <x v="17"/>
    <x v="10"/>
    <x v="3"/>
    <x v="5"/>
  </r>
  <r>
    <x v="26"/>
    <x v="8"/>
    <x v="26"/>
    <x v="25"/>
    <x v="9"/>
    <x v="5"/>
    <x v="4"/>
    <x v="3"/>
    <x v="7"/>
    <x v="9"/>
    <x v="13"/>
    <x v="24"/>
    <x v="1"/>
    <x v="0"/>
    <x v="18"/>
    <x v="10"/>
    <x v="3"/>
    <x v="5"/>
  </r>
  <r>
    <x v="27"/>
    <x v="19"/>
    <x v="27"/>
    <x v="26"/>
    <x v="11"/>
    <x v="1"/>
    <x v="4"/>
    <x v="3"/>
    <x v="5"/>
    <x v="9"/>
    <x v="22"/>
    <x v="25"/>
    <x v="1"/>
    <x v="19"/>
    <x v="19"/>
    <x v="10"/>
    <x v="1"/>
    <x v="5"/>
  </r>
  <r>
    <x v="28"/>
    <x v="20"/>
    <x v="28"/>
    <x v="4"/>
    <x v="10"/>
    <x v="6"/>
    <x v="2"/>
    <x v="1"/>
    <x v="16"/>
    <x v="9"/>
    <x v="23"/>
    <x v="25"/>
    <x v="1"/>
    <x v="20"/>
    <x v="20"/>
    <x v="0"/>
    <x v="1"/>
    <x v="5"/>
  </r>
  <r>
    <x v="29"/>
    <x v="21"/>
    <x v="29"/>
    <x v="27"/>
    <x v="10"/>
    <x v="6"/>
    <x v="2"/>
    <x v="2"/>
    <x v="17"/>
    <x v="9"/>
    <x v="24"/>
    <x v="26"/>
    <x v="1"/>
    <x v="21"/>
    <x v="21"/>
    <x v="13"/>
    <x v="1"/>
    <x v="5"/>
  </r>
  <r>
    <x v="30"/>
    <x v="22"/>
    <x v="30"/>
    <x v="28"/>
    <x v="12"/>
    <x v="1"/>
    <x v="4"/>
    <x v="3"/>
    <x v="18"/>
    <x v="9"/>
    <x v="23"/>
    <x v="25"/>
    <x v="1"/>
    <x v="22"/>
    <x v="22"/>
    <x v="8"/>
    <x v="1"/>
    <x v="5"/>
  </r>
  <r>
    <x v="31"/>
    <x v="23"/>
    <x v="31"/>
    <x v="29"/>
    <x v="13"/>
    <x v="2"/>
    <x v="0"/>
    <x v="5"/>
    <x v="19"/>
    <x v="9"/>
    <x v="25"/>
    <x v="27"/>
    <x v="1"/>
    <x v="21"/>
    <x v="21"/>
    <x v="6"/>
    <x v="1"/>
    <x v="5"/>
  </r>
  <r>
    <x v="32"/>
    <x v="24"/>
    <x v="32"/>
    <x v="2"/>
    <x v="14"/>
    <x v="1"/>
    <x v="4"/>
    <x v="3"/>
    <x v="5"/>
    <x v="10"/>
    <x v="26"/>
    <x v="28"/>
    <x v="1"/>
    <x v="23"/>
    <x v="23"/>
    <x v="0"/>
    <x v="1"/>
    <x v="2"/>
  </r>
  <r>
    <x v="33"/>
    <x v="25"/>
    <x v="33"/>
    <x v="30"/>
    <x v="15"/>
    <x v="3"/>
    <x v="2"/>
    <x v="2"/>
    <x v="20"/>
    <x v="9"/>
    <x v="27"/>
    <x v="29"/>
    <x v="1"/>
    <x v="24"/>
    <x v="24"/>
    <x v="1"/>
    <x v="1"/>
    <x v="5"/>
  </r>
  <r>
    <x v="34"/>
    <x v="8"/>
    <x v="34"/>
    <x v="10"/>
    <x v="9"/>
    <x v="5"/>
    <x v="4"/>
    <x v="2"/>
    <x v="19"/>
    <x v="11"/>
    <x v="28"/>
    <x v="30"/>
    <x v="1"/>
    <x v="25"/>
    <x v="25"/>
    <x v="0"/>
    <x v="3"/>
    <x v="6"/>
  </r>
  <r>
    <x v="35"/>
    <x v="8"/>
    <x v="35"/>
    <x v="21"/>
    <x v="9"/>
    <x v="5"/>
    <x v="4"/>
    <x v="2"/>
    <x v="19"/>
    <x v="11"/>
    <x v="28"/>
    <x v="31"/>
    <x v="1"/>
    <x v="26"/>
    <x v="26"/>
    <x v="14"/>
    <x v="3"/>
    <x v="6"/>
  </r>
  <r>
    <x v="36"/>
    <x v="8"/>
    <x v="36"/>
    <x v="31"/>
    <x v="9"/>
    <x v="5"/>
    <x v="4"/>
    <x v="2"/>
    <x v="19"/>
    <x v="11"/>
    <x v="28"/>
    <x v="32"/>
    <x v="1"/>
    <x v="0"/>
    <x v="26"/>
    <x v="6"/>
    <x v="3"/>
    <x v="6"/>
  </r>
  <r>
    <x v="37"/>
    <x v="19"/>
    <x v="37"/>
    <x v="26"/>
    <x v="16"/>
    <x v="1"/>
    <x v="4"/>
    <x v="3"/>
    <x v="5"/>
    <x v="9"/>
    <x v="29"/>
    <x v="33"/>
    <x v="1"/>
    <x v="27"/>
    <x v="21"/>
    <x v="6"/>
    <x v="1"/>
    <x v="5"/>
  </r>
  <r>
    <x v="38"/>
    <x v="26"/>
    <x v="38"/>
    <x v="1"/>
    <x v="17"/>
    <x v="4"/>
    <x v="5"/>
    <x v="3"/>
    <x v="5"/>
    <x v="9"/>
    <x v="25"/>
    <x v="31"/>
    <x v="1"/>
    <x v="28"/>
    <x v="27"/>
    <x v="15"/>
    <x v="1"/>
    <x v="7"/>
  </r>
  <r>
    <x v="39"/>
    <x v="8"/>
    <x v="39"/>
    <x v="32"/>
    <x v="9"/>
    <x v="5"/>
    <x v="4"/>
    <x v="2"/>
    <x v="7"/>
    <x v="5"/>
    <x v="13"/>
    <x v="34"/>
    <x v="0"/>
    <x v="0"/>
    <x v="0"/>
    <x v="0"/>
    <x v="0"/>
    <x v="2"/>
  </r>
  <r>
    <x v="40"/>
    <x v="8"/>
    <x v="40"/>
    <x v="33"/>
    <x v="9"/>
    <x v="5"/>
    <x v="4"/>
    <x v="2"/>
    <x v="7"/>
    <x v="5"/>
    <x v="13"/>
    <x v="34"/>
    <x v="0"/>
    <x v="0"/>
    <x v="0"/>
    <x v="0"/>
    <x v="0"/>
    <x v="2"/>
  </r>
  <r>
    <x v="41"/>
    <x v="8"/>
    <x v="41"/>
    <x v="34"/>
    <x v="9"/>
    <x v="5"/>
    <x v="4"/>
    <x v="3"/>
    <x v="7"/>
    <x v="5"/>
    <x v="13"/>
    <x v="34"/>
    <x v="0"/>
    <x v="0"/>
    <x v="0"/>
    <x v="0"/>
    <x v="0"/>
    <x v="2"/>
  </r>
  <r>
    <x v="42"/>
    <x v="8"/>
    <x v="42"/>
    <x v="35"/>
    <x v="9"/>
    <x v="5"/>
    <x v="4"/>
    <x v="3"/>
    <x v="7"/>
    <x v="5"/>
    <x v="13"/>
    <x v="34"/>
    <x v="0"/>
    <x v="0"/>
    <x v="0"/>
    <x v="0"/>
    <x v="0"/>
    <x v="2"/>
  </r>
  <r>
    <x v="43"/>
    <x v="8"/>
    <x v="43"/>
    <x v="36"/>
    <x v="9"/>
    <x v="5"/>
    <x v="4"/>
    <x v="2"/>
    <x v="19"/>
    <x v="11"/>
    <x v="30"/>
    <x v="35"/>
    <x v="1"/>
    <x v="29"/>
    <x v="28"/>
    <x v="16"/>
    <x v="3"/>
    <x v="2"/>
  </r>
  <r>
    <x v="8"/>
    <x v="8"/>
    <x v="44"/>
    <x v="37"/>
    <x v="9"/>
    <x v="5"/>
    <x v="4"/>
    <x v="4"/>
    <x v="7"/>
    <x v="5"/>
    <x v="13"/>
    <x v="34"/>
    <x v="2"/>
    <x v="0"/>
    <x v="0"/>
    <x v="4"/>
    <x v="0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6">
  <r>
    <n v="65650"/>
    <s v="标债实物交割"/>
    <s v="陈启明、陈鹤"/>
    <s v="V1.4.9"/>
    <d v="2020-11-03T00:00:00"/>
    <d v="2020-11-13T00:00:00"/>
    <s v="进行中"/>
    <m/>
    <m/>
    <n v="0"/>
    <s v="V1.4.9"/>
    <x v="0"/>
  </r>
  <r>
    <n v="65650"/>
    <s v="标债实物交割"/>
    <s v="陈启明、陈鹤"/>
    <s v="V1.4.9"/>
    <d v="2020-11-03T00:00:00"/>
    <d v="2020-11-13T00:00:00"/>
    <s v="进行中"/>
    <m/>
    <m/>
    <n v="0"/>
    <s v="V1.4.9"/>
    <x v="1"/>
  </r>
  <r>
    <n v="80938"/>
    <s v="国君旗舰店"/>
    <s v="姚文心"/>
    <s v="V1.4.7.15"/>
    <d v="2020-10-15T00:00:00"/>
    <d v="2020-10-30T00:00:00"/>
    <s v="已结项"/>
    <s v="11/5已结项"/>
    <d v="2020-11-05T00:00:00"/>
    <n v="5"/>
    <s v="V1.4.5.29"/>
    <x v="2"/>
  </r>
  <r>
    <n v="78085"/>
    <s v="IRS RFQ上线期"/>
    <s v="章群燕"/>
    <s v="V1.4.6"/>
    <d v="2020-10-11T00:00:00"/>
    <d v="2020-11-01T00:00:00"/>
    <s v="已结项"/>
    <s v="11/9已结项，实际史诗75447"/>
    <d v="2020-11-09T00:00:00"/>
    <n v="6"/>
    <m/>
    <x v="3"/>
  </r>
  <r>
    <n v="79234"/>
    <s v="买断式回购上线期"/>
    <s v="陈杰樱"/>
    <s v="V1.4.9"/>
    <d v="2020-10-27T00:00:00"/>
    <d v="2020-11-16T00:00:00"/>
    <s v="进行中"/>
    <m/>
    <m/>
    <s v=""/>
    <m/>
    <x v="4"/>
  </r>
  <r>
    <n v="81335"/>
    <s v="国际收费Dealerpay"/>
    <s v="张薇"/>
    <s v="V1.4.7.15"/>
    <d v="2020-10-26T00:00:00"/>
    <d v="2020-11-09T00:00:00"/>
    <s v="进行中"/>
    <s v="11/18结项"/>
    <m/>
    <m/>
    <m/>
    <x v="5"/>
  </r>
  <r>
    <n v="76946"/>
    <s v="买断式回购成交报价共享服务"/>
    <s v="赵晓韵"/>
    <s v="V1.4.9"/>
    <d v="2020-10-09T00:00:00"/>
    <d v="2020-10-27T00:00:00"/>
    <s v="已结项"/>
    <s v="10月27日结项"/>
    <d v="2020-10-27T00:00:00"/>
    <n v="0"/>
    <m/>
    <x v="6"/>
  </r>
  <r>
    <n v="78427"/>
    <s v="回购产品中心二期"/>
    <s v="赵晓韵"/>
    <s v="V1.4.7"/>
    <d v="2020-09-11T00:00:00"/>
    <d v="2020-09-18T00:00:00"/>
    <s v="已结项"/>
    <s v="9月18日结项"/>
    <d v="2020-09-18T00:00:00"/>
    <n v="0"/>
    <m/>
    <x v="6"/>
  </r>
  <r>
    <n v="80090"/>
    <s v="回购资管额度共享"/>
    <s v="杨子玉、徐慧鹏、吴臻杰"/>
    <s v="V1.4.9"/>
    <d v="2020-09-24T00:00:00"/>
    <d v="2020-10-10T00:00:00"/>
    <s v="已结项"/>
    <s v="11/18结项"/>
    <d v="2020-11-18T00:00:00"/>
    <n v="28"/>
    <m/>
    <x v="7"/>
  </r>
  <r>
    <n v="80090"/>
    <s v="回购资管额度共享"/>
    <s v="杨子玉、徐慧鹏、吴臻杰"/>
    <s v="V1.4.9"/>
    <d v="2020-09-24T00:00:00"/>
    <d v="2020-10-10T00:00:00"/>
    <s v="已结项"/>
    <s v="11/18结项"/>
    <d v="2020-11-18T00:00:00"/>
    <n v="28"/>
    <m/>
    <x v="8"/>
  </r>
  <r>
    <m/>
    <s v="X-Repo上线期"/>
    <s v="杨子玉"/>
    <s v="V1.4.9"/>
    <d v="2020-11-03T00:00:00"/>
    <d v="2020-11-18T00:00:00"/>
    <s v="已结项"/>
    <s v="11/18结项"/>
    <d v="2020-11-18T00:00:00"/>
    <n v="0"/>
    <m/>
    <x v="7"/>
  </r>
  <r>
    <n v="79349"/>
    <s v="X-Repo通用回购"/>
    <s v="姚文心、程刚"/>
    <s v="V1.4.7"/>
    <d v="2020-09-08T00:00:00"/>
    <d v="2020-09-23T00:00:00"/>
    <s v="已结项"/>
    <s v="9.30日结项"/>
    <d v="2020-09-30T00:00:00"/>
    <n v="6"/>
    <m/>
    <x v="2"/>
  </r>
  <r>
    <n v="79202"/>
    <s v="X-Repo双边分层"/>
    <s v="章群燕、王瑞"/>
    <s v="V1.4.7"/>
    <d v="2020-09-08T00:00:00"/>
    <d v="2020-09-23T00:00:00"/>
    <s v="已结项"/>
    <s v="9月30日结项"/>
    <d v="2020-09-30T00:00:00"/>
    <n v="6"/>
    <m/>
    <x v="3"/>
  </r>
  <r>
    <n v="78480"/>
    <s v="首页推荐"/>
    <s v="李晶雯"/>
    <s v="无"/>
    <d v="2020-08-10T00:00:00"/>
    <d v="2020-08-22T00:00:00"/>
    <s v="已结项"/>
    <s v="8月26日结项"/>
    <d v="2020-08-26T00:00:00"/>
    <n v="3"/>
    <s v="v1.4.5"/>
    <x v="9"/>
  </r>
  <r>
    <n v="78427"/>
    <s v="回购产品中心+RFQ交易接口"/>
    <s v="周德乐、程刚"/>
    <s v="V1.4.7"/>
    <d v="2020-08-13T00:00:00"/>
    <d v="2020-09-03T00:00:00"/>
    <s v="已结项"/>
    <s v="9月2日结项"/>
    <d v="2020-09-02T00:00:00"/>
    <n v="-1"/>
    <m/>
    <x v="10"/>
  </r>
  <r>
    <n v="78426"/>
    <s v="回购成交共享+白色主题（X-Repo）"/>
    <s v="商月、吴臻杰"/>
    <s v="V1.4.7"/>
    <d v="2020-08-12T00:00:00"/>
    <d v="2020-08-28T00:00:00"/>
    <s v="已结项"/>
    <s v="9月2日结项"/>
    <d v="2020-09-02T00:00:00"/>
    <n v="4"/>
    <m/>
    <x v="11"/>
  </r>
  <r>
    <n v="77530"/>
    <s v="债券借贷"/>
    <s v="李云毅、徐振忠"/>
    <s v="V1.4.7"/>
    <d v="2020-08-11T00:00:00"/>
    <d v="2020-09-15T00:00:00"/>
    <s v="已结项"/>
    <s v="9月27日结项"/>
    <d v="2020-09-27T00:00:00"/>
    <n v="9"/>
    <m/>
    <x v="12"/>
  </r>
  <r>
    <m/>
    <s v="V145版本集成"/>
    <s v="沈一筹、吕欣冉"/>
    <m/>
    <m/>
    <d v="2020-10-16T00:00:00"/>
    <s v="已结项"/>
    <s v="10月16日结项"/>
    <d v="2020-10-16T00:00:00"/>
    <n v="0"/>
    <m/>
    <x v="13"/>
  </r>
  <r>
    <m/>
    <s v="V145版本集成"/>
    <s v="沈一筹、吕欣冉"/>
    <m/>
    <m/>
    <d v="2020-10-16T00:00:00"/>
    <s v="已结项"/>
    <s v="10月16日结项"/>
    <d v="2020-10-16T00:00:00"/>
    <n v="0"/>
    <m/>
    <x v="14"/>
  </r>
  <r>
    <m/>
    <s v="V145版本集中测试"/>
    <s v="张薇、陈嘉伟"/>
    <m/>
    <m/>
    <d v="2020-10-16T00:00:00"/>
    <s v="已结项"/>
    <s v="10月16日结项"/>
    <d v="2020-10-16T00:00:00"/>
    <n v="0"/>
    <m/>
    <x v="5"/>
  </r>
  <r>
    <m/>
    <s v="V145版本集中测试"/>
    <s v="张薇、陈嘉伟"/>
    <m/>
    <m/>
    <d v="2020-10-16T00:00:00"/>
    <s v="已结项"/>
    <s v="10月16日结项"/>
    <d v="2020-10-16T00:00:00"/>
    <n v="0"/>
    <m/>
    <x v="15"/>
  </r>
  <r>
    <m/>
    <s v="响应时间优化"/>
    <s v="陈嘉伟"/>
    <s v="无，技术攻关类"/>
    <d v="2020-07-15T00:00:00"/>
    <d v="2020-07-30T00:00:00"/>
    <s v="已结项"/>
    <d v="2020-07-30T00:00:00"/>
    <d v="2020-07-30T00:00:00"/>
    <n v="0"/>
    <m/>
    <x v="15"/>
  </r>
  <r>
    <m/>
    <s v="行情展示优化"/>
    <s v="李云毅、胡遂明"/>
    <s v="无，技术攻关类"/>
    <d v="2020-07-10T00:00:00"/>
    <d v="2020-07-31T00:00:00"/>
    <s v="已结项"/>
    <s v="8月10日结项"/>
    <d v="2020-08-10T00:00:00"/>
    <n v="7"/>
    <m/>
    <x v="12"/>
  </r>
  <r>
    <n v="77754"/>
    <s v="Comstar风控核检"/>
    <s v="邱媛媛、王新"/>
    <s v="V1.4.3.15　"/>
    <d v="2020-07-13T00:00:00"/>
    <d v="2020-07-28T00:00:00"/>
    <s v="已结项"/>
    <s v="8月6日结项"/>
    <d v="2020-08-06T00:00:00"/>
    <n v="8"/>
    <s v="V1.4.3.15"/>
    <x v="16"/>
  </r>
  <r>
    <n v="77757"/>
    <s v="回购额度改造"/>
    <s v="徐慧鹏、吴臻杰"/>
    <s v="V1.4.7"/>
    <d v="2020-07-08T00:00:00"/>
    <d v="2020-07-27T00:00:00"/>
    <s v="已结项"/>
    <s v="8月4日结项"/>
    <d v="2020-08-04T00:00:00"/>
    <n v="7"/>
    <m/>
    <x v="8"/>
  </r>
  <r>
    <n v="77528"/>
    <s v="iBargain项目"/>
    <s v="吕欣冉、刁望庆、程刚"/>
    <s v="V1.4.5"/>
    <d v="2020-07-02T00:00:00"/>
    <d v="2020-07-24T00:00:00"/>
    <s v="已结项"/>
    <s v="7月30日结项"/>
    <d v="2020-07-30T00:00:00"/>
    <n v="5"/>
    <s v="v1.4.5"/>
    <x v="14"/>
  </r>
  <r>
    <n v="77528"/>
    <s v="iBargain项目"/>
    <s v="吕欣冉、刁望庆、程刚"/>
    <s v="V1.4.5"/>
    <d v="2020-07-02T00:00:00"/>
    <d v="2020-07-24T00:00:00"/>
    <s v="已结项"/>
    <s v="7月30日结项"/>
    <d v="2020-07-30T00:00:00"/>
    <n v="5"/>
    <s v="v1.4.5"/>
    <x v="17"/>
  </r>
  <r>
    <n v="78085"/>
    <s v="IRS iDeal转对话及对话遗留需求优化-资金账户，利率互换场外交易备案，债券远期后台接口"/>
    <s v="商月"/>
    <s v="V1.4.5"/>
    <d v="2020-07-25T00:00:00"/>
    <d v="2020-08-01T00:00:00"/>
    <s v="已结项"/>
    <s v="8.8日结项"/>
    <d v="2020-08-08T00:00:00"/>
    <n v="5"/>
    <s v="v1.4.5"/>
    <x v="11"/>
  </r>
  <r>
    <n v="76941"/>
    <s v="衍生品成交共享服务+白色主题"/>
    <s v="魏渐俊、聂瑞、徐振忠"/>
    <s v="V1.4.5"/>
    <d v="2020-06-29T00:00:00"/>
    <d v="2020-07-18T00:00:00"/>
    <s v="已结项"/>
    <s v="8月6日结项"/>
    <d v="2020-08-06T00:00:00"/>
    <n v="14"/>
    <s v="v1.4.5"/>
    <x v="18"/>
  </r>
  <r>
    <n v="76947"/>
    <s v="产品中心-衍生品市场"/>
    <s v="张薇、梁木"/>
    <s v="V1.4.5"/>
    <d v="2020-07-02T00:00:00"/>
    <d v="2020-07-17T00:00:00"/>
    <s v="已结项"/>
    <s v="2020/7/24完成结项"/>
    <d v="2020-07-24T00:00:00"/>
    <n v="6"/>
    <s v="v1.4.5"/>
    <x v="5"/>
  </r>
  <r>
    <m/>
    <s v="V143版本集中测试"/>
    <s v="陈杰樱、章群燕"/>
    <s v="V1.4.3"/>
    <d v="2020-06-30T00:00:00"/>
    <d v="2020-07-23T00:00:00"/>
    <s v="已结项"/>
    <m/>
    <d v="2020-07-31T00:00:00"/>
    <n v="7"/>
    <s v="V1.4.3"/>
    <x v="4"/>
  </r>
  <r>
    <m/>
    <s v="V143版本集中测试"/>
    <s v="陈杰樱、章群燕"/>
    <s v="V1.4.3"/>
    <d v="2020-06-30T00:00:00"/>
    <d v="2020-07-23T00:00:00"/>
    <s v="已结项"/>
    <m/>
    <d v="2020-07-31T00:00:00"/>
    <n v="7"/>
    <s v="V1.4.3"/>
    <x v="3"/>
  </r>
  <r>
    <m/>
    <s v="V143版本集成"/>
    <s v="赵晓韵、王伟、姚文心"/>
    <s v="V1.4.3"/>
    <m/>
    <d v="2020-06-29T00:00:00"/>
    <s v="已结项"/>
    <m/>
    <d v="2020-07-07T00:00:00"/>
    <n v="7"/>
    <s v="V1.4.3"/>
    <x v="6"/>
  </r>
  <r>
    <m/>
    <s v="V143版本集成"/>
    <s v="赵晓韵、王伟、姚文心"/>
    <s v="V1.4.3"/>
    <m/>
    <d v="2020-06-29T00:00:00"/>
    <s v="已结项"/>
    <m/>
    <d v="2020-07-07T00:00:00"/>
    <n v="7"/>
    <s v="V1.4.3"/>
    <x v="2"/>
  </r>
  <r>
    <s v="#73046"/>
    <s v="简化批处理调度和操作"/>
    <s v="陈嘉伟、程刚"/>
    <s v="V1.4.3"/>
    <d v="2020-06-11T00:00:00"/>
    <d v="2020-06-19T00:00:00"/>
    <s v="已结项"/>
    <s v="实际6/29结项"/>
    <d v="2020-06-29T00:00:00"/>
    <n v="7"/>
    <s v="V1.4.3"/>
    <x v="15"/>
  </r>
  <r>
    <s v="#76800"/>
    <s v="V143白色主题改造"/>
    <s v="张薇"/>
    <s v="V1.4.3"/>
    <d v="2020-06-04T00:00:00"/>
    <d v="2020-06-19T00:00:00"/>
    <s v="已结项"/>
    <s v="6月19日已结项"/>
    <d v="2020-06-19T00:00:00"/>
    <n v="0"/>
    <s v="V1.4.3"/>
    <x v="5"/>
  </r>
  <r>
    <s v="#76563"/>
    <s v="浅色主题改造"/>
    <s v="顾静洁"/>
    <s v="V1.4.3"/>
    <d v="2020-05-26T00:00:00"/>
    <d v="2020-06-09T00:00:00"/>
    <s v="已结项"/>
    <s v="6月10日已结项"/>
    <d v="2020-06-10T00:00:00"/>
    <n v="2"/>
    <s v="V1.4.3"/>
    <x v="19"/>
  </r>
  <r>
    <s v="#76478"/>
    <s v="系统运行数据优化二期"/>
    <s v="吕欣冉、胡遂明、刁望庆"/>
    <s v="V1.4.3"/>
    <d v="2020-06-04T00:00:00"/>
    <d v="2020-06-19T00:00:00"/>
    <s v="已结项"/>
    <s v="实际6/24结项"/>
    <d v="2020-06-24T00:00:00"/>
    <n v="4"/>
    <s v="V1.4.3"/>
    <x v="14"/>
  </r>
  <r>
    <s v="#76478"/>
    <s v="系统运行数据优化二期"/>
    <s v="吕欣冉、胡遂明、刁望庆"/>
    <s v="V1.4.3"/>
    <d v="2020-06-04T00:00:00"/>
    <d v="2020-06-19T00:00:00"/>
    <s v="已结项"/>
    <s v="实际6/24结项"/>
    <d v="2020-06-24T00:00:00"/>
    <n v="4"/>
    <s v="V1.4.3"/>
    <x v="17"/>
  </r>
  <r>
    <s v="#76301"/>
    <s v="中资美元债"/>
    <s v="魏渐俊、王新"/>
    <s v="V1.4.3"/>
    <d v="2020-05-21T00:00:00"/>
    <d v="2020-06-06T00:00:00"/>
    <s v="已结项"/>
    <s v="6月10日已结项"/>
    <d v="2020-06-10T00:00:00"/>
    <n v="3"/>
    <s v="V1.4.3"/>
    <x v="18"/>
  </r>
  <r>
    <s v="#76164"/>
    <s v="强化系统安全防护"/>
    <s v="章群燕"/>
    <s v="V1.4.2.15"/>
    <d v="2020-05-28T00:00:00"/>
    <d v="2020-06-16T00:00:00"/>
    <s v="已结项"/>
    <s v="2020/6/16完成结项"/>
    <d v="2020-06-16T00:00:00"/>
    <n v="0"/>
    <m/>
    <x v="3"/>
  </r>
  <r>
    <s v="#72989"/>
    <s v="匿名拍卖二期"/>
    <s v="赵晓韵、刁望庆、邓可欣、王伟"/>
    <s v="V1.4.3"/>
    <d v="2020-05-06T00:00:00"/>
    <d v="2020-05-27T00:00:00"/>
    <s v="已结项"/>
    <s v="6月2日已结项"/>
    <d v="2020-06-02T00:00:00"/>
    <n v="5"/>
    <s v="V1.4.3"/>
    <x v="6"/>
  </r>
  <r>
    <s v="#72989"/>
    <s v="匿名拍卖二期"/>
    <s v="赵晓韵、刁望庆、邓可欣、王伟"/>
    <s v="V1.4.3"/>
    <d v="2020-05-06T00:00:00"/>
    <d v="2020-05-27T00:00:00"/>
    <s v="已结项"/>
    <s v="6月2日已结项"/>
    <d v="2020-06-02T00:00:00"/>
    <n v="5"/>
    <s v="V1.4.3"/>
    <x v="17"/>
  </r>
  <r>
    <m/>
    <s v="V1.4.2版本生产数据验证"/>
    <s v="李晶雯"/>
    <s v="V1.4.2"/>
    <d v="2020-05-15T00:00:00"/>
    <d v="2020-06-27T00:00:00"/>
    <s v="已结项"/>
    <s v="5月15日已补充人员"/>
    <d v="2020-06-27T00:00:00"/>
    <n v="0"/>
    <s v="V1.4.2"/>
    <x v="9"/>
  </r>
  <r>
    <m/>
    <s v="V1.4.2版本集中测试"/>
    <s v="商月"/>
    <s v="V1.4.2"/>
    <d v="2020-05-15T00:00:00"/>
    <d v="2020-06-10T00:00:00"/>
    <s v="已结项"/>
    <s v="5月15日已明确人员"/>
    <d v="2020-06-26T00:00:00"/>
    <n v="13"/>
    <s v="V1.4.2"/>
    <x v="11"/>
  </r>
  <r>
    <m/>
    <s v="V1.4.2版本集成问题解决"/>
    <s v="李云毅"/>
    <s v="V1.4.2"/>
    <d v="2020-05-15T00:00:00"/>
    <d v="2020-06-24T00:00:00"/>
    <s v="已结项"/>
    <m/>
    <d v="2020-06-26T00:00:00"/>
    <n v="3"/>
    <s v="V1.4.2"/>
    <x v="12"/>
  </r>
  <r>
    <s v="#73046"/>
    <s v="现券市场延长交易时段"/>
    <s v="陈嘉伟、程刚"/>
    <s v="V1.4.3"/>
    <d v="2020-05-19T00:00:00"/>
    <d v="2020-06-08T00:00:00"/>
    <s v="已结项"/>
    <s v="6/10结项会"/>
    <d v="2020-06-10T00:00:00"/>
    <n v="3"/>
    <s v="V1.4.3"/>
    <x v="15"/>
  </r>
  <r>
    <s v="#75226"/>
    <s v="用户行为分析二期"/>
    <s v="姚文心"/>
    <s v="V1.4.3"/>
    <d v="2020-05-21T00:00:00"/>
    <d v="2020-06-10T00:00:00"/>
    <s v="已结项"/>
    <s v="6月8日已结项"/>
    <d v="2020-06-08T00:00:00"/>
    <n v="-2"/>
    <s v="V1.4.3_x000a_V1.4.5.29"/>
    <x v="2"/>
  </r>
  <r>
    <m/>
    <s v="V149版本集成"/>
    <s v="商月、李云毅"/>
    <m/>
    <m/>
    <m/>
    <s v="进行中"/>
    <m/>
    <m/>
    <n v="0"/>
    <m/>
    <x v="11"/>
  </r>
  <r>
    <m/>
    <s v="V149版本集成"/>
    <s v="商月、李云毅"/>
    <m/>
    <m/>
    <m/>
    <s v="进行中"/>
    <m/>
    <m/>
    <n v="0"/>
    <m/>
    <x v="12"/>
  </r>
  <r>
    <m/>
    <s v="V149版本集中测试"/>
    <s v="赵晓韵 刁望庆"/>
    <m/>
    <m/>
    <m/>
    <s v="进行中"/>
    <m/>
    <m/>
    <n v="0"/>
    <m/>
    <x v="6"/>
  </r>
  <r>
    <m/>
    <s v="V149版本集中测试"/>
    <s v="赵晓韵 刁望庆"/>
    <m/>
    <m/>
    <m/>
    <s v="进行中"/>
    <m/>
    <m/>
    <n v="0"/>
    <m/>
    <x v="17"/>
  </r>
  <r>
    <m/>
    <s v="V146版本集成"/>
    <s v="李云毅、苏雷皓"/>
    <m/>
    <m/>
    <m/>
    <s v="进行中"/>
    <m/>
    <m/>
    <n v="0"/>
    <m/>
    <x v="12"/>
  </r>
  <r>
    <m/>
    <s v="V146版本集成"/>
    <s v="李云毅、苏雷皓"/>
    <m/>
    <m/>
    <m/>
    <s v="进行中"/>
    <m/>
    <m/>
    <n v="0"/>
    <m/>
    <x v="20"/>
  </r>
  <r>
    <m/>
    <s v="V146版本集中测试"/>
    <s v="章群燕、邱媛媛"/>
    <m/>
    <m/>
    <m/>
    <s v="进行中"/>
    <m/>
    <m/>
    <n v="0"/>
    <m/>
    <x v="3"/>
  </r>
  <r>
    <m/>
    <s v="V146版本集中测试"/>
    <s v="章群燕、邱媛媛"/>
    <m/>
    <m/>
    <m/>
    <s v="进行中"/>
    <m/>
    <m/>
    <n v="0"/>
    <m/>
    <x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数据透视表2" cacheId="0" applyNumberFormats="0" applyBorderFormats="0" applyFontFormats="0" applyPatternFormats="0" applyAlignmentFormats="0" applyWidthHeightFormats="1" dataCaption="值" updatedVersion="5" minRefreshableVersion="3" useAutoFormatting="1" createdVersion="5" indent="0" compact="0" outline="1" outlineData="1" compactData="0" multipleFieldFilters="0">
  <location ref="B12:D18" firstHeaderRow="0" firstDataRow="1" firstDataCol="1"/>
  <pivotFields count="18"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axis="axisRow" compact="0" multipleItemSelectionAllowed="1" showAll="0">
      <items count="7">
        <item x="2"/>
        <item x="5"/>
        <item x="3"/>
        <item x="0"/>
        <item x="1"/>
        <item h="1" x="4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小项目数量" fld="2" subtotal="count" baseField="0" baseItem="0"/>
    <dataField name="延期天数合计" fld="15" baseField="0" baseItem="0"/>
  </dataFields>
  <formats count="1">
    <format dxfId="11">
      <pivotArea field="6" type="button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数据透视表3" cacheId="0" applyNumberFormats="0" applyBorderFormats="0" applyFontFormats="0" applyPatternFormats="0" applyAlignmentFormats="0" applyWidthHeightFormats="1" dataCaption="值" updatedVersion="5" minRefreshableVersion="3" useAutoFormatting="1" createdVersion="5" indent="0" compact="0" outline="1" outlineData="1" compactData="0" multipleFieldFilters="0">
  <location ref="B21:D27" firstHeaderRow="0" firstDataRow="1" firstDataCol="1"/>
  <pivotFields count="18"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axis="axisRow" compact="0" multipleItemSelectionAllowed="1" showAll="0">
      <items count="7">
        <item x="5"/>
        <item x="2"/>
        <item x="0"/>
        <item x="1"/>
        <item x="3"/>
        <item h="1" x="4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小项目数量" fld="2" subtotal="count" baseField="0" baseItem="0"/>
    <dataField name="延期天数合计" fld="15" baseField="0" baseItem="0"/>
  </dataFields>
  <formats count="1">
    <format dxfId="12">
      <pivotArea field="7" type="button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数据透视表4" cacheId="1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rowHeaderCaption="小项目负责人">
  <location ref="B31:C53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22">
        <item x="1"/>
        <item x="15"/>
        <item x="4"/>
        <item x="0"/>
        <item x="17"/>
        <item x="19"/>
        <item x="9"/>
        <item x="12"/>
        <item x="14"/>
        <item x="16"/>
        <item x="11"/>
        <item x="13"/>
        <item x="20"/>
        <item x="18"/>
        <item x="8"/>
        <item x="7"/>
        <item x="2"/>
        <item x="5"/>
        <item x="3"/>
        <item x="6"/>
        <item x="10"/>
        <item t="default"/>
      </items>
    </pivotField>
  </pivotFields>
  <rowFields count="1">
    <field x="1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参与项目次数" fld="11" subtotal="count" baseField="0" baseItem="0"/>
  </dataFields>
  <formats count="6">
    <format dxfId="18">
      <pivotArea field="11" type="button" dataOnly="0" labelOnly="1" outline="0" axis="axisRow" fieldPosition="0"/>
    </format>
    <format dxfId="17">
      <pivotArea dataOnly="0" labelOnly="1" fieldPosition="0">
        <references count="1">
          <reference field="11" count="2">
            <x v="0"/>
            <x v="1"/>
          </reference>
        </references>
      </pivotArea>
    </format>
    <format dxfId="16">
      <pivotArea dataOnly="0" labelOnly="1" fieldPosition="0">
        <references count="1">
          <reference field="11" count="1">
            <x v="4"/>
          </reference>
        </references>
      </pivotArea>
    </format>
    <format dxfId="15">
      <pivotArea dataOnly="0" labelOnly="1" fieldPosition="0">
        <references count="1">
          <reference field="11" count="7">
            <x v="7"/>
            <x v="8"/>
            <x v="9"/>
            <x v="10"/>
            <x v="11"/>
            <x v="12"/>
            <x v="13"/>
          </reference>
        </references>
      </pivotArea>
    </format>
    <format dxfId="14">
      <pivotArea dataOnly="0" labelOnly="1" fieldPosition="0">
        <references count="1">
          <reference field="11" count="4">
            <x v="16"/>
            <x v="17"/>
            <x v="18"/>
            <x v="19"/>
          </reference>
        </references>
      </pivotArea>
    </format>
    <format dxfId="13">
      <pivotArea dataOnly="0" labelOnly="1" fieldPosition="0">
        <references count="1">
          <reference field="11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数据透视表1" cacheId="0" applyNumberFormats="0" applyBorderFormats="0" applyFontFormats="0" applyPatternFormats="0" applyAlignmentFormats="0" applyWidthHeightFormats="1" dataCaption="值" updatedVersion="5" minRefreshableVersion="3" useAutoFormatting="1" createdVersion="5" indent="0" compact="0" outline="1" outlineData="1" compactData="0" multipleFieldFilters="0">
  <location ref="B2:D9" firstHeaderRow="0" firstDataRow="1" firstDataCol="1"/>
  <pivotFields count="18">
    <pivotField compact="0" showAll="0"/>
    <pivotField compact="0" showAll="0"/>
    <pivotField dataField="1" compact="0" showAll="0"/>
    <pivotField compact="0" showAll="0"/>
    <pivotField compact="0" showAll="0"/>
    <pivotField axis="axisRow" compact="0" multipleItemSelectionAllowed="1" showAll="0">
      <items count="8">
        <item x="0"/>
        <item x="4"/>
        <item x="2"/>
        <item x="3"/>
        <item x="1"/>
        <item x="6"/>
        <item h="1" x="5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小项目数量" fld="2" subtotal="count" baseField="0" baseItem="0"/>
    <dataField name="延期天数合计" fld="15" baseField="0" baseItem="0"/>
  </dataFields>
  <formats count="1">
    <format dxfId="19">
      <pivotArea field="5" type="button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表2" displayName="表2" ref="A1:R45" totalsRowShown="0">
  <autoFilter ref="A1:R45" xr:uid="{00000000-0009-0000-0100-000002000000}"/>
  <tableColumns count="18">
    <tableColumn id="1" xr3:uid="{00000000-0010-0000-0000-000001000000}" name="#" dataDxfId="10"/>
    <tableColumn id="2" xr3:uid="{00000000-0010-0000-0000-000002000000}" name="史诗" dataDxfId="9"/>
    <tableColumn id="3" xr3:uid="{00000000-0010-0000-0000-000003000000}" name="小项目名称"/>
    <tableColumn id="4" xr3:uid="{00000000-0010-0000-0000-000004000000}" name="小项目负责人"/>
    <tableColumn id="5" xr3:uid="{00000000-0010-0000-0000-000005000000}" name="守门员" dataDxfId="8"/>
    <tableColumn id="6" xr3:uid="{00000000-0010-0000-0000-000006000000}" name="技术守门员牵头人" dataDxfId="7"/>
    <tableColumn id="7" xr3:uid="{00000000-0010-0000-0000-000007000000}" name="业务守门员牵头人" dataDxfId="6"/>
    <tableColumn id="8" xr3:uid="{00000000-0010-0000-0000-000008000000}" name="产品线牵头人"/>
    <tableColumn id="9" xr3:uid="{00000000-0010-0000-0000-000009000000}" name="验收人"/>
    <tableColumn id="10" xr3:uid="{00000000-0010-0000-0000-00000A000000}" name="计划发布版本"/>
    <tableColumn id="11" xr3:uid="{00000000-0010-0000-0000-00000B000000}" name="计划启动时间" dataDxfId="5"/>
    <tableColumn id="12" xr3:uid="{00000000-0010-0000-0000-00000C000000}" name="计划完成时间" dataDxfId="4"/>
    <tableColumn id="13" xr3:uid="{00000000-0010-0000-0000-00000D000000}" name="状态"/>
    <tableColumn id="14" xr3:uid="{00000000-0010-0000-0000-00000E000000}" name="状态备注"/>
    <tableColumn id="15" xr3:uid="{00000000-0010-0000-0000-00000F000000}" name="实际时间" dataDxfId="3"/>
    <tableColumn id="16" xr3:uid="{00000000-0010-0000-0000-000010000000}" name="延期天数" dataDxfId="2"/>
    <tableColumn id="17" xr3:uid="{00000000-0010-0000-0000-000011000000}" name="列1" dataDxfId="1"/>
    <tableColumn id="18" xr3:uid="{00000000-0010-0000-0000-000012000000}" name="实际版本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54"/>
  <sheetViews>
    <sheetView tabSelected="1" workbookViewId="0">
      <selection activeCell="F32" sqref="F32"/>
    </sheetView>
  </sheetViews>
  <sheetFormatPr defaultColWidth="9" defaultRowHeight="13.5" x14ac:dyDescent="0.15"/>
  <cols>
    <col min="1" max="1" width="4.875" customWidth="1"/>
    <col min="2" max="2" width="9.75" customWidth="1"/>
    <col min="3" max="3" width="15.375" customWidth="1"/>
    <col min="4" max="4" width="12.875"/>
    <col min="5" max="5" width="13.25" style="40" customWidth="1"/>
    <col min="6" max="6" width="11.75" customWidth="1"/>
    <col min="7" max="9" width="9.375" customWidth="1"/>
    <col min="10" max="10" width="9.75" customWidth="1"/>
    <col min="11" max="11" width="9.375" customWidth="1"/>
  </cols>
  <sheetData>
    <row r="2" spans="2:5" s="39" customFormat="1" ht="27" x14ac:dyDescent="0.15">
      <c r="B2" s="39" t="s">
        <v>0</v>
      </c>
      <c r="C2" t="s">
        <v>1</v>
      </c>
      <c r="D2" t="s">
        <v>2</v>
      </c>
      <c r="E2" s="41" t="s">
        <v>211</v>
      </c>
    </row>
    <row r="3" spans="2:5" x14ac:dyDescent="0.15">
      <c r="B3" t="s">
        <v>3</v>
      </c>
      <c r="C3">
        <v>1</v>
      </c>
      <c r="D3">
        <v>0</v>
      </c>
      <c r="E3" s="42">
        <f>D3/C3</f>
        <v>0</v>
      </c>
    </row>
    <row r="4" spans="2:5" x14ac:dyDescent="0.15">
      <c r="B4" t="s">
        <v>4</v>
      </c>
      <c r="C4">
        <v>2</v>
      </c>
      <c r="D4">
        <v>1</v>
      </c>
      <c r="E4" s="42">
        <f t="shared" ref="E4:E8" si="0">D4/C4</f>
        <v>0.5</v>
      </c>
    </row>
    <row r="5" spans="2:5" x14ac:dyDescent="0.15">
      <c r="B5" t="s">
        <v>5</v>
      </c>
      <c r="C5">
        <v>10</v>
      </c>
      <c r="D5">
        <v>65</v>
      </c>
      <c r="E5" s="42">
        <f t="shared" si="0"/>
        <v>6.5</v>
      </c>
    </row>
    <row r="6" spans="2:5" x14ac:dyDescent="0.15">
      <c r="B6" t="s">
        <v>6</v>
      </c>
      <c r="C6">
        <v>7</v>
      </c>
      <c r="D6">
        <v>27</v>
      </c>
      <c r="E6" s="42">
        <f t="shared" si="0"/>
        <v>3.8571428571428572</v>
      </c>
    </row>
    <row r="7" spans="2:5" x14ac:dyDescent="0.15">
      <c r="B7" t="s">
        <v>7</v>
      </c>
      <c r="C7">
        <v>8</v>
      </c>
      <c r="D7">
        <v>30</v>
      </c>
      <c r="E7" s="42">
        <f t="shared" si="0"/>
        <v>3.75</v>
      </c>
    </row>
    <row r="8" spans="2:5" x14ac:dyDescent="0.15">
      <c r="B8" t="s">
        <v>8</v>
      </c>
      <c r="C8">
        <v>4</v>
      </c>
      <c r="D8">
        <v>17</v>
      </c>
      <c r="E8" s="42">
        <f t="shared" si="0"/>
        <v>4.25</v>
      </c>
    </row>
    <row r="9" spans="2:5" x14ac:dyDescent="0.15">
      <c r="B9" t="s">
        <v>9</v>
      </c>
      <c r="C9">
        <v>32</v>
      </c>
      <c r="D9">
        <v>140</v>
      </c>
    </row>
    <row r="12" spans="2:5" ht="27" x14ac:dyDescent="0.15">
      <c r="B12" s="39" t="s">
        <v>10</v>
      </c>
      <c r="C12" t="s">
        <v>1</v>
      </c>
      <c r="D12" t="s">
        <v>2</v>
      </c>
      <c r="E12" s="41" t="s">
        <v>211</v>
      </c>
    </row>
    <row r="13" spans="2:5" x14ac:dyDescent="0.15">
      <c r="B13" t="s">
        <v>11</v>
      </c>
      <c r="C13">
        <v>7</v>
      </c>
      <c r="D13">
        <v>23</v>
      </c>
      <c r="E13" s="42">
        <f>D13/C13</f>
        <v>3.2857142857142856</v>
      </c>
    </row>
    <row r="14" spans="2:5" x14ac:dyDescent="0.15">
      <c r="B14" t="s">
        <v>12</v>
      </c>
      <c r="C14">
        <v>1</v>
      </c>
      <c r="D14">
        <v>-2</v>
      </c>
      <c r="E14" s="42">
        <f t="shared" ref="E14:E17" si="1">D14/C14</f>
        <v>-2</v>
      </c>
    </row>
    <row r="15" spans="2:5" x14ac:dyDescent="0.15">
      <c r="B15" t="s">
        <v>13</v>
      </c>
      <c r="C15">
        <v>3</v>
      </c>
      <c r="D15">
        <v>19</v>
      </c>
      <c r="E15" s="42">
        <f t="shared" si="1"/>
        <v>6.333333333333333</v>
      </c>
    </row>
    <row r="16" spans="2:5" x14ac:dyDescent="0.15">
      <c r="B16" t="s">
        <v>14</v>
      </c>
      <c r="C16">
        <v>11</v>
      </c>
      <c r="D16">
        <v>67</v>
      </c>
      <c r="E16" s="42">
        <f t="shared" si="1"/>
        <v>6.0909090909090908</v>
      </c>
    </row>
    <row r="17" spans="2:7" x14ac:dyDescent="0.15">
      <c r="B17" t="s">
        <v>15</v>
      </c>
      <c r="C17">
        <v>5</v>
      </c>
      <c r="D17">
        <v>19</v>
      </c>
      <c r="E17" s="42">
        <f t="shared" si="1"/>
        <v>3.8</v>
      </c>
    </row>
    <row r="18" spans="2:7" x14ac:dyDescent="0.15">
      <c r="B18" t="s">
        <v>9</v>
      </c>
      <c r="C18">
        <v>27</v>
      </c>
      <c r="D18">
        <v>126</v>
      </c>
    </row>
    <row r="21" spans="2:7" ht="27" x14ac:dyDescent="0.15">
      <c r="B21" s="39" t="s">
        <v>16</v>
      </c>
      <c r="C21" t="s">
        <v>1</v>
      </c>
      <c r="D21" t="s">
        <v>2</v>
      </c>
      <c r="E21" s="41" t="s">
        <v>211</v>
      </c>
    </row>
    <row r="22" spans="2:7" x14ac:dyDescent="0.15">
      <c r="B22" t="s">
        <v>17</v>
      </c>
      <c r="C22">
        <v>1</v>
      </c>
      <c r="D22">
        <v>3</v>
      </c>
      <c r="E22" s="42">
        <f>D22/C22</f>
        <v>3</v>
      </c>
    </row>
    <row r="23" spans="2:7" x14ac:dyDescent="0.15">
      <c r="B23" t="s">
        <v>18</v>
      </c>
      <c r="C23">
        <v>11</v>
      </c>
      <c r="D23">
        <v>56</v>
      </c>
      <c r="E23" s="42">
        <f t="shared" ref="E23:E26" si="2">D23/C23</f>
        <v>5.0909090909090908</v>
      </c>
    </row>
    <row r="24" spans="2:7" x14ac:dyDescent="0.15">
      <c r="B24" t="s">
        <v>19</v>
      </c>
      <c r="C24">
        <v>6</v>
      </c>
      <c r="D24">
        <v>16</v>
      </c>
      <c r="E24" s="42">
        <f t="shared" si="2"/>
        <v>2.6666666666666665</v>
      </c>
    </row>
    <row r="25" spans="2:7" x14ac:dyDescent="0.15">
      <c r="B25" t="s">
        <v>20</v>
      </c>
      <c r="C25">
        <v>10</v>
      </c>
      <c r="D25">
        <v>54</v>
      </c>
      <c r="E25" s="42">
        <f t="shared" si="2"/>
        <v>5.4</v>
      </c>
    </row>
    <row r="26" spans="2:7" x14ac:dyDescent="0.15">
      <c r="B26" t="s">
        <v>7</v>
      </c>
      <c r="C26">
        <v>14</v>
      </c>
      <c r="D26">
        <v>50</v>
      </c>
      <c r="E26" s="42">
        <f t="shared" si="2"/>
        <v>3.5714285714285716</v>
      </c>
    </row>
    <row r="27" spans="2:7" x14ac:dyDescent="0.15">
      <c r="B27" t="s">
        <v>9</v>
      </c>
      <c r="C27">
        <v>42</v>
      </c>
      <c r="D27">
        <v>179</v>
      </c>
    </row>
    <row r="30" spans="2:7" x14ac:dyDescent="0.15">
      <c r="B30" s="57" t="s">
        <v>212</v>
      </c>
      <c r="C30" s="57"/>
    </row>
    <row r="31" spans="2:7" ht="27" x14ac:dyDescent="0.15">
      <c r="B31" s="50" t="s">
        <v>21</v>
      </c>
      <c r="C31" t="s">
        <v>22</v>
      </c>
      <c r="D31" s="43" t="s">
        <v>23</v>
      </c>
      <c r="E31" s="43">
        <v>15</v>
      </c>
      <c r="F31" s="43" t="s">
        <v>255</v>
      </c>
      <c r="G31" s="44">
        <f>C54/E31</f>
        <v>3.1333333333333333</v>
      </c>
    </row>
    <row r="32" spans="2:7" x14ac:dyDescent="0.15">
      <c r="B32" s="51" t="s">
        <v>24</v>
      </c>
      <c r="C32" s="49">
        <v>1</v>
      </c>
    </row>
    <row r="33" spans="2:3" x14ac:dyDescent="0.15">
      <c r="B33" s="51" t="s">
        <v>25</v>
      </c>
      <c r="C33" s="49">
        <v>4</v>
      </c>
    </row>
    <row r="34" spans="2:3" x14ac:dyDescent="0.15">
      <c r="B34" s="51" t="s">
        <v>26</v>
      </c>
      <c r="C34" s="49">
        <v>2</v>
      </c>
    </row>
    <row r="35" spans="2:3" x14ac:dyDescent="0.15">
      <c r="B35" s="48" t="s">
        <v>3</v>
      </c>
      <c r="C35" s="49">
        <v>1</v>
      </c>
    </row>
    <row r="36" spans="2:3" x14ac:dyDescent="0.15">
      <c r="B36" s="51" t="s">
        <v>27</v>
      </c>
      <c r="C36" s="49">
        <v>4</v>
      </c>
    </row>
    <row r="37" spans="2:3" x14ac:dyDescent="0.15">
      <c r="B37" s="48" t="s">
        <v>11</v>
      </c>
      <c r="C37" s="49">
        <v>1</v>
      </c>
    </row>
    <row r="38" spans="2:3" x14ac:dyDescent="0.15">
      <c r="B38" s="48" t="s">
        <v>12</v>
      </c>
      <c r="C38" s="49">
        <v>2</v>
      </c>
    </row>
    <row r="39" spans="2:3" x14ac:dyDescent="0.15">
      <c r="B39" s="51" t="s">
        <v>28</v>
      </c>
      <c r="C39" s="49">
        <v>5</v>
      </c>
    </row>
    <row r="40" spans="2:3" x14ac:dyDescent="0.15">
      <c r="B40" s="51" t="s">
        <v>29</v>
      </c>
      <c r="C40" s="49">
        <v>3</v>
      </c>
    </row>
    <row r="41" spans="2:3" x14ac:dyDescent="0.15">
      <c r="B41" s="51" t="s">
        <v>30</v>
      </c>
      <c r="C41" s="49">
        <v>2</v>
      </c>
    </row>
    <row r="42" spans="2:3" x14ac:dyDescent="0.15">
      <c r="B42" s="51" t="s">
        <v>31</v>
      </c>
      <c r="C42" s="49">
        <v>4</v>
      </c>
    </row>
    <row r="43" spans="2:3" x14ac:dyDescent="0.15">
      <c r="B43" s="51" t="s">
        <v>32</v>
      </c>
      <c r="C43" s="49">
        <v>1</v>
      </c>
    </row>
    <row r="44" spans="2:3" x14ac:dyDescent="0.15">
      <c r="B44" s="51" t="s">
        <v>33</v>
      </c>
      <c r="C44" s="49">
        <v>1</v>
      </c>
    </row>
    <row r="45" spans="2:3" x14ac:dyDescent="0.15">
      <c r="B45" s="51" t="s">
        <v>34</v>
      </c>
      <c r="C45" s="49">
        <v>2</v>
      </c>
    </row>
    <row r="46" spans="2:3" x14ac:dyDescent="0.15">
      <c r="B46" s="48" t="s">
        <v>14</v>
      </c>
      <c r="C46" s="49">
        <v>2</v>
      </c>
    </row>
    <row r="47" spans="2:3" x14ac:dyDescent="0.15">
      <c r="B47" s="48" t="s">
        <v>20</v>
      </c>
      <c r="C47" s="49">
        <v>2</v>
      </c>
    </row>
    <row r="48" spans="2:3" x14ac:dyDescent="0.15">
      <c r="B48" s="51" t="s">
        <v>35</v>
      </c>
      <c r="C48" s="49">
        <v>4</v>
      </c>
    </row>
    <row r="49" spans="2:3" x14ac:dyDescent="0.15">
      <c r="B49" s="51" t="s">
        <v>36</v>
      </c>
      <c r="C49" s="49">
        <v>4</v>
      </c>
    </row>
    <row r="50" spans="2:3" x14ac:dyDescent="0.15">
      <c r="B50" s="51" t="s">
        <v>37</v>
      </c>
      <c r="C50" s="49">
        <v>5</v>
      </c>
    </row>
    <row r="51" spans="2:3" x14ac:dyDescent="0.15">
      <c r="B51" s="51" t="s">
        <v>38</v>
      </c>
      <c r="C51" s="49">
        <v>5</v>
      </c>
    </row>
    <row r="52" spans="2:3" x14ac:dyDescent="0.15">
      <c r="B52" s="48" t="s">
        <v>8</v>
      </c>
      <c r="C52" s="49">
        <v>1</v>
      </c>
    </row>
    <row r="53" spans="2:3" x14ac:dyDescent="0.15">
      <c r="B53" s="48" t="s">
        <v>9</v>
      </c>
      <c r="C53" s="49">
        <v>56</v>
      </c>
    </row>
    <row r="54" spans="2:3" x14ac:dyDescent="0.15">
      <c r="B54" s="45" t="s">
        <v>231</v>
      </c>
      <c r="C54">
        <v>47</v>
      </c>
    </row>
  </sheetData>
  <mergeCells count="1">
    <mergeCell ref="B30:C30"/>
  </mergeCells>
  <phoneticPr fontId="8" type="noConversion"/>
  <pageMargins left="0.7" right="0.7" top="0.75" bottom="0.75" header="0.3" footer="0.3"/>
  <pageSetup paperSize="9"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5"/>
  <sheetViews>
    <sheetView topLeftCell="A30" workbookViewId="0">
      <selection activeCell="B4" sqref="B4"/>
    </sheetView>
  </sheetViews>
  <sheetFormatPr defaultColWidth="9" defaultRowHeight="13.5" x14ac:dyDescent="0.15"/>
  <cols>
    <col min="2" max="2" width="12.75" customWidth="1"/>
    <col min="3" max="4" width="14.125" customWidth="1"/>
    <col min="11" max="11" width="13.375" customWidth="1"/>
    <col min="12" max="12" width="14.125" customWidth="1"/>
    <col min="15" max="15" width="11.5" customWidth="1"/>
  </cols>
  <sheetData>
    <row r="1" spans="1:18" ht="27" x14ac:dyDescent="0.15">
      <c r="A1" s="1" t="s">
        <v>39</v>
      </c>
      <c r="B1" s="1" t="s">
        <v>40</v>
      </c>
      <c r="C1" s="1" t="s">
        <v>41</v>
      </c>
      <c r="D1" s="1" t="s">
        <v>21</v>
      </c>
      <c r="E1" s="1" t="s">
        <v>42</v>
      </c>
      <c r="F1" s="2" t="s">
        <v>0</v>
      </c>
      <c r="G1" s="2" t="s">
        <v>10</v>
      </c>
      <c r="H1" s="2" t="s">
        <v>16</v>
      </c>
      <c r="I1" s="1" t="s">
        <v>43</v>
      </c>
      <c r="J1" s="1" t="s">
        <v>44</v>
      </c>
      <c r="K1" s="1" t="s">
        <v>45</v>
      </c>
      <c r="L1" s="2" t="s">
        <v>46</v>
      </c>
      <c r="M1" s="1" t="s">
        <v>47</v>
      </c>
      <c r="N1" s="1" t="s">
        <v>48</v>
      </c>
      <c r="O1" s="2" t="s">
        <v>49</v>
      </c>
      <c r="P1" s="16" t="s">
        <v>50</v>
      </c>
      <c r="Q1" s="30" t="s">
        <v>51</v>
      </c>
      <c r="R1" s="31" t="s">
        <v>52</v>
      </c>
    </row>
    <row r="2" spans="1:18" ht="40.5" x14ac:dyDescent="0.15">
      <c r="A2" s="52">
        <v>85</v>
      </c>
      <c r="B2" s="3">
        <v>65650</v>
      </c>
      <c r="C2" s="3" t="s">
        <v>53</v>
      </c>
      <c r="D2" s="3" t="s">
        <v>54</v>
      </c>
      <c r="E2" s="3" t="s">
        <v>55</v>
      </c>
      <c r="F2" s="4" t="s">
        <v>3</v>
      </c>
      <c r="G2" s="4" t="s">
        <v>14</v>
      </c>
      <c r="H2" s="4" t="s">
        <v>19</v>
      </c>
      <c r="I2" s="3" t="s">
        <v>56</v>
      </c>
      <c r="J2" s="3" t="s">
        <v>57</v>
      </c>
      <c r="K2" s="17">
        <v>44138</v>
      </c>
      <c r="L2" s="18">
        <v>44148</v>
      </c>
      <c r="M2" s="3" t="s">
        <v>58</v>
      </c>
      <c r="N2" s="5"/>
      <c r="O2" s="18"/>
      <c r="P2" s="19">
        <v>0</v>
      </c>
      <c r="Q2" s="32"/>
      <c r="R2" s="33" t="s">
        <v>57</v>
      </c>
    </row>
    <row r="3" spans="1:18" ht="27" x14ac:dyDescent="0.15">
      <c r="A3" s="52">
        <v>82</v>
      </c>
      <c r="B3" s="3">
        <v>80938</v>
      </c>
      <c r="C3" s="3" t="s">
        <v>59</v>
      </c>
      <c r="D3" s="3" t="s">
        <v>35</v>
      </c>
      <c r="E3" s="3" t="s">
        <v>60</v>
      </c>
      <c r="F3" s="4" t="s">
        <v>7</v>
      </c>
      <c r="G3" s="4" t="s">
        <v>14</v>
      </c>
      <c r="H3" s="4" t="s">
        <v>19</v>
      </c>
      <c r="I3" s="3" t="s">
        <v>61</v>
      </c>
      <c r="J3" s="3" t="s">
        <v>62</v>
      </c>
      <c r="K3" s="17">
        <v>44119</v>
      </c>
      <c r="L3" s="18">
        <v>44134</v>
      </c>
      <c r="M3" s="20" t="s">
        <v>63</v>
      </c>
      <c r="N3" s="20" t="s">
        <v>64</v>
      </c>
      <c r="O3" s="18">
        <v>44140</v>
      </c>
      <c r="P3" s="19">
        <v>5</v>
      </c>
      <c r="Q3" s="32" t="s">
        <v>65</v>
      </c>
      <c r="R3" s="33" t="s">
        <v>66</v>
      </c>
    </row>
    <row r="4" spans="1:18" ht="54" x14ac:dyDescent="0.15">
      <c r="A4" s="52">
        <v>81</v>
      </c>
      <c r="B4" s="3">
        <v>78085</v>
      </c>
      <c r="C4" s="3" t="s">
        <v>67</v>
      </c>
      <c r="D4" s="3" t="s">
        <v>37</v>
      </c>
      <c r="E4" s="3" t="s">
        <v>68</v>
      </c>
      <c r="F4" s="4" t="s">
        <v>5</v>
      </c>
      <c r="G4" s="4" t="s">
        <v>15</v>
      </c>
      <c r="H4" s="4" t="s">
        <v>19</v>
      </c>
      <c r="I4" s="3" t="s">
        <v>69</v>
      </c>
      <c r="J4" s="3" t="s">
        <v>70</v>
      </c>
      <c r="K4" s="17">
        <v>44115</v>
      </c>
      <c r="L4" s="18">
        <v>44136</v>
      </c>
      <c r="M4" s="20" t="s">
        <v>63</v>
      </c>
      <c r="N4" s="20" t="s">
        <v>71</v>
      </c>
      <c r="O4" s="18">
        <v>44144</v>
      </c>
      <c r="P4" s="19">
        <v>6</v>
      </c>
      <c r="Q4" s="32" t="s">
        <v>65</v>
      </c>
      <c r="R4" s="33"/>
    </row>
    <row r="5" spans="1:18" ht="27" x14ac:dyDescent="0.15">
      <c r="A5" s="52">
        <v>80</v>
      </c>
      <c r="B5" s="3">
        <v>79234</v>
      </c>
      <c r="C5" s="3" t="s">
        <v>72</v>
      </c>
      <c r="D5" s="3" t="s">
        <v>26</v>
      </c>
      <c r="E5" s="3" t="s">
        <v>68</v>
      </c>
      <c r="F5" s="4" t="s">
        <v>5</v>
      </c>
      <c r="G5" s="4" t="s">
        <v>15</v>
      </c>
      <c r="H5" s="4" t="s">
        <v>20</v>
      </c>
      <c r="I5" s="3" t="s">
        <v>73</v>
      </c>
      <c r="J5" s="3" t="s">
        <v>57</v>
      </c>
      <c r="K5" s="17">
        <v>44131</v>
      </c>
      <c r="L5" s="18">
        <v>44151</v>
      </c>
      <c r="M5" s="3" t="s">
        <v>58</v>
      </c>
      <c r="N5" s="5"/>
      <c r="O5" s="18"/>
      <c r="P5" s="19" t="s">
        <v>74</v>
      </c>
      <c r="Q5" s="32" t="s">
        <v>75</v>
      </c>
      <c r="R5" s="33"/>
    </row>
    <row r="6" spans="1:18" ht="27" x14ac:dyDescent="0.2">
      <c r="A6" s="52">
        <v>79</v>
      </c>
      <c r="B6" s="3">
        <v>81335</v>
      </c>
      <c r="C6" s="3" t="s">
        <v>76</v>
      </c>
      <c r="D6" s="3" t="s">
        <v>36</v>
      </c>
      <c r="E6" s="3" t="s">
        <v>6</v>
      </c>
      <c r="F6" s="4" t="s">
        <v>6</v>
      </c>
      <c r="G6" s="4" t="s">
        <v>11</v>
      </c>
      <c r="H6" s="4" t="s">
        <v>18</v>
      </c>
      <c r="I6" s="3" t="s">
        <v>77</v>
      </c>
      <c r="J6" s="3" t="s">
        <v>62</v>
      </c>
      <c r="K6" s="17">
        <v>44130</v>
      </c>
      <c r="L6" s="18">
        <v>44144</v>
      </c>
      <c r="M6" s="21" t="s">
        <v>78</v>
      </c>
      <c r="N6" s="22" t="s">
        <v>79</v>
      </c>
      <c r="O6" s="18"/>
      <c r="P6" s="19"/>
      <c r="Q6" s="32" t="s">
        <v>75</v>
      </c>
      <c r="R6" s="33"/>
    </row>
    <row r="7" spans="1:18" ht="27" x14ac:dyDescent="0.15">
      <c r="A7" s="52">
        <v>78</v>
      </c>
      <c r="B7" s="3">
        <v>76946</v>
      </c>
      <c r="C7" s="3" t="s">
        <v>80</v>
      </c>
      <c r="D7" s="3" t="s">
        <v>38</v>
      </c>
      <c r="E7" s="3" t="s">
        <v>6</v>
      </c>
      <c r="F7" s="4" t="s">
        <v>6</v>
      </c>
      <c r="G7" s="4" t="s">
        <v>14</v>
      </c>
      <c r="H7" s="4" t="s">
        <v>7</v>
      </c>
      <c r="I7" s="3" t="s">
        <v>7</v>
      </c>
      <c r="J7" s="3" t="s">
        <v>57</v>
      </c>
      <c r="K7" s="17">
        <v>44113</v>
      </c>
      <c r="L7" s="18">
        <v>44131</v>
      </c>
      <c r="M7" s="3" t="s">
        <v>63</v>
      </c>
      <c r="N7" s="3" t="s">
        <v>81</v>
      </c>
      <c r="O7" s="18">
        <v>44131</v>
      </c>
      <c r="P7" s="19">
        <v>0</v>
      </c>
      <c r="Q7" s="32" t="s">
        <v>65</v>
      </c>
      <c r="R7" s="33"/>
    </row>
    <row r="8" spans="1:18" ht="40.5" x14ac:dyDescent="0.15">
      <c r="A8" s="52">
        <v>75</v>
      </c>
      <c r="B8" s="3">
        <v>78427</v>
      </c>
      <c r="C8" s="3" t="s">
        <v>82</v>
      </c>
      <c r="D8" s="3" t="s">
        <v>38</v>
      </c>
      <c r="E8" s="3" t="s">
        <v>20</v>
      </c>
      <c r="F8" s="4" t="s">
        <v>7</v>
      </c>
      <c r="G8" s="4" t="s">
        <v>14</v>
      </c>
      <c r="H8" s="4" t="s">
        <v>20</v>
      </c>
      <c r="I8" s="3" t="s">
        <v>83</v>
      </c>
      <c r="J8" s="3" t="s">
        <v>84</v>
      </c>
      <c r="K8" s="17">
        <v>44085</v>
      </c>
      <c r="L8" s="18">
        <v>44092</v>
      </c>
      <c r="M8" s="3" t="s">
        <v>63</v>
      </c>
      <c r="N8" s="21" t="s">
        <v>85</v>
      </c>
      <c r="O8" s="18">
        <v>44092</v>
      </c>
      <c r="P8" s="19">
        <v>0</v>
      </c>
      <c r="Q8" s="32" t="s">
        <v>65</v>
      </c>
      <c r="R8" s="33"/>
    </row>
    <row r="9" spans="1:18" ht="27" x14ac:dyDescent="0.15">
      <c r="A9" s="52" t="s">
        <v>86</v>
      </c>
      <c r="B9" s="3">
        <v>80090</v>
      </c>
      <c r="C9" s="3" t="s">
        <v>87</v>
      </c>
      <c r="D9" s="3" t="s">
        <v>88</v>
      </c>
      <c r="E9" s="3" t="s">
        <v>5</v>
      </c>
      <c r="F9" s="4" t="s">
        <v>5</v>
      </c>
      <c r="G9" s="4" t="s">
        <v>14</v>
      </c>
      <c r="H9" s="4" t="s">
        <v>20</v>
      </c>
      <c r="I9" s="3" t="s">
        <v>73</v>
      </c>
      <c r="J9" s="3" t="s">
        <v>57</v>
      </c>
      <c r="K9" s="23">
        <v>44098</v>
      </c>
      <c r="L9" s="24">
        <v>44114</v>
      </c>
      <c r="M9" s="3" t="s">
        <v>63</v>
      </c>
      <c r="N9" s="3" t="s">
        <v>89</v>
      </c>
      <c r="O9" s="18">
        <v>44153</v>
      </c>
      <c r="P9" s="19">
        <v>28</v>
      </c>
      <c r="Q9" s="32" t="s">
        <v>65</v>
      </c>
      <c r="R9" s="33"/>
    </row>
    <row r="10" spans="1:18" ht="27" x14ac:dyDescent="0.15">
      <c r="A10" s="52"/>
      <c r="B10" s="3"/>
      <c r="C10" s="3" t="s">
        <v>90</v>
      </c>
      <c r="D10" s="3" t="s">
        <v>20</v>
      </c>
      <c r="E10" s="3" t="s">
        <v>5</v>
      </c>
      <c r="F10" s="4" t="s">
        <v>5</v>
      </c>
      <c r="G10" s="4" t="s">
        <v>14</v>
      </c>
      <c r="H10" s="4" t="s">
        <v>20</v>
      </c>
      <c r="I10" s="3"/>
      <c r="J10" s="3" t="s">
        <v>57</v>
      </c>
      <c r="K10" s="17">
        <v>44138</v>
      </c>
      <c r="L10" s="18">
        <v>44153</v>
      </c>
      <c r="M10" s="3" t="s">
        <v>63</v>
      </c>
      <c r="N10" s="3" t="s">
        <v>89</v>
      </c>
      <c r="O10" s="18">
        <v>44153</v>
      </c>
      <c r="P10" s="19">
        <v>0</v>
      </c>
      <c r="Q10" s="32" t="s">
        <v>65</v>
      </c>
      <c r="R10" s="33"/>
    </row>
    <row r="11" spans="1:18" ht="54" x14ac:dyDescent="0.15">
      <c r="A11" s="52">
        <v>74</v>
      </c>
      <c r="B11" s="3">
        <v>79349</v>
      </c>
      <c r="C11" s="3" t="s">
        <v>91</v>
      </c>
      <c r="D11" s="3" t="s">
        <v>92</v>
      </c>
      <c r="E11" s="3" t="s">
        <v>93</v>
      </c>
      <c r="F11" s="4" t="s">
        <v>5</v>
      </c>
      <c r="G11" s="4" t="s">
        <v>13</v>
      </c>
      <c r="H11" s="4" t="s">
        <v>20</v>
      </c>
      <c r="I11" s="3" t="s">
        <v>94</v>
      </c>
      <c r="J11" s="3" t="s">
        <v>84</v>
      </c>
      <c r="K11" s="17">
        <v>44082</v>
      </c>
      <c r="L11" s="18">
        <v>44097</v>
      </c>
      <c r="M11" s="3" t="s">
        <v>63</v>
      </c>
      <c r="N11" s="3" t="s">
        <v>95</v>
      </c>
      <c r="O11" s="18">
        <v>44104</v>
      </c>
      <c r="P11" s="19">
        <v>6</v>
      </c>
      <c r="Q11" s="32" t="s">
        <v>65</v>
      </c>
      <c r="R11" s="33"/>
    </row>
    <row r="12" spans="1:18" ht="54" x14ac:dyDescent="0.15">
      <c r="A12" s="52">
        <v>73</v>
      </c>
      <c r="B12" s="3">
        <v>79202</v>
      </c>
      <c r="C12" s="3" t="s">
        <v>96</v>
      </c>
      <c r="D12" s="3" t="s">
        <v>97</v>
      </c>
      <c r="E12" s="3" t="s">
        <v>93</v>
      </c>
      <c r="F12" s="4" t="s">
        <v>5</v>
      </c>
      <c r="G12" s="4" t="s">
        <v>13</v>
      </c>
      <c r="H12" s="4" t="s">
        <v>20</v>
      </c>
      <c r="I12" s="3" t="s">
        <v>94</v>
      </c>
      <c r="J12" s="3" t="s">
        <v>84</v>
      </c>
      <c r="K12" s="17">
        <v>44082</v>
      </c>
      <c r="L12" s="18">
        <v>44097</v>
      </c>
      <c r="M12" s="3" t="s">
        <v>63</v>
      </c>
      <c r="N12" s="3" t="s">
        <v>98</v>
      </c>
      <c r="O12" s="18">
        <v>44104</v>
      </c>
      <c r="P12" s="19">
        <v>6</v>
      </c>
      <c r="Q12" s="32" t="s">
        <v>65</v>
      </c>
      <c r="R12" s="33"/>
    </row>
    <row r="13" spans="1:18" ht="27" x14ac:dyDescent="0.15">
      <c r="A13" s="52">
        <v>72</v>
      </c>
      <c r="B13" s="3">
        <v>78480</v>
      </c>
      <c r="C13" s="3" t="s">
        <v>99</v>
      </c>
      <c r="D13" s="3" t="s">
        <v>12</v>
      </c>
      <c r="E13" s="3" t="s">
        <v>100</v>
      </c>
      <c r="F13" s="4" t="s">
        <v>4</v>
      </c>
      <c r="G13" s="4" t="s">
        <v>11</v>
      </c>
      <c r="H13" s="4"/>
      <c r="I13" s="5"/>
      <c r="J13" s="3" t="s">
        <v>101</v>
      </c>
      <c r="K13" s="17">
        <v>44053</v>
      </c>
      <c r="L13" s="18">
        <v>44065</v>
      </c>
      <c r="M13" s="3" t="s">
        <v>63</v>
      </c>
      <c r="N13" s="3" t="s">
        <v>102</v>
      </c>
      <c r="O13" s="18">
        <v>44069</v>
      </c>
      <c r="P13" s="19">
        <v>3</v>
      </c>
      <c r="Q13" s="32" t="s">
        <v>65</v>
      </c>
      <c r="R13" s="33" t="s">
        <v>103</v>
      </c>
    </row>
    <row r="14" spans="1:18" ht="67.5" x14ac:dyDescent="0.15">
      <c r="A14" s="52">
        <v>71</v>
      </c>
      <c r="B14" s="3">
        <v>78427</v>
      </c>
      <c r="C14" s="3" t="s">
        <v>104</v>
      </c>
      <c r="D14" s="3" t="s">
        <v>105</v>
      </c>
      <c r="E14" s="3" t="s">
        <v>20</v>
      </c>
      <c r="F14" s="4" t="s">
        <v>6</v>
      </c>
      <c r="G14" s="4" t="s">
        <v>15</v>
      </c>
      <c r="H14" s="4" t="s">
        <v>20</v>
      </c>
      <c r="I14" s="3" t="s">
        <v>106</v>
      </c>
      <c r="J14" s="3" t="s">
        <v>84</v>
      </c>
      <c r="K14" s="17">
        <v>44056</v>
      </c>
      <c r="L14" s="18">
        <v>44077</v>
      </c>
      <c r="M14" s="3" t="s">
        <v>63</v>
      </c>
      <c r="N14" s="3" t="s">
        <v>107</v>
      </c>
      <c r="O14" s="18">
        <v>44076</v>
      </c>
      <c r="P14" s="19">
        <v>-1</v>
      </c>
      <c r="Q14" s="32" t="s">
        <v>65</v>
      </c>
      <c r="R14" s="33"/>
    </row>
    <row r="15" spans="1:18" ht="40.5" x14ac:dyDescent="0.15">
      <c r="A15" s="52">
        <v>70</v>
      </c>
      <c r="B15" s="3">
        <v>78426</v>
      </c>
      <c r="C15" s="3" t="s">
        <v>108</v>
      </c>
      <c r="D15" s="3" t="s">
        <v>109</v>
      </c>
      <c r="E15" s="3" t="s">
        <v>110</v>
      </c>
      <c r="F15" s="4" t="s">
        <v>6</v>
      </c>
      <c r="G15" s="4" t="s">
        <v>14</v>
      </c>
      <c r="H15" s="4" t="s">
        <v>7</v>
      </c>
      <c r="I15" s="3" t="s">
        <v>111</v>
      </c>
      <c r="J15" s="3" t="s">
        <v>84</v>
      </c>
      <c r="K15" s="17">
        <v>44055</v>
      </c>
      <c r="L15" s="18">
        <v>44071</v>
      </c>
      <c r="M15" s="3" t="s">
        <v>63</v>
      </c>
      <c r="N15" s="3" t="s">
        <v>107</v>
      </c>
      <c r="O15" s="18">
        <v>44076</v>
      </c>
      <c r="P15" s="19">
        <v>4</v>
      </c>
      <c r="Q15" s="32" t="s">
        <v>65</v>
      </c>
      <c r="R15" s="33"/>
    </row>
    <row r="16" spans="1:18" ht="27" x14ac:dyDescent="0.15">
      <c r="A16" s="52">
        <v>69</v>
      </c>
      <c r="B16" s="3">
        <v>77530</v>
      </c>
      <c r="C16" s="3" t="s">
        <v>112</v>
      </c>
      <c r="D16" s="3" t="s">
        <v>113</v>
      </c>
      <c r="E16" s="3" t="s">
        <v>5</v>
      </c>
      <c r="F16" s="4" t="s">
        <v>5</v>
      </c>
      <c r="G16" s="4" t="s">
        <v>15</v>
      </c>
      <c r="H16" s="4" t="s">
        <v>18</v>
      </c>
      <c r="I16" s="3" t="s">
        <v>114</v>
      </c>
      <c r="J16" s="3" t="s">
        <v>84</v>
      </c>
      <c r="K16" s="17">
        <v>44054</v>
      </c>
      <c r="L16" s="18">
        <v>44089</v>
      </c>
      <c r="M16" s="3" t="s">
        <v>63</v>
      </c>
      <c r="N16" s="3" t="s">
        <v>115</v>
      </c>
      <c r="O16" s="18">
        <v>44101</v>
      </c>
      <c r="P16" s="19">
        <v>9</v>
      </c>
      <c r="Q16" s="32" t="s">
        <v>65</v>
      </c>
      <c r="R16" s="33"/>
    </row>
    <row r="17" spans="1:18" ht="27" x14ac:dyDescent="0.15">
      <c r="A17" s="52">
        <v>68</v>
      </c>
      <c r="B17" s="5"/>
      <c r="C17" s="3" t="s">
        <v>116</v>
      </c>
      <c r="D17" s="3" t="s">
        <v>117</v>
      </c>
      <c r="E17" s="5"/>
      <c r="F17" s="6"/>
      <c r="G17" s="6"/>
      <c r="H17" s="6" t="s">
        <v>19</v>
      </c>
      <c r="I17" s="5"/>
      <c r="J17" s="5"/>
      <c r="K17" s="5"/>
      <c r="L17" s="18">
        <v>44120</v>
      </c>
      <c r="M17" s="3" t="s">
        <v>63</v>
      </c>
      <c r="N17" s="3" t="s">
        <v>118</v>
      </c>
      <c r="O17" s="18">
        <v>44120</v>
      </c>
      <c r="P17" s="19">
        <v>0</v>
      </c>
      <c r="Q17" s="34" t="s">
        <v>119</v>
      </c>
      <c r="R17" s="33"/>
    </row>
    <row r="18" spans="1:18" ht="27" x14ac:dyDescent="0.15">
      <c r="A18" s="52">
        <v>67</v>
      </c>
      <c r="B18" s="5"/>
      <c r="C18" s="3" t="s">
        <v>120</v>
      </c>
      <c r="D18" s="3" t="s">
        <v>121</v>
      </c>
      <c r="E18" s="5"/>
      <c r="F18" s="6"/>
      <c r="G18" s="6"/>
      <c r="H18" s="6" t="s">
        <v>19</v>
      </c>
      <c r="I18" s="5"/>
      <c r="J18" s="5"/>
      <c r="K18" s="5"/>
      <c r="L18" s="18">
        <v>44120</v>
      </c>
      <c r="M18" s="3" t="s">
        <v>63</v>
      </c>
      <c r="N18" s="3" t="s">
        <v>118</v>
      </c>
      <c r="O18" s="18">
        <v>44120</v>
      </c>
      <c r="P18" s="19">
        <v>0</v>
      </c>
      <c r="Q18" s="34" t="s">
        <v>119</v>
      </c>
      <c r="R18" s="33"/>
    </row>
    <row r="19" spans="1:18" ht="27" x14ac:dyDescent="0.15">
      <c r="A19" s="52">
        <v>66</v>
      </c>
      <c r="B19" s="5"/>
      <c r="C19" s="3" t="s">
        <v>122</v>
      </c>
      <c r="D19" s="3" t="s">
        <v>25</v>
      </c>
      <c r="E19" s="3" t="s">
        <v>5</v>
      </c>
      <c r="F19" s="4" t="s">
        <v>5</v>
      </c>
      <c r="G19" s="4"/>
      <c r="H19" s="4" t="s">
        <v>7</v>
      </c>
      <c r="I19" s="5"/>
      <c r="J19" s="3" t="s">
        <v>123</v>
      </c>
      <c r="K19" s="17">
        <v>44027</v>
      </c>
      <c r="L19" s="18">
        <v>44042</v>
      </c>
      <c r="M19" s="3" t="s">
        <v>63</v>
      </c>
      <c r="N19" s="25">
        <v>44042</v>
      </c>
      <c r="O19" s="18">
        <v>44042</v>
      </c>
      <c r="P19" s="19">
        <v>0</v>
      </c>
      <c r="Q19" s="32" t="s">
        <v>65</v>
      </c>
      <c r="R19" s="33"/>
    </row>
    <row r="20" spans="1:18" ht="27" x14ac:dyDescent="0.15">
      <c r="A20" s="52">
        <v>65</v>
      </c>
      <c r="B20" s="5"/>
      <c r="C20" s="3" t="s">
        <v>124</v>
      </c>
      <c r="D20" s="3" t="s">
        <v>125</v>
      </c>
      <c r="E20" s="3" t="s">
        <v>8</v>
      </c>
      <c r="F20" s="4" t="s">
        <v>8</v>
      </c>
      <c r="G20" s="4" t="s">
        <v>13</v>
      </c>
      <c r="H20" s="4"/>
      <c r="I20" s="5"/>
      <c r="J20" s="3" t="s">
        <v>123</v>
      </c>
      <c r="K20" s="17">
        <v>44022</v>
      </c>
      <c r="L20" s="18">
        <v>44043</v>
      </c>
      <c r="M20" s="3" t="s">
        <v>63</v>
      </c>
      <c r="N20" s="3" t="s">
        <v>126</v>
      </c>
      <c r="O20" s="18">
        <v>44053</v>
      </c>
      <c r="P20" s="19">
        <v>7</v>
      </c>
      <c r="Q20" s="32" t="s">
        <v>65</v>
      </c>
      <c r="R20" s="33"/>
    </row>
    <row r="21" spans="1:18" ht="27" x14ac:dyDescent="0.15">
      <c r="A21" s="52">
        <v>64</v>
      </c>
      <c r="B21" s="3">
        <v>77754</v>
      </c>
      <c r="C21" s="3" t="s">
        <v>127</v>
      </c>
      <c r="D21" s="3" t="s">
        <v>128</v>
      </c>
      <c r="E21" s="3" t="s">
        <v>8</v>
      </c>
      <c r="F21" s="4" t="s">
        <v>8</v>
      </c>
      <c r="G21" s="4" t="s">
        <v>11</v>
      </c>
      <c r="H21" s="4" t="s">
        <v>20</v>
      </c>
      <c r="I21" s="3" t="s">
        <v>129</v>
      </c>
      <c r="J21" s="3" t="s">
        <v>130</v>
      </c>
      <c r="K21" s="17">
        <v>44025</v>
      </c>
      <c r="L21" s="18">
        <v>44040</v>
      </c>
      <c r="M21" s="3" t="s">
        <v>63</v>
      </c>
      <c r="N21" s="3" t="s">
        <v>131</v>
      </c>
      <c r="O21" s="18">
        <v>44049</v>
      </c>
      <c r="P21" s="19">
        <v>8</v>
      </c>
      <c r="Q21" s="32" t="s">
        <v>65</v>
      </c>
      <c r="R21" s="33" t="s">
        <v>132</v>
      </c>
    </row>
    <row r="22" spans="1:18" ht="27" x14ac:dyDescent="0.15">
      <c r="A22" s="52">
        <v>63</v>
      </c>
      <c r="B22" s="3">
        <v>77757</v>
      </c>
      <c r="C22" s="3" t="s">
        <v>133</v>
      </c>
      <c r="D22" s="3" t="s">
        <v>134</v>
      </c>
      <c r="E22" s="3" t="s">
        <v>5</v>
      </c>
      <c r="F22" s="4" t="s">
        <v>5</v>
      </c>
      <c r="G22" s="4" t="s">
        <v>14</v>
      </c>
      <c r="H22" s="4" t="s">
        <v>20</v>
      </c>
      <c r="I22" s="3" t="s">
        <v>73</v>
      </c>
      <c r="J22" s="3" t="s">
        <v>84</v>
      </c>
      <c r="K22" s="17">
        <v>44020</v>
      </c>
      <c r="L22" s="18">
        <v>44039</v>
      </c>
      <c r="M22" s="3" t="s">
        <v>63</v>
      </c>
      <c r="N22" s="3" t="s">
        <v>135</v>
      </c>
      <c r="O22" s="18">
        <v>44047</v>
      </c>
      <c r="P22" s="19">
        <v>7</v>
      </c>
      <c r="Q22" s="32" t="s">
        <v>65</v>
      </c>
      <c r="R22" s="33"/>
    </row>
    <row r="23" spans="1:18" ht="27" x14ac:dyDescent="0.15">
      <c r="A23" s="52">
        <v>61</v>
      </c>
      <c r="B23" s="3">
        <v>77528</v>
      </c>
      <c r="C23" s="3" t="s">
        <v>136</v>
      </c>
      <c r="D23" s="3" t="s">
        <v>137</v>
      </c>
      <c r="E23" s="3" t="s">
        <v>6</v>
      </c>
      <c r="F23" s="4" t="s">
        <v>6</v>
      </c>
      <c r="G23" s="4" t="s">
        <v>11</v>
      </c>
      <c r="H23" s="4" t="s">
        <v>18</v>
      </c>
      <c r="I23" s="3" t="s">
        <v>138</v>
      </c>
      <c r="J23" s="3" t="s">
        <v>139</v>
      </c>
      <c r="K23" s="17">
        <v>44014</v>
      </c>
      <c r="L23" s="18">
        <v>44036</v>
      </c>
      <c r="M23" s="3" t="s">
        <v>63</v>
      </c>
      <c r="N23" s="3" t="s">
        <v>140</v>
      </c>
      <c r="O23" s="18">
        <v>44042</v>
      </c>
      <c r="P23" s="19">
        <v>5</v>
      </c>
      <c r="Q23" s="32" t="s">
        <v>65</v>
      </c>
      <c r="R23" s="33" t="s">
        <v>139</v>
      </c>
    </row>
    <row r="24" spans="1:18" ht="81" x14ac:dyDescent="0.15">
      <c r="A24" s="52">
        <v>60</v>
      </c>
      <c r="B24" s="3">
        <v>78085</v>
      </c>
      <c r="C24" s="3" t="s">
        <v>141</v>
      </c>
      <c r="D24" s="3" t="s">
        <v>31</v>
      </c>
      <c r="E24" s="3"/>
      <c r="F24" s="4" t="s">
        <v>7</v>
      </c>
      <c r="G24" s="4" t="s">
        <v>15</v>
      </c>
      <c r="H24" s="4" t="s">
        <v>19</v>
      </c>
      <c r="I24" s="3" t="s">
        <v>69</v>
      </c>
      <c r="J24" s="3" t="s">
        <v>139</v>
      </c>
      <c r="K24" s="17">
        <v>44037</v>
      </c>
      <c r="L24" s="18">
        <v>44044</v>
      </c>
      <c r="M24" s="3" t="s">
        <v>63</v>
      </c>
      <c r="N24" s="3" t="s">
        <v>142</v>
      </c>
      <c r="O24" s="18">
        <v>44051</v>
      </c>
      <c r="P24" s="19">
        <v>5</v>
      </c>
      <c r="Q24" s="32" t="s">
        <v>65</v>
      </c>
      <c r="R24" s="33" t="s">
        <v>139</v>
      </c>
    </row>
    <row r="25" spans="1:18" ht="40.5" x14ac:dyDescent="0.15">
      <c r="A25" s="52">
        <v>57</v>
      </c>
      <c r="B25" s="3">
        <v>76941</v>
      </c>
      <c r="C25" s="3" t="s">
        <v>143</v>
      </c>
      <c r="D25" s="3" t="s">
        <v>144</v>
      </c>
      <c r="E25" s="3" t="s">
        <v>6</v>
      </c>
      <c r="F25" s="4" t="s">
        <v>6</v>
      </c>
      <c r="G25" s="4" t="s">
        <v>14</v>
      </c>
      <c r="H25" s="4" t="s">
        <v>7</v>
      </c>
      <c r="I25" s="3" t="s">
        <v>145</v>
      </c>
      <c r="J25" s="3" t="s">
        <v>139</v>
      </c>
      <c r="K25" s="17">
        <v>44011</v>
      </c>
      <c r="L25" s="18">
        <v>44030</v>
      </c>
      <c r="M25" s="3" t="s">
        <v>63</v>
      </c>
      <c r="N25" s="3" t="s">
        <v>131</v>
      </c>
      <c r="O25" s="18">
        <v>44049</v>
      </c>
      <c r="P25" s="19">
        <v>14</v>
      </c>
      <c r="Q25" s="32" t="s">
        <v>65</v>
      </c>
      <c r="R25" s="33" t="s">
        <v>139</v>
      </c>
    </row>
    <row r="26" spans="1:18" ht="40.5" x14ac:dyDescent="0.15">
      <c r="A26" s="52">
        <v>56</v>
      </c>
      <c r="B26" s="3">
        <v>76947</v>
      </c>
      <c r="C26" s="3" t="s">
        <v>146</v>
      </c>
      <c r="D26" s="3" t="s">
        <v>147</v>
      </c>
      <c r="E26" s="3" t="s">
        <v>20</v>
      </c>
      <c r="F26" s="4" t="s">
        <v>7</v>
      </c>
      <c r="G26" s="4" t="s">
        <v>14</v>
      </c>
      <c r="H26" s="4" t="s">
        <v>7</v>
      </c>
      <c r="I26" s="3" t="s">
        <v>110</v>
      </c>
      <c r="J26" s="3" t="s">
        <v>139</v>
      </c>
      <c r="K26" s="17">
        <v>44014</v>
      </c>
      <c r="L26" s="18">
        <v>44029</v>
      </c>
      <c r="M26" s="3" t="s">
        <v>63</v>
      </c>
      <c r="N26" s="3" t="s">
        <v>148</v>
      </c>
      <c r="O26" s="18">
        <v>44036</v>
      </c>
      <c r="P26" s="19">
        <v>6</v>
      </c>
      <c r="Q26" s="32" t="s">
        <v>65</v>
      </c>
      <c r="R26" s="33" t="s">
        <v>139</v>
      </c>
    </row>
    <row r="27" spans="1:18" ht="27" x14ac:dyDescent="0.15">
      <c r="A27" s="52">
        <v>53</v>
      </c>
      <c r="B27" s="5"/>
      <c r="C27" s="3" t="s">
        <v>149</v>
      </c>
      <c r="D27" s="3" t="s">
        <v>150</v>
      </c>
      <c r="E27" s="5"/>
      <c r="F27" s="6"/>
      <c r="G27" s="6"/>
      <c r="H27" s="4" t="s">
        <v>7</v>
      </c>
      <c r="I27" s="5"/>
      <c r="J27" s="3" t="s">
        <v>151</v>
      </c>
      <c r="K27" s="17">
        <v>44012</v>
      </c>
      <c r="L27" s="18">
        <v>44035</v>
      </c>
      <c r="M27" s="3" t="s">
        <v>63</v>
      </c>
      <c r="N27" s="5"/>
      <c r="O27" s="18">
        <v>44043</v>
      </c>
      <c r="P27" s="19">
        <v>7</v>
      </c>
      <c r="Q27" s="32" t="s">
        <v>119</v>
      </c>
      <c r="R27" s="33" t="s">
        <v>151</v>
      </c>
    </row>
    <row r="28" spans="1:18" ht="27" x14ac:dyDescent="0.15">
      <c r="A28" s="52">
        <v>52</v>
      </c>
      <c r="B28" s="5"/>
      <c r="C28" s="3" t="s">
        <v>152</v>
      </c>
      <c r="D28" s="3" t="s">
        <v>153</v>
      </c>
      <c r="E28" s="5"/>
      <c r="F28" s="6"/>
      <c r="G28" s="6"/>
      <c r="H28" s="4" t="s">
        <v>7</v>
      </c>
      <c r="I28" s="5"/>
      <c r="J28" s="3" t="s">
        <v>151</v>
      </c>
      <c r="K28" s="5"/>
      <c r="L28" s="18">
        <v>44011</v>
      </c>
      <c r="M28" s="3" t="s">
        <v>63</v>
      </c>
      <c r="N28" s="5"/>
      <c r="O28" s="18">
        <v>44019</v>
      </c>
      <c r="P28" s="19">
        <v>7</v>
      </c>
      <c r="Q28" s="32" t="s">
        <v>119</v>
      </c>
      <c r="R28" s="33" t="s">
        <v>151</v>
      </c>
    </row>
    <row r="29" spans="1:18" ht="27" x14ac:dyDescent="0.15">
      <c r="A29" s="52">
        <v>51</v>
      </c>
      <c r="B29" s="7" t="s">
        <v>154</v>
      </c>
      <c r="C29" s="7" t="s">
        <v>155</v>
      </c>
      <c r="D29" s="7" t="s">
        <v>156</v>
      </c>
      <c r="E29" s="7" t="s">
        <v>157</v>
      </c>
      <c r="F29" s="4" t="s">
        <v>7</v>
      </c>
      <c r="G29" s="4"/>
      <c r="H29" s="4" t="s">
        <v>7</v>
      </c>
      <c r="I29" s="7" t="s">
        <v>7</v>
      </c>
      <c r="J29" s="7" t="s">
        <v>151</v>
      </c>
      <c r="K29" s="17">
        <v>43993</v>
      </c>
      <c r="L29" s="18">
        <v>44001</v>
      </c>
      <c r="M29" s="7" t="s">
        <v>63</v>
      </c>
      <c r="N29" s="7" t="s">
        <v>158</v>
      </c>
      <c r="O29" s="18">
        <v>44011</v>
      </c>
      <c r="P29" s="19">
        <v>7</v>
      </c>
      <c r="Q29" s="32" t="s">
        <v>65</v>
      </c>
      <c r="R29" s="33" t="s">
        <v>151</v>
      </c>
    </row>
    <row r="30" spans="1:18" ht="27" x14ac:dyDescent="0.15">
      <c r="A30" s="53">
        <v>50</v>
      </c>
      <c r="B30" s="7" t="s">
        <v>159</v>
      </c>
      <c r="C30" s="7" t="s">
        <v>160</v>
      </c>
      <c r="D30" s="7" t="s">
        <v>36</v>
      </c>
      <c r="E30" s="7" t="s">
        <v>8</v>
      </c>
      <c r="F30" s="4" t="s">
        <v>8</v>
      </c>
      <c r="G30" s="4" t="s">
        <v>11</v>
      </c>
      <c r="H30" s="4" t="s">
        <v>20</v>
      </c>
      <c r="I30" s="7" t="s">
        <v>161</v>
      </c>
      <c r="J30" s="7" t="s">
        <v>151</v>
      </c>
      <c r="K30" s="17">
        <v>43986</v>
      </c>
      <c r="L30" s="18">
        <v>44001</v>
      </c>
      <c r="M30" s="7" t="s">
        <v>63</v>
      </c>
      <c r="N30" s="7" t="s">
        <v>162</v>
      </c>
      <c r="O30" s="18">
        <v>44001</v>
      </c>
      <c r="P30" s="19">
        <v>0</v>
      </c>
      <c r="Q30" s="32" t="s">
        <v>65</v>
      </c>
      <c r="R30" s="33" t="s">
        <v>151</v>
      </c>
    </row>
    <row r="31" spans="1:18" ht="27" x14ac:dyDescent="0.15">
      <c r="A31" s="53">
        <v>49</v>
      </c>
      <c r="B31" s="7" t="s">
        <v>163</v>
      </c>
      <c r="C31" s="7" t="s">
        <v>164</v>
      </c>
      <c r="D31" s="7" t="s">
        <v>11</v>
      </c>
      <c r="E31" s="7" t="s">
        <v>8</v>
      </c>
      <c r="F31" s="4" t="s">
        <v>8</v>
      </c>
      <c r="G31" s="4" t="s">
        <v>11</v>
      </c>
      <c r="H31" s="4" t="s">
        <v>18</v>
      </c>
      <c r="I31" s="7" t="s">
        <v>165</v>
      </c>
      <c r="J31" s="7" t="s">
        <v>151</v>
      </c>
      <c r="K31" s="17">
        <v>43977</v>
      </c>
      <c r="L31" s="18">
        <v>43991</v>
      </c>
      <c r="M31" s="7" t="s">
        <v>63</v>
      </c>
      <c r="N31" s="7" t="s">
        <v>166</v>
      </c>
      <c r="O31" s="18">
        <v>43992</v>
      </c>
      <c r="P31" s="19">
        <v>2</v>
      </c>
      <c r="Q31" s="32" t="s">
        <v>65</v>
      </c>
      <c r="R31" s="33" t="s">
        <v>151</v>
      </c>
    </row>
    <row r="32" spans="1:18" ht="54" x14ac:dyDescent="0.15">
      <c r="A32" s="53">
        <v>48</v>
      </c>
      <c r="B32" s="7" t="s">
        <v>167</v>
      </c>
      <c r="C32" s="7" t="s">
        <v>168</v>
      </c>
      <c r="D32" s="7" t="s">
        <v>169</v>
      </c>
      <c r="E32" s="7" t="s">
        <v>170</v>
      </c>
      <c r="F32" s="4" t="s">
        <v>7</v>
      </c>
      <c r="G32" s="4"/>
      <c r="H32" s="4" t="s">
        <v>7</v>
      </c>
      <c r="I32" s="7" t="s">
        <v>12</v>
      </c>
      <c r="J32" s="7" t="s">
        <v>151</v>
      </c>
      <c r="K32" s="17">
        <v>43986</v>
      </c>
      <c r="L32" s="18">
        <v>44001</v>
      </c>
      <c r="M32" s="7" t="s">
        <v>63</v>
      </c>
      <c r="N32" s="7" t="s">
        <v>171</v>
      </c>
      <c r="O32" s="18">
        <v>44006</v>
      </c>
      <c r="P32" s="19">
        <v>4</v>
      </c>
      <c r="Q32" s="32" t="s">
        <v>65</v>
      </c>
      <c r="R32" s="33" t="s">
        <v>151</v>
      </c>
    </row>
    <row r="33" spans="1:18" ht="40.5" x14ac:dyDescent="0.15">
      <c r="A33" s="53">
        <v>45</v>
      </c>
      <c r="B33" s="7" t="s">
        <v>172</v>
      </c>
      <c r="C33" s="7" t="s">
        <v>173</v>
      </c>
      <c r="D33" s="7" t="s">
        <v>174</v>
      </c>
      <c r="E33" s="7" t="s">
        <v>175</v>
      </c>
      <c r="F33" s="4" t="s">
        <v>5</v>
      </c>
      <c r="G33" s="4" t="s">
        <v>14</v>
      </c>
      <c r="H33" s="4" t="s">
        <v>17</v>
      </c>
      <c r="I33" s="7" t="s">
        <v>18</v>
      </c>
      <c r="J33" s="7" t="s">
        <v>151</v>
      </c>
      <c r="K33" s="17">
        <v>43972</v>
      </c>
      <c r="L33" s="18">
        <v>43988</v>
      </c>
      <c r="M33" s="7" t="s">
        <v>63</v>
      </c>
      <c r="N33" s="7" t="s">
        <v>166</v>
      </c>
      <c r="O33" s="18">
        <v>43992</v>
      </c>
      <c r="P33" s="19">
        <v>3</v>
      </c>
      <c r="Q33" s="32" t="s">
        <v>65</v>
      </c>
      <c r="R33" s="33" t="s">
        <v>151</v>
      </c>
    </row>
    <row r="34" spans="1:18" ht="40.5" x14ac:dyDescent="0.15">
      <c r="A34" s="53">
        <v>43</v>
      </c>
      <c r="B34" s="7" t="s">
        <v>176</v>
      </c>
      <c r="C34" s="7" t="s">
        <v>177</v>
      </c>
      <c r="D34" s="7" t="s">
        <v>37</v>
      </c>
      <c r="E34" s="7" t="s">
        <v>178</v>
      </c>
      <c r="F34" s="4" t="s">
        <v>7</v>
      </c>
      <c r="G34" s="4"/>
      <c r="H34" s="4" t="s">
        <v>7</v>
      </c>
      <c r="I34" s="7" t="s">
        <v>7</v>
      </c>
      <c r="J34" s="7" t="s">
        <v>179</v>
      </c>
      <c r="K34" s="17">
        <v>43979</v>
      </c>
      <c r="L34" s="18">
        <v>43998</v>
      </c>
      <c r="M34" s="7" t="s">
        <v>63</v>
      </c>
      <c r="N34" s="7" t="s">
        <v>180</v>
      </c>
      <c r="O34" s="18">
        <v>43998</v>
      </c>
      <c r="P34" s="19">
        <v>0</v>
      </c>
      <c r="Q34" s="32" t="s">
        <v>65</v>
      </c>
      <c r="R34" s="33"/>
    </row>
    <row r="35" spans="1:18" ht="67.5" x14ac:dyDescent="0.15">
      <c r="A35" s="53">
        <v>42</v>
      </c>
      <c r="B35" s="7" t="s">
        <v>181</v>
      </c>
      <c r="C35" s="7" t="s">
        <v>182</v>
      </c>
      <c r="D35" s="7" t="s">
        <v>183</v>
      </c>
      <c r="E35" s="7" t="s">
        <v>184</v>
      </c>
      <c r="F35" s="4" t="s">
        <v>6</v>
      </c>
      <c r="G35" s="4" t="s">
        <v>11</v>
      </c>
      <c r="H35" s="4" t="s">
        <v>18</v>
      </c>
      <c r="I35" s="7" t="s">
        <v>11</v>
      </c>
      <c r="J35" s="7" t="s">
        <v>151</v>
      </c>
      <c r="K35" s="17">
        <v>43957</v>
      </c>
      <c r="L35" s="18">
        <v>43978</v>
      </c>
      <c r="M35" s="7" t="s">
        <v>63</v>
      </c>
      <c r="N35" s="7" t="s">
        <v>185</v>
      </c>
      <c r="O35" s="18">
        <v>43984</v>
      </c>
      <c r="P35" s="19">
        <v>5</v>
      </c>
      <c r="Q35" s="32" t="s">
        <v>65</v>
      </c>
      <c r="R35" s="33" t="s">
        <v>151</v>
      </c>
    </row>
    <row r="36" spans="1:18" ht="40.5" x14ac:dyDescent="0.15">
      <c r="A36" s="53">
        <v>41</v>
      </c>
      <c r="B36" s="5"/>
      <c r="C36" s="7" t="s">
        <v>186</v>
      </c>
      <c r="D36" s="7" t="s">
        <v>12</v>
      </c>
      <c r="E36" s="5"/>
      <c r="F36" s="6"/>
      <c r="G36" s="6"/>
      <c r="H36" s="4" t="s">
        <v>18</v>
      </c>
      <c r="I36" s="7" t="s">
        <v>18</v>
      </c>
      <c r="J36" s="7" t="s">
        <v>187</v>
      </c>
      <c r="K36" s="17">
        <v>43966</v>
      </c>
      <c r="L36" s="18">
        <v>44009</v>
      </c>
      <c r="M36" s="7" t="s">
        <v>63</v>
      </c>
      <c r="N36" s="7" t="s">
        <v>188</v>
      </c>
      <c r="O36" s="18">
        <v>44009</v>
      </c>
      <c r="P36" s="19">
        <v>0</v>
      </c>
      <c r="Q36" s="32" t="s">
        <v>119</v>
      </c>
      <c r="R36" s="33" t="s">
        <v>187</v>
      </c>
    </row>
    <row r="37" spans="1:18" ht="40.5" x14ac:dyDescent="0.15">
      <c r="A37" s="53">
        <v>40</v>
      </c>
      <c r="B37" s="5"/>
      <c r="C37" s="7" t="s">
        <v>189</v>
      </c>
      <c r="D37" s="7" t="s">
        <v>31</v>
      </c>
      <c r="E37" s="5"/>
      <c r="F37" s="6"/>
      <c r="G37" s="6"/>
      <c r="H37" s="4" t="s">
        <v>18</v>
      </c>
      <c r="I37" s="7" t="s">
        <v>18</v>
      </c>
      <c r="J37" s="7" t="s">
        <v>187</v>
      </c>
      <c r="K37" s="17">
        <v>43966</v>
      </c>
      <c r="L37" s="18">
        <v>43992</v>
      </c>
      <c r="M37" s="7" t="s">
        <v>63</v>
      </c>
      <c r="N37" s="7" t="s">
        <v>190</v>
      </c>
      <c r="O37" s="18">
        <v>44008</v>
      </c>
      <c r="P37" s="19">
        <v>13</v>
      </c>
      <c r="Q37" s="32" t="s">
        <v>119</v>
      </c>
      <c r="R37" s="33" t="s">
        <v>187</v>
      </c>
    </row>
    <row r="38" spans="1:18" ht="27" x14ac:dyDescent="0.15">
      <c r="A38" s="53">
        <v>39</v>
      </c>
      <c r="B38" s="5"/>
      <c r="C38" s="7" t="s">
        <v>191</v>
      </c>
      <c r="D38" s="7" t="s">
        <v>28</v>
      </c>
      <c r="E38" s="5"/>
      <c r="F38" s="6"/>
      <c r="G38" s="6"/>
      <c r="H38" s="4" t="s">
        <v>18</v>
      </c>
      <c r="I38" s="7" t="s">
        <v>18</v>
      </c>
      <c r="J38" s="7" t="s">
        <v>187</v>
      </c>
      <c r="K38" s="17">
        <v>43966</v>
      </c>
      <c r="L38" s="18">
        <v>44006</v>
      </c>
      <c r="M38" s="7" t="s">
        <v>63</v>
      </c>
      <c r="N38" s="5"/>
      <c r="O38" s="18">
        <v>44008</v>
      </c>
      <c r="P38" s="19">
        <v>3</v>
      </c>
      <c r="Q38" s="32" t="s">
        <v>119</v>
      </c>
      <c r="R38" s="33" t="s">
        <v>187</v>
      </c>
    </row>
    <row r="39" spans="1:18" ht="54" x14ac:dyDescent="0.15">
      <c r="A39" s="53">
        <v>37</v>
      </c>
      <c r="B39" s="7" t="s">
        <v>154</v>
      </c>
      <c r="C39" s="7" t="s">
        <v>192</v>
      </c>
      <c r="D39" s="7" t="s">
        <v>156</v>
      </c>
      <c r="E39" s="7" t="s">
        <v>193</v>
      </c>
      <c r="F39" s="4" t="s">
        <v>7</v>
      </c>
      <c r="G39" s="4"/>
      <c r="H39" s="4" t="s">
        <v>7</v>
      </c>
      <c r="I39" s="7" t="s">
        <v>7</v>
      </c>
      <c r="J39" s="7" t="s">
        <v>151</v>
      </c>
      <c r="K39" s="17">
        <v>43970</v>
      </c>
      <c r="L39" s="18">
        <v>43990</v>
      </c>
      <c r="M39" s="7" t="s">
        <v>63</v>
      </c>
      <c r="N39" s="7" t="s">
        <v>194</v>
      </c>
      <c r="O39" s="18">
        <v>43992</v>
      </c>
      <c r="P39" s="19">
        <v>3</v>
      </c>
      <c r="Q39" s="32" t="s">
        <v>65</v>
      </c>
      <c r="R39" s="33" t="s">
        <v>151</v>
      </c>
    </row>
    <row r="40" spans="1:18" ht="40.5" x14ac:dyDescent="0.15">
      <c r="A40" s="53">
        <v>35</v>
      </c>
      <c r="B40" s="7" t="s">
        <v>195</v>
      </c>
      <c r="C40" s="7" t="s">
        <v>196</v>
      </c>
      <c r="D40" s="7" t="s">
        <v>35</v>
      </c>
      <c r="E40" s="7" t="s">
        <v>197</v>
      </c>
      <c r="F40" s="4" t="s">
        <v>4</v>
      </c>
      <c r="G40" s="4" t="s">
        <v>12</v>
      </c>
      <c r="H40" s="4" t="s">
        <v>7</v>
      </c>
      <c r="I40" s="7" t="s">
        <v>7</v>
      </c>
      <c r="J40" s="7" t="s">
        <v>151</v>
      </c>
      <c r="K40" s="17">
        <v>43972</v>
      </c>
      <c r="L40" s="18">
        <v>43992</v>
      </c>
      <c r="M40" s="7" t="s">
        <v>63</v>
      </c>
      <c r="N40" s="7" t="s">
        <v>198</v>
      </c>
      <c r="O40" s="18">
        <v>43990</v>
      </c>
      <c r="P40" s="19">
        <v>-2</v>
      </c>
      <c r="Q40" s="32" t="s">
        <v>65</v>
      </c>
      <c r="R40" s="31" t="s">
        <v>199</v>
      </c>
    </row>
    <row r="41" spans="1:18" x14ac:dyDescent="0.15">
      <c r="A41" s="54">
        <v>89</v>
      </c>
      <c r="B41" s="8"/>
      <c r="C41" s="9" t="s">
        <v>200</v>
      </c>
      <c r="D41" s="9" t="s">
        <v>201</v>
      </c>
      <c r="E41" s="8"/>
      <c r="F41" s="10"/>
      <c r="G41" s="10"/>
      <c r="H41" s="10" t="s">
        <v>18</v>
      </c>
      <c r="I41" s="8"/>
      <c r="J41" s="8"/>
      <c r="K41" s="26"/>
      <c r="L41" s="27"/>
      <c r="M41" s="9" t="s">
        <v>58</v>
      </c>
      <c r="N41" s="9"/>
      <c r="O41" s="27"/>
      <c r="P41" s="19">
        <v>0</v>
      </c>
      <c r="Q41" s="35"/>
      <c r="R41" s="36"/>
    </row>
    <row r="42" spans="1:18" ht="27" x14ac:dyDescent="0.15">
      <c r="A42" s="55">
        <v>88</v>
      </c>
      <c r="B42" s="11"/>
      <c r="C42" s="12" t="s">
        <v>202</v>
      </c>
      <c r="D42" s="12" t="s">
        <v>203</v>
      </c>
      <c r="E42" s="11"/>
      <c r="F42" s="13"/>
      <c r="G42" s="13"/>
      <c r="H42" s="13" t="s">
        <v>18</v>
      </c>
      <c r="I42" s="11"/>
      <c r="J42" s="11"/>
      <c r="K42" s="28"/>
      <c r="L42" s="29"/>
      <c r="M42" s="12" t="s">
        <v>58</v>
      </c>
      <c r="N42" s="12"/>
      <c r="O42" s="29"/>
      <c r="P42" s="19">
        <v>0</v>
      </c>
      <c r="Q42" s="37"/>
      <c r="R42" s="38"/>
    </row>
    <row r="43" spans="1:18" x14ac:dyDescent="0.15">
      <c r="A43" s="55">
        <v>87</v>
      </c>
      <c r="B43" s="11"/>
      <c r="C43" s="12" t="s">
        <v>204</v>
      </c>
      <c r="D43" s="12" t="s">
        <v>205</v>
      </c>
      <c r="E43" s="11"/>
      <c r="F43" s="13"/>
      <c r="G43" s="13"/>
      <c r="H43" s="13" t="s">
        <v>7</v>
      </c>
      <c r="I43" s="11"/>
      <c r="J43" s="11"/>
      <c r="K43" s="28"/>
      <c r="L43" s="29"/>
      <c r="M43" s="12" t="s">
        <v>58</v>
      </c>
      <c r="N43" s="12"/>
      <c r="O43" s="29"/>
      <c r="P43" s="19">
        <v>0</v>
      </c>
      <c r="Q43" s="37"/>
      <c r="R43" s="38"/>
    </row>
    <row r="44" spans="1:18" ht="27" x14ac:dyDescent="0.15">
      <c r="A44" s="55">
        <v>86</v>
      </c>
      <c r="B44" s="11"/>
      <c r="C44" s="12" t="s">
        <v>206</v>
      </c>
      <c r="D44" s="12" t="s">
        <v>207</v>
      </c>
      <c r="E44" s="11"/>
      <c r="F44" s="13"/>
      <c r="G44" s="13"/>
      <c r="H44" s="13" t="s">
        <v>7</v>
      </c>
      <c r="I44" s="11"/>
      <c r="J44" s="11"/>
      <c r="K44" s="28"/>
      <c r="L44" s="29"/>
      <c r="M44" s="12" t="s">
        <v>58</v>
      </c>
      <c r="N44" s="12"/>
      <c r="O44" s="29"/>
      <c r="P44" s="19">
        <v>0</v>
      </c>
      <c r="Q44" s="37"/>
      <c r="R44" s="38"/>
    </row>
    <row r="45" spans="1:18" ht="27" x14ac:dyDescent="0.15">
      <c r="A45" s="56">
        <v>34</v>
      </c>
      <c r="B45" s="11"/>
      <c r="C45" s="14" t="s">
        <v>208</v>
      </c>
      <c r="D45" s="14" t="s">
        <v>209</v>
      </c>
      <c r="E45" s="11"/>
      <c r="F45" s="13"/>
      <c r="G45" s="13"/>
      <c r="H45" s="15" t="s">
        <v>18</v>
      </c>
      <c r="I45" s="14" t="s">
        <v>18</v>
      </c>
      <c r="J45" s="14" t="s">
        <v>187</v>
      </c>
      <c r="K45" s="28">
        <v>43929</v>
      </c>
      <c r="L45" s="29">
        <v>43941</v>
      </c>
      <c r="M45" s="14" t="s">
        <v>63</v>
      </c>
      <c r="N45" s="14" t="s">
        <v>210</v>
      </c>
      <c r="O45" s="29">
        <v>43965</v>
      </c>
      <c r="P45" s="19">
        <v>19</v>
      </c>
      <c r="Q45" s="37" t="s">
        <v>119</v>
      </c>
      <c r="R45" s="38"/>
    </row>
  </sheetData>
  <phoneticPr fontId="8" type="noConversion"/>
  <hyperlinks>
    <hyperlink ref="B29" location="73046" display="#73046" xr:uid="{00000000-0004-0000-0100-000000000000}"/>
    <hyperlink ref="B30" location="76800" display="#76800" xr:uid="{00000000-0004-0000-0100-000001000000}"/>
    <hyperlink ref="B31" location="76563" display="#76563" xr:uid="{00000000-0004-0000-0100-000002000000}"/>
    <hyperlink ref="B32" location="76478" display="#76478" xr:uid="{00000000-0004-0000-0100-000003000000}"/>
    <hyperlink ref="B33" location="76301" display="#76301" xr:uid="{00000000-0004-0000-0100-000004000000}"/>
    <hyperlink ref="B34" location="76164" display="#76164" xr:uid="{00000000-0004-0000-0100-000005000000}"/>
    <hyperlink ref="B35" location="72989" display="#72989" xr:uid="{00000000-0004-0000-0100-000006000000}"/>
    <hyperlink ref="B39" location="73046" display="#73046" xr:uid="{00000000-0004-0000-0100-000007000000}"/>
    <hyperlink ref="B40" location="75226" display="#75226" xr:uid="{00000000-0004-0000-0100-000008000000}"/>
  </hyperlink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L57"/>
  <sheetViews>
    <sheetView workbookViewId="0">
      <selection activeCell="J62" sqref="J62"/>
    </sheetView>
  </sheetViews>
  <sheetFormatPr defaultRowHeight="13.5" x14ac:dyDescent="0.15"/>
  <cols>
    <col min="1" max="1" width="12.75" customWidth="1"/>
    <col min="2" max="3" width="14.125" customWidth="1"/>
    <col min="5" max="5" width="13.375" customWidth="1"/>
    <col min="6" max="6" width="14.125" customWidth="1"/>
    <col min="9" max="9" width="11.5" customWidth="1"/>
    <col min="11" max="11" width="10.5" bestFit="1" customWidth="1"/>
  </cols>
  <sheetData>
    <row r="1" spans="1:12" ht="27" x14ac:dyDescent="0.15">
      <c r="A1" s="1" t="s">
        <v>40</v>
      </c>
      <c r="B1" s="1" t="s">
        <v>41</v>
      </c>
      <c r="C1" s="1" t="s">
        <v>21</v>
      </c>
      <c r="D1" s="1" t="s">
        <v>44</v>
      </c>
      <c r="E1" s="1" t="s">
        <v>45</v>
      </c>
      <c r="F1" s="2" t="s">
        <v>46</v>
      </c>
      <c r="G1" s="1" t="s">
        <v>47</v>
      </c>
      <c r="H1" s="1" t="s">
        <v>48</v>
      </c>
      <c r="I1" s="2" t="s">
        <v>49</v>
      </c>
      <c r="J1" s="16" t="s">
        <v>50</v>
      </c>
      <c r="K1" s="31" t="s">
        <v>52</v>
      </c>
      <c r="L1" s="45" t="s">
        <v>214</v>
      </c>
    </row>
    <row r="2" spans="1:12" hidden="1" x14ac:dyDescent="0.15">
      <c r="A2" s="3">
        <v>65650</v>
      </c>
      <c r="B2" s="3" t="s">
        <v>53</v>
      </c>
      <c r="C2" s="3" t="s">
        <v>213</v>
      </c>
      <c r="D2" s="3" t="s">
        <v>57</v>
      </c>
      <c r="E2" s="17">
        <v>44138</v>
      </c>
      <c r="F2" s="18">
        <v>44148</v>
      </c>
      <c r="G2" s="3" t="s">
        <v>58</v>
      </c>
      <c r="H2" s="5"/>
      <c r="I2" s="18"/>
      <c r="J2" s="19">
        <v>0</v>
      </c>
      <c r="K2" s="33" t="s">
        <v>57</v>
      </c>
      <c r="L2" s="45" t="s">
        <v>215</v>
      </c>
    </row>
    <row r="3" spans="1:12" hidden="1" x14ac:dyDescent="0.15">
      <c r="A3" s="3">
        <v>65650</v>
      </c>
      <c r="B3" s="3" t="s">
        <v>53</v>
      </c>
      <c r="C3" s="3" t="s">
        <v>54</v>
      </c>
      <c r="D3" s="3" t="s">
        <v>57</v>
      </c>
      <c r="E3" s="17">
        <v>44138</v>
      </c>
      <c r="F3" s="18">
        <v>44148</v>
      </c>
      <c r="G3" s="3" t="s">
        <v>58</v>
      </c>
      <c r="H3" s="5"/>
      <c r="I3" s="18"/>
      <c r="J3" s="19">
        <v>0</v>
      </c>
      <c r="K3" s="33" t="s">
        <v>57</v>
      </c>
      <c r="L3" s="45" t="s">
        <v>216</v>
      </c>
    </row>
    <row r="4" spans="1:12" ht="27" hidden="1" x14ac:dyDescent="0.15">
      <c r="A4" s="3">
        <v>80938</v>
      </c>
      <c r="B4" s="3" t="s">
        <v>59</v>
      </c>
      <c r="C4" s="3" t="s">
        <v>35</v>
      </c>
      <c r="D4" s="3" t="s">
        <v>62</v>
      </c>
      <c r="E4" s="17">
        <v>44119</v>
      </c>
      <c r="F4" s="18">
        <v>44134</v>
      </c>
      <c r="G4" s="20" t="s">
        <v>63</v>
      </c>
      <c r="H4" s="20" t="s">
        <v>64</v>
      </c>
      <c r="I4" s="18">
        <v>44140</v>
      </c>
      <c r="J4" s="19">
        <v>5</v>
      </c>
      <c r="K4" s="33" t="s">
        <v>66</v>
      </c>
      <c r="L4" s="3" t="s">
        <v>35</v>
      </c>
    </row>
    <row r="5" spans="1:12" ht="54" hidden="1" x14ac:dyDescent="0.15">
      <c r="A5" s="3">
        <v>78085</v>
      </c>
      <c r="B5" s="3" t="s">
        <v>67</v>
      </c>
      <c r="C5" s="3" t="s">
        <v>37</v>
      </c>
      <c r="D5" s="3" t="s">
        <v>70</v>
      </c>
      <c r="E5" s="17">
        <v>44115</v>
      </c>
      <c r="F5" s="18">
        <v>44136</v>
      </c>
      <c r="G5" s="20" t="s">
        <v>63</v>
      </c>
      <c r="H5" s="20" t="s">
        <v>71</v>
      </c>
      <c r="I5" s="18">
        <v>44144</v>
      </c>
      <c r="J5" s="19">
        <v>6</v>
      </c>
      <c r="K5" s="33"/>
      <c r="L5" s="3" t="s">
        <v>37</v>
      </c>
    </row>
    <row r="6" spans="1:12" ht="27" hidden="1" x14ac:dyDescent="0.15">
      <c r="A6" s="3">
        <v>79234</v>
      </c>
      <c r="B6" s="3" t="s">
        <v>72</v>
      </c>
      <c r="C6" s="3" t="s">
        <v>26</v>
      </c>
      <c r="D6" s="3" t="s">
        <v>57</v>
      </c>
      <c r="E6" s="17">
        <v>44131</v>
      </c>
      <c r="F6" s="18">
        <v>44151</v>
      </c>
      <c r="G6" s="3" t="s">
        <v>58</v>
      </c>
      <c r="H6" s="5"/>
      <c r="I6" s="18"/>
      <c r="J6" s="19" t="s">
        <v>74</v>
      </c>
      <c r="K6" s="33"/>
      <c r="L6" s="3" t="s">
        <v>26</v>
      </c>
    </row>
    <row r="7" spans="1:12" ht="27" hidden="1" x14ac:dyDescent="0.2">
      <c r="A7" s="3">
        <v>81335</v>
      </c>
      <c r="B7" s="3" t="s">
        <v>76</v>
      </c>
      <c r="C7" s="3" t="s">
        <v>36</v>
      </c>
      <c r="D7" s="3" t="s">
        <v>62</v>
      </c>
      <c r="E7" s="17">
        <v>44130</v>
      </c>
      <c r="F7" s="18">
        <v>44144</v>
      </c>
      <c r="G7" s="21" t="s">
        <v>78</v>
      </c>
      <c r="H7" s="22" t="s">
        <v>79</v>
      </c>
      <c r="I7" s="18"/>
      <c r="J7" s="19"/>
      <c r="K7" s="33"/>
      <c r="L7" s="3" t="s">
        <v>36</v>
      </c>
    </row>
    <row r="8" spans="1:12" ht="27" hidden="1" x14ac:dyDescent="0.15">
      <c r="A8" s="3">
        <v>76946</v>
      </c>
      <c r="B8" s="3" t="s">
        <v>80</v>
      </c>
      <c r="C8" s="3" t="s">
        <v>38</v>
      </c>
      <c r="D8" s="3" t="s">
        <v>57</v>
      </c>
      <c r="E8" s="17">
        <v>44113</v>
      </c>
      <c r="F8" s="18">
        <v>44131</v>
      </c>
      <c r="G8" s="3" t="s">
        <v>63</v>
      </c>
      <c r="H8" s="3" t="s">
        <v>81</v>
      </c>
      <c r="I8" s="18">
        <v>44131</v>
      </c>
      <c r="J8" s="19">
        <v>0</v>
      </c>
      <c r="K8" s="33"/>
      <c r="L8" s="3" t="s">
        <v>38</v>
      </c>
    </row>
    <row r="9" spans="1:12" ht="28.5" hidden="1" x14ac:dyDescent="0.15">
      <c r="A9" s="3">
        <v>78427</v>
      </c>
      <c r="B9" s="3" t="s">
        <v>82</v>
      </c>
      <c r="C9" s="3" t="s">
        <v>38</v>
      </c>
      <c r="D9" s="3" t="s">
        <v>84</v>
      </c>
      <c r="E9" s="17">
        <v>44085</v>
      </c>
      <c r="F9" s="18">
        <v>44092</v>
      </c>
      <c r="G9" s="3" t="s">
        <v>63</v>
      </c>
      <c r="H9" s="21" t="s">
        <v>85</v>
      </c>
      <c r="I9" s="18">
        <v>44092</v>
      </c>
      <c r="J9" s="19">
        <v>0</v>
      </c>
      <c r="K9" s="33"/>
      <c r="L9" s="3" t="s">
        <v>38</v>
      </c>
    </row>
    <row r="10" spans="1:12" ht="27" hidden="1" x14ac:dyDescent="0.15">
      <c r="A10" s="3">
        <v>80090</v>
      </c>
      <c r="B10" s="3" t="s">
        <v>87</v>
      </c>
      <c r="C10" s="3" t="s">
        <v>88</v>
      </c>
      <c r="D10" s="3" t="s">
        <v>57</v>
      </c>
      <c r="E10" s="23">
        <v>44098</v>
      </c>
      <c r="F10" s="24">
        <v>44114</v>
      </c>
      <c r="G10" s="3" t="s">
        <v>63</v>
      </c>
      <c r="H10" s="3" t="s">
        <v>89</v>
      </c>
      <c r="I10" s="18">
        <v>44153</v>
      </c>
      <c r="J10" s="19">
        <v>28</v>
      </c>
      <c r="K10" s="33"/>
      <c r="L10" s="45" t="s">
        <v>217</v>
      </c>
    </row>
    <row r="11" spans="1:12" ht="27" hidden="1" x14ac:dyDescent="0.15">
      <c r="A11" s="3">
        <v>80090</v>
      </c>
      <c r="B11" s="3" t="s">
        <v>87</v>
      </c>
      <c r="C11" s="3" t="s">
        <v>88</v>
      </c>
      <c r="D11" s="3" t="s">
        <v>57</v>
      </c>
      <c r="E11" s="23">
        <v>44098</v>
      </c>
      <c r="F11" s="24">
        <v>44114</v>
      </c>
      <c r="G11" s="3" t="s">
        <v>63</v>
      </c>
      <c r="H11" s="3" t="s">
        <v>89</v>
      </c>
      <c r="I11" s="18">
        <v>44153</v>
      </c>
      <c r="J11" s="19">
        <v>28</v>
      </c>
      <c r="K11" s="33"/>
      <c r="L11" s="45" t="s">
        <v>218</v>
      </c>
    </row>
    <row r="12" spans="1:12" ht="27" hidden="1" x14ac:dyDescent="0.15">
      <c r="A12" s="3"/>
      <c r="B12" s="3" t="s">
        <v>90</v>
      </c>
      <c r="C12" s="3" t="s">
        <v>20</v>
      </c>
      <c r="D12" s="3" t="s">
        <v>57</v>
      </c>
      <c r="E12" s="17">
        <v>44138</v>
      </c>
      <c r="F12" s="18">
        <v>44153</v>
      </c>
      <c r="G12" s="3" t="s">
        <v>63</v>
      </c>
      <c r="H12" s="3" t="s">
        <v>89</v>
      </c>
      <c r="I12" s="18">
        <v>44153</v>
      </c>
      <c r="J12" s="19">
        <v>0</v>
      </c>
      <c r="K12" s="33"/>
      <c r="L12" s="3" t="s">
        <v>20</v>
      </c>
    </row>
    <row r="13" spans="1:12" ht="27" hidden="1" x14ac:dyDescent="0.15">
      <c r="A13" s="3">
        <v>79349</v>
      </c>
      <c r="B13" s="3" t="s">
        <v>91</v>
      </c>
      <c r="C13" s="3" t="s">
        <v>92</v>
      </c>
      <c r="D13" s="3" t="s">
        <v>84</v>
      </c>
      <c r="E13" s="17">
        <v>44082</v>
      </c>
      <c r="F13" s="18">
        <v>44097</v>
      </c>
      <c r="G13" s="3" t="s">
        <v>63</v>
      </c>
      <c r="H13" s="3" t="s">
        <v>95</v>
      </c>
      <c r="I13" s="18">
        <v>44104</v>
      </c>
      <c r="J13" s="19">
        <v>6</v>
      </c>
      <c r="K13" s="33"/>
      <c r="L13" s="46" t="s">
        <v>223</v>
      </c>
    </row>
    <row r="14" spans="1:12" ht="27" hidden="1" x14ac:dyDescent="0.15">
      <c r="A14" s="3">
        <v>79202</v>
      </c>
      <c r="B14" s="3" t="s">
        <v>96</v>
      </c>
      <c r="C14" s="3" t="s">
        <v>97</v>
      </c>
      <c r="D14" s="3" t="s">
        <v>84</v>
      </c>
      <c r="E14" s="17">
        <v>44082</v>
      </c>
      <c r="F14" s="18">
        <v>44097</v>
      </c>
      <c r="G14" s="3" t="s">
        <v>63</v>
      </c>
      <c r="H14" s="3" t="s">
        <v>98</v>
      </c>
      <c r="I14" s="18">
        <v>44104</v>
      </c>
      <c r="J14" s="19">
        <v>6</v>
      </c>
      <c r="K14" s="33"/>
      <c r="L14" s="46" t="s">
        <v>224</v>
      </c>
    </row>
    <row r="15" spans="1:12" ht="27" hidden="1" x14ac:dyDescent="0.15">
      <c r="A15" s="3">
        <v>78480</v>
      </c>
      <c r="B15" s="3" t="s">
        <v>99</v>
      </c>
      <c r="C15" s="3" t="s">
        <v>12</v>
      </c>
      <c r="D15" s="3" t="s">
        <v>101</v>
      </c>
      <c r="E15" s="17">
        <v>44053</v>
      </c>
      <c r="F15" s="18">
        <v>44065</v>
      </c>
      <c r="G15" s="3" t="s">
        <v>63</v>
      </c>
      <c r="H15" s="3" t="s">
        <v>102</v>
      </c>
      <c r="I15" s="18">
        <v>44069</v>
      </c>
      <c r="J15" s="19">
        <v>3</v>
      </c>
      <c r="K15" s="33" t="s">
        <v>103</v>
      </c>
      <c r="L15" s="46" t="s">
        <v>225</v>
      </c>
    </row>
    <row r="16" spans="1:12" ht="27" hidden="1" x14ac:dyDescent="0.15">
      <c r="A16" s="3">
        <v>78427</v>
      </c>
      <c r="B16" s="3" t="s">
        <v>104</v>
      </c>
      <c r="C16" s="3" t="s">
        <v>105</v>
      </c>
      <c r="D16" s="3" t="s">
        <v>84</v>
      </c>
      <c r="E16" s="17">
        <v>44056</v>
      </c>
      <c r="F16" s="18">
        <v>44077</v>
      </c>
      <c r="G16" s="3" t="s">
        <v>63</v>
      </c>
      <c r="H16" s="3" t="s">
        <v>107</v>
      </c>
      <c r="I16" s="18">
        <v>44076</v>
      </c>
      <c r="J16" s="19">
        <v>-1</v>
      </c>
      <c r="K16" s="33"/>
      <c r="L16" s="46" t="s">
        <v>226</v>
      </c>
    </row>
    <row r="17" spans="1:12" ht="40.5" hidden="1" x14ac:dyDescent="0.15">
      <c r="A17" s="3">
        <v>78426</v>
      </c>
      <c r="B17" s="3" t="s">
        <v>108</v>
      </c>
      <c r="C17" s="3" t="s">
        <v>109</v>
      </c>
      <c r="D17" s="3" t="s">
        <v>84</v>
      </c>
      <c r="E17" s="17">
        <v>44055</v>
      </c>
      <c r="F17" s="18">
        <v>44071</v>
      </c>
      <c r="G17" s="3" t="s">
        <v>63</v>
      </c>
      <c r="H17" s="3" t="s">
        <v>107</v>
      </c>
      <c r="I17" s="18">
        <v>44076</v>
      </c>
      <c r="J17" s="19">
        <v>4</v>
      </c>
      <c r="K17" s="33"/>
      <c r="L17" s="46" t="s">
        <v>227</v>
      </c>
    </row>
    <row r="18" spans="1:12" ht="27" hidden="1" x14ac:dyDescent="0.15">
      <c r="A18" s="3">
        <v>77530</v>
      </c>
      <c r="B18" s="3" t="s">
        <v>112</v>
      </c>
      <c r="C18" s="3" t="s">
        <v>113</v>
      </c>
      <c r="D18" s="3" t="s">
        <v>84</v>
      </c>
      <c r="E18" s="17">
        <v>44054</v>
      </c>
      <c r="F18" s="18">
        <v>44089</v>
      </c>
      <c r="G18" s="3" t="s">
        <v>63</v>
      </c>
      <c r="H18" s="3" t="s">
        <v>115</v>
      </c>
      <c r="I18" s="18">
        <v>44101</v>
      </c>
      <c r="J18" s="19">
        <v>9</v>
      </c>
      <c r="K18" s="33"/>
      <c r="L18" s="46" t="s">
        <v>228</v>
      </c>
    </row>
    <row r="19" spans="1:12" ht="27" hidden="1" x14ac:dyDescent="0.15">
      <c r="A19" s="5"/>
      <c r="B19" s="3" t="s">
        <v>116</v>
      </c>
      <c r="C19" s="3" t="s">
        <v>117</v>
      </c>
      <c r="D19" s="5"/>
      <c r="E19" s="5"/>
      <c r="F19" s="18">
        <v>44120</v>
      </c>
      <c r="G19" s="3" t="s">
        <v>63</v>
      </c>
      <c r="H19" s="3" t="s">
        <v>118</v>
      </c>
      <c r="I19" s="18">
        <v>44120</v>
      </c>
      <c r="J19" s="19">
        <v>0</v>
      </c>
      <c r="K19" s="33"/>
      <c r="L19" s="45" t="s">
        <v>219</v>
      </c>
    </row>
    <row r="20" spans="1:12" ht="27" x14ac:dyDescent="0.15">
      <c r="A20" s="5"/>
      <c r="B20" s="3" t="s">
        <v>116</v>
      </c>
      <c r="C20" s="3" t="s">
        <v>117</v>
      </c>
      <c r="D20" s="5"/>
      <c r="E20" s="5"/>
      <c r="F20" s="18">
        <v>44120</v>
      </c>
      <c r="G20" s="3" t="s">
        <v>63</v>
      </c>
      <c r="H20" s="3" t="s">
        <v>118</v>
      </c>
      <c r="I20" s="18">
        <v>44120</v>
      </c>
      <c r="J20" s="19">
        <v>0</v>
      </c>
      <c r="K20" s="33"/>
      <c r="L20" s="45" t="s">
        <v>220</v>
      </c>
    </row>
    <row r="21" spans="1:12" ht="27" hidden="1" x14ac:dyDescent="0.15">
      <c r="A21" s="5"/>
      <c r="B21" s="3" t="s">
        <v>120</v>
      </c>
      <c r="C21" s="3" t="s">
        <v>121</v>
      </c>
      <c r="D21" s="5"/>
      <c r="E21" s="5"/>
      <c r="F21" s="18">
        <v>44120</v>
      </c>
      <c r="G21" s="3" t="s">
        <v>63</v>
      </c>
      <c r="H21" s="3" t="s">
        <v>118</v>
      </c>
      <c r="I21" s="18">
        <v>44120</v>
      </c>
      <c r="J21" s="19">
        <v>0</v>
      </c>
      <c r="K21" s="33"/>
      <c r="L21" s="45" t="s">
        <v>221</v>
      </c>
    </row>
    <row r="22" spans="1:12" ht="27" hidden="1" x14ac:dyDescent="0.15">
      <c r="A22" s="5"/>
      <c r="B22" s="3" t="s">
        <v>120</v>
      </c>
      <c r="C22" s="3" t="s">
        <v>121</v>
      </c>
      <c r="D22" s="5"/>
      <c r="E22" s="5"/>
      <c r="F22" s="18">
        <v>44120</v>
      </c>
      <c r="G22" s="3" t="s">
        <v>63</v>
      </c>
      <c r="H22" s="3" t="s">
        <v>118</v>
      </c>
      <c r="I22" s="18">
        <v>44120</v>
      </c>
      <c r="J22" s="19">
        <v>0</v>
      </c>
      <c r="K22" s="33"/>
      <c r="L22" s="45" t="s">
        <v>222</v>
      </c>
    </row>
    <row r="23" spans="1:12" ht="27" hidden="1" x14ac:dyDescent="0.15">
      <c r="A23" s="5"/>
      <c r="B23" s="3" t="s">
        <v>122</v>
      </c>
      <c r="C23" s="3" t="s">
        <v>25</v>
      </c>
      <c r="D23" s="3" t="s">
        <v>123</v>
      </c>
      <c r="E23" s="17">
        <v>44027</v>
      </c>
      <c r="F23" s="18">
        <v>44042</v>
      </c>
      <c r="G23" s="3" t="s">
        <v>63</v>
      </c>
      <c r="H23" s="25">
        <v>44042</v>
      </c>
      <c r="I23" s="18">
        <v>44042</v>
      </c>
      <c r="J23" s="19">
        <v>0</v>
      </c>
      <c r="K23" s="33"/>
      <c r="L23" s="3" t="s">
        <v>25</v>
      </c>
    </row>
    <row r="24" spans="1:12" ht="27" hidden="1" x14ac:dyDescent="0.15">
      <c r="A24" s="5"/>
      <c r="B24" s="3" t="s">
        <v>124</v>
      </c>
      <c r="C24" s="3" t="s">
        <v>125</v>
      </c>
      <c r="D24" s="3" t="s">
        <v>123</v>
      </c>
      <c r="E24" s="17">
        <v>44022</v>
      </c>
      <c r="F24" s="18">
        <v>44043</v>
      </c>
      <c r="G24" s="3" t="s">
        <v>63</v>
      </c>
      <c r="H24" s="3" t="s">
        <v>126</v>
      </c>
      <c r="I24" s="18">
        <v>44053</v>
      </c>
      <c r="J24" s="19">
        <v>7</v>
      </c>
      <c r="K24" s="33"/>
      <c r="L24" s="46" t="s">
        <v>228</v>
      </c>
    </row>
    <row r="25" spans="1:12" ht="27" hidden="1" x14ac:dyDescent="0.15">
      <c r="A25" s="3">
        <v>77754</v>
      </c>
      <c r="B25" s="3" t="s">
        <v>127</v>
      </c>
      <c r="C25" s="3" t="s">
        <v>128</v>
      </c>
      <c r="D25" s="3" t="s">
        <v>130</v>
      </c>
      <c r="E25" s="17">
        <v>44025</v>
      </c>
      <c r="F25" s="18">
        <v>44040</v>
      </c>
      <c r="G25" s="3" t="s">
        <v>63</v>
      </c>
      <c r="H25" s="3" t="s">
        <v>131</v>
      </c>
      <c r="I25" s="18">
        <v>44049</v>
      </c>
      <c r="J25" s="19">
        <v>8</v>
      </c>
      <c r="K25" s="33" t="s">
        <v>132</v>
      </c>
      <c r="L25" s="47" t="s">
        <v>229</v>
      </c>
    </row>
    <row r="26" spans="1:12" ht="27" hidden="1" x14ac:dyDescent="0.15">
      <c r="A26" s="3">
        <v>77757</v>
      </c>
      <c r="B26" s="3" t="s">
        <v>133</v>
      </c>
      <c r="C26" s="3" t="s">
        <v>134</v>
      </c>
      <c r="D26" s="3" t="s">
        <v>84</v>
      </c>
      <c r="E26" s="17">
        <v>44020</v>
      </c>
      <c r="F26" s="18">
        <v>44039</v>
      </c>
      <c r="G26" s="3" t="s">
        <v>63</v>
      </c>
      <c r="H26" s="3" t="s">
        <v>135</v>
      </c>
      <c r="I26" s="18">
        <v>44047</v>
      </c>
      <c r="J26" s="19">
        <v>7</v>
      </c>
      <c r="K26" s="33"/>
      <c r="L26" s="47" t="s">
        <v>218</v>
      </c>
    </row>
    <row r="27" spans="1:12" ht="27" x14ac:dyDescent="0.15">
      <c r="A27" s="3">
        <v>77528</v>
      </c>
      <c r="B27" s="3" t="s">
        <v>136</v>
      </c>
      <c r="C27" s="3" t="s">
        <v>137</v>
      </c>
      <c r="D27" s="3" t="s">
        <v>139</v>
      </c>
      <c r="E27" s="17">
        <v>44014</v>
      </c>
      <c r="F27" s="18">
        <v>44036</v>
      </c>
      <c r="G27" s="3" t="s">
        <v>63</v>
      </c>
      <c r="H27" s="3" t="s">
        <v>140</v>
      </c>
      <c r="I27" s="18">
        <v>44042</v>
      </c>
      <c r="J27" s="19">
        <v>5</v>
      </c>
      <c r="K27" s="33" t="s">
        <v>139</v>
      </c>
      <c r="L27" s="47" t="s">
        <v>220</v>
      </c>
    </row>
    <row r="28" spans="1:12" ht="27" hidden="1" x14ac:dyDescent="0.15">
      <c r="A28" s="3">
        <v>77528</v>
      </c>
      <c r="B28" s="3" t="s">
        <v>136</v>
      </c>
      <c r="C28" s="3" t="s">
        <v>137</v>
      </c>
      <c r="D28" s="3" t="s">
        <v>139</v>
      </c>
      <c r="E28" s="17">
        <v>44014</v>
      </c>
      <c r="F28" s="18">
        <v>44036</v>
      </c>
      <c r="G28" s="3" t="s">
        <v>63</v>
      </c>
      <c r="H28" s="3" t="s">
        <v>140</v>
      </c>
      <c r="I28" s="18">
        <v>44042</v>
      </c>
      <c r="J28" s="19">
        <v>5</v>
      </c>
      <c r="K28" s="33" t="s">
        <v>139</v>
      </c>
      <c r="L28" s="47" t="s">
        <v>230</v>
      </c>
    </row>
    <row r="29" spans="1:12" ht="81" hidden="1" x14ac:dyDescent="0.15">
      <c r="A29" s="3">
        <v>78085</v>
      </c>
      <c r="B29" s="3" t="s">
        <v>141</v>
      </c>
      <c r="C29" s="3" t="s">
        <v>31</v>
      </c>
      <c r="D29" s="3" t="s">
        <v>139</v>
      </c>
      <c r="E29" s="17">
        <v>44037</v>
      </c>
      <c r="F29" s="18">
        <v>44044</v>
      </c>
      <c r="G29" s="3" t="s">
        <v>63</v>
      </c>
      <c r="H29" s="3" t="s">
        <v>142</v>
      </c>
      <c r="I29" s="18">
        <v>44051</v>
      </c>
      <c r="J29" s="19">
        <v>5</v>
      </c>
      <c r="K29" s="33" t="s">
        <v>139</v>
      </c>
      <c r="L29" s="3" t="s">
        <v>31</v>
      </c>
    </row>
    <row r="30" spans="1:12" ht="27" hidden="1" x14ac:dyDescent="0.15">
      <c r="A30" s="3">
        <v>76941</v>
      </c>
      <c r="B30" s="3" t="s">
        <v>143</v>
      </c>
      <c r="C30" s="3" t="s">
        <v>232</v>
      </c>
      <c r="D30" s="3" t="s">
        <v>139</v>
      </c>
      <c r="E30" s="17">
        <v>44011</v>
      </c>
      <c r="F30" s="18">
        <v>44030</v>
      </c>
      <c r="G30" s="3" t="s">
        <v>63</v>
      </c>
      <c r="H30" s="3" t="s">
        <v>131</v>
      </c>
      <c r="I30" s="18">
        <v>44049</v>
      </c>
      <c r="J30" s="19">
        <v>14</v>
      </c>
      <c r="K30" s="33" t="s">
        <v>139</v>
      </c>
      <c r="L30" s="47" t="s">
        <v>233</v>
      </c>
    </row>
    <row r="31" spans="1:12" ht="40.5" hidden="1" x14ac:dyDescent="0.15">
      <c r="A31" s="3">
        <v>76947</v>
      </c>
      <c r="B31" s="3" t="s">
        <v>146</v>
      </c>
      <c r="C31" s="3" t="s">
        <v>234</v>
      </c>
      <c r="D31" s="3" t="s">
        <v>139</v>
      </c>
      <c r="E31" s="17">
        <v>44014</v>
      </c>
      <c r="F31" s="18">
        <v>44029</v>
      </c>
      <c r="G31" s="3" t="s">
        <v>63</v>
      </c>
      <c r="H31" s="3" t="s">
        <v>148</v>
      </c>
      <c r="I31" s="18">
        <v>44036</v>
      </c>
      <c r="J31" s="19">
        <v>6</v>
      </c>
      <c r="K31" s="33" t="s">
        <v>139</v>
      </c>
      <c r="L31" s="47" t="s">
        <v>235</v>
      </c>
    </row>
    <row r="32" spans="1:12" ht="27" hidden="1" x14ac:dyDescent="0.15">
      <c r="A32" s="5"/>
      <c r="B32" s="3" t="s">
        <v>149</v>
      </c>
      <c r="C32" s="3" t="s">
        <v>236</v>
      </c>
      <c r="D32" s="3" t="s">
        <v>151</v>
      </c>
      <c r="E32" s="17">
        <v>44012</v>
      </c>
      <c r="F32" s="18">
        <v>44035</v>
      </c>
      <c r="G32" s="3" t="s">
        <v>63</v>
      </c>
      <c r="H32" s="5"/>
      <c r="I32" s="18">
        <v>44043</v>
      </c>
      <c r="J32" s="19">
        <v>7</v>
      </c>
      <c r="K32" s="33" t="s">
        <v>151</v>
      </c>
      <c r="L32" s="47" t="s">
        <v>237</v>
      </c>
    </row>
    <row r="33" spans="1:12" ht="27" hidden="1" x14ac:dyDescent="0.15">
      <c r="A33" s="5"/>
      <c r="B33" s="3" t="s">
        <v>149</v>
      </c>
      <c r="C33" s="3" t="s">
        <v>150</v>
      </c>
      <c r="D33" s="3" t="s">
        <v>151</v>
      </c>
      <c r="E33" s="17">
        <v>44012</v>
      </c>
      <c r="F33" s="18">
        <v>44035</v>
      </c>
      <c r="G33" s="3" t="s">
        <v>63</v>
      </c>
      <c r="H33" s="5"/>
      <c r="I33" s="18">
        <v>44043</v>
      </c>
      <c r="J33" s="19">
        <v>7</v>
      </c>
      <c r="K33" s="33" t="s">
        <v>151</v>
      </c>
      <c r="L33" s="47" t="s">
        <v>238</v>
      </c>
    </row>
    <row r="34" spans="1:12" ht="27" hidden="1" x14ac:dyDescent="0.15">
      <c r="A34" s="5"/>
      <c r="B34" s="3" t="s">
        <v>152</v>
      </c>
      <c r="C34" s="3" t="s">
        <v>239</v>
      </c>
      <c r="D34" s="3" t="s">
        <v>151</v>
      </c>
      <c r="E34" s="5"/>
      <c r="F34" s="18">
        <v>44011</v>
      </c>
      <c r="G34" s="3" t="s">
        <v>63</v>
      </c>
      <c r="H34" s="5"/>
      <c r="I34" s="18">
        <v>44019</v>
      </c>
      <c r="J34" s="19">
        <v>7</v>
      </c>
      <c r="K34" s="33" t="s">
        <v>151</v>
      </c>
      <c r="L34" s="47" t="s">
        <v>240</v>
      </c>
    </row>
    <row r="35" spans="1:12" ht="27" hidden="1" x14ac:dyDescent="0.15">
      <c r="A35" s="5"/>
      <c r="B35" s="3" t="s">
        <v>152</v>
      </c>
      <c r="C35" s="3" t="s">
        <v>239</v>
      </c>
      <c r="D35" s="3" t="s">
        <v>151</v>
      </c>
      <c r="E35" s="5"/>
      <c r="F35" s="18">
        <v>44011</v>
      </c>
      <c r="G35" s="3" t="s">
        <v>63</v>
      </c>
      <c r="H35" s="5"/>
      <c r="I35" s="18">
        <v>44019</v>
      </c>
      <c r="J35" s="19">
        <v>7</v>
      </c>
      <c r="K35" s="33" t="s">
        <v>151</v>
      </c>
      <c r="L35" s="47" t="s">
        <v>241</v>
      </c>
    </row>
    <row r="36" spans="1:12" ht="27" hidden="1" x14ac:dyDescent="0.15">
      <c r="A36" s="7" t="s">
        <v>154</v>
      </c>
      <c r="B36" s="7" t="s">
        <v>155</v>
      </c>
      <c r="C36" s="7" t="s">
        <v>242</v>
      </c>
      <c r="D36" s="7" t="s">
        <v>151</v>
      </c>
      <c r="E36" s="17">
        <v>43993</v>
      </c>
      <c r="F36" s="18">
        <v>44001</v>
      </c>
      <c r="G36" s="7" t="s">
        <v>63</v>
      </c>
      <c r="H36" s="7" t="s">
        <v>158</v>
      </c>
      <c r="I36" s="18">
        <v>44011</v>
      </c>
      <c r="J36" s="19">
        <v>7</v>
      </c>
      <c r="K36" s="33" t="s">
        <v>151</v>
      </c>
      <c r="L36" s="47" t="s">
        <v>243</v>
      </c>
    </row>
    <row r="37" spans="1:12" ht="27" hidden="1" x14ac:dyDescent="0.15">
      <c r="A37" s="7" t="s">
        <v>159</v>
      </c>
      <c r="B37" s="7" t="s">
        <v>160</v>
      </c>
      <c r="C37" s="7" t="s">
        <v>36</v>
      </c>
      <c r="D37" s="7" t="s">
        <v>151</v>
      </c>
      <c r="E37" s="17">
        <v>43986</v>
      </c>
      <c r="F37" s="18">
        <v>44001</v>
      </c>
      <c r="G37" s="7" t="s">
        <v>63</v>
      </c>
      <c r="H37" s="7" t="s">
        <v>162</v>
      </c>
      <c r="I37" s="18">
        <v>44001</v>
      </c>
      <c r="J37" s="19">
        <v>0</v>
      </c>
      <c r="K37" s="33" t="s">
        <v>151</v>
      </c>
      <c r="L37" t="s">
        <v>36</v>
      </c>
    </row>
    <row r="38" spans="1:12" ht="27" hidden="1" x14ac:dyDescent="0.15">
      <c r="A38" s="7" t="s">
        <v>163</v>
      </c>
      <c r="B38" s="7" t="s">
        <v>164</v>
      </c>
      <c r="C38" s="7" t="s">
        <v>11</v>
      </c>
      <c r="D38" s="7" t="s">
        <v>151</v>
      </c>
      <c r="E38" s="17">
        <v>43977</v>
      </c>
      <c r="F38" s="18">
        <v>43991</v>
      </c>
      <c r="G38" s="7" t="s">
        <v>63</v>
      </c>
      <c r="H38" s="7" t="s">
        <v>166</v>
      </c>
      <c r="I38" s="18">
        <v>43992</v>
      </c>
      <c r="J38" s="19">
        <v>2</v>
      </c>
      <c r="K38" s="33" t="s">
        <v>151</v>
      </c>
      <c r="L38" t="s">
        <v>11</v>
      </c>
    </row>
    <row r="39" spans="1:12" ht="27" x14ac:dyDescent="0.15">
      <c r="A39" s="7" t="s">
        <v>167</v>
      </c>
      <c r="B39" s="7" t="s">
        <v>168</v>
      </c>
      <c r="C39" s="7" t="s">
        <v>244</v>
      </c>
      <c r="D39" s="7" t="s">
        <v>151</v>
      </c>
      <c r="E39" s="17">
        <v>43986</v>
      </c>
      <c r="F39" s="18">
        <v>44001</v>
      </c>
      <c r="G39" s="7" t="s">
        <v>63</v>
      </c>
      <c r="H39" s="7" t="s">
        <v>171</v>
      </c>
      <c r="I39" s="18">
        <v>44006</v>
      </c>
      <c r="J39" s="19">
        <v>4</v>
      </c>
      <c r="K39" s="33" t="s">
        <v>151</v>
      </c>
      <c r="L39" s="45" t="s">
        <v>245</v>
      </c>
    </row>
    <row r="40" spans="1:12" ht="27" hidden="1" x14ac:dyDescent="0.15">
      <c r="A40" s="7" t="s">
        <v>167</v>
      </c>
      <c r="B40" s="7" t="s">
        <v>168</v>
      </c>
      <c r="C40" s="7" t="s">
        <v>244</v>
      </c>
      <c r="D40" s="7" t="s">
        <v>151</v>
      </c>
      <c r="E40" s="17">
        <v>43986</v>
      </c>
      <c r="F40" s="18">
        <v>44001</v>
      </c>
      <c r="G40" s="7" t="s">
        <v>63</v>
      </c>
      <c r="H40" s="7" t="s">
        <v>171</v>
      </c>
      <c r="I40" s="18">
        <v>44006</v>
      </c>
      <c r="J40" s="19">
        <v>4</v>
      </c>
      <c r="K40" s="33" t="s">
        <v>151</v>
      </c>
      <c r="L40" s="45" t="s">
        <v>246</v>
      </c>
    </row>
    <row r="41" spans="1:12" ht="27" hidden="1" x14ac:dyDescent="0.15">
      <c r="A41" s="7" t="s">
        <v>172</v>
      </c>
      <c r="B41" s="7" t="s">
        <v>173</v>
      </c>
      <c r="C41" s="7" t="s">
        <v>247</v>
      </c>
      <c r="D41" s="7" t="s">
        <v>151</v>
      </c>
      <c r="E41" s="17">
        <v>43972</v>
      </c>
      <c r="F41" s="18">
        <v>43988</v>
      </c>
      <c r="G41" s="7" t="s">
        <v>63</v>
      </c>
      <c r="H41" s="7" t="s">
        <v>166</v>
      </c>
      <c r="I41" s="18">
        <v>43992</v>
      </c>
      <c r="J41" s="19">
        <v>3</v>
      </c>
      <c r="K41" s="33" t="s">
        <v>151</v>
      </c>
      <c r="L41" s="45" t="s">
        <v>233</v>
      </c>
    </row>
    <row r="42" spans="1:12" ht="40.5" hidden="1" x14ac:dyDescent="0.15">
      <c r="A42" s="7" t="s">
        <v>176</v>
      </c>
      <c r="B42" s="7" t="s">
        <v>177</v>
      </c>
      <c r="C42" s="7" t="s">
        <v>238</v>
      </c>
      <c r="D42" s="7" t="s">
        <v>179</v>
      </c>
      <c r="E42" s="17">
        <v>43979</v>
      </c>
      <c r="F42" s="18">
        <v>43998</v>
      </c>
      <c r="G42" s="7" t="s">
        <v>63</v>
      </c>
      <c r="H42" s="7" t="s">
        <v>180</v>
      </c>
      <c r="I42" s="18">
        <v>43998</v>
      </c>
      <c r="J42" s="19">
        <v>0</v>
      </c>
      <c r="K42" s="33"/>
      <c r="L42" s="45" t="s">
        <v>238</v>
      </c>
    </row>
    <row r="43" spans="1:12" ht="27" hidden="1" x14ac:dyDescent="0.15">
      <c r="A43" s="7" t="s">
        <v>181</v>
      </c>
      <c r="B43" s="7" t="s">
        <v>182</v>
      </c>
      <c r="C43" s="7" t="s">
        <v>248</v>
      </c>
      <c r="D43" s="7" t="s">
        <v>151</v>
      </c>
      <c r="E43" s="17">
        <v>43957</v>
      </c>
      <c r="F43" s="18">
        <v>43978</v>
      </c>
      <c r="G43" s="7" t="s">
        <v>63</v>
      </c>
      <c r="H43" s="7" t="s">
        <v>185</v>
      </c>
      <c r="I43" s="18">
        <v>43984</v>
      </c>
      <c r="J43" s="19">
        <v>5</v>
      </c>
      <c r="K43" s="33" t="s">
        <v>151</v>
      </c>
      <c r="L43" s="45" t="s">
        <v>240</v>
      </c>
    </row>
    <row r="44" spans="1:12" ht="27" hidden="1" x14ac:dyDescent="0.15">
      <c r="A44" s="7" t="s">
        <v>181</v>
      </c>
      <c r="B44" s="7" t="s">
        <v>182</v>
      </c>
      <c r="C44" s="7" t="s">
        <v>183</v>
      </c>
      <c r="D44" s="7" t="s">
        <v>151</v>
      </c>
      <c r="E44" s="17">
        <v>43957</v>
      </c>
      <c r="F44" s="18">
        <v>43978</v>
      </c>
      <c r="G44" s="7" t="s">
        <v>63</v>
      </c>
      <c r="H44" s="7" t="s">
        <v>185</v>
      </c>
      <c r="I44" s="18">
        <v>43984</v>
      </c>
      <c r="J44" s="19">
        <v>5</v>
      </c>
      <c r="K44" s="33" t="s">
        <v>151</v>
      </c>
      <c r="L44" s="45" t="s">
        <v>246</v>
      </c>
    </row>
    <row r="45" spans="1:12" ht="40.5" hidden="1" x14ac:dyDescent="0.15">
      <c r="A45" s="5"/>
      <c r="B45" s="7" t="s">
        <v>186</v>
      </c>
      <c r="C45" s="7" t="s">
        <v>12</v>
      </c>
      <c r="D45" s="7" t="s">
        <v>187</v>
      </c>
      <c r="E45" s="17">
        <v>43966</v>
      </c>
      <c r="F45" s="18">
        <v>44009</v>
      </c>
      <c r="G45" s="7" t="s">
        <v>63</v>
      </c>
      <c r="H45" s="7" t="s">
        <v>188</v>
      </c>
      <c r="I45" s="18">
        <v>44009</v>
      </c>
      <c r="J45" s="19">
        <v>0</v>
      </c>
      <c r="K45" s="33" t="s">
        <v>187</v>
      </c>
      <c r="L45" t="s">
        <v>12</v>
      </c>
    </row>
    <row r="46" spans="1:12" ht="40.5" hidden="1" x14ac:dyDescent="0.15">
      <c r="A46" s="5"/>
      <c r="B46" s="7" t="s">
        <v>189</v>
      </c>
      <c r="C46" s="7" t="s">
        <v>31</v>
      </c>
      <c r="D46" s="7" t="s">
        <v>187</v>
      </c>
      <c r="E46" s="17">
        <v>43966</v>
      </c>
      <c r="F46" s="18">
        <v>43992</v>
      </c>
      <c r="G46" s="7" t="s">
        <v>63</v>
      </c>
      <c r="H46" s="7" t="s">
        <v>190</v>
      </c>
      <c r="I46" s="18">
        <v>44008</v>
      </c>
      <c r="J46" s="19">
        <v>13</v>
      </c>
      <c r="K46" s="33" t="s">
        <v>187</v>
      </c>
      <c r="L46" t="s">
        <v>31</v>
      </c>
    </row>
    <row r="47" spans="1:12" ht="27" hidden="1" x14ac:dyDescent="0.15">
      <c r="A47" s="5"/>
      <c r="B47" s="7" t="s">
        <v>191</v>
      </c>
      <c r="C47" s="7" t="s">
        <v>28</v>
      </c>
      <c r="D47" s="7" t="s">
        <v>187</v>
      </c>
      <c r="E47" s="17">
        <v>43966</v>
      </c>
      <c r="F47" s="18">
        <v>44006</v>
      </c>
      <c r="G47" s="7" t="s">
        <v>63</v>
      </c>
      <c r="H47" s="5"/>
      <c r="I47" s="18">
        <v>44008</v>
      </c>
      <c r="J47" s="19">
        <v>3</v>
      </c>
      <c r="K47" s="33" t="s">
        <v>187</v>
      </c>
      <c r="L47" t="s">
        <v>28</v>
      </c>
    </row>
    <row r="48" spans="1:12" ht="27" hidden="1" x14ac:dyDescent="0.15">
      <c r="A48" s="7" t="s">
        <v>154</v>
      </c>
      <c r="B48" s="7" t="s">
        <v>192</v>
      </c>
      <c r="C48" s="7" t="s">
        <v>242</v>
      </c>
      <c r="D48" s="7" t="s">
        <v>151</v>
      </c>
      <c r="E48" s="17">
        <v>43970</v>
      </c>
      <c r="F48" s="18">
        <v>43990</v>
      </c>
      <c r="G48" s="7" t="s">
        <v>63</v>
      </c>
      <c r="H48" s="7" t="s">
        <v>194</v>
      </c>
      <c r="I48" s="18">
        <v>43992</v>
      </c>
      <c r="J48" s="19">
        <v>3</v>
      </c>
      <c r="K48" s="33" t="s">
        <v>151</v>
      </c>
      <c r="L48" s="45" t="s">
        <v>243</v>
      </c>
    </row>
    <row r="49" spans="1:12" ht="27" hidden="1" x14ac:dyDescent="0.15">
      <c r="A49" s="7" t="s">
        <v>195</v>
      </c>
      <c r="B49" s="7" t="s">
        <v>196</v>
      </c>
      <c r="C49" s="7" t="s">
        <v>241</v>
      </c>
      <c r="D49" s="7" t="s">
        <v>151</v>
      </c>
      <c r="E49" s="17">
        <v>43972</v>
      </c>
      <c r="F49" s="18">
        <v>43992</v>
      </c>
      <c r="G49" s="7" t="s">
        <v>63</v>
      </c>
      <c r="H49" s="7" t="s">
        <v>198</v>
      </c>
      <c r="I49" s="18">
        <v>43990</v>
      </c>
      <c r="J49" s="19">
        <v>-2</v>
      </c>
      <c r="K49" s="31" t="s">
        <v>199</v>
      </c>
      <c r="L49" s="45" t="s">
        <v>241</v>
      </c>
    </row>
    <row r="50" spans="1:12" hidden="1" x14ac:dyDescent="0.15">
      <c r="A50" s="8"/>
      <c r="B50" s="9" t="s">
        <v>200</v>
      </c>
      <c r="C50" s="9" t="s">
        <v>249</v>
      </c>
      <c r="D50" s="8"/>
      <c r="E50" s="26"/>
      <c r="F50" s="27"/>
      <c r="G50" s="9" t="s">
        <v>58</v>
      </c>
      <c r="H50" s="9"/>
      <c r="I50" s="27"/>
      <c r="J50" s="19">
        <v>0</v>
      </c>
      <c r="K50" s="36"/>
      <c r="L50" s="45" t="s">
        <v>250</v>
      </c>
    </row>
    <row r="51" spans="1:12" hidden="1" x14ac:dyDescent="0.15">
      <c r="A51" s="11"/>
      <c r="B51" s="9" t="s">
        <v>200</v>
      </c>
      <c r="C51" s="9" t="s">
        <v>201</v>
      </c>
      <c r="D51" s="8"/>
      <c r="E51" s="26"/>
      <c r="F51" s="27"/>
      <c r="G51" s="9" t="s">
        <v>58</v>
      </c>
      <c r="H51" s="9"/>
      <c r="I51" s="27"/>
      <c r="J51" s="19">
        <v>0</v>
      </c>
      <c r="K51" s="38"/>
      <c r="L51" t="s">
        <v>28</v>
      </c>
    </row>
    <row r="52" spans="1:12" ht="27" hidden="1" x14ac:dyDescent="0.15">
      <c r="A52" s="11"/>
      <c r="B52" s="12" t="s">
        <v>202</v>
      </c>
      <c r="C52" s="12" t="s">
        <v>203</v>
      </c>
      <c r="D52" s="11"/>
      <c r="E52" s="28"/>
      <c r="F52" s="29"/>
      <c r="G52" s="12" t="s">
        <v>58</v>
      </c>
      <c r="H52" s="12"/>
      <c r="I52" s="29"/>
      <c r="J52" s="19">
        <v>0</v>
      </c>
      <c r="K52" s="38"/>
      <c r="L52" s="45" t="s">
        <v>240</v>
      </c>
    </row>
    <row r="53" spans="1:12" ht="27" hidden="1" x14ac:dyDescent="0.15">
      <c r="A53" s="11"/>
      <c r="B53" s="12" t="s">
        <v>202</v>
      </c>
      <c r="C53" s="12" t="s">
        <v>203</v>
      </c>
      <c r="D53" s="11"/>
      <c r="E53" s="28"/>
      <c r="F53" s="29"/>
      <c r="G53" s="12" t="s">
        <v>58</v>
      </c>
      <c r="H53" s="12"/>
      <c r="I53" s="29"/>
      <c r="J53" s="19">
        <v>0</v>
      </c>
      <c r="K53" s="38"/>
      <c r="L53" s="45" t="s">
        <v>246</v>
      </c>
    </row>
    <row r="54" spans="1:12" hidden="1" x14ac:dyDescent="0.15">
      <c r="A54" s="11"/>
      <c r="B54" s="12" t="s">
        <v>204</v>
      </c>
      <c r="C54" s="12" t="s">
        <v>251</v>
      </c>
      <c r="D54" s="11"/>
      <c r="E54" s="28"/>
      <c r="F54" s="29"/>
      <c r="G54" s="12" t="s">
        <v>58</v>
      </c>
      <c r="H54" s="12"/>
      <c r="I54" s="29"/>
      <c r="J54" s="19">
        <v>0</v>
      </c>
      <c r="K54" s="38"/>
      <c r="L54" t="s">
        <v>28</v>
      </c>
    </row>
    <row r="55" spans="1:12" hidden="1" x14ac:dyDescent="0.15">
      <c r="A55" s="11"/>
      <c r="B55" s="12" t="s">
        <v>204</v>
      </c>
      <c r="C55" s="12" t="s">
        <v>205</v>
      </c>
      <c r="D55" s="11"/>
      <c r="E55" s="28"/>
      <c r="F55" s="29"/>
      <c r="G55" s="12" t="s">
        <v>58</v>
      </c>
      <c r="H55" s="12"/>
      <c r="I55" s="29"/>
      <c r="J55" s="19">
        <v>0</v>
      </c>
      <c r="K55" s="38"/>
      <c r="L55" s="45" t="s">
        <v>252</v>
      </c>
    </row>
    <row r="56" spans="1:12" ht="27" hidden="1" x14ac:dyDescent="0.15">
      <c r="A56" s="11"/>
      <c r="B56" s="12" t="s">
        <v>206</v>
      </c>
      <c r="C56" s="12" t="s">
        <v>253</v>
      </c>
      <c r="D56" s="11"/>
      <c r="E56" s="28"/>
      <c r="F56" s="29"/>
      <c r="G56" s="12" t="s">
        <v>58</v>
      </c>
      <c r="H56" s="12"/>
      <c r="I56" s="29"/>
      <c r="J56" s="19">
        <v>0</v>
      </c>
      <c r="K56" s="38"/>
      <c r="L56" s="45" t="s">
        <v>238</v>
      </c>
    </row>
    <row r="57" spans="1:12" ht="27" hidden="1" x14ac:dyDescent="0.15">
      <c r="A57" s="11"/>
      <c r="B57" s="12" t="s">
        <v>206</v>
      </c>
      <c r="C57" s="12" t="s">
        <v>207</v>
      </c>
      <c r="D57" s="11"/>
      <c r="E57" s="28"/>
      <c r="F57" s="29"/>
      <c r="G57" s="12" t="s">
        <v>58</v>
      </c>
      <c r="H57" s="12"/>
      <c r="I57" s="29"/>
      <c r="J57" s="19">
        <v>0</v>
      </c>
      <c r="K57" s="38"/>
      <c r="L57" s="45" t="s">
        <v>254</v>
      </c>
    </row>
  </sheetData>
  <autoFilter ref="A1:L57" xr:uid="{00000000-0009-0000-0000-000002000000}">
    <filterColumn colId="11">
      <filters>
        <filter val="吕欣冉"/>
      </filters>
    </filterColumn>
  </autoFilter>
  <phoneticPr fontId="8" type="noConversion"/>
  <hyperlinks>
    <hyperlink ref="A36" location="73046" display="#73046" xr:uid="{00000000-0004-0000-0200-000000000000}"/>
    <hyperlink ref="A37" location="76800" display="#76800" xr:uid="{00000000-0004-0000-0200-000001000000}"/>
    <hyperlink ref="A38" location="76563" display="#76563" xr:uid="{00000000-0004-0000-0200-000002000000}"/>
    <hyperlink ref="A39" location="76478" display="#76478" xr:uid="{00000000-0004-0000-0200-000003000000}"/>
    <hyperlink ref="A41" location="76301" display="#76301" xr:uid="{00000000-0004-0000-0200-000004000000}"/>
    <hyperlink ref="A42" location="76164" display="#76164" xr:uid="{00000000-0004-0000-0200-000005000000}"/>
    <hyperlink ref="A43" location="72989" display="#72989" xr:uid="{00000000-0004-0000-0200-000006000000}"/>
    <hyperlink ref="A48" location="73046" display="#73046" xr:uid="{00000000-0004-0000-0200-000007000000}"/>
    <hyperlink ref="A49" location="75226" display="#75226" xr:uid="{00000000-0004-0000-0200-000008000000}"/>
    <hyperlink ref="A40" location="76478" display="#76478" xr:uid="{00000000-0004-0000-0200-000009000000}"/>
    <hyperlink ref="A44" location="72989" display="#72989" xr:uid="{00000000-0004-0000-0200-00000A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汇总分析</vt:lpstr>
      <vt:lpstr>守门员及产品线基础数据</vt:lpstr>
      <vt:lpstr>小项目负责人基础数据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zhulina</dc:creator>
  <cp:lastModifiedBy>唐军敏</cp:lastModifiedBy>
  <dcterms:created xsi:type="dcterms:W3CDTF">2020-11-19T03:38:00Z</dcterms:created>
  <dcterms:modified xsi:type="dcterms:W3CDTF">2020-11-20T02:50:29Z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