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75" windowWidth="20730" windowHeight="11580" activeTab="1"/>
  </bookViews>
  <sheets>
    <sheet name="总计" sheetId="21" r:id="rId1"/>
    <sheet name="进程" sheetId="1" r:id="rId2"/>
    <sheet name="虚拟机重启" sheetId="10" r:id="rId3"/>
    <sheet name="虚拟机网卡" sheetId="3" r:id="rId4"/>
    <sheet name="网络安全设备" sheetId="4" r:id="rId5"/>
    <sheet name="物理机网卡" sheetId="5" r:id="rId6"/>
    <sheet name="第三方" sheetId="15" r:id="rId7"/>
    <sheet name="物理机重启" sheetId="16" r:id="rId8"/>
    <sheet name="存储(SAN&amp;NAS)" sheetId="13" r:id="rId9"/>
    <sheet name="数据库(Oracle)" sheetId="22" r:id="rId10"/>
  </sheets>
  <definedNames>
    <definedName name="_xlnm._FilterDatabase" localSheetId="7" hidden="1">物理机重启!$A$3:$L$3</definedName>
    <definedName name="_xlnm._FilterDatabase" localSheetId="6" hidden="1">第三方!$A$3:$V$3</definedName>
    <definedName name="_xlnm._FilterDatabase" localSheetId="4" hidden="1">网络安全设备!$A$3:$Q$11</definedName>
    <definedName name="_xlnm._FilterDatabase" localSheetId="2" hidden="1">虚拟机重启!$A$3:$J$41</definedName>
    <definedName name="_xlnm._FilterDatabase" localSheetId="1" hidden="1">进程!$A$3:$PZ$240</definedName>
  </definedNames>
  <calcPr calcId="145621" concurrentCalc="0"/>
</workbook>
</file>

<file path=xl/calcChain.xml><?xml version="1.0" encoding="utf-8"?>
<calcChain xmlns="http://schemas.openxmlformats.org/spreadsheetml/2006/main">
  <c r="A5" i="3" l="1"/>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H2" i="3"/>
  <c r="G2" i="3"/>
  <c r="F2" i="3"/>
  <c r="E2" i="3"/>
  <c r="D2" i="3"/>
  <c r="C2" i="3"/>
  <c r="A2" i="3"/>
  <c r="B2" i="3"/>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2" i="1"/>
  <c r="L10" i="21"/>
  <c r="K10" i="21"/>
  <c r="C10" i="21"/>
  <c r="D10" i="21"/>
  <c r="E10" i="21"/>
  <c r="F10" i="21"/>
  <c r="G10" i="21"/>
  <c r="H10" i="21"/>
  <c r="I10" i="21"/>
  <c r="J10" i="21"/>
  <c r="B10" i="21"/>
  <c r="H2" i="22"/>
  <c r="G2" i="22"/>
  <c r="F2" i="22"/>
  <c r="E2" i="22"/>
  <c r="D2" i="22"/>
  <c r="C2" i="22"/>
  <c r="A2" i="22"/>
  <c r="B2" i="22"/>
  <c r="A2" i="15"/>
  <c r="A2" i="5"/>
  <c r="A2" i="10"/>
  <c r="H2" i="13"/>
  <c r="G2" i="13"/>
  <c r="F2" i="13"/>
  <c r="E2" i="13"/>
  <c r="D2" i="13"/>
  <c r="C2" i="13"/>
  <c r="A2" i="13"/>
  <c r="B2" i="13"/>
  <c r="H2" i="16"/>
  <c r="G2" i="16"/>
  <c r="F2" i="16"/>
  <c r="E2" i="16"/>
  <c r="D2" i="16"/>
  <c r="C2" i="16"/>
  <c r="A2" i="16"/>
  <c r="B2" i="16"/>
  <c r="H2" i="15"/>
  <c r="G2" i="15"/>
  <c r="F2" i="15"/>
  <c r="E2" i="15"/>
  <c r="D2" i="15"/>
  <c r="C2" i="15"/>
  <c r="B2" i="15"/>
  <c r="H2" i="5"/>
  <c r="G2" i="5"/>
  <c r="F2" i="5"/>
  <c r="E2" i="5"/>
  <c r="D2" i="5"/>
  <c r="C2" i="5"/>
  <c r="B2" i="5"/>
  <c r="H2" i="4"/>
  <c r="G2" i="4"/>
  <c r="F2" i="4"/>
  <c r="E2" i="4"/>
  <c r="D2" i="4"/>
  <c r="C2" i="4"/>
  <c r="A2" i="4"/>
  <c r="B2" i="4"/>
  <c r="H2" i="10"/>
  <c r="G2" i="10"/>
  <c r="F2" i="10"/>
  <c r="E2" i="10"/>
  <c r="D2" i="10"/>
  <c r="C2" i="10"/>
  <c r="B2" i="10"/>
  <c r="H2" i="1"/>
  <c r="G2" i="1"/>
  <c r="F2" i="1"/>
  <c r="E2" i="1"/>
  <c r="D2" i="1"/>
  <c r="C2" i="1"/>
  <c r="B2" i="1"/>
  <c r="F2" i="21"/>
  <c r="F3" i="21"/>
  <c r="F4" i="21"/>
  <c r="F5" i="21"/>
  <c r="F6" i="21"/>
  <c r="F7" i="21"/>
  <c r="F8" i="21"/>
  <c r="F9" i="21"/>
  <c r="F11" i="21"/>
  <c r="C2" i="21"/>
  <c r="C3" i="21"/>
  <c r="C4" i="21"/>
  <c r="C5" i="21"/>
  <c r="C6" i="21"/>
  <c r="C7" i="21"/>
  <c r="C8" i="21"/>
  <c r="C9" i="21"/>
  <c r="C11" i="21"/>
  <c r="L11" i="21"/>
  <c r="D2" i="21"/>
  <c r="D3" i="21"/>
  <c r="D4" i="21"/>
  <c r="D5" i="21"/>
  <c r="D6" i="21"/>
  <c r="D7" i="21"/>
  <c r="D8" i="21"/>
  <c r="D9" i="21"/>
  <c r="D11" i="21"/>
  <c r="K11" i="21"/>
  <c r="J2" i="21"/>
  <c r="J3" i="21"/>
  <c r="J4" i="21"/>
  <c r="J5" i="21"/>
  <c r="J6" i="21"/>
  <c r="J7" i="21"/>
  <c r="J8" i="21"/>
  <c r="J9" i="21"/>
  <c r="J11" i="21"/>
  <c r="I2" i="21"/>
  <c r="I3" i="21"/>
  <c r="I4" i="21"/>
  <c r="I5" i="21"/>
  <c r="I6" i="21"/>
  <c r="I7" i="21"/>
  <c r="I8" i="21"/>
  <c r="I9" i="21"/>
  <c r="I11" i="21"/>
  <c r="H2" i="21"/>
  <c r="H3" i="21"/>
  <c r="H4" i="21"/>
  <c r="H5" i="21"/>
  <c r="H6" i="21"/>
  <c r="H7" i="21"/>
  <c r="H8" i="21"/>
  <c r="H9" i="21"/>
  <c r="H11" i="21"/>
  <c r="G2" i="21"/>
  <c r="G3" i="21"/>
  <c r="G4" i="21"/>
  <c r="G5" i="21"/>
  <c r="G6" i="21"/>
  <c r="G7" i="21"/>
  <c r="G8" i="21"/>
  <c r="G9" i="21"/>
  <c r="G11" i="21"/>
  <c r="E2" i="21"/>
  <c r="E3" i="21"/>
  <c r="E4" i="21"/>
  <c r="E5" i="21"/>
  <c r="E6" i="21"/>
  <c r="E7" i="21"/>
  <c r="E8" i="21"/>
  <c r="E9" i="21"/>
  <c r="E11" i="21"/>
  <c r="B2" i="21"/>
  <c r="B3" i="21"/>
  <c r="B4" i="21"/>
  <c r="B5" i="21"/>
  <c r="B6" i="21"/>
  <c r="B7" i="21"/>
  <c r="B8" i="21"/>
  <c r="B9" i="21"/>
  <c r="B11" i="21"/>
  <c r="L9" i="21"/>
  <c r="K9" i="21"/>
  <c r="L8" i="21"/>
  <c r="K8" i="21"/>
  <c r="L7" i="21"/>
  <c r="K7" i="21"/>
  <c r="L6" i="21"/>
  <c r="K6" i="21"/>
  <c r="L5" i="21"/>
  <c r="K5" i="21"/>
  <c r="L4" i="21"/>
  <c r="K4" i="21"/>
  <c r="L3" i="21"/>
  <c r="K3" i="21"/>
  <c r="L2" i="21"/>
  <c r="K2" i="21"/>
</calcChain>
</file>

<file path=xl/sharedStrings.xml><?xml version="1.0" encoding="utf-8"?>
<sst xmlns="http://schemas.openxmlformats.org/spreadsheetml/2006/main" count="8793" uniqueCount="2212">
  <si>
    <t>用例类型</t>
  </si>
  <si>
    <t>设计用例</t>
  </si>
  <si>
    <t>计划执行</t>
  </si>
  <si>
    <t>已测</t>
  </si>
  <si>
    <t>未执行</t>
  </si>
  <si>
    <t>通过</t>
  </si>
  <si>
    <t>未通过</t>
  </si>
  <si>
    <t>阻塞</t>
  </si>
  <si>
    <t>功能验证不全</t>
  </si>
  <si>
    <t>无效</t>
  </si>
  <si>
    <t>测试进度</t>
  </si>
  <si>
    <t>通过比例</t>
  </si>
  <si>
    <t>进程</t>
  </si>
  <si>
    <t>虚拟机重启</t>
  </si>
  <si>
    <t>虚拟机网卡</t>
  </si>
  <si>
    <t>网络安全设备</t>
  </si>
  <si>
    <t>物理机网卡</t>
  </si>
  <si>
    <t>第三方</t>
  </si>
  <si>
    <t>物理机重启</t>
  </si>
  <si>
    <t>总计</t>
  </si>
  <si>
    <t>计划测试</t>
  </si>
  <si>
    <t>No Need</t>
  </si>
  <si>
    <t>编号</t>
  </si>
  <si>
    <t>类型</t>
  </si>
  <si>
    <t>进程名</t>
  </si>
  <si>
    <t>测试场景</t>
  </si>
  <si>
    <t>期望高可用效果</t>
  </si>
  <si>
    <t>测试步骤</t>
  </si>
  <si>
    <t>测试环境</t>
  </si>
  <si>
    <t>主机hostname或IP</t>
  </si>
  <si>
    <t>备注</t>
  </si>
  <si>
    <t>最新验证记录</t>
  </si>
  <si>
    <t>最新结论</t>
  </si>
  <si>
    <t>最新测试时间</t>
  </si>
  <si>
    <t>对应的bug号（如有）或备注</t>
  </si>
  <si>
    <t xml:space="preserve">历史测试环境 </t>
  </si>
  <si>
    <t>历史测试记录</t>
  </si>
  <si>
    <t>历史测试结论</t>
  </si>
  <si>
    <t>历史测试时间</t>
  </si>
  <si>
    <t>tbs-dp-tsimonitor</t>
  </si>
  <si>
    <t>确认进程在199.31.32.48机上，199.31.32.48机进程故障</t>
  </si>
  <si>
    <t>通过堡垒机浏览器正常打开台账系统</t>
  </si>
  <si>
    <t>1.禁48进程
2.通过堡垒机浏览器打开台账系统，确认能否打开</t>
  </si>
  <si>
    <t>模拟</t>
  </si>
  <si>
    <t>199.31.32.48
199.31.32.49</t>
  </si>
  <si>
    <t>(具体时间)断48，通过堡垒机浏览器打开台账系统，确认能打开</t>
  </si>
  <si>
    <t>199.31.32.48机进程故障恢复</t>
  </si>
  <si>
    <t>1.启48进程
2.通过堡垒机浏览器打开台账系统，确认能否打开</t>
  </si>
  <si>
    <t>确认进程在199.31.32.49机上，199.31.32.49机进程故障</t>
  </si>
  <si>
    <t>1.禁49进程
2.通过堡垒机浏览器打开台账系统，确认能否打开</t>
  </si>
  <si>
    <t>199.31.32.49机进程故障恢复</t>
  </si>
  <si>
    <t>1.启49进程
2.通过堡垒机浏览器打开台账系统，确认能否打开</t>
  </si>
  <si>
    <t>199.31.32.48/49进程故障</t>
  </si>
  <si>
    <t>通过堡垒机浏览器打不开台账系统</t>
  </si>
  <si>
    <t>1.双进程禁止后；
2.通过堡垒机浏览器打开台账系统，确认能否打开</t>
  </si>
  <si>
    <t>199.31.32.48/49进程故障后故障后199.31.32.48机恢复</t>
  </si>
  <si>
    <t>199.31.32.48/49进程故障后故障后199.31.32.49机恢复</t>
  </si>
  <si>
    <t>cut-release-internet</t>
  </si>
  <si>
    <t>确认进程在172.16.73.81机上，172.16.73.81机进程故障</t>
  </si>
  <si>
    <t>外网环境下客户端下载界面能正常登录</t>
  </si>
  <si>
    <t>1.禁81进程
2.外网环境下打开客户端下载页面，确认能否打开</t>
  </si>
  <si>
    <t>172.16.73.81
172.16.73.82
172.16.73.83</t>
  </si>
  <si>
    <t>(具体时间)断81，外网环境下打开客户端下载页面，确认能打开</t>
  </si>
  <si>
    <t>172.16.73.81机进程故障恢复</t>
  </si>
  <si>
    <t>1.启81进程
2.外网环境下打开客户端下载页面，确认能否打开</t>
  </si>
  <si>
    <t>确认进程在172.16.73.82机上，172.16.73.82机进程故障</t>
  </si>
  <si>
    <t>1.禁82进程
2.外网环境下打开客户端下载页面，确认能否打开</t>
  </si>
  <si>
    <t>172.16.73.82机进程故障恢复</t>
  </si>
  <si>
    <t>1.启82进程
2.外网环境下打开客户端下载页面，确认能否打开</t>
  </si>
  <si>
    <t>确认进程在172.16.73.83机上，172.16.73.83机进程故障</t>
  </si>
  <si>
    <t>1.禁83进程
2.外网环境下打开客户端下载页面，确认能否打开</t>
  </si>
  <si>
    <t>172.16.73.83机进程故障恢复</t>
  </si>
  <si>
    <t>1.启83进程
2.外网环境下打开客户端下载页面，确认能否打开</t>
  </si>
  <si>
    <t>172.16.73.81/82/83进程故障</t>
  </si>
  <si>
    <t>外网环境下客户端下载界面不能正常登录</t>
  </si>
  <si>
    <t>1.禁81/82/83进程
2.外网环境下打开客户端下载页面，确认能否打开</t>
  </si>
  <si>
    <t>172.16.73.81/82/83进程故障后故障后172.16.73.81机恢复</t>
  </si>
  <si>
    <t>172.16.73.81/82/83进程故障后故障后172.16.73.82机恢复</t>
  </si>
  <si>
    <t>172.16.73.81/82/83进程故障后故障后172.16.73.83机恢复</t>
  </si>
  <si>
    <t>uuas-hppe-token</t>
  </si>
  <si>
    <t>确认进程在199.31.32.101机上，199.31.32.101机进程故障</t>
  </si>
  <si>
    <t>TBS会员端发送我的报价、提交和保存相关请求时，发送token到当前进程校验，如果有效网关放行，若无效拒绝当前请求</t>
  </si>
  <si>
    <t>1.禁101进程；
2.TBS会员端发送我的报价、提交和保存相关请求时，发送token到当前进程校验，如果有效网关放行，若无效拒绝当前请求</t>
  </si>
  <si>
    <t>199.31.32.101
199.31.32.102</t>
  </si>
  <si>
    <t>(具体时间)禁101，TBS会员端发送我的报价、提交和保存相关请求时，发送token到当前进程校验，如果有效网关放行，若无效拒绝当前请求</t>
  </si>
  <si>
    <t>199.31.32.101机进程故障恢复</t>
  </si>
  <si>
    <t>1.启101进程；
2.TBS会员端发送我的报价、提交和保存相关请求时，发送token到当前进程校验，如果有效网关放行，若无效拒绝当前请求</t>
  </si>
  <si>
    <t>确认进程在199.31.32.102机上，199.31.32.102机进程故障</t>
  </si>
  <si>
    <t>1.禁102进程；
2.TBS会员端发送我的报价、提交和保存相关请求时，发送token到当前进程校验，如果有效网关放行，若无效拒绝当前请求</t>
  </si>
  <si>
    <t>199.31.32.102机进程故障恢复</t>
  </si>
  <si>
    <t>1.启102进程；
2.TBS会员端发送我的报价、提交和保存相关请求时，发送token到当前进程校验，如果有效网关放行，若无效拒绝当前请求</t>
  </si>
  <si>
    <t>199.31.32.101/102进程故障</t>
  </si>
  <si>
    <t>双断情况下token失效，网关放行，我的报价、提交和保存成功</t>
  </si>
  <si>
    <t>1.禁101/102进程；
2.TBS会员端发送我的报价、提交和保存相关请求时，发送token到当前进程校验，token失效，网关放行，确认报价、提交和保存是否成功</t>
  </si>
  <si>
    <t>199.31.32.101/102进程故障后故障后199.31.32.101机恢复</t>
  </si>
  <si>
    <t>199.31.32.101/102进程故障后故障后199.31.32.102机恢复</t>
  </si>
  <si>
    <t>qdm-hppe-pretrdcrpo_redis</t>
  </si>
  <si>
    <t>确认进程在199.31.32.204机上，199.31.32.204机进程故障</t>
  </si>
  <si>
    <t>增加用户权限后X-Repo报价提交成功；
去掉用户权限后X-Repo报价无法提交</t>
  </si>
  <si>
    <t>1.禁204进程；
2.在场务端修改用户X-Repo权限，确认在客户端是否能提交X-Repo报价</t>
  </si>
  <si>
    <t>199.31.32.204
199.31.32.209</t>
  </si>
  <si>
    <t>(具体时间)禁204，在场务端修改用户权限后在客户端发X-Repo报价，确认提交成功</t>
  </si>
  <si>
    <t>199.31.32.204机进程故障恢复</t>
  </si>
  <si>
    <t>1.启204进程；
2.在场务端修改用户X-Repo权限，确认在客户端是否能提交X-Repo报价</t>
  </si>
  <si>
    <t>确认进程在199.31.32.209机上，199.31.32.209机进程故障</t>
  </si>
  <si>
    <t>1.禁209进程；
2.在场务端修改用户X-Repo权限，确认在客户端是否能提交X-Repo报价</t>
  </si>
  <si>
    <t>199.31.32.209机进程故障恢复</t>
  </si>
  <si>
    <t>1.启209进程
2.在场务端修改用户X-Repo权限，确认在客户端是否能提交X-Repo报价</t>
  </si>
  <si>
    <t>199.31.32.204/209进程故障</t>
  </si>
  <si>
    <t>增加用户权限后X-Repo报价无法提交；
去掉用户权限后X-Repo报价无法提交</t>
  </si>
  <si>
    <t>1.双进程禁止后；
2.在场务端修改用户X-Repo权限，确认在客户端是否能提交X-Repo报价</t>
  </si>
  <si>
    <t>199.31.32.204/209进程故障后故障后199.31.32.204机恢复</t>
  </si>
  <si>
    <t>1.启204进程
2.在场务端修改用户X-Repo权限，确认在客户端是否能提交X-Repo报价</t>
  </si>
  <si>
    <t>199.31.32.204/209进程故障后故障后199.31.32.209机恢复</t>
  </si>
  <si>
    <t>nrmb-node-modules</t>
  </si>
  <si>
    <t>确认进程在199.31.31.31机上，199.31.31.31机进程故障</t>
  </si>
  <si>
    <t>客户端可以在多台终端正常登录</t>
  </si>
  <si>
    <t>1.禁31进程；
2.选择一台终端登录客户端，确认能否登录；
3.重复步骤2选择多台终端登录客户端，确认能否登录</t>
  </si>
  <si>
    <t>199.31.31.31
199.31.31.32
199.31.31.33
172.16.73.91
172.16.73.92
172.16.73.93</t>
  </si>
  <si>
    <t>(具体时间)禁31，选择多台终端登录客户端，确认可以登录</t>
  </si>
  <si>
    <t>199.31.31.31机进程故障恢复</t>
  </si>
  <si>
    <t>1.启31进程；
2.选择一台终端登录客户端，确认能否登录；
3.重复步骤2选择多台终端登录客户端，确认能否登录</t>
  </si>
  <si>
    <t>确认进程在172.16.73.91机上，172.16.73.91机进程故障</t>
  </si>
  <si>
    <t>1.禁91进程；
2.选择一台终端登录客户端，确认能否登录；
3.重复步骤2选择多台终端登录客户端，确认能否登录</t>
  </si>
  <si>
    <t>172.16.73.91机进程故障恢复</t>
  </si>
  <si>
    <t>1.启91进程；
2.选择一台终端登录客户端，确认能否登录；
3.重复步骤2选择多台终端登录客户端，确认能否登录</t>
  </si>
  <si>
    <t>199.31.31.31/32/33,172.16.73.91/92/93进程故障</t>
  </si>
  <si>
    <t>客户端在终端不可以正常登录</t>
  </si>
  <si>
    <t>1.禁31/32/33,91/92/93进程；
2.选择一台终端登录客户端，确认能否登录；
3.重复步骤2选择多台终端登录客户端，确认能否登录</t>
  </si>
  <si>
    <t>199.31.31.31/32/33,172.16.73.91/92/93进程故障后故障后199.31.31.31机恢复</t>
  </si>
  <si>
    <t>199.31.31.31/32/33,172.16.73.91/92/93进程故障后故障后172.16.73.91机恢复</t>
  </si>
  <si>
    <t>199.31.31.31/32/33,172.16.73.91/92/93进程故障后故障后199.31.31.31/32/33,172.16.73.91/92/93机恢复</t>
  </si>
  <si>
    <t>1.启31/32/33,91/92/93进程；
2.选择一台终端登录客户端，确认能否登录；
3.重复步骤2选择多台终端登录客户端，确认能否登录</t>
  </si>
  <si>
    <t>tbsmsc-node-modules</t>
  </si>
  <si>
    <t>所有维护设置项页面均正常显示</t>
  </si>
  <si>
    <t>1.禁31进程；
2.登录客户端-&gt;管理设置页面，确认所有维护设置项页面'内部管理'，'个人设置','交易管理'能否正常显示</t>
  </si>
  <si>
    <t>(具体时间)禁31，在客户端管理设置页面，确认所有维护设置项页面都能正常显示</t>
  </si>
  <si>
    <t>1.启31进程；
2.登录客户端-&gt;管理设置页面，确认所有维护设置项页面'内部管理'，'个人设置','交易管理'能否正常显示</t>
  </si>
  <si>
    <t>1.禁91进程；
2.登录客户端-&gt;管理设置页面，确认所有维护设置项页面'内部管理'，'个人设置','交易管理'能否正常显示</t>
  </si>
  <si>
    <t>1.启91进程；
2.登录客户端-&gt;管理设置页面，确认所有维护设置项页面'内部管理'，'个人设置','交易管理'能否正常显示</t>
  </si>
  <si>
    <t>所有维护设置项页面均无法正常显示</t>
  </si>
  <si>
    <t>1.禁31/32/33,91/92/93进程；
2.登录客户端-&gt;管理设置页面，确认所有维护设置项页面'内部管理'，'个人设置','交易管理'能否正常显示</t>
  </si>
  <si>
    <t>1.启31/32/33,91/92/93进程；
2.登录客户端-&gt;管理设置页面，确认所有维护设置项页面'内部管理'，'个人设置','交易管理'能否正常显示</t>
  </si>
  <si>
    <t>tbs-node-modules</t>
  </si>
  <si>
    <t>super-node-modules</t>
  </si>
  <si>
    <t>uuas-internet-redis</t>
  </si>
  <si>
    <t>外网redis存放登录过的token信息，该信息供外网rest网关和push网关检测token有效性，若token有效网关放行，若无效拒绝请求</t>
  </si>
  <si>
    <t>1.禁91进程；
2.外网环境下在客户端提交，保存我的报价，确认是否成功，在行情界面查看是否有推送</t>
  </si>
  <si>
    <t>172.16.73.91
172.16.73.92</t>
  </si>
  <si>
    <t>(具体时间)禁91，</t>
  </si>
  <si>
    <t>1.启91进程；
2.外网环境下在客户端提交，保存我的报价，确认是否成功，在行情界面查看是否有推送</t>
  </si>
  <si>
    <t>(具体时间)启91，</t>
  </si>
  <si>
    <t>确认进程在172.16.73.92机上，172.16.73.92机进程故障</t>
  </si>
  <si>
    <t>1.禁92进程；
2.外网环境下在客户端提交，保存我的报价，确认是否成功，在行情界面查看是否有推送</t>
  </si>
  <si>
    <t>(具体时间)禁92，</t>
  </si>
  <si>
    <t>172.16.73.92机进程故障恢复</t>
  </si>
  <si>
    <t>1.启92进程；
2.外网环境下在客户端提交，保存我的报价，确认是否成功，在行情界面查看是否有推送</t>
  </si>
  <si>
    <t>(具体时间)启92，</t>
  </si>
  <si>
    <t>172.16.73.91/92进程故障</t>
  </si>
  <si>
    <t>双断情况下token失效，rest网关放行，报价提交和保存成功，push网关失效，推送失败</t>
  </si>
  <si>
    <t>1.禁91/92进程；
2.外网环境下在客户端提交，保存我的报价，确认是否成功，在行情界面查看是否有推送</t>
  </si>
  <si>
    <t>(具体时间)禁91/92进程,</t>
  </si>
  <si>
    <t>172.16.73.91/92进程故障后故障后172.16.73.91机恢复</t>
  </si>
  <si>
    <t>(具体时间)启91进程，</t>
  </si>
  <si>
    <t>172.16.73.91/92进程故障后故障后172.16.73.92机恢复</t>
  </si>
  <si>
    <t>(具体时间)启92进程，</t>
  </si>
  <si>
    <t>tbs-pushgw-cfg</t>
  </si>
  <si>
    <t>确认进程在199.31.31.51/52/53/54/115/116机上，199.31.31.51/52/53/54/115/116机进程故障</t>
  </si>
  <si>
    <t>成交达成之后"成交行情","当日成交"里面有推送</t>
  </si>
  <si>
    <t>199.31.31.51
199.31.31.52
199.31.31.53
199.31.31.54
199.31.31.115
199.31.31.116
172.16.73.84
172.16.73.85
172.16.73.86
172.16.73.104</t>
  </si>
  <si>
    <t>199.31.31.51/52/53/54/115/116机进程故障恢复</t>
  </si>
  <si>
    <t>确认进程在172.16.73.84/85/86/104机上，172.16.73.84/85/86/104机进程故障</t>
  </si>
  <si>
    <t>172.16.73.84/85/86/104机进程故障恢复</t>
  </si>
  <si>
    <t>确认进程在199.31.31.51/52/53/54/115/116,172.16.73.84/85/86/104机上，199.31.31.51/52/53/54/115/116,172.16.73.84/85/86/104机进程故障</t>
  </si>
  <si>
    <t>成交达成之后"成交行情","当日成交"里面无推送</t>
  </si>
  <si>
    <t>199.31.31.51/52/53/54/115/116,172.16.73.84/85/86/104进程故障后故障后199.31.31.51机恢复</t>
  </si>
  <si>
    <t>199.31.31.51/52/53/54/115/116,172.16.73.84/85/86/104进程故障后故障后172.16.73.84机恢复</t>
  </si>
  <si>
    <t>199.31.31.51/52/53/54/115/116,172.16.73.84/85/86/104进程故障后故障后199.31.31.51/52/53/54/115/116,172.16.73.84/85/86/104机恢复</t>
  </si>
  <si>
    <t>ndm-pushgw-cfg</t>
  </si>
  <si>
    <t>确认进程在199.31.31.55/56/57/58机上，199.31.31.55/56/57/58机进程故障</t>
  </si>
  <si>
    <t>提交订单后在本方'我的报价',对手方'我的报价'里均有推送</t>
  </si>
  <si>
    <t>199.31.31.55
199.31.31.56
199.31.31.57
199.31.31.58
172.16.73.71
172.16.73.72
172.16.73.73</t>
  </si>
  <si>
    <t>199.31.31.55/56/57/58机进程故障恢复</t>
  </si>
  <si>
    <t>确认进程在172.16.73.71/72/73机上，172.16.73.71/72/73机进程故障</t>
  </si>
  <si>
    <t>172.16.73.71/72/73机进程故障恢复</t>
  </si>
  <si>
    <t>确认进程在199.31.31.55/56/57/58机上，172.16.73.71/72/73机进程故障</t>
  </si>
  <si>
    <t>提交订单后在本方'我的报价',对手方'我的报价'里均无推送</t>
  </si>
  <si>
    <t>199.31.31.55/56/57/58,172.16.73.71/72/73进程故障后故障后199.31.31.55机恢复</t>
  </si>
  <si>
    <t>199.31.31.55/56/57/58,172.16.73.71/72/73进程故障后故障后172.16.73.71机恢复</t>
  </si>
  <si>
    <t>199.31.31.55/56/57/58,172.16.73.71/72/73进程故障后故障后199.31.31.55/56/57/58,172.16.73.71/72/73机恢复</t>
  </si>
  <si>
    <t>odmm-pushgw-cfg</t>
  </si>
  <si>
    <t>确认进程在199.31.31.79/80/88/89机上，199.31.31.79/80/88/89机进程故障</t>
  </si>
  <si>
    <t>199.31.31.79
199.31.31.80
199.31.31.88
199.31.31.89
172.16.73.77
172.16.73.78
172.16.73.79</t>
  </si>
  <si>
    <t>199.31.31.79/80/88/89机进程故障恢复</t>
  </si>
  <si>
    <t>确认进程在172.16.73.77/78/79机上，172.16.73.77/78/79机进程故障</t>
  </si>
  <si>
    <t>172.16.73.77/78/79机进程故障恢复</t>
  </si>
  <si>
    <t>确认进程在199.31.31.79/80/88/89,172.16.73.77/78/79机上，199.31.31.79/80/88/89,172.16.73.77/78/79机进程故障</t>
  </si>
  <si>
    <t>199.31.31.79/80/88/89,172.16.73.77/78/79进程故障后故障后199.31.31.79机恢复</t>
  </si>
  <si>
    <t>199.31.31.79/80/88/89,172.16.73.77/78/79进程故障后故障后172.16.73.77机恢复</t>
  </si>
  <si>
    <t>199.31.31.79/80/88/89,172.16.73.77/78/79进程故障后故障后199.31.31.79/80/88/89,172.16.73.77/78/79机恢复</t>
  </si>
  <si>
    <t>odmt-pushgw-cfg</t>
  </si>
  <si>
    <t>确认进程在199.31.31.90/91/92/93机上，199.31.31.90/91/92/93机进程故障</t>
  </si>
  <si>
    <t>199.31.31.90
199.31.31.91
199.31.31.92
199.31.31.93
172.16.73.87
172.16.73.88
172.16.73.89</t>
  </si>
  <si>
    <t>199.31.31.90/91/92/93机进程故障恢复</t>
  </si>
  <si>
    <t>确认进程在172.16.73.87/88/89机上，172.16.73.87/88/89机进程故障</t>
  </si>
  <si>
    <t>172.16.73.87/88/89机进程故障恢复</t>
  </si>
  <si>
    <t>确认进程在199.31.31.90/91/92/93,172.16.73.87/88/89机上，199.31.31.90/91/92/93,172.16.73.87/88/89机进程故障</t>
  </si>
  <si>
    <t>199.31.31.90/91/92/93,172.16.73.87/88/89进程故障后故障后199.31.31.90机恢复</t>
  </si>
  <si>
    <t>199.31.31.90/91/92/93,172.16.73.87/88/89进程故障后故障后172.16.73.87机恢复</t>
  </si>
  <si>
    <t>199.31.31.90/91/92/93,172.16.73.87/88/89进程故障后故障后199.31.31.90/91/92/93,172.16.73.87/88/89机恢复</t>
  </si>
  <si>
    <t>odm-apigw-cfg</t>
  </si>
  <si>
    <t>确认进程在199.31.31.85机上，199.31.31.85机进程故障</t>
  </si>
  <si>
    <t>在api上提交一个报价方式为X-Repo的报价，确认提交成功</t>
  </si>
  <si>
    <t>1.禁85进程；
2.在api上提交一个x-repo报价，在api日志里确认是否提交成功</t>
  </si>
  <si>
    <t>199.31.31.85
199.31.31.86
199.31.31.87</t>
  </si>
  <si>
    <t>199.31.31.85机进程故障恢复</t>
  </si>
  <si>
    <t>1.启85进程；
2.在api上提交一个x-repo报价，在api日志里确认是否提交成功</t>
  </si>
  <si>
    <t>(具体时间)启85，</t>
  </si>
  <si>
    <t>确认进程在199.31.31.86机上，199.31.31.86机进程故障</t>
  </si>
  <si>
    <t>1.禁86进程；
2.在api上提交一个x-repo报价，在api日志里确认是否提交成功</t>
  </si>
  <si>
    <t>(具体时间)禁86，</t>
  </si>
  <si>
    <t>199.31.31.86机进程故障恢复</t>
  </si>
  <si>
    <t>1.启86进程；
2.在api上提交一个x-repo报价，在api日志里确认是否提交成功</t>
  </si>
  <si>
    <t>(具体时间)启86，</t>
  </si>
  <si>
    <t>确认进程在199.31.31.87机上，199.31.31.87机进程故障</t>
  </si>
  <si>
    <t>1.禁87进程；
2.在api上提交一个x-repo报价，在api日志里确认是否提交成功</t>
  </si>
  <si>
    <t>(具体时间)禁87，</t>
  </si>
  <si>
    <t>199.31.31.87机进程故障恢复</t>
  </si>
  <si>
    <t>1.启87进程；
2.在api上提交一个x-repo报价，在api日志里确认是否提交成功</t>
  </si>
  <si>
    <t>(具体时间)启87，</t>
  </si>
  <si>
    <t>确认进程在199.31.31.85/86/87机上，199.31.31.85/86/87机进程故障</t>
  </si>
  <si>
    <t>在api上提交一个报价方式为X-Repo的报价，确认提交失败</t>
  </si>
  <si>
    <t>1.禁85/86/87进程；
2.在api上提交一个x-repo报价，在api日志里确认是否提交成功</t>
  </si>
  <si>
    <t>(具体时间)禁85/86/87，</t>
  </si>
  <si>
    <t>199.31.31.85/86/87进程故障后故障后199.31.31.85机恢复</t>
  </si>
  <si>
    <t>199.31.31.85/86/87进程故障后故障后199.31.31.86机恢复</t>
  </si>
  <si>
    <t>199.31.31.85/86/87进程故障后故障后199.31.31.87机恢复</t>
  </si>
  <si>
    <t>tbs-restgw-cfg</t>
  </si>
  <si>
    <t>确认进程在199.31.31.41机上，199.31.31.41机进程故障</t>
  </si>
  <si>
    <t>199.31.31.41
199.31.31.42
199.31.31.43
199.31.31.44</t>
  </si>
  <si>
    <t>199.31.31.41机进程故障恢复</t>
  </si>
  <si>
    <t>(具体时间)启41，</t>
  </si>
  <si>
    <t>确认进程在199.31.31.42机上，199.31.31.42机进程故障</t>
  </si>
  <si>
    <t>(具体时间)禁42，</t>
  </si>
  <si>
    <t>199.31.31.42机进程故障恢复</t>
  </si>
  <si>
    <t>(具体时间)启42，</t>
  </si>
  <si>
    <t>确认进程在199.31.31.43机上，199.31.31.43机进程故障</t>
  </si>
  <si>
    <t>(具体时间)禁43，</t>
  </si>
  <si>
    <t>199.31.31.43机进程故障恢复</t>
  </si>
  <si>
    <t>(具体时间)启43，</t>
  </si>
  <si>
    <t>确认进程在199.31.31.44机上，199.31.31.44机进程故障</t>
  </si>
  <si>
    <t>(具体时间)禁44，</t>
  </si>
  <si>
    <t>199.31.31.44机进程故障恢复</t>
  </si>
  <si>
    <t>(具体时间)启44，</t>
  </si>
  <si>
    <t>确认进程在199.31.31.41/42/43/44机上，199.31.31.41/42/43/44机进程故障</t>
  </si>
  <si>
    <t>(具体时间)禁41/42/43/44，</t>
  </si>
  <si>
    <t>199.31.31.41/42/43/44进程故障后故障后199.31.31.41机恢复</t>
  </si>
  <si>
    <t>199.31.31.41/42/43/44进程故障后故障后199.31.31.42机恢复</t>
  </si>
  <si>
    <t>199.31.31.41/42/43/44进程故障后故障后199.31.31.43机恢复</t>
  </si>
  <si>
    <t>199.31.31.41/42/43/44进程故障后故障后199.31.31.44机恢复</t>
  </si>
  <si>
    <t>tbs-restgw-inter-cfg</t>
  </si>
  <si>
    <t>确认进程在172.16.73.61机上，172.16.73.61机进程故障</t>
  </si>
  <si>
    <t>172.16.73.61
172.16.73.62</t>
  </si>
  <si>
    <t>(具体时间)禁61，</t>
  </si>
  <si>
    <t>172.16.73.61机进程故障恢复</t>
  </si>
  <si>
    <t>(具体时间)启61，</t>
  </si>
  <si>
    <t>确认进程在172.16.73.62机上，172.16.73.62机进程故障</t>
  </si>
  <si>
    <t>(具体时间)禁62，</t>
  </si>
  <si>
    <t>172.16.73.62机进程故障恢复</t>
  </si>
  <si>
    <t>(具体时间)启62，</t>
  </si>
  <si>
    <t>确认进程在172.16.73.61/62机上，172.16.73.61/62机进程故障</t>
  </si>
  <si>
    <t>(具体时间)禁61/62，</t>
  </si>
  <si>
    <t>172.16.73.61/62进程故障后故障后172.16.73.61机恢复</t>
  </si>
  <si>
    <t>172.16.73.61/62进程故障后故障后172.16.73.62机恢复</t>
  </si>
  <si>
    <t>ndm-restgw-cfg</t>
  </si>
  <si>
    <t>确认进程在199.31.31.47机上，199.31.31.47机进程故障</t>
  </si>
  <si>
    <t>在客户端债券借贷下操作报价方式为对话的保存、提交、撤销、成交四种操作，确认操作可以完成</t>
  </si>
  <si>
    <t>1.禁47进程；
2.在客户端债权借贷下完成对话报价方式的保存、提交、撤销和成交四种操作，确认操作是否能完成</t>
  </si>
  <si>
    <t>199.31.31.49
199.31.31.50
199.31.31.47</t>
  </si>
  <si>
    <t>(具体时间)禁47，</t>
  </si>
  <si>
    <t>199.31.31.47机进程故障恢复</t>
  </si>
  <si>
    <t>1.启47进程；
2.在客户端债权借贷下完成对话报价方式的保存、提交、撤销和成交四种操作，确认操作是否能完成</t>
  </si>
  <si>
    <t>(具体时间)启47，</t>
  </si>
  <si>
    <t>确认进程在199.31.31.49机上，199.31.31.49机进程故障</t>
  </si>
  <si>
    <t>1.禁49进程；
2.在客户端债权借贷下完成对话报价方式的保存、提交、撤销和成交四种操作，确认操作是否能完成</t>
  </si>
  <si>
    <t>(具体时间)禁49，</t>
  </si>
  <si>
    <t>199.31.31.49机进程故障恢复</t>
  </si>
  <si>
    <t>1.启49进程；
2.在客户端债权借贷下完成对话报价方式的保存、提交、撤销和成交四种操作，确认操作是否能完成</t>
  </si>
  <si>
    <t>(具体时间)启49，</t>
  </si>
  <si>
    <t>确认进程在199.31.31.50机上，199.31.31.50机进程故障</t>
  </si>
  <si>
    <t>1.禁50进程；
2.在客户端债权借贷下完成对话报价方式的保存、提交、撤销和成交四种操作，确认操作是否能完成</t>
  </si>
  <si>
    <t>(具体时间)禁50，</t>
  </si>
  <si>
    <t>199.31.31.50机进程故障恢复</t>
  </si>
  <si>
    <t>1.启50进程；
2.在客户端债权借贷下完成对话报价方式的保存、提交、撤销和成交四种操作，确认操作是否能完成</t>
  </si>
  <si>
    <t>(具体时间)启50，</t>
  </si>
  <si>
    <t>确认进程在199.31.31.47/49/50机上，199.31.31.47/49/50机进程故障</t>
  </si>
  <si>
    <t>在客户端债券借贷下操作报价方式为对话的保存、提交、撤销、成交四种操作，确认操作不能完成</t>
  </si>
  <si>
    <t>1.禁47/49/50进程；
2.在客户端债权借贷下完成对话报价方式的保存、提交、撤销和成交四种操作，确认操作是否能完成</t>
  </si>
  <si>
    <t>(具体时间)禁47/49/50，</t>
  </si>
  <si>
    <t>199.31.31.47/49/50进程故障后故障后199.31.31.47机恢复</t>
  </si>
  <si>
    <t>199.31.31.47/49/50进程故障后故障后199.31.31.49机恢复</t>
  </si>
  <si>
    <t>199.31.31.47/49/50进程故障后故障后199.31.31.50机恢复</t>
  </si>
  <si>
    <t>ndm-restgw-inter-cfg</t>
  </si>
  <si>
    <t>确认进程在172.16.73.65机上，172.16.73.65机进程故障</t>
  </si>
  <si>
    <t>在互联网环境下，在客户端债券借贷下操作报价方式为对话的保存、提交、撤销、成交四种操作，确认操作可以完成</t>
  </si>
  <si>
    <t>1.禁65进程；
2.在客户端债权借贷下完成对话报价方式的保存、提交、撤销和成交四种操作，确认操作是否能完成</t>
  </si>
  <si>
    <t>172.16.73.65
172.16.73.66</t>
  </si>
  <si>
    <t>(具体时间)禁65，</t>
  </si>
  <si>
    <t>172.16.73.65机进程故障恢复</t>
  </si>
  <si>
    <t>1.启65进程；
2.在客户端债权借贷下完成对话报价方式的保存、提交、撤销和成交四种操作，确认操作是否能完成</t>
  </si>
  <si>
    <t>(具体时间)启65，</t>
  </si>
  <si>
    <t>确认进程在172.16.73.66机上，172.16.73.66机进程故障</t>
  </si>
  <si>
    <t>1.禁66进程；
2.在客户端债权借贷下完成对话报价方式的保存、提交、撤销和成交四种操作，确认操作是否能完成</t>
  </si>
  <si>
    <t>(具体时间)禁66，</t>
  </si>
  <si>
    <t>172.16.73.66机进程故障恢复</t>
  </si>
  <si>
    <t>1.启66进程；
2.在客户端债权借贷下完成对话报价方式的保存、提交、撤销和成交四种操作，确认操作是否能完成</t>
  </si>
  <si>
    <t>(具体时间)启66，</t>
  </si>
  <si>
    <t>确认进程在172.16.73.65/66机上，172.16.73.65/66机进程故障</t>
  </si>
  <si>
    <t>在互联网环境下，在客户端债券借贷下操作报价方式为对话的保存、提交、撤销、成交四种操作，确认操作不能完成</t>
  </si>
  <si>
    <t>1.禁65/66进程；
2.在客户端债权借贷下完成对话报价方式的保存、提交、撤销和成交四种操作，确认操作是否能完成</t>
  </si>
  <si>
    <t>(具体时间)禁65/66，</t>
  </si>
  <si>
    <t>172.16.73.65/66进程故障后故障后172.16.73.65机恢复</t>
  </si>
  <si>
    <t>172.16.73.65/66进程故障后故障后172.16.73.66机恢复</t>
  </si>
  <si>
    <t>odm-restgw-cfg</t>
  </si>
  <si>
    <t>确认进程在199.31.31.72机上，199.31.31.72机进程故障</t>
  </si>
  <si>
    <t>199.31.31.72
199.31.31.73
199.31.31.74</t>
  </si>
  <si>
    <t>(具体时间)禁72，</t>
  </si>
  <si>
    <t>199.31.31.72机进程故障恢复</t>
  </si>
  <si>
    <t>(具体时间)启72，</t>
  </si>
  <si>
    <t>确认进程在199.31.31.73机上，199.31.31.73机进程故障</t>
  </si>
  <si>
    <t>(具体时间)禁73，</t>
  </si>
  <si>
    <t>199.31.31.73机进程故障恢复</t>
  </si>
  <si>
    <t>(具体时间)启73，</t>
  </si>
  <si>
    <t>确认进程在199.31.31.74机上，199.31.31.74机进程故障</t>
  </si>
  <si>
    <t>(具体时间)禁74，</t>
  </si>
  <si>
    <t>199.31.31.74机进程故障恢复</t>
  </si>
  <si>
    <t>(具体时间)启74，</t>
  </si>
  <si>
    <t>确认进程在199.31.31.72/73/74机上，199.31.31.72/73/74机进程故障</t>
  </si>
  <si>
    <t>(具体时间)禁72/73/74，</t>
  </si>
  <si>
    <t>199.31.31.72/73/74进程故障后故障后199.31.31.72机恢复</t>
  </si>
  <si>
    <t>199.31.31.72/73/74进程故障后故障后199.31.31.73机恢复</t>
  </si>
  <si>
    <t>199.31.31.72/73/74进程故障后故障后199.31.31.74机恢复</t>
  </si>
  <si>
    <t>odm-restgw-inter-cfg</t>
  </si>
  <si>
    <t>确认进程在172.16.73.99机上，172.16.73.99机进程故障</t>
  </si>
  <si>
    <t>172.16.73.99
172.16.73.100</t>
  </si>
  <si>
    <t>(具体时间)禁99，</t>
  </si>
  <si>
    <t>172.16.73.99机进程故障恢复</t>
  </si>
  <si>
    <t>(具体时间)启99，</t>
  </si>
  <si>
    <t>确认进程在172.16.73.100机上，172.16.73.100机进程故障</t>
  </si>
  <si>
    <t>(具体时间)禁100，</t>
  </si>
  <si>
    <t>172.16.73.100机进程故障恢复</t>
  </si>
  <si>
    <t>(具体时间)启100，</t>
  </si>
  <si>
    <t>确认进程在172.16.73.99/100机上，172.16.73.99/100机进程故障</t>
  </si>
  <si>
    <t>(具体时间)禁99/100，</t>
  </si>
  <si>
    <t>172.16.73.99/100进程故障后故障后172.16.73.99机恢复</t>
  </si>
  <si>
    <t>172.16.73.99/100进程故障后故障后172.16.73.100机恢复</t>
  </si>
  <si>
    <t>ndm-dp-validation</t>
  </si>
  <si>
    <t>确认进程在199.31.32.131机上，199.31.32.131机进程故障</t>
  </si>
  <si>
    <t>现券NDM对话报价,质押NDM对话报价,衍生品NDM对话报价 API接口前置校验,补字段，对话报价能成功提交即可</t>
  </si>
  <si>
    <t>1.禁131进程；
2.在api上提交现券对话报价，质押式对话报价，衍生品对话报价，打开日志通过提券编号查看补的字段(比如清算速度)</t>
  </si>
  <si>
    <t>199.31.32.131
199.31.32.132</t>
  </si>
  <si>
    <t>(具体时间)禁131，</t>
  </si>
  <si>
    <t>199.31.32.131机进程故障恢复</t>
  </si>
  <si>
    <t>1.启131进程；
2.在api上提交现券对话报价，质押式对话报价，衍生品对话报价，打开日志通过提券编号查看补的字段(比如清算速度)</t>
  </si>
  <si>
    <t>(具体时间)启131，</t>
  </si>
  <si>
    <t>确认进程在199.31.32.132机上，199.31.32.132机进程故障</t>
  </si>
  <si>
    <t>1.禁132进程；
2.在api上提交现券对话报价，质押式对话报价，衍生品对话报价，打开日志通过提券编号查看补的字段(比如清算速度)</t>
  </si>
  <si>
    <t>(具体时间)禁132，</t>
  </si>
  <si>
    <t>199.31.32.132机进程故障恢复</t>
  </si>
  <si>
    <t>1.启132进程；
2.在api上提交现券对话报价，质押式对话报价，衍生品对话报价，打开日志通过提券编号查看补的字段(比如清算速度)</t>
  </si>
  <si>
    <t>(具体时间)启132，</t>
  </si>
  <si>
    <t>确认进程在199.31.32.131/132机上，199.31.32.131/132机进程故障</t>
  </si>
  <si>
    <t>现券NDM对话报价,质押NDM对话报价,衍生品NDM对话报价 API接口前置校验,补字段，对话报价无法提交</t>
  </si>
  <si>
    <t>1.禁131/132进程；
2.在api上提交现券对话报价，质押式对话报价，衍生品对话报价，打开日志通过提券编号查看补的字段(比如清算速度)</t>
  </si>
  <si>
    <t>(具体时间)禁131/132，</t>
  </si>
  <si>
    <t>199.31.32.131/132进程故障后故障后199.31.32.131机恢复</t>
  </si>
  <si>
    <t>199.31.32.131/132进程故障后故障后199.31.32.132机恢复</t>
  </si>
  <si>
    <t>rdi-ftps-auth</t>
  </si>
  <si>
    <t>确认进程在199.31.87.11机上，199.31.87.11机进程故障</t>
  </si>
  <si>
    <t>确认在1270端口可以看到目录文件夹</t>
  </si>
  <si>
    <t>1.禁11进程；
2.通过ftp登录1270端口，查看是否能看到目录文件夹</t>
  </si>
  <si>
    <t>199.31.87.11
199.31.87.12</t>
  </si>
  <si>
    <t>(具体时间)禁11，</t>
  </si>
  <si>
    <t>199.31.87.11机进程故障恢复</t>
  </si>
  <si>
    <t>1.启11进程；
2.通过ftp登录1270端口，查看是否能看到目录文件夹</t>
  </si>
  <si>
    <t>(具体时间)启11，</t>
  </si>
  <si>
    <t>确认进程在199.31.87.12机上，199.31.87.12机进程故障</t>
  </si>
  <si>
    <t>1.禁12进程；
2.通过ftp登录1270端口，查看是否能看到目录文件夹</t>
  </si>
  <si>
    <t>(具体时间)禁12，</t>
  </si>
  <si>
    <t>199.31.87.12机进程故障恢复</t>
  </si>
  <si>
    <t>1.启12进程；
2.通过ftp登录1270端口，查看是否能看到目录文件夹</t>
  </si>
  <si>
    <t>(具体时间)启12，</t>
  </si>
  <si>
    <t>确认进程在199.31.87.11/12机上，199.31.87.11/12机进程故障</t>
  </si>
  <si>
    <t>确认在1270端口看不到目录文件夹</t>
  </si>
  <si>
    <t>1.禁11/12进程；
2.通过ftp登录1270端口，查看是否能看到目录文件夹</t>
  </si>
  <si>
    <t>(具体时间)禁11/12，</t>
  </si>
  <si>
    <t>199.31.87.11/12进程故障后故障后199.31.87.11机恢复</t>
  </si>
  <si>
    <t>199.31.87.11/12进程故障后故障后199.31.87.12机恢复</t>
  </si>
  <si>
    <t>rdi-ftps-front</t>
  </si>
  <si>
    <t>确认在1270端口可以成功下载报表</t>
  </si>
  <si>
    <t>1.禁11进程；
2.通过ftp登录1270端口，查看是否能下载文件</t>
  </si>
  <si>
    <t>1.启11进程；
2.通过ftp登录1270端口，查看是否能下载文件</t>
  </si>
  <si>
    <t>1.禁12进程；
2.通过ftp登录1270端口，查看是否能下载文件</t>
  </si>
  <si>
    <t>1.启12进程；
2.通过ftp登录1270端口，查看是否能下载文件</t>
  </si>
  <si>
    <t>确认在1270端口不可以成功下载报表</t>
  </si>
  <si>
    <t>1.禁11/12进程；
2.通过ftp登录1270端口，查看是否能下载文件</t>
  </si>
  <si>
    <t>tbs-node-modules-intranet</t>
  </si>
  <si>
    <t>内网环境下在客户端完成X-Auction,债券借贷，债券路演，X-Repo，买断式回购，标准债券远期订单，在当日成交，成交查询，行情，我的报价，报价查询中都能查询得到</t>
  </si>
  <si>
    <t>1.禁31进程；
2.内网环境下在客户端完成X-Auction,债券借贷，债券路演，X-Repo，买断式回购，标准债券远期订单，在当日成交，成交查询，行情，我的报价，报价查询中都能查询得到</t>
  </si>
  <si>
    <t>199.31.31.31
199.31.31.32
199.31.31.33</t>
  </si>
  <si>
    <t>(具体时间)禁31，</t>
  </si>
  <si>
    <t>1.启31进程；
2.内网环境下在客户端完成X-Auction,债券借贷，债券路演，X-Repo，买断式回购，标准债券远期订单，在当日成交，成交查询，行情，我的报价，报价查询中都能查询得到</t>
  </si>
  <si>
    <t>(具体时间)启31，</t>
  </si>
  <si>
    <t>确认进程在199.31.31.32机上，199.31.31.32机进程故障</t>
  </si>
  <si>
    <t>1.禁32进程；
2.内网环境下在客户端完成X-Auction,债券借贷，债券路演，X-Repo，买断式回购，标准债券远期订单，在当日成交，成交查询，行情，我的报价，报价查询中都能查询得到</t>
  </si>
  <si>
    <t>(具体时间)禁32，</t>
  </si>
  <si>
    <t>199.31.31.32机进程故障恢复</t>
  </si>
  <si>
    <t>1.启32进程；
2.内网环境下在客户端完成X-Auction,债券借贷，债券路演，X-Repo，买断式回购，标准债券远期订单，在当日成交，成交查询，行情，我的报价，报价查询中都能查询得到</t>
  </si>
  <si>
    <t>(具体时间)启32，</t>
  </si>
  <si>
    <t>确认进程在199.31.31.33机上，199.31.31.33机进程故障</t>
  </si>
  <si>
    <t>1.禁33进程；
2.内网环境下在客户端完成X-Auction,债券借贷，债券路演，X-Repo，买断式回购，标准债券远期订单，在当日成交，成交查询，行情，我的报价，报价查询中都能查询得到</t>
  </si>
  <si>
    <t>(具体时间)禁33，</t>
  </si>
  <si>
    <t>199.31.31.33机进程故障恢复</t>
  </si>
  <si>
    <t>1.启33进程；
2.内网环境下在客户端完成X-Auction,债券借贷，债券路演，X-Repo，买断式回购，标准债券远期订单，在当日成交，成交查询，行情，我的报价，报价查询中都能查询得到</t>
  </si>
  <si>
    <t>(具体时间)启33，</t>
  </si>
  <si>
    <t>确认进程在199.31.31.31/32/33机上，199.31.31.31/32/33机进程故障</t>
  </si>
  <si>
    <t>内网环境下在客户端完成X-Auction,债券借贷，债券路演，X-Repo，买断式回购，标准债券远期订单，在当日成交，成交查询，行情，我的报价，报价查询中查询不到</t>
  </si>
  <si>
    <t>1.禁31/32/33进程；
2.内网环境下在客户端完成X-Auction,债券借贷，债券路演，X-Repo，买断式回购，标准债券远期订单，在当日成交，成交查询，行情，我的报价，报价查询中都能查询得到</t>
  </si>
  <si>
    <t>(具体时间)禁31/32/33，</t>
  </si>
  <si>
    <t>199.31.31.31/32/33进程故障后故障后199.31.31.31机恢复</t>
  </si>
  <si>
    <t>199.31.31.31/32/33进程故障后故障后199.31.31.32机恢复</t>
  </si>
  <si>
    <t>199.31.31.31/32/33进程故障后故障后199.31.31.33机恢复</t>
  </si>
  <si>
    <t>cut-release-intranet</t>
  </si>
  <si>
    <t>确认进程在199.31.31.21机上，199.31.31.21机进程故障</t>
  </si>
  <si>
    <t>内网环境下客户端下载界面能正常登录</t>
  </si>
  <si>
    <t>1.禁21进程
2.内网环境下打开客户端下载页面，确认能否打开</t>
  </si>
  <si>
    <t>199.31.31.21
199.31.31.22
199.31.31.23</t>
  </si>
  <si>
    <t>(具体时间)禁21，</t>
  </si>
  <si>
    <t>199.31.31.21机进程故障恢复</t>
  </si>
  <si>
    <t>1.启21进程；
2.内网环境下打开客户端下载页面，确认能否打开</t>
  </si>
  <si>
    <t>(具体时间)启21，</t>
  </si>
  <si>
    <t>确认进程在199.31.31.22机上，199.31.31.22机进程故障</t>
  </si>
  <si>
    <t>1.禁22进程；
2.内网环境下打开客户端下载页面，确认能否打开</t>
  </si>
  <si>
    <t>(具体时间)禁22，</t>
  </si>
  <si>
    <t>199.31.31.22机进程故障恢复</t>
  </si>
  <si>
    <t>1.启22进程；
2.内网环境下打开客户端下载页面，确认能否打开</t>
  </si>
  <si>
    <t>(具体时间)启22，</t>
  </si>
  <si>
    <t>确认进程在199.31.31.23机上，199.31.31.23机进程故障</t>
  </si>
  <si>
    <t>1.禁23进程；
2.内网环境下打开客户端下载页面，确认能否打开</t>
  </si>
  <si>
    <t>(具体时间)禁23，</t>
  </si>
  <si>
    <t>199.31.31.23机进程故障恢复</t>
  </si>
  <si>
    <t>1.启23进程；
2.内网环境下打开客户端下载页面，确认能否打开</t>
  </si>
  <si>
    <t>(具体时间)启23，</t>
  </si>
  <si>
    <t>确认进程在199.31.31.21/22/23机上，199.31.31.21/22/23机进程故障</t>
  </si>
  <si>
    <t>内网环境下客户端下载界面不能登录</t>
  </si>
  <si>
    <t>1.禁21/22/23进程；
2.内网环境下打开客户端下载页面，确认能否打开</t>
  </si>
  <si>
    <t>(具体时间)禁21/22/23，</t>
  </si>
  <si>
    <t>199.31.31.21/22/23进程故障后故障后199.31.31.21机恢复</t>
  </si>
  <si>
    <t>199.31.31.21/22/23进程故障后故障后199.31.31.22机恢复</t>
  </si>
  <si>
    <t>199.31.31.21/22/23进程故障后故障后199.31.31.23机恢复</t>
  </si>
  <si>
    <t>ndm-deploy-node-modules-internet</t>
  </si>
  <si>
    <t>外网环境下在客户端完成债券借贷下的对话报价订单，在当日成交，成交查询，行情，我的报价，成交查询界面都能查询得到</t>
  </si>
  <si>
    <t>1.禁91进程；
2.外网环境下在客户端完成债券借贷下的对话报价订单，在当日成交，成交查询，行情，我的报价，成交查询界面确认能否查询得到</t>
  </si>
  <si>
    <t>172.16.73.91
172.16.73.92
172.16.73.93</t>
  </si>
  <si>
    <t>1.启91进程；
2.外网环境下在客户端完成债券借贷下的对话报价订单，在当日成交，成交查询，行情，我的报价，成交查询界面确认能否查询得到</t>
  </si>
  <si>
    <t>1.禁92进程；
2.外网环境下在客户端完成债券借贷下的对话报价订单，在当日成交，成交查询，行情，我的报价，成交查询界面确认能否查询得到</t>
  </si>
  <si>
    <t>1.启92进程；
2.外网环境下在客户端完成债券借贷下的对话报价订单，在当日成交，成交查询，行情，我的报价，成交查询界面确认能否查询得到</t>
  </si>
  <si>
    <t>确认进程在172.16.73.93机上，172.16.73.93机进程故障</t>
  </si>
  <si>
    <t>1.禁93进程；
2.外网环境下在客户端完成债券借贷下的对话报价订单，在当日成交，成交查询，行情，我的报价，成交查询界面确认能否查询得到</t>
  </si>
  <si>
    <t>(具体时间)禁93，</t>
  </si>
  <si>
    <t>172.16.73.93机进程故障恢复</t>
  </si>
  <si>
    <t>1.启93进程；
2.外网环境下在客户端完成债券借贷下的对话报价订单，在当日成交，成交查询，行情，我的报价，成交查询界面确认能否查询得到</t>
  </si>
  <si>
    <t>(具体时间)启93，</t>
  </si>
  <si>
    <t>确认进程在172.16.73.91/92/93机上，172.16.73.91/92/93机进程故障</t>
  </si>
  <si>
    <t>外网环境下在客户端完成债券借贷下的对话报价订单，在当日成交，成交查询，行情，我的报价，成交查询界面查询不到</t>
  </si>
  <si>
    <t>1.禁91/92/93进程；
2.外网环境下在客户端完成债券借贷下的对话报价订单，在当日成交，成交查询，行情，我的报价，成交查询界面确认能否查询得到</t>
  </si>
  <si>
    <t>(具体时间)禁91/92/93，</t>
  </si>
  <si>
    <t>172.16.73.91/92/93进程故障后故障后172.16.73.91机恢复</t>
  </si>
  <si>
    <t>172.16.73.91/92/93进程故障后故障后172.16.73.92机恢复</t>
  </si>
  <si>
    <t>172.16.73.91/92/93进程故障后故障后172.16.73.93机恢复</t>
  </si>
  <si>
    <t>ndm-deploy-node-modules-intranet</t>
  </si>
  <si>
    <t>内网环境下在客户端完成债券借贷下的对话报价订单，在当日成交，成交查询，行情，我的报价，成交查询界面都能查询得到</t>
  </si>
  <si>
    <t>1.禁31进程；
2.内网环境下在客户端完成债券借贷下的对话报价订单，在当日成交，成交查询，行情，我的报价，成交查询界面确认能否查询得到</t>
  </si>
  <si>
    <t>1.启31进程；
2.内网环境下在客户端完成债券借贷下的对话报价订单，在当日成交，成交查询，行情，我的报价，成交查询界面确认能否查询得到</t>
  </si>
  <si>
    <t>1.禁32进程；
2.内网环境下在客户端完成债券借贷下的对话报价订单，在当日成交，成交查询，行情，我的报价，成交查询界面确认能否查询得到</t>
  </si>
  <si>
    <t>1.启32进程；
2.内网环境下在客户端完成债券借贷下的对话报价订单，在当日成交，成交查询，行情，我的报价，成交查询界面确认能否查询得到</t>
  </si>
  <si>
    <t>1.禁33进程；
2.内网环境下在客户端完成债券借贷下的对话报价订单，在当日成交，成交查询，行情，我的报价，成交查询界面确认能否查询得到</t>
  </si>
  <si>
    <t>1.启33进程；
2.内网环境下在客户端完成债券借贷下的对话报价订单，在当日成交，成交查询，行情，我的报价，成交查询界面确认能否查询得到</t>
  </si>
  <si>
    <t>内网环境下在客户端完成债券借贷下的对话报价订单，在当日成交，成交查询，行情，我的报价，成交查询界面查询不到</t>
  </si>
  <si>
    <t>1.禁31/32/33进程；
2.内网环境下在客户端完成债券借贷下的对话报价订单，在当日成交，成交查询，行情，我的报价，成交查询界面确认能否查询得到</t>
  </si>
  <si>
    <t>tbs-node-modules-internet</t>
  </si>
  <si>
    <t>确认进程在199.31.32.91机上，199.31.32.91机进程故障</t>
  </si>
  <si>
    <t>(具体时间)断91，</t>
  </si>
  <si>
    <t>199.31.32.91机进程故障恢复</t>
  </si>
  <si>
    <t>确认进程在199.31.32.92机上，199.31.32.92机进程故障</t>
  </si>
  <si>
    <t>(具体时间)断92，</t>
  </si>
  <si>
    <t>199.31.32.92机进程故障恢复</t>
  </si>
  <si>
    <t>确认进程在199.31.32.93机上，199.31.32.93机进程故障</t>
  </si>
  <si>
    <t>(具体时间)断93，</t>
  </si>
  <si>
    <t>199.31.32.93机进程故障恢复</t>
  </si>
  <si>
    <t>199.31.32.91/92/93进程故障</t>
  </si>
  <si>
    <t>(具体时间)断91/92/93，</t>
  </si>
  <si>
    <t>199.31.32.91/92/93进程故障后，故障后199.31.32.91机恢复</t>
  </si>
  <si>
    <t>199.31.32.91/92/93进程故障后，故障后199.31.32.92机恢复</t>
  </si>
  <si>
    <t>199.31.32.91/92/93进程故障后，故障后199.31.32.93机恢复</t>
  </si>
  <si>
    <t>odm-deploy-node-modules-internet</t>
  </si>
  <si>
    <t>cut-release-redis</t>
  </si>
  <si>
    <t>确认进程在199.31.32.21机上，199.31.32.21机进程故障</t>
  </si>
  <si>
    <t>打开客户端下载界面，下载客户端并安装，确认下载安装成功</t>
  </si>
  <si>
    <t>1.禁21进程；
2.打开客户端下载界面，下载客户端并安装，确认能否下载安装成功</t>
  </si>
  <si>
    <t>199.31.31.21
199.31.31.22</t>
  </si>
  <si>
    <t>199.31.32.21机进程故障恢复</t>
  </si>
  <si>
    <t>1.启21进程
2.打开客户端下载界面，下载客户端并安装，确认能否下载安装成功</t>
  </si>
  <si>
    <t>确认进程在199.31.32.22机上，199.31.32.22机进程故障</t>
  </si>
  <si>
    <t>1.禁22进程；
2.打开客户端下载界面，下载客户端并安装，确认能否下载安装成功</t>
  </si>
  <si>
    <t>199.31.32.22机进程故障恢复</t>
  </si>
  <si>
    <t>1.启22进程
2.打开客户端下载界面，下载客户端并安装，确认能否下载安装成功</t>
  </si>
  <si>
    <t>199.31.32.21/22进程故障</t>
  </si>
  <si>
    <t>打开客户端下载界面，下载客户端并安装，确认下载安装失败</t>
  </si>
  <si>
    <t>1.禁21/22进程；
2.打开客户端下载界面，下载客户端并安装，确认能否下载安装成功</t>
  </si>
  <si>
    <t>(具体时间)断21/22，</t>
  </si>
  <si>
    <t>199.31.32.21/22进程故障后故障后199.31.32.21机恢复</t>
  </si>
  <si>
    <t>(具体时间)打开21,</t>
  </si>
  <si>
    <t>199.31.32.21/22进程故障后故障后199.31.32.22机恢复</t>
  </si>
  <si>
    <t>(具体时间)打开22.</t>
  </si>
  <si>
    <t>odm-deploy-node-modules-intranet</t>
  </si>
  <si>
    <t>内网环境，X-Auction能成功提交</t>
  </si>
  <si>
    <t>1.禁31进程；
2.查看内网环境，X-Auction能否成功提交</t>
  </si>
  <si>
    <t>1.启31进程；
2.查看内网环境，X-Auction能否成功提交</t>
  </si>
  <si>
    <t>1.禁32进程；
2.查看内网环境，X-Auction能否成功提交</t>
  </si>
  <si>
    <t>1.启32进程；
2.查看内网环境，X-Auction能否成功提交</t>
  </si>
  <si>
    <t>1.禁33进程；
2.查看内网环境，X-Auction能否成功提交</t>
  </si>
  <si>
    <t>1.启33进程；
2.查看内网环境，X-Auction能否成功提交</t>
  </si>
  <si>
    <t>内网环境，X-Auction不能成功提交</t>
  </si>
  <si>
    <t>1.禁31/32/33进程；
2.查看内网环境，X-Auction能否成功提交</t>
  </si>
  <si>
    <t>uuas-deploy-node-modules</t>
  </si>
  <si>
    <t>客户端能成功登录</t>
  </si>
  <si>
    <t>1.禁31进程；
2.查看能否成功登录客户端</t>
  </si>
  <si>
    <t>199.31.31.31
199.31.31.32
172.16.73.91
172.16.73.92</t>
  </si>
  <si>
    <t>1.启31进程；
2.查看能否成功登录客户端</t>
  </si>
  <si>
    <t>1.禁91进程；
2.查看能否成功登录客户端</t>
  </si>
  <si>
    <t>1.启91进程；
2.查看能否成功登录客户端</t>
  </si>
  <si>
    <t>199.31.31.31/32，172.16.73.91/92进程故障</t>
  </si>
  <si>
    <t>1.禁31/32,91/92进程；
2.查看能否成功登录客户端</t>
  </si>
  <si>
    <t>(具体时间)禁31/32,91/92进程,</t>
  </si>
  <si>
    <t>199.31.31.31/32,172.16.73.91/92进程故障后故障后199.31.31.31机恢复</t>
  </si>
  <si>
    <t>(具体时间)启31进程；</t>
  </si>
  <si>
    <t>199.31.31.31/32,172.16.73.91/92进程故障后故障后172.16.73.91机恢复</t>
  </si>
  <si>
    <t>(具体时间)启91进程；</t>
  </si>
  <si>
    <t>199.31.31.31/32,172.16.73.91/92进程故障后故障后199.31.31.31/32,172.16.73.91/92机恢复</t>
  </si>
  <si>
    <t>1.启31/32,91/92进程；
2.查看能否成功登录客户端</t>
  </si>
  <si>
    <t>(具体时间)启31/32,91/92进程，</t>
  </si>
  <si>
    <t>ssc-dp-dealqry</t>
  </si>
  <si>
    <t>确认进程在199.31.32.45机上，199.31.32.45机进程故障</t>
  </si>
  <si>
    <t>在客户端成交一笔现券买卖后在成交查询中可以查询到</t>
  </si>
  <si>
    <t>1.禁45进程；
2.查看在客户端成交一笔现券买卖后在成交查询中是否可以查询到</t>
  </si>
  <si>
    <t>199.31.32.45
199.31.32.46</t>
  </si>
  <si>
    <t>(具体时间)禁45，</t>
  </si>
  <si>
    <t>199.31.32.45机进程故障恢复</t>
  </si>
  <si>
    <t>1.启45进程
2.查看在客户端成交一笔现券买卖后在成交查询中是否可以查询到</t>
  </si>
  <si>
    <t>(具体时间)启45，</t>
  </si>
  <si>
    <t>确认进程在199.31.32.46机上，199.31.32.46机进程故障</t>
  </si>
  <si>
    <t>1.禁46进程；
2.查看在客户端成交一笔现券买卖后在成交查询中是否可以查询到</t>
  </si>
  <si>
    <t>(具体时间)禁46，</t>
  </si>
  <si>
    <t>199.31.32.46机进程故障恢复</t>
  </si>
  <si>
    <t>1.启46进程
2.查看在客户端成交一笔现券买卖后在成交查询中是否可以查询到</t>
  </si>
  <si>
    <t>(具体时间)启46，</t>
  </si>
  <si>
    <t>199.31.32.45/46进程故障</t>
  </si>
  <si>
    <t>在客户端成交一笔现券买卖后在成交查询中不可以查询到</t>
  </si>
  <si>
    <t>1.双进程禁止后；
2.查看在客户端成交一笔现券买卖后在成交查询中是否可以查询到</t>
  </si>
  <si>
    <t>(具体时间)断45/46，</t>
  </si>
  <si>
    <t>199.31.32.45/46进程故障后故障后199.31.32.45机恢复</t>
  </si>
  <si>
    <t>(具体时间)打开45,</t>
  </si>
  <si>
    <t>199.31.32.45/46进程故障后故障后199.31.32.46机恢复</t>
  </si>
  <si>
    <t>(具体时间)打开46,</t>
  </si>
  <si>
    <t>ssc-dp-dealstorage</t>
  </si>
  <si>
    <t>在客户端成交一笔现券买卖后在当日成交界面有推送</t>
  </si>
  <si>
    <t>1.禁45进程；
2.查看在客户端成交一笔现券买卖后在当日成交界面是否有推送</t>
  </si>
  <si>
    <t>1.启45进程
2.查看在客户端成交一笔现券买卖后在当日成交界面是否有推送</t>
  </si>
  <si>
    <t>1.禁46进程；
2.查看在客户端成交一笔现券买卖后在当日成交界面是否有推送</t>
  </si>
  <si>
    <t>1.启46进程
2.查看在客户端成交一笔现券买卖后在当日成交界面是否有推送</t>
  </si>
  <si>
    <t>在客户端成交一笔现券买卖后在当日成交界面无推送</t>
  </si>
  <si>
    <t>1.双进程禁止后；
2.查看在客户端成交一笔现券买卖后在当日成交界面是否有推送</t>
  </si>
  <si>
    <t>ssc-dp-dealreport</t>
  </si>
  <si>
    <t>在客户端成交一笔现券买卖后在成交查询界面可以预览成交单，在弹出的预览界面可以下载成交单</t>
  </si>
  <si>
    <t>1.禁45进程；
2.查看在客户端成交一笔现券买卖后在成交查询界面可以预览成交单，在弹出的预览界面是否可以下载成交单</t>
  </si>
  <si>
    <t>1.启45进程
2.查看在客户端成交一笔现券买卖后在成交查询界面可以预览成交单，在弹出的预览界面是否可以下载成交单</t>
  </si>
  <si>
    <t>1.禁46进程；
2.查看在客户端成交一笔现券买卖后在成交查询界面可以预览成交单，在弹出的预览界面是否可以下载成交单</t>
  </si>
  <si>
    <t>1.启46进程
2.查看在客户端成交一笔现券买卖后在成交查询界面可以预览成交单，在弹出的预览界面是否可以下载成交单</t>
  </si>
  <si>
    <t>在客户端成交一笔现券买卖后在成交查询界面不可以预览成交单，在弹出的预览界面不可以下载成交单</t>
  </si>
  <si>
    <t>1.双进程禁止后；
2.查看在客户端成交一笔现券买卖后在成交查询界面可以预览成交单，在弹出的预览界面是否可以下载成交单</t>
  </si>
  <si>
    <t>ssc-dp-account</t>
  </si>
  <si>
    <t>在场务端信息查询-&gt;现券市场报价查询(SQL)界面选择列'报价方','对手方交易账户'确认有查询结果</t>
  </si>
  <si>
    <t>1.禁45进程；
2.在场务端信息查询-&gt;现券市场报价查询(SQL)界面选择列'报价方','对手方交易账户'确认有查询结果</t>
  </si>
  <si>
    <t>1.启45进程
2.在场务端信息查询-&gt;现券市场报价查询(SQL)界面选择列'报价方','对手方交易账户'确认有查询结果</t>
  </si>
  <si>
    <t>1.禁46进程；
2.在场务端信息查询-&gt;现券市场报价查询(SQL)界面选择列'报价方','对手方交易账户'确认有查询结果</t>
  </si>
  <si>
    <t>1.启46进程
2.在场务端信息查询-&gt;现券市场报价查询(SQL)界面选择列'报价方','对手方交易账户'确认有查询结果</t>
  </si>
  <si>
    <t>在场务端信息查询-&gt;现券市场报价查询(SQL)界面选择列'报价方','对手方交易账户'确认无查询结果</t>
  </si>
  <si>
    <t>1.双进程禁止后；
2.在场务端信息查询-&gt;现券市场报价查询(SQL)界面选择列'报价方','对手方交易账户'确认有查询结果</t>
  </si>
  <si>
    <t>ssc-dp-bond</t>
  </si>
  <si>
    <t>在场务端信息查询-&gt;现券市场报价查询(SQL)界面选择列'债券类型','券面总额(万元)'，'债权币种'确认有查询结果</t>
  </si>
  <si>
    <t>1.禁45进程；
2.在场务端信息查询-&gt;现券市场报价查询(SQL)界面选择列'债券类型','券面总额(万元)'，'债权币种'查看是否有查询结果</t>
  </si>
  <si>
    <t>1.启45进程
2.在场务端信息查询-&gt;现券市场报价查询(SQL)界面选择列'债券类型','券面总额(万元)'，'债权币种'查看是否有查询结果</t>
  </si>
  <si>
    <t>1.禁46进程；
2.在场务端信息查询-&gt;现券市场报价查询(SQL)界面选择列'债券类型','券面总额(万元)'，'债权币种'查看是否有查询结果</t>
  </si>
  <si>
    <t>1.启46进程
2.在场务端信息查询-&gt;现券市场报价查询(SQL)界面选择列'债券类型','券面总额(万元)'，'债权币种'查看是否有查询结果</t>
  </si>
  <si>
    <t>在场务端信息查询-&gt;现券市场报价查询(SQL)界面选择列'债券类型','券面总额(万元)'，'债权币种'确认无查询结果</t>
  </si>
  <si>
    <t>1.双进程禁止后；
2.在场务端信息查询-&gt;现券市场报价查询(SQL)界面选择列'债券类型','券面总额(万元)'，'债权币种'查看是否有查询结果</t>
  </si>
  <si>
    <t>ssc-dp-user</t>
  </si>
  <si>
    <t>在场务端信息查询-&gt;现券市场报价查询(SQL)界面选择列'报价方'，'对手方交易员'确认有查询结果</t>
  </si>
  <si>
    <t>1.禁45进程；
2.在场务端信息查询-&gt;现券市场报价查询(SQL)界面选择列'报价方'，'对手方交易员'查看是否有查询结果</t>
  </si>
  <si>
    <t>1.启45进程
2.在场务端信息查询-&gt;现券市场报价查询(SQL)界面选择列'报价方'，'对手方交易员'查看是否有查询结果</t>
  </si>
  <si>
    <t>1.禁46进程；
2.在场务端信息查询-&gt;现券市场报价查询(SQL)界面选择列'报价方'，'对手方交易员'查看是否有查询结果</t>
  </si>
  <si>
    <t>1.启46进程
2.在场务端信息查询-&gt;现券市场报价查询(SQL)界面选择列'报价方'，'对手方交易员'查看是否有查询结果</t>
  </si>
  <si>
    <t>在场务端信息查询-&gt;现券市场报价查询(SQL)界面选择列'报价方'，'对手方交易员'确认无查询结果</t>
  </si>
  <si>
    <t>1.双进程禁止后；
2.在场务端信息查询-&gt;现券市场报价查询(SQL)界面选择列'报价方'，'对手方交易员'查看是否有查询结果</t>
  </si>
  <si>
    <t>tbs-smrsdxs-cfg</t>
  </si>
  <si>
    <t>确认进程在199.31.32.157机上，199.31.32.157机进程故障</t>
  </si>
  <si>
    <t>关闭进程，查看进程日志没有日志生成</t>
  </si>
  <si>
    <t>1.禁157进程
2.查看是否有日志生产，若有查看日志有无报错</t>
  </si>
  <si>
    <t>199.31.32.157
199.31.32.158</t>
  </si>
  <si>
    <t>199.31.32.157机进程故障恢复</t>
  </si>
  <si>
    <t>启动会有日志生成，没有报错</t>
  </si>
  <si>
    <t>1.启157进程
2.查看是否有日志生产，若有查看日志有无报错</t>
  </si>
  <si>
    <t>确认进程在199.31.32.158机上，199.31.32.158机进程故障</t>
  </si>
  <si>
    <t>1.禁158进程
2.查看是否有日志生产，若有查看日志有无报错</t>
  </si>
  <si>
    <t>199.31.32.158机进程故障恢复</t>
  </si>
  <si>
    <t>1.启158进程
2.查看是否有日志生产，若有查看日志有无报错</t>
  </si>
  <si>
    <t>199.31.32.157/158进程故障</t>
  </si>
  <si>
    <t>1.双进程禁止后
2.查看是否有日志生产，若有查看日志有无报错</t>
  </si>
  <si>
    <t>199.31.32.157/158进程故障后199.31.32.157机恢复</t>
  </si>
  <si>
    <t>199.31.32.157/158进程故障后199.31.32.158机恢复</t>
  </si>
  <si>
    <r>
      <rPr>
        <sz val="11"/>
        <color rgb="FF000000"/>
        <rFont val="SimSun"/>
        <charset val="134"/>
      </rPr>
      <t>qdm-dp-validation</t>
    </r>
  </si>
  <si>
    <t>确认进程在199.31.32.134机上，199.31.32.134机进程故障</t>
  </si>
  <si>
    <t>api能成功发送rfq报价</t>
  </si>
  <si>
    <t>1.禁134进程
2.api发送rfq报价查看能否成功</t>
  </si>
  <si>
    <t>199.31.32.134
199.31.32.135</t>
  </si>
  <si>
    <t>199.31.32.134机进程故障恢复</t>
  </si>
  <si>
    <t>1.启134进程
2.api发送rfq报价查看能否成功</t>
  </si>
  <si>
    <t>确认进程在199.31.32.135机上，199.31.32.135机进程故障</t>
  </si>
  <si>
    <t>1.禁135进程
2.api发送rfq报价查看能否成功</t>
  </si>
  <si>
    <t>199.31.32.135机进程故障恢复</t>
  </si>
  <si>
    <t>1.启135进程
2.api发送rfq报价查看能否成功</t>
  </si>
  <si>
    <t>199.31.32.134/135进程故障</t>
  </si>
  <si>
    <t>api不能成功发送rfq报价</t>
  </si>
  <si>
    <t>1.双进程禁止后
2.api发送rfq报价查看能否成功</t>
  </si>
  <si>
    <t>199.31.32.134/135进程故障后199.31.32.134机恢复</t>
  </si>
  <si>
    <t>199.31.32.134/135进程故障后199.31.32.135机恢复</t>
  </si>
  <si>
    <t>uuas-hppe-login_ukey</t>
  </si>
  <si>
    <t>ukey用户能成功登录</t>
  </si>
  <si>
    <t>1.禁101进程
2.客户端登录界面使用ukey，查看能否成功登录</t>
  </si>
  <si>
    <t>1.启101进程
2.客户端登录界面使用ukey，查看能否成功登录</t>
  </si>
  <si>
    <t>1.禁102进程
2.客户端登录界面使用ukey，查看能否成功登录</t>
  </si>
  <si>
    <t>1.启102进程
2.客户端登录界面使用ukey，查看能否成功登录</t>
  </si>
  <si>
    <t>ukey用户不能成功登录</t>
  </si>
  <si>
    <t>1.双进程禁止后
2.客户端登录界面使用ukey，查看能否成功登录</t>
  </si>
  <si>
    <t>199.31.32.101/102进程故障后199.31.32.101机恢复</t>
  </si>
  <si>
    <t>199.31.32.101/102进程故障后199.31.32.102机恢复</t>
  </si>
  <si>
    <t>ssc-dp-basejss</t>
  </si>
  <si>
    <t>确认进程在199.31.32.105机上，199.31.32.105机进程故障</t>
  </si>
  <si>
    <t>批处理调度中心的ppn白名单检查任务、中债估值检查任务继续运行</t>
  </si>
  <si>
    <t>1.禁105进程
2.查看批处理调度中心的ppn白名单检查任务、中债估值检查任务能否继续运行</t>
  </si>
  <si>
    <t>199.31.32.105
199.31.32.106</t>
  </si>
  <si>
    <t>199.31.32.105机进程故障恢复</t>
  </si>
  <si>
    <t>1.启105进程
2.查看批处理调度中心的ppn白名单检查任务、中债估值检查任务能否继续运行</t>
  </si>
  <si>
    <t>确认进程在199.31.32.106机上，199.31.32.106机进程故障</t>
  </si>
  <si>
    <t>1.禁106进程
2.查看批处理调度中心的ppn白名单检查任务、中债估值检查任务能否继续运行</t>
  </si>
  <si>
    <t>199.31.32.106机进程故障恢复</t>
  </si>
  <si>
    <t>1.启106进程
2.查看批处理调度中心的ppn白名单检查任务、中债估值检查任务能否继续运行</t>
  </si>
  <si>
    <t>199.31.32.105/106进程故障</t>
  </si>
  <si>
    <t>批处理调度中心的ppn白名单检查任务、中债估值检查任务无法继续运行</t>
  </si>
  <si>
    <t>1.双进程禁止后
2.查看批处理调度中心的ppn白名单检查任务、中债估值检查任务能否继续运行</t>
  </si>
  <si>
    <t>199.31.32.105/106进程故障后199.31.32.105机恢复</t>
  </si>
  <si>
    <t>199.31.32.105/106进程故障后199.31.32.106机恢复</t>
  </si>
  <si>
    <t>tbs-dp-auction</t>
  </si>
  <si>
    <t>确认进程在199.31.32.231机上，199.31.32.231机进程故障</t>
  </si>
  <si>
    <t>债券市场-X-Auction报价管理可以进行提交和查询</t>
  </si>
  <si>
    <t>1.禁231进程
2.债券市场-X-Auction报价管理进行提交和查询，查看能否成功</t>
  </si>
  <si>
    <t>199.31.32.231
199.31.32.232</t>
  </si>
  <si>
    <t>199.31.32.231机进程故障恢复</t>
  </si>
  <si>
    <t>1.启231进程
2.债券市场-X-Auction报价管理进行提交和查询，查看能否成功</t>
  </si>
  <si>
    <t>确认进程在199.31.32.232机上，199.31.32.232机进程故障</t>
  </si>
  <si>
    <t>1.禁232进程
2.债券市场-X-Auction报价管理进行提交和查询，查看能否成功</t>
  </si>
  <si>
    <t>199.31.32.232机进程故障恢复</t>
  </si>
  <si>
    <t>1.启232进程
2.债券市场-X-Auction报价管理进行提交和查询，查看能否成功</t>
  </si>
  <si>
    <t>199.31.32.231/232进程故障</t>
  </si>
  <si>
    <t>1.双进程禁止后
2.债券市场-X-Auction报价管理进行提交和查询，查看能否成功</t>
  </si>
  <si>
    <t>199.31.32.231/232进程故障后199.31.32.231机恢复</t>
  </si>
  <si>
    <t>199.31.32.231/232进程故障后199.31.32.232机恢复</t>
  </si>
  <si>
    <t>tbs-dp-mg1limitengine</t>
  </si>
  <si>
    <t>确认进程在199.31.32.213机上，199.31.32.213机进程故障</t>
  </si>
  <si>
    <t>利率互换市场修改额度，发送对话报价并达成成交</t>
  </si>
  <si>
    <t>1.禁213进程
2.利率互换市场修改额度，验证发送对话报价并达成成交能否成功</t>
  </si>
  <si>
    <t>199.31.32.213
199.31.32.214</t>
  </si>
  <si>
    <t>199.31.32.213机进程故障恢复</t>
  </si>
  <si>
    <t>1.启213进程
2.利率互换市场修改额度，验证发送对话报价并达成成交能否成功</t>
  </si>
  <si>
    <t>确认进程在199.31.32.214机上，199.31.32.214机进程故障</t>
  </si>
  <si>
    <t>1.禁214进程
2.利率互换市场修改额度，验证发送对话报价并达成成交能否成功</t>
  </si>
  <si>
    <t>199.31.32.214机进程故障恢复</t>
  </si>
  <si>
    <t>1.启214进程
2.利率互换市场修改额度，验证发送对话报价并达成成交能否成功</t>
  </si>
  <si>
    <t>199.31.32.213/214进程故障</t>
  </si>
  <si>
    <t>利率互换市场修改额度，发送对话报价失败</t>
  </si>
  <si>
    <t>1.双进程禁止后
2.利率互换市场修改额度，验证发送对话报价并达成成交能否成功</t>
  </si>
  <si>
    <t>199.31.32.213/214进程故障后199.31.32.213机恢复</t>
  </si>
  <si>
    <t>199.31.32.213/214进程故障后199.31.32.214机恢复</t>
  </si>
  <si>
    <t>tbs-dp-mg2limitengine</t>
  </si>
  <si>
    <t>债券远期市场修改额度，发送对话报价并达成成交</t>
  </si>
  <si>
    <t>1.禁213进程
2.债券远期市场修改额度，验证发送对话报价并达成成交能否成功</t>
  </si>
  <si>
    <t>1.启213进程
2.债券远期市场修改额度，验证发送对话报价并达成成交能否成功</t>
  </si>
  <si>
    <t>1.禁214进程
2.债券远期市场修改额度，验证发送对话报价并达成成交能否成功</t>
  </si>
  <si>
    <t>1.启214进程
2.债券远期市场修改额度，验证发送对话报价并达成成交能否成功</t>
  </si>
  <si>
    <t>债券远期市场修改额度，发送对话报价失败</t>
  </si>
  <si>
    <t>1.双进程禁止后
2.债券远期市场修改额度，验证发送对话报价并达成成交能否成功</t>
  </si>
  <si>
    <t>tbs-dp-dlrm</t>
  </si>
  <si>
    <t>确认进程在199.31.32.159机上，199.31.32.159机进程故障</t>
  </si>
  <si>
    <t>点击现券请求报价小白屏-可选机构的cfets智能推荐，展示单券页面-相关券推荐</t>
  </si>
  <si>
    <t>1.禁159进程
2.点击现券请求报价小白屏-可选机构的cfets智能推荐，验证能否展示单券页面-相关券推荐</t>
  </si>
  <si>
    <t>199.31.32.159</t>
  </si>
  <si>
    <t>199.31.32.159机进程故障恢复</t>
  </si>
  <si>
    <t>点击现券请求报价小白屏-可选机构的cfets智能推荐，无法展示单券页面-相关券推荐</t>
  </si>
  <si>
    <t>1.启159进程
2.点击现券请求报价小白屏-可选机构的cfets智能推荐，验证能否展示单券页面-相关券推荐</t>
  </si>
  <si>
    <t>tbs-dp-ibgncore</t>
  </si>
  <si>
    <t>系统模板中打开X-Bargin默认布局，成功发送X-Bargin报价（债券市场-现券买卖-意向）</t>
  </si>
  <si>
    <t>1.禁213进程
2.系统模板中打开X-Bargin默认布局，验证发送X-Bargin报价（债券市场-现券买卖-意向）能否成功</t>
  </si>
  <si>
    <t>1.启213进程
2.统模板中打开X-Bargin默认布局，验证发送X-Bargin报价（债券市场-现券买卖-意向）能否成功</t>
  </si>
  <si>
    <t>1.禁214进程
2.统模板中打开X-Bargin默认布局，验证发送X-Bargin报价（债券市场-现券买卖-意向）能否成功</t>
  </si>
  <si>
    <t>1.启214进程
2.统模板中打开X-Bargin默认布局，验证发送X-Bargin报价（债券市场-现券买卖-意向）能否成功</t>
  </si>
  <si>
    <t>系统模板中打开X-Bargin默认布局，未能成功发送X-Bargin报价（债券市场-现券买卖-意向）</t>
  </si>
  <si>
    <t>1.双进程禁止后
2.统模板中打开X-Bargin默认布局，验证发送X-Bargin报价（债券市场-现券买卖-意向）能否成功</t>
  </si>
  <si>
    <t>qdm-hppe-rfq_mg1</t>
  </si>
  <si>
    <t>确认进程在199.31.32.187机上，199.31.32.187机进程故障</t>
  </si>
  <si>
    <t>成功发送利率互换请求报价</t>
  </si>
  <si>
    <t>1.禁187进程
2.发送利率互换请求报价，查看能否成功发送</t>
  </si>
  <si>
    <t>199.31.32.187
199.31.32.188</t>
  </si>
  <si>
    <t>qdm-hppe-rfq_mg2</t>
  </si>
  <si>
    <t>199.31.32.187机进程故障恢复</t>
  </si>
  <si>
    <t>1.启187进程
2.发送利率互换请求报价，查看能否成功发送</t>
  </si>
  <si>
    <t>qdm-hppe-rfq_mg3</t>
  </si>
  <si>
    <t>确认进程在199.31.32.188机上，199.31.32.188机进程故障</t>
  </si>
  <si>
    <t>1.禁188进程
2.发送利率互换请求报价，查看能否成功发送</t>
  </si>
  <si>
    <t>qdm-hppe-rfq_mg4</t>
  </si>
  <si>
    <t>199.31.32.188机进程故障恢复</t>
  </si>
  <si>
    <t>1.启188进程
2.发送利率互换请求报价，查看能否成功发送</t>
  </si>
  <si>
    <t>qdm-hppe-rfq_mg5</t>
  </si>
  <si>
    <t>199.31.32.187/188进程故障</t>
  </si>
  <si>
    <t>未能成功发送利率互换请求报价</t>
  </si>
  <si>
    <t>1.双进程禁止后
2.发送利率互换请求报价，查看能否成功发送</t>
  </si>
  <si>
    <t>qdm-hppe-rfq_mg6</t>
  </si>
  <si>
    <t>199.31.32.187/188进程故障后199.31.32.187机恢复</t>
  </si>
  <si>
    <t>qdm-hppe-rfq_mg7</t>
  </si>
  <si>
    <t>199.31.32.187/188进程故障后199.31.32.188机恢复</t>
  </si>
  <si>
    <t>qdm-hppe-pretrd_redis_mg1</t>
  </si>
  <si>
    <t>修改交易账户权限，成功发送利率互换请求报价</t>
  </si>
  <si>
    <t>1.禁187进程
2.修改交易账户权限，发送利率互换请求报价，查看能否成功发送</t>
  </si>
  <si>
    <t>1.启187进程
2.修改交易账户权限，发送利率互换请求报价，查看能否成功发送</t>
  </si>
  <si>
    <t>1.禁188进程
2.修改交易账户权限，发送利率互换请求报价，查看能否成功发送</t>
  </si>
  <si>
    <t>1.启188进程
2.修改交易账户权限，发送利率互换请求报价，查看能否成功发送</t>
  </si>
  <si>
    <t>修改交易账户权限，未能成功发送利率互换请求报价</t>
  </si>
  <si>
    <t>1.双进程禁止后
2.修改交易账户权限，发送利率互换请求报价，查看能否成功发送</t>
  </si>
  <si>
    <t>qdm-hppe-pretrd_rfq_c_mg1</t>
  </si>
  <si>
    <t>qdm-dp-drvtvidw</t>
  </si>
  <si>
    <t>1.禁134进程
2.修改交易账户权限，发送利率互换请求报价，查看能否成功发送</t>
  </si>
  <si>
    <t>1.启134进程
2.修改交易账户权限，发送利率互换请求报价，查看能否成功发送</t>
  </si>
  <si>
    <t>1.禁135进程
2.修改交易账户权限，发送利率互换请求报价，查看能否成功发送</t>
  </si>
  <si>
    <t>1.启135进程
2.修改交易账户权限，发送利率互换请求报价，查看能否成功发送</t>
  </si>
  <si>
    <t>qdm-dp-mg1limitworker</t>
  </si>
  <si>
    <t>修改利率互换额度，成功发送利率互换请求报价</t>
  </si>
  <si>
    <t>1.禁134进程
2.修改利率互换额度，成功发送利率互换请求报价，查看能否成功发送</t>
  </si>
  <si>
    <t>1.启134进程
2.修改利率互换额度，成功发送利率互换请求报价，查看能否成功发送</t>
  </si>
  <si>
    <t>1.禁135进程
2.修改利率互换额度，成功发送利率互换请求报价，查看能否成功发送</t>
  </si>
  <si>
    <t>1.启135进程
2.修改利率互换额度，成功发送利率互换请求报价，查看能否成功发送</t>
  </si>
  <si>
    <t>修改利率互换额度，未能成功发送利率互换请求报价</t>
  </si>
  <si>
    <t>1.双进程禁止后
2.修改利率互换额度，成功发送利率互换请求报价，查看能否成功发送</t>
  </si>
  <si>
    <t>ndm-dp-mg1limitworker</t>
  </si>
  <si>
    <t>修改利率互换额度，成功发送利率互换对话报价</t>
  </si>
  <si>
    <t>1.禁131进程
2.修改利率互换额度，发送利率互换对话报价，查看能否成功发送</t>
  </si>
  <si>
    <t>1.启131进程
2.修改利率互换额度，发送利率互换对话报价，查看能否成功发送</t>
  </si>
  <si>
    <t>1.禁132进程
2.修改利率互换额度，发送利率互换对话报价，查看能否成功发送</t>
  </si>
  <si>
    <t>1.启132进程
2.修改利率互换额度，发送利率互换对话报价，查看能否成功发送</t>
  </si>
  <si>
    <t>199.31.32.131/132进程故障</t>
  </si>
  <si>
    <t>修改利率互换额度，未能成功发送利率互换对话报价</t>
  </si>
  <si>
    <t>1.双进程禁止后
2.修改利率互换额度，发送利率互换对话报价，查看能否成功发送</t>
  </si>
  <si>
    <t>199.31.32.131/132进程故障后199.31.32.131机恢复</t>
  </si>
  <si>
    <t>199.31.32.131/132进程故障后199.31.32.132机恢复</t>
  </si>
  <si>
    <t>ndm-dp-mg2limitworker</t>
  </si>
  <si>
    <t>修改债券远期额度，成功发送债券远期对话报价</t>
  </si>
  <si>
    <t>1.禁131进程
2.修改债券远期额度，发送债券远期对话报价，查看能否成功发送</t>
  </si>
  <si>
    <t>1.启131进程
2.修改债券远期额度，发送债券远期对话报价，查看能否成功发送</t>
  </si>
  <si>
    <t>1.禁132进程
2.修改债券远期额度，发送债券远期对话报价，查看能否成功发送</t>
  </si>
  <si>
    <t>1.启132进程
2.修改债券远期额度，发送债券远期对话报价，查看能否成功发送</t>
  </si>
  <si>
    <t>修改债券远期额度，未能成功发送债券远期对话报价</t>
  </si>
  <si>
    <t>1.双进程禁止后
2.修改债券远期额度，发送债券远期对话报价，查看能否成功发送</t>
  </si>
  <si>
    <t>ndm-hppe-pretrd_ng_c_mg1</t>
  </si>
  <si>
    <t>确认进程在199.31.32.97机上，199.31.32.97机进程故障</t>
  </si>
  <si>
    <t>修改交易账户权限，成功发送利率互换对话报价</t>
  </si>
  <si>
    <t>1.禁97进程
2.修改交易账户权限，发送利率互换对话报价，查看能否成功发送</t>
  </si>
  <si>
    <t>199.31.32.97
199.31.32.98</t>
  </si>
  <si>
    <t>199.31.32.97机进程故障恢复</t>
  </si>
  <si>
    <t>1.启97进程
2.修改交易账户权限，发送利率互换对话报价，查看能否成功发送</t>
  </si>
  <si>
    <t>确认进程在199.31.32.98机上，199.31.32.98机进程故障</t>
  </si>
  <si>
    <t>1.禁98进程
2.修改交易账户权限，发送利率互换对话报价，查看能否成功发送</t>
  </si>
  <si>
    <t>199.31.32.98机进程故障恢复</t>
  </si>
  <si>
    <t>1.启98进程
2.修改交易账户权限，发送利率互换对话报价，查看能否成功发送</t>
  </si>
  <si>
    <t>199.31.32.97/98进程故障</t>
  </si>
  <si>
    <t>修改交易账户权限，未能成功发送利率互换对话报价</t>
  </si>
  <si>
    <t>1.双进程禁止后
2.修改交易账户权限，发送利率互换对话报价，查看能否成功发送</t>
  </si>
  <si>
    <t>199.31.32.97/98进程故障后199.31.32.97机恢复</t>
  </si>
  <si>
    <t>199.31.32.97/98进程故障后199.31.32.98机恢复</t>
  </si>
  <si>
    <t>ndm-hppe-pretrd_ng_c_mg2</t>
  </si>
  <si>
    <t>确认进程在199.31.32.61机上，199.31.32.61机进程故障</t>
  </si>
  <si>
    <t>修改交易账户权限，成功发送债券远期对话报价</t>
  </si>
  <si>
    <t>1.禁61进程
2.修改交易账户权限，发送债券远期对话报价，查看能否成功发送</t>
  </si>
  <si>
    <t>199.31.32.61
199.31.32.62</t>
  </si>
  <si>
    <t>199.31.32.61机进程故障恢复</t>
  </si>
  <si>
    <t>1.启61进程
2.修改交易账户权限，发送债券远期对话报价，查看能否成功发送</t>
  </si>
  <si>
    <t>确认进程在199.31.32.62机上，199.31.32.62机进程故障</t>
  </si>
  <si>
    <t>1.禁62进程
2.修改交易账户权限，发送债券远期对话报价，查看能否成功发送</t>
  </si>
  <si>
    <t>199.31.32.62机进程故障恢复</t>
  </si>
  <si>
    <t>1.启62进程
2.修改交易账户权限，发送债券远期对话报价，查看能否成功发送</t>
  </si>
  <si>
    <t>199.31.32.61/62进程故障</t>
  </si>
  <si>
    <t>修改交易账户权限，未能成功发送债券远期对话报价</t>
  </si>
  <si>
    <t>1.双进程禁止后
2.修改交易账户权限，发送债券远期对话报价，查看能否成功发送</t>
  </si>
  <si>
    <t>199.31.32.61/62进程故障后199.31.32.61机恢复</t>
  </si>
  <si>
    <t>199.31.32.61/62进程故障后199.31.32.62机恢复</t>
  </si>
  <si>
    <t>ndm-hppe-pretrd_ng_i_mg1</t>
  </si>
  <si>
    <t>修改交易账户权限，成功发送利率互换对话API报价</t>
  </si>
  <si>
    <t>1.禁97进程
2.修改交易账户权限，发送利率互换对话API报价，查看能否成功发送</t>
  </si>
  <si>
    <t>1.启97进程
2.修改交易账户权限，发送利率互换对话API报价，查看能否成功发送</t>
  </si>
  <si>
    <t>1.禁98进程
2.修改交易账户权限，发送利率互换对话API报价，查看能否成功发送</t>
  </si>
  <si>
    <t>1.启98进程
2.修改交易账户权限，发送利率互换对话API报价，查看能否成功发送</t>
  </si>
  <si>
    <t>修改交易账户权限，未能成功发送利率互换对话API报价</t>
  </si>
  <si>
    <t>1.双进程禁止后
2.修改交易账户权限，发送利率互换对话API报价，查看能否成功发送</t>
  </si>
  <si>
    <t>ndm-dp-drv_mbrpreapi</t>
  </si>
  <si>
    <t>确认进程在199.31.32.163机上，199.31.32.163机进程故障</t>
  </si>
  <si>
    <t>衍生品NDM,成功接收API接口下行消息</t>
  </si>
  <si>
    <t>1.禁163进程
2.衍生品NDM,查看能否成功API接口下行消息</t>
  </si>
  <si>
    <t>199.31.32.163
199.31.32.164</t>
  </si>
  <si>
    <t>199.31.32.163机进程故障恢复</t>
  </si>
  <si>
    <t>1.启163进程
2.衍生品NDM,查看能否成功API接口下行消息</t>
  </si>
  <si>
    <t>确认进程在199.31.32.164机上，199.31.32.164机进程故障</t>
  </si>
  <si>
    <t>1.禁164进程
2.衍生品NDM,查看能否成功API接口下行消息</t>
  </si>
  <si>
    <t>199.31.32.164机进程故障恢复</t>
  </si>
  <si>
    <t>1.启164进程
2.衍生品NDM,查看能否成功API接口下行消息</t>
  </si>
  <si>
    <t>199.31.32.163/164进程故障</t>
  </si>
  <si>
    <t>衍生品NDM,未能成功接收API接口下行消息</t>
  </si>
  <si>
    <t>1.双进程禁止后
2.衍生品NDM,查看能否成功API接口下行消息</t>
  </si>
  <si>
    <t>199.31.32.163/164进程故障后199.31.32.163机恢复</t>
  </si>
  <si>
    <t>199.31.32.163/164进程故障后199.31.32.164机恢复</t>
  </si>
  <si>
    <t>ndm-dp-drvtvids</t>
  </si>
  <si>
    <t>1.禁131进程
2.修改交易账户权限，发送利率互换对话报价，查看能否成功发送</t>
  </si>
  <si>
    <t>1.启131进程
2.修改交易账户权限，发送利率互换对话报价，查看能否成功发送</t>
  </si>
  <si>
    <t>1.禁132进程
2.修改交易账户权限，发送利率互换对话报价，查看能否成功发送</t>
  </si>
  <si>
    <t>1.启132进程
2.修改交易账户权限，发送利率互换对话报价，查看能否成功发送</t>
  </si>
  <si>
    <t>ndm-dp-drvtvidw</t>
  </si>
  <si>
    <t>ndm-dp-drv_ideal_mbrpreapi</t>
  </si>
  <si>
    <t>确认进程在199.31.32.165机上，199.31.32.165机进程故障</t>
  </si>
  <si>
    <t>衍生品NDM,ideal聊天转对话</t>
  </si>
  <si>
    <t>1.禁165进程
2.查看能否衍生品NDM,ideal聊天转对话</t>
  </si>
  <si>
    <t>199.31.32.165
199.31.32.67</t>
  </si>
  <si>
    <t>199.31.32.165机进程故障恢复</t>
  </si>
  <si>
    <t>1.启165进程
2.查看能否衍生品NDM,ideal聊天转对话</t>
  </si>
  <si>
    <t>确认进程在199.31.32.67机上，199.31.32.67机进程故障</t>
  </si>
  <si>
    <t>1.禁67进程
2.查看能否衍生品NDM,ideal聊天转对话</t>
  </si>
  <si>
    <t>199.31.32.67机进程故障恢复</t>
  </si>
  <si>
    <t>1.启67进程
2.查看能否衍生品NDM,ideal聊天转对话</t>
  </si>
  <si>
    <t>199.31.32.165/67进程故障</t>
  </si>
  <si>
    <t>衍生品NDM,ideal聊天转对话失败</t>
  </si>
  <si>
    <t>1.双进程禁止后
2.查看能否衍生品NDM,ideal聊天转对话</t>
  </si>
  <si>
    <t>199.31.32.165/67进程故障后199.31.32.165机恢复</t>
  </si>
  <si>
    <t>199.31.32.165/67进程故障后199.31.32.67机恢复</t>
  </si>
  <si>
    <t>ndm-hppe-dealmgmt_mg1</t>
  </si>
  <si>
    <t>场务端-利率互换对话报价应急成交成功录入</t>
  </si>
  <si>
    <t>1.禁97进程
2.场务端-利率互换对话报价应急成交录入，查看能否成功</t>
  </si>
  <si>
    <t>1.启97进程
2.场务端-利率互换对话报价应急成交录入，查看能否成功</t>
  </si>
  <si>
    <t>1.禁98进程
2.场务端-利率互换对话报价应急成交录入，查看能否成功</t>
  </si>
  <si>
    <t>1.启98进程
2.场务端-利率互换对话报价应急成交录入，查看能否成功</t>
  </si>
  <si>
    <t>场务端-利率互换对话报价应急成交未能成功录入</t>
  </si>
  <si>
    <t>1.双进程禁止后
2.场务端-利率互换对话报价应急成交录入，查看能否成功</t>
  </si>
  <si>
    <t>ndm-hppe-dealmgmt_mg2</t>
  </si>
  <si>
    <t>场务端-债券远期对话报价应急成交成功录入</t>
  </si>
  <si>
    <t>1.禁61进程
2.场务端-债券远期对话报价应急成交录入，查看能否成功</t>
  </si>
  <si>
    <t>1.启61进程
2.场务端-债券远期对话报价应急成交录入，查看能否成功</t>
  </si>
  <si>
    <t>1.禁62进程
2.场务端-债券远期对话报价应急成交录入，查看能否成功</t>
  </si>
  <si>
    <t>1.启62进程
2.场务端-债券远期对话报价应急成交录入，查看能否成功</t>
  </si>
  <si>
    <t>场务端-债券远期对话报价应急成交未能成功录入</t>
  </si>
  <si>
    <t>1.双进程禁止后
2.场务端-债券远期对话报价应急成交录入，查看能否成功</t>
  </si>
  <si>
    <t>验证方法</t>
  </si>
  <si>
    <t>操作步骤</t>
  </si>
  <si>
    <t>测试记录</t>
  </si>
  <si>
    <t>结论</t>
  </si>
  <si>
    <t>测试时间</t>
  </si>
  <si>
    <t>验证记录</t>
  </si>
  <si>
    <t>对应的bug号（如有）</t>
  </si>
  <si>
    <t>IP</t>
  </si>
  <si>
    <t>承载进程</t>
  </si>
  <si>
    <t>操作方法</t>
  </si>
  <si>
    <t>验证方法（详细功能步骤）</t>
  </si>
  <si>
    <t>状态</t>
  </si>
  <si>
    <t>重测</t>
  </si>
  <si>
    <t>历史测试环境</t>
  </si>
  <si>
    <t>设备名</t>
  </si>
  <si>
    <t>设备及部件识别信息</t>
  </si>
  <si>
    <t>SSL网关</t>
  </si>
  <si>
    <t>SSL网关单机A故障</t>
  </si>
  <si>
    <t>业务主流程功能正常可用</t>
  </si>
  <si>
    <t>1.断A机下行接口网线模拟SSL网关故障
2.验证新本币平台的业务主流程。</t>
  </si>
  <si>
    <t>SSL网关单机B故障</t>
  </si>
  <si>
    <t>1.断B机下行接口网线模拟SSL网关故障
2.验证新本币平台的业务主流程。</t>
  </si>
  <si>
    <t>负载均衡</t>
  </si>
  <si>
    <t>负载均衡设备单机A故障</t>
  </si>
  <si>
    <t>1.断A机下行接口网线模拟负载均衡设备故障
2.验证新本币平台的业务主流程。</t>
  </si>
  <si>
    <t>负载均衡设备单机A故障恢复</t>
  </si>
  <si>
    <t>1.恢复A机下行接口网线模拟负载均衡设备故障恢复
2.验证新本币平台的业务主流程。</t>
  </si>
  <si>
    <t>防火墙</t>
  </si>
  <si>
    <t>防火墙单机A故障</t>
  </si>
  <si>
    <t>1.断A机下行接口网线模拟防火墙故障
2.验证新本币平台的业务主流程。</t>
  </si>
  <si>
    <t>防火墙单机A故障恢复</t>
  </si>
  <si>
    <t>1.恢复A机下行接口网线模拟防火墙故障恢复
2.验证新本币平台的业务主流程。</t>
  </si>
  <si>
    <t>第三方机构</t>
  </si>
  <si>
    <t>业务场景</t>
  </si>
  <si>
    <t>通道名称</t>
  </si>
  <si>
    <t>HA</t>
  </si>
  <si>
    <t>环境</t>
  </si>
  <si>
    <t>清算所</t>
  </si>
  <si>
    <t>tbs-dp-shchadapter</t>
  </si>
  <si>
    <t xml:space="preserve">199.31.202.48
199.31.202.49  </t>
  </si>
  <si>
    <t>国债登</t>
  </si>
  <si>
    <t>tbs-dp-cdcadapter</t>
  </si>
  <si>
    <t xml:space="preserve"> </t>
  </si>
  <si>
    <t xml:space="preserve">
199.31.202.48
199.31.202.49</t>
  </si>
  <si>
    <t>测试用例</t>
  </si>
  <si>
    <t>对应机器名</t>
  </si>
  <si>
    <t>对应虚拟机IP</t>
  </si>
  <si>
    <t>对应进程</t>
  </si>
  <si>
    <t>实际结果</t>
  </si>
  <si>
    <t>通过状态</t>
  </si>
  <si>
    <t>测试结果</t>
  </si>
  <si>
    <t>非esxi宿主机</t>
  </si>
  <si>
    <t>虚拟平台重启物理机A ，验证物理机上所有虚拟机对应进程的相关功能。</t>
  </si>
  <si>
    <t>esxi宿主机</t>
  </si>
  <si>
    <t>重启物理机1号</t>
  </si>
  <si>
    <t>SVMSESX55</t>
  </si>
  <si>
    <t>最新测试记录</t>
  </si>
  <si>
    <r>
      <rPr>
        <sz val="10"/>
        <color theme="1"/>
        <rFont val="Calibri"/>
        <family val="3"/>
        <charset val="134"/>
        <scheme val="minor"/>
      </rPr>
      <t>S</t>
    </r>
    <r>
      <rPr>
        <sz val="10"/>
        <color theme="1"/>
        <rFont val="Calibri"/>
        <family val="3"/>
        <charset val="134"/>
        <scheme val="minor"/>
      </rPr>
      <t>AN</t>
    </r>
    <r>
      <rPr>
        <sz val="10"/>
        <color theme="1"/>
        <rFont val="Calibri"/>
        <family val="3"/>
        <charset val="134"/>
        <scheme val="minor"/>
      </rPr>
      <t>存储</t>
    </r>
  </si>
  <si>
    <t>NAS存储</t>
  </si>
  <si>
    <t xml:space="preserve">
1.取消防火墙规则
2.验证新本币平台的业务主流程
命令：iptables -F</t>
  </si>
  <si>
    <t>功能模块</t>
  </si>
  <si>
    <t>说明</t>
  </si>
  <si>
    <t>历史测试记录（模拟）</t>
  </si>
  <si>
    <t>历史测试日期</t>
  </si>
  <si>
    <t>数据库</t>
  </si>
  <si>
    <t>RAC</t>
  </si>
  <si>
    <t>确认进程在199.31.32.137机上，199.31.32.137机进程故障</t>
  </si>
  <si>
    <t>199.31.32.137机进程故障恢复</t>
  </si>
  <si>
    <t>确认进程在199.31.32.138机上，199.31.32.138机进程故障</t>
  </si>
  <si>
    <t>199.31.32.138机进程故障恢复</t>
  </si>
  <si>
    <t>199.31.32.137/138进程故障</t>
  </si>
  <si>
    <t>ndm-hppe-ngtn_mg1</t>
  </si>
  <si>
    <t>对话报价-利率互换-核心功能正常</t>
  </si>
  <si>
    <t>1.禁97
2.发送利率互换对话报价并成交成功</t>
  </si>
  <si>
    <t>1.启97
2.发送利率互换对话报价并成交成功</t>
  </si>
  <si>
    <t>1.禁98.
2.发送利率互换对话报价并成交成功</t>
  </si>
  <si>
    <t>1.启98发送利率互换对话报价并成交成功</t>
  </si>
  <si>
    <t>对话报价-利率互换-核心功能失效</t>
  </si>
  <si>
    <t>双禁发送利率互换对话报价失败</t>
  </si>
  <si>
    <t>启97发送利率互换对话报价并成交成功</t>
  </si>
  <si>
    <t>启98发送利率互换对话报价并成交成功</t>
  </si>
  <si>
    <t>ndm-hppe-ngtn_mg2</t>
  </si>
  <si>
    <t>对话报价-债券远期-核心功能正常</t>
  </si>
  <si>
    <t>1.禁61发送债券远期对话报价并成交成功</t>
  </si>
  <si>
    <t>启61发送债券远期对话报价并成交成功</t>
  </si>
  <si>
    <t>禁62发送债券远期对话报价并成交成功</t>
  </si>
  <si>
    <t>启62发送债券远期对话报价并成交成功</t>
  </si>
  <si>
    <t>对话报价-债券远期-核心功能失效</t>
  </si>
  <si>
    <t>双禁发送债券远期对话报价失败</t>
  </si>
  <si>
    <t>ndm-hppe-pretrd_dl_cntngncy_mg1</t>
  </si>
  <si>
    <t>对话报价-利率互换-应急端预处理功能正常</t>
  </si>
  <si>
    <t>禁97场务端-利率互换对话报价应急成交录入成功</t>
  </si>
  <si>
    <t>启97场务端-利率互换对话报价应急成交录入成功</t>
  </si>
  <si>
    <t>禁98场务端-利率互换对话报价应急成交录入成功</t>
  </si>
  <si>
    <t>启98场务端-利率互换对话报价应急成交录入成功</t>
  </si>
  <si>
    <t>对话报价-利率互换-应急端预处理功能失效</t>
  </si>
  <si>
    <t>双禁场务端-利率互换对话报价应急成交录入成功</t>
  </si>
  <si>
    <t>ndm-hppe-pretrd_dl_cntngncy_mg2</t>
  </si>
  <si>
    <t>对话报价-债券远期-应急预处理功能正常</t>
  </si>
  <si>
    <t>禁97场务端-债券远期对话报价应急成交录入成功</t>
  </si>
  <si>
    <t>启97场务端-债券远期对话报价应急成交录入成功</t>
  </si>
  <si>
    <t>禁98场务端-债券远期对话报价应急成交录入成功</t>
  </si>
  <si>
    <t>启98场务端-债券远期对话报价应急成交录入成功</t>
  </si>
  <si>
    <t>对话报价-债券远期-应急预处理功能失效</t>
  </si>
  <si>
    <t>双禁场务端-债券远期对话报价应急成交录入失败</t>
  </si>
  <si>
    <t>ndm-hppe-pretrd_redis_mg1</t>
  </si>
  <si>
    <t>对话报价-利率互换-同步端预处理功能正常</t>
  </si>
  <si>
    <t>禁97修改交易账户权限，发送利率互换对话报价成功</t>
  </si>
  <si>
    <t>启97修改交易账户权限，发送利率互换对话报价成功</t>
  </si>
  <si>
    <t>禁98修改交易账户权限，发送利率互换对话报价成功</t>
  </si>
  <si>
    <t>启98修改交易账户权限，发送利率互换对话报价成功</t>
  </si>
  <si>
    <t>对话报价-利率互换-同步端预处理功能失效</t>
  </si>
  <si>
    <t>双禁修改交易账户权限，发送利率互换对话报价失败</t>
  </si>
  <si>
    <t>ndm-hppe-pretrd_redis_mg2</t>
  </si>
  <si>
    <t>对话报价-债券远期-同步预处理功能正常</t>
  </si>
  <si>
    <t>禁61修改交易账户权限，发送债券远期对话报价成功</t>
  </si>
  <si>
    <t>启61修改交易账户权限，发送债券远期对话报价成功</t>
  </si>
  <si>
    <t>禁62修改交易账户权限，发送债券远期对话报价成功</t>
  </si>
  <si>
    <t>启62修改交易账户权限，发送债券远期对话报价成功</t>
  </si>
  <si>
    <t>对话报价-债券远期-同步预处理功能失效</t>
  </si>
  <si>
    <t>双禁修改交易账户权限，发送债券远期对话报价失败</t>
  </si>
  <si>
    <t>ssc-dp-drvdealqry</t>
  </si>
  <si>
    <t>ssc-dp-drvdealreport</t>
  </si>
  <si>
    <t>irs成交成交单下载、债券借贷成交成交单下载、买断式回购成交成交单下载功能正常</t>
  </si>
  <si>
    <t>irs成交成交单下载、债券借贷成交成交单下载、买断式回购成交成交单下载功能失效</t>
  </si>
  <si>
    <t>199.31.32.45/46进程故障后199.31.32.45机恢复</t>
  </si>
  <si>
    <t>199.31.32.45/46进程故障后199.31.32.46机恢复</t>
  </si>
  <si>
    <t>ssc-dp-drvdealstorage</t>
  </si>
  <si>
    <t>确认进程在199.31.32.31机上，199.31.32.31机进程故障</t>
  </si>
  <si>
    <t>irs成交入库、债券借贷成交入库、买断式回购成交入库及当日成交推送成功</t>
  </si>
  <si>
    <t>199.31.32.31
199.31.32.32</t>
  </si>
  <si>
    <t>199.31.32.31机进程故障恢复</t>
  </si>
  <si>
    <t>确认进程在199.31.32.32机上，199.31.32.32机进程故障</t>
  </si>
  <si>
    <t>199.31.32.32机进程故障恢复</t>
  </si>
  <si>
    <t>199.31.32.31/32进程故障</t>
  </si>
  <si>
    <t>irs成交入库、债券借贷成交入库、买断式回购成交入库及当日成交推送失败</t>
  </si>
  <si>
    <t>199.31.32.31/32进程故障后199.31.32.31机恢复</t>
  </si>
  <si>
    <t>199.31.32.31/32进程故障后199.31.32.32机恢复</t>
  </si>
  <si>
    <t>tbs-dp-mg1limitdeduction</t>
  </si>
  <si>
    <t>确认进程在199.31.32.175机上，199.31.32.175机进程故障</t>
  </si>
  <si>
    <t>额度扣减功能正常</t>
  </si>
  <si>
    <t>禁175达成成交后，查看额度的扣减或返还正确</t>
  </si>
  <si>
    <t>199.31.32.175
199.31.32.176</t>
  </si>
  <si>
    <t>199.31.32.175机进程故障恢复</t>
  </si>
  <si>
    <t>启175达成成交后，查看额度的扣减或返还正确</t>
  </si>
  <si>
    <t>确认进程在199.31.32.176机上，199.31.32.176机进程故障</t>
  </si>
  <si>
    <t>禁176达成成交后，查看额度的扣减或返还正确</t>
  </si>
  <si>
    <t>199.31.32.176机进程故障恢复</t>
  </si>
  <si>
    <t>启176达成成交后，查看额度的扣减或返还正确</t>
  </si>
  <si>
    <t>199.31.32.175/176进程故障</t>
  </si>
  <si>
    <t>额度扣减功能失效</t>
  </si>
  <si>
    <t>双禁达成成交后，查看额度的扣减或返还失败</t>
  </si>
  <si>
    <t>199.31.32.175/176进程故障后199.31.32.175机恢复</t>
  </si>
  <si>
    <t>199.31.32.175/176进程故障后199.31.32.176机恢复</t>
  </si>
  <si>
    <t>tbs-dp-directadapter</t>
  </si>
  <si>
    <t>SMRS-第三方机构结算代理业务流程正常</t>
  </si>
  <si>
    <t>禁175正常登录结算代理API客户端</t>
  </si>
  <si>
    <t>199.31.32.174
199.31.32.175</t>
  </si>
  <si>
    <t>启175正常登录结算代理API客户端</t>
  </si>
  <si>
    <t>确认进程在199.31.32.174机上，199.31.32.174机进程故障</t>
  </si>
  <si>
    <t>禁174正常登录结算代理API客户端</t>
  </si>
  <si>
    <t>199.31.32.174机进程故障恢复</t>
  </si>
  <si>
    <t>启174正常登录结算代理API客户端</t>
  </si>
  <si>
    <t>199.31.32.175/174进程故障</t>
  </si>
  <si>
    <t>SMRS-第三方机构结算代理业务流程失效</t>
  </si>
  <si>
    <t>双禁无法正常登录结算代理API客户端</t>
  </si>
  <si>
    <t>199.31.32.175/174进程故障后199.31.32.175机恢复</t>
  </si>
  <si>
    <t>199.31.32.175/174进程故障后199.31.32.174机恢复</t>
  </si>
  <si>
    <t>tbs-dp-mbadapter</t>
  </si>
  <si>
    <t>禁175正常登录货币经纪API客户端</t>
  </si>
  <si>
    <t>启175正常登录货币经纪API客户端</t>
  </si>
  <si>
    <t>禁174正常登录货币经纪API客户端</t>
  </si>
  <si>
    <t>启174正常登录货币经纪API客户端</t>
  </si>
  <si>
    <t>双禁无法正常登录货币经纪API客户端</t>
  </si>
  <si>
    <t>tbs-dp-bccladapter</t>
  </si>
  <si>
    <t>禁175正常登录债券通API客户端</t>
  </si>
  <si>
    <t>启175正常登录债券通API客户端</t>
  </si>
  <si>
    <t>禁174正常登录债券通API客户端</t>
  </si>
  <si>
    <t>启174正常登录债券通API客户端</t>
  </si>
  <si>
    <t>双禁无法正常登录债券通API客户端</t>
  </si>
  <si>
    <t>smrs-fileserverproc-thirdpartyplatform</t>
  </si>
  <si>
    <t>确认进程在199.31.90.51机上，199.31.90.51机进程故障</t>
  </si>
  <si>
    <t>SMRS FileServer进程正常</t>
  </si>
  <si>
    <t>1.禁51
正常登录结算代理API客户端
正常登录货币经纪API客户端
正常登录债券通API客户端</t>
  </si>
  <si>
    <t>199.31.90.51
199.31.90.52
199.31.90.53</t>
  </si>
  <si>
    <t>199.31.90.51机进程故障恢复</t>
  </si>
  <si>
    <t>1.启51正常登录结算代理API客户端
正常登录货币经纪API客户端
正常登录债券通API客户端</t>
  </si>
  <si>
    <t>确认进程在199.31.90.52机上，199.31.90.52机进程故障</t>
  </si>
  <si>
    <t>1.禁52正常登录结算代理API客户端
正常登录货币经纪API客户端
正常登录债券通API客户端</t>
  </si>
  <si>
    <t>199.31.90.52机进程故障恢复</t>
  </si>
  <si>
    <t>1.启52正常登录结算代理API客户端
正常登录货币经纪API客户端
正常登录债券通API客户端</t>
  </si>
  <si>
    <t>199.31.90.51/52/53进程故障</t>
  </si>
  <si>
    <t>SMRS FileServer进程失效</t>
  </si>
  <si>
    <t>1.三禁无法正常登录结算代理API客户端
无法正常登录货币经纪API客户端
无法正常登录债券通API客户端</t>
  </si>
  <si>
    <t>199.31.90.51/52/53进程故障后199.31.90.51机恢复</t>
  </si>
  <si>
    <t>199.31.90.51/52/53进程故障后199.31.90.52机恢复</t>
  </si>
  <si>
    <t>199.31.90.51/52/53进程故障后199.31.90.53机恢复</t>
  </si>
  <si>
    <t>1.启53正常登录结算代理API客户端
正常登录货币经纪API客户端
正常登录债券通API客户端</t>
  </si>
  <si>
    <t>smrs-frontproc-thirdpartyplatform</t>
  </si>
  <si>
    <t>SMRS Front进程正常工作</t>
  </si>
  <si>
    <t>禁51正常登录结算代理API客户端
正常登录货币经纪API客户端
正常登录债券通API客户端</t>
  </si>
  <si>
    <t>启51正常登录结算代理API客户端
正常登录货币经纪API客户端
正常登录债券通API客户端</t>
  </si>
  <si>
    <t>禁52正常登录结算代理API客户端
正常登录货币经纪API客户端
正常登录债券通API客户端</t>
  </si>
  <si>
    <t>启52正常登录结算代理API客户端
正常登录货币经纪API客户端
正常登录债券通API客户端</t>
  </si>
  <si>
    <t>SMRS Front进程失效</t>
  </si>
  <si>
    <t>三禁无法正常登录结算代理API客户端
无法正常登录货币经纪API客户端
无法正常登录债券通API客户端</t>
  </si>
  <si>
    <t>启53正常登录结算代理API客户端
正常登录货币经纪API客户端
正常登录债券通API客户端</t>
  </si>
  <si>
    <t>odm-dp-repoids</t>
  </si>
  <si>
    <t>质押式回购ODM核心基础数据接口正常</t>
  </si>
  <si>
    <t>1.禁137小白屏发X-Repo报价成功</t>
  </si>
  <si>
    <t>199.31.32.137
199.31.32.138</t>
  </si>
  <si>
    <t>1.启137小白屏发X-Repo报价成功</t>
  </si>
  <si>
    <t>1.禁138小白屏发X-Repo报价成功</t>
  </si>
  <si>
    <t>1.启138小白屏发X-Repo报价成功</t>
  </si>
  <si>
    <t>质押式回购ODM核心基础数据接口不通</t>
  </si>
  <si>
    <t>1.双禁小白屏发X-Repo报价失败</t>
  </si>
  <si>
    <t>199.31.32.137/138进程故障后199.31.32.137机恢复</t>
  </si>
  <si>
    <t>199.31.32.137/138进程故障后199.31.32.138机恢复</t>
  </si>
  <si>
    <t>odm-dp-repoidw</t>
  </si>
  <si>
    <t>质押式回购ODM核心基础数据入库功能正常</t>
  </si>
  <si>
    <t>1禁137修改交易账户权限，自营-质押-匿名交易权限勾选修改，发X-Repo报价成功
2.修改交易账户权限，自营-质押-匿名交易权限取消勾选，发X-Repo报价失败</t>
  </si>
  <si>
    <t>1启137修改交易账户权限，自营-质押-匿名交易权限勾选修改，发X-Repo报价成功
2.修改交易账户权限，自营-质押-匿名交易权限取消勾选，发X-Repo报价失败</t>
  </si>
  <si>
    <t>1禁138修改交易账户权限，自营-质押-匿名交易权限勾选修改，发X-Repo报价成功
2.修改交易账户权限，自营-质押-匿名交易权限取消勾选，发X-Repo报价失败</t>
  </si>
  <si>
    <t>1启138修改交易账户权限，自营-质押-匿名交易权限勾选修改，发X-Repo报价成功
2.修改交易账户权限，自营-质押-匿名交易权限取消勾选，发X-Repo报价失败</t>
  </si>
  <si>
    <t>质押式回购ODM核心基础数据入库功能失效</t>
  </si>
  <si>
    <t>1双禁修改交易账户权限，自营-质押-匿名交易权限勾选修改，发X-Repo报价失败
2.修改交易账户权限，自营-质押-匿名交易权限取消勾选，发X-Repo报价失败</t>
  </si>
  <si>
    <t>odm-dp-crpolimitworker</t>
  </si>
  <si>
    <t>质押式回购ODM核心额度调配功能正常</t>
  </si>
  <si>
    <t xml:space="preserve">
1.禁137打开常务端，修改本方的质押式限额为1亿
2.货币质押式回购，x-repo，修改交易金额为2亿，提交，提示额度不足</t>
  </si>
  <si>
    <t xml:space="preserve">
1.启137打开常务端，修改本方的质押式限额为1亿
2.货币质押式回购，x-repo，修改交易金额为2亿，提交，提示额度不足</t>
  </si>
  <si>
    <t xml:space="preserve">
1.禁138打开常务端，修改本方的质押式限额为1亿
2.货币质押式回购，x-repo，修改交易金额为2亿，提交，提示额度不足</t>
  </si>
  <si>
    <t xml:space="preserve">
1.启138打开常务端，修改本方的质押式限额为1亿
2.货币质押式回购，x-repo，修改交易金额为2亿，提交，提示额度不足</t>
  </si>
  <si>
    <t>质押式回购ODM核心额度调配功能失效</t>
  </si>
  <si>
    <t xml:space="preserve">
1.双禁打开常务端，修改本方的质押式限额为1亿
2.货币质押式回购，x-repo，修改交易金额为2亿，提交成功</t>
  </si>
  <si>
    <t>odm-hppe-pretrd_crpo_c</t>
  </si>
  <si>
    <t>确认进程在199.31.32.91/199.31.32.169/199.31.32.137/199.31.32.117机上，199.31.32.91/199.31.32.169/199.31.32.137/199.31.32.117机进程故障</t>
  </si>
  <si>
    <t>质押式回购X-Repo 客户端报价报价保存、提交、撤销、成交、报价行情订阅功能正常</t>
  </si>
  <si>
    <t>1.禁137 117客户端报价保存成功
2.报价提交成功
3.报价撤销成功
4.成交成功
5.订阅成功</t>
  </si>
  <si>
    <t>199.31.32.91
199.31.32.92
199.31.32.169
199.31.32.170
199.31.32.139
199.31.32.117
199.31.32.118
199.31.32.137</t>
  </si>
  <si>
    <t>199.31.32.91/199.31.32.169/199.31.32.137/199.31.32.117机进程故障恢复</t>
  </si>
  <si>
    <t>1.启137 117客户端报价保存成功
2.报价提交成功
3.报价撤销成功
4.成交成功
5.订阅成功</t>
  </si>
  <si>
    <t>确认进程在199.31.32.92/199.31.32.170/199.31.32.139/199.31.32.118机上，199.31.32.92/199.31.32.170/199.31.32.139/199.31.32.118机进程故障</t>
  </si>
  <si>
    <t>1.禁139 118客户端报价保存成功
2.报价提交成功
3.报价撤销成功
4.成交成功
5.订阅成功</t>
  </si>
  <si>
    <t>199.31.32.92/199.31.32.170/199.31.32.139/199.31.32.118机进程故障恢复</t>
  </si>
  <si>
    <t>1.启139 118客户端报价保存成功
2.报价提交成功
3.报价撤销成功
4.成交成功
5.订阅成功</t>
  </si>
  <si>
    <t>199.31.32.91/199.31.32.169/199.31.32.137/199.31.32.117/199.31.32.92/199.31.32.170/199.31.32.139/199.31.32.118进程故障</t>
  </si>
  <si>
    <t>质押式回购X-Repo 客户端报价报价保存、提交、撤销、成交、报价行情订阅功能失效</t>
  </si>
  <si>
    <t>1.全禁客户端报价保存失败
2.报价提交失败
3.报价撤销失败
4.成交失败
5.订阅失败</t>
  </si>
  <si>
    <t>199.31.32.91/199.31.32.169/199.31.32.137/199.31.32.117/199.31.32.92/199.31.32.170/199.31.32.139/199.31.32.118进程故障后199.31.32.91/199.31.32.169/199.31.32.137/199.31.32.117机恢复</t>
  </si>
  <si>
    <t>1.启91 169 137 117客户端报价保存成功
2.报价提交成功
3.报价撤销成功
4.成交成功
 5.订阅成功</t>
  </si>
  <si>
    <t>199.31.32.91/199.31.32.169/199.31.32.137/199.31.32.117/199.31.32.92/199.31.32.170/199.31.32.139/199.31.32.118进程故障后199.31.32.92/199.31.32.170/199.31.32.139/199.31.32.118机恢复</t>
  </si>
  <si>
    <t>1.启92 170 139 118客户端报价保存成功
2.报价提交成功
3.报价撤销成功
4.成交成功
5.订阅成功</t>
  </si>
  <si>
    <t>odm-hppe-pretrd_crpo_i</t>
  </si>
  <si>
    <t>质押式回购X-Repo api报价报价保存、提交、撤销、成交、报价行情订阅等功能正常</t>
  </si>
  <si>
    <t>1.禁137 117api报价保存接口直接发送报文成功
2.报价提交直接发送报文成功
3.撤销直接发送报文成功
4.成交直接发送报文成功</t>
  </si>
  <si>
    <t>1.启137 117api报价保存接口直接发送报文成功
2.报价提交直接发送报文成功
3.撤销直接发送报文成功
5.成交直接发送报文成功</t>
  </si>
  <si>
    <t>1.禁139 118api报价保存接口直接发送报文成功
2.报价提交直接发送报文成功
3.撤销直接发送报文成功
6.成交直接发送报文成功</t>
  </si>
  <si>
    <t>1.启139 118api报价保存接口直接发送报文成功
2.报价提交直接发送报文成功
3.撤销直接发送报文成功
7.成交直接发送报文成功</t>
  </si>
  <si>
    <t>质押式回购X-Repo api报价报价保存、提交、撤销、成交、报价行情订阅等功能失效</t>
  </si>
  <si>
    <t>1.全禁api报价保存接口直接发送报文失败
2.报价提交直接发送报文失败
3.撤销直接发送报文失败
4.成交直接发送报文失败</t>
  </si>
  <si>
    <t>1.启91 169 137 117api报价保存接口直接发送报文成功
2.报价提交直接发送报文成功
3.撤销直接发送报文成功
5.成交直接发送报文成功</t>
  </si>
  <si>
    <t>1.启92 170 139 118api报价保存接口直接发送报文成功
2.报价提交直接发送报文成功
3.撤销直接发送报文成功
6.成交直接发送报文成功</t>
  </si>
  <si>
    <t>odm-mc-dat_pbs_crpo_c</t>
  </si>
  <si>
    <t>确认进程在199.31.32.241机上，199.31.32.241机进程故障</t>
  </si>
  <si>
    <t>质押式回购x-repo的“我的报价”报价推送功能正常</t>
  </si>
  <si>
    <t>1.禁241发xrepo报价，成交
2.实时推送成功</t>
  </si>
  <si>
    <t>199.31.32.241
199.31.32.242</t>
  </si>
  <si>
    <t>199.31.32.241机进程故障恢复</t>
  </si>
  <si>
    <t>1.启241发xrepo报价，成交
3.实时推送成功</t>
  </si>
  <si>
    <t>确认进程在199.31.32.242机上，199.31.32.242机进程故障</t>
  </si>
  <si>
    <t>1.禁242发xrepo报价，成交
4.实时推送成功</t>
  </si>
  <si>
    <t>199.31.32.242机进程故障恢复</t>
  </si>
  <si>
    <t>1.启242发xrepo报价，成交
5.实时推送成功</t>
  </si>
  <si>
    <t>199.31.32.241/242进程故障</t>
  </si>
  <si>
    <t>质押式回购x-repo的“我的报价”报价推送功能失效</t>
  </si>
  <si>
    <t>1.双禁发xrepo报价，成交
6.实时推送失败</t>
  </si>
  <si>
    <t>199.31.32.241/242进程故障后199.31.32.241机恢复</t>
  </si>
  <si>
    <t>1.启241发xrepo报价，成交
7.实时推送成功</t>
  </si>
  <si>
    <t>199.31.32.241/242进程故障后199.31.32.242机恢复</t>
  </si>
  <si>
    <t>1.启242发xrepo报价，成交
8.实时推送成功</t>
  </si>
  <si>
    <t>odm-mc-dat_pbs_crpo_i</t>
  </si>
  <si>
    <t>质押式回购x-repo api报价推送功能正常</t>
  </si>
  <si>
    <t>1.禁241api发xrepo报价
2.实时推送成功</t>
  </si>
  <si>
    <t>1.启241api发xrepo报价
3.实时推送成功</t>
  </si>
  <si>
    <t>1.禁242api发xrepo报价
4.实时推送成功</t>
  </si>
  <si>
    <t>1.启242api发xrepo报价
5.实时推送成功</t>
  </si>
  <si>
    <t>质押式回购x-repo api报价无法推送</t>
  </si>
  <si>
    <t>1.双禁api发xrepo报价
6.实时推送失败</t>
  </si>
  <si>
    <t>1.启241api发xrepo报价
7.实时推送成功</t>
  </si>
  <si>
    <t>1.启242api发xrepo报价
8.实时推送成功</t>
  </si>
  <si>
    <t>odm-mc-dat_pbs_crpo_t</t>
  </si>
  <si>
    <t>质押式回购x-repo 报价、成交下发TBS功能正常</t>
  </si>
  <si>
    <t>1.禁241质押式回购x-repo 报价，qpi发送
2.成交下发日志成功</t>
  </si>
  <si>
    <t>1.启241质押式回购x-repo 报价，qpi发送
2.成交下发日志成功</t>
  </si>
  <si>
    <t>1.禁242质押式回购x-repo 报价，qpi发送
2.成交下发日志成功</t>
  </si>
  <si>
    <t>1.启242质押式回购x-repo 报价，qpi发送
2.成交下发日志成功</t>
  </si>
  <si>
    <t>质押式回购x-repo 报价、成交下发TBS功能失效</t>
  </si>
  <si>
    <t>1.双禁质押式回购x-repo 报价，qpi发送
2.成交下发失败</t>
  </si>
  <si>
    <t>odm-mc-mth_eng_crpo</t>
  </si>
  <si>
    <t>撮合进程。X-Repo 报价保存、提交、撤销、成交流程成功</t>
  </si>
  <si>
    <t>1.禁241我要报价-货币市场-质押式回购-X-Repo小白屏发报价
2.正逆回购方向自动撮合达成成交</t>
  </si>
  <si>
    <t>1.启241我要报价-货币市场-质押式回购-X-Repo小白屏发报价
2.正逆回购方向自动撮合达成成交</t>
  </si>
  <si>
    <t>1.禁242我要报价-货币市场-质押式回购-X-Repo小白屏发报价
2.正逆回购方向自动撮合达成成交</t>
  </si>
  <si>
    <t>1.启242我要报价-货币市场-质押式回购-X-Repo小白屏发报价
2.正逆回购方向自动撮合达成成交</t>
  </si>
  <si>
    <t>撮合进程。X-Repo 报价保存、提交、撤销、成交流程失败</t>
  </si>
  <si>
    <t>1.双禁我要报价-货币市场-质押式回购-X-Repo小白屏发报价
2.正逆回购方向自动撮合达成成交失败</t>
  </si>
  <si>
    <t>odm-mc-ord_qry_crpo</t>
  </si>
  <si>
    <t>“货币市场-我的报价-X-Repo”查询报价功能正常</t>
  </si>
  <si>
    <t>禁241“货币市场-我的报价-X-Repo”查询报价功能正常</t>
  </si>
  <si>
    <t>启241“货币市场-我的报价-X-Repo”查询报价功能正常</t>
  </si>
  <si>
    <t>禁242“货币市场-我的报价-X-Repo”查询报价功能正常</t>
  </si>
  <si>
    <t>启242“货币市场-我的报价-X-Repo”查询报价功能正常</t>
  </si>
  <si>
    <t>“货币市场-我的报价-X-Repo”查询报价功能失效</t>
  </si>
  <si>
    <t>双禁“货币市场-我的报价-X-Repo”查询报价功能失效</t>
  </si>
  <si>
    <t>odm-mc-mkt_dat_bcrpo_c</t>
  </si>
  <si>
    <t>确认进程在199.31.32.243机上，199.31.32.243机进程故障</t>
  </si>
  <si>
    <t>质押式回购双边回购“X-Repo报价行情”行情推送成功</t>
  </si>
  <si>
    <t>1.禁243成交xrepo双边回购
2.货币市场-X-Repo报价行情-双边回购实时推送成功</t>
  </si>
  <si>
    <t>199.31.32.243
199.31.32.244</t>
  </si>
  <si>
    <t>199.31.32.243机进程故障恢复</t>
  </si>
  <si>
    <t>1.启243成交xrepo双边回购
2.货币市场-X-Repo报价行情-双边回购实时推送成功</t>
  </si>
  <si>
    <t>确认进程在199.31.32.244机上，199.31.32.244机进程故障</t>
  </si>
  <si>
    <t>1.禁244成交xrepo双边回购
2.货币市场-X-Repo报价行情-双边回购实时推送成功</t>
  </si>
  <si>
    <t>199.31.32.244机进程故障恢复</t>
  </si>
  <si>
    <t>1.启244成交xrepo双边回购
2.货币市场-X-Repo报价行情-双边回购实时推送成功</t>
  </si>
  <si>
    <t>199.31.32.243/244进程故障</t>
  </si>
  <si>
    <t>质押式回购双边回购“X-Repo报价行情”行情推送失败</t>
  </si>
  <si>
    <t>1.双禁成交xrepo双边回购
2.货币市场-X-Repo报价行情-双边回购不会实时推送成功</t>
  </si>
  <si>
    <t>199.31.32.243/244进程故障后199.31.32.243机恢复</t>
  </si>
  <si>
    <t>199.31.32.243/244进程故障后199.31.32.244机恢复</t>
  </si>
  <si>
    <t>odm-mc-mkt_dat_bcrpo_i</t>
  </si>
  <si>
    <t>质押式回购双边回购X-Repo api报价行情推送成功</t>
  </si>
  <si>
    <t>禁243质押式回购双边回购X-Repo api报价行情推送成功</t>
  </si>
  <si>
    <t>启243质押式回购双边回购X-Repo api报价行情推送成功</t>
  </si>
  <si>
    <t>禁244质押式回购双边回购X-Repo api报价行情推送成功</t>
  </si>
  <si>
    <t>启244质押式回购双边回购X-Repo api报价行情推送成功</t>
  </si>
  <si>
    <t>双禁质押式回购双边回购X-Repo api报价行情推送成功</t>
  </si>
  <si>
    <t>质押式回购双边回购X-Repo api报价行情推送失败</t>
  </si>
  <si>
    <t>启243质押式回购双边回购X-Repo api报价行情推送失败</t>
  </si>
  <si>
    <t>odm-mc-mkt_dat_bcrpo_pub</t>
  </si>
  <si>
    <t>质押式回购双边回购X-Repo 公有行情推送成功</t>
  </si>
  <si>
    <t>1.禁243货币市场-X-Repo报价行情-双边回购推送成功。
2.场务-市场监控-质押式回购报价行情监控-双边回购推送成功</t>
  </si>
  <si>
    <t>1.启243货币市场-X-Repo报价行情-双边回购推送成功。
2.场务-市场监控-质押式回购报价行情监控-双边回购推送成功</t>
  </si>
  <si>
    <t>1.禁244货币市场-X-Repo报价行情-双边回购推送成功。
2.场务-市场监控-质押式回购报价行情监控-双边回购推送成功</t>
  </si>
  <si>
    <t>1.启244货币市场-X-Repo报价行情-双边回购推送成功。
2.场务-市场监控-质押式回购报价行情监控-双边回购推送成功</t>
  </si>
  <si>
    <t>质押式回购双边回购X-Repo 公有行情推送失败</t>
  </si>
  <si>
    <t>1.双禁货币市场-X-Repo报价行情-双边回购推送失败。
2.场务-市场监控-质押式回购报价行情监控-双边回购推送失败</t>
  </si>
  <si>
    <t>odm-mc-mkt_dat_gcrpo_c</t>
  </si>
  <si>
    <t>质押式回购通用回购“X-Repo报价行情”行情推送成功</t>
  </si>
  <si>
    <t>1.禁243实时成交通用回购
2.货币市场-X-Repo报价行情-通用回购推送成功</t>
  </si>
  <si>
    <t>1.启243实时成交通用回购
2.货币市场-X-Repo报价行情-通用回购推送成功</t>
  </si>
  <si>
    <t>1.禁244实时成交通用回购
2.货币市场-X-Repo报价行情-通用回购推送成功</t>
  </si>
  <si>
    <t>1.启244实时成交通用回购
2.货币市场-X-Repo报价行情-通用回购推送成功</t>
  </si>
  <si>
    <t>质押式回购通用回购“X-Repo报价行情”行情推送失败</t>
  </si>
  <si>
    <t>1.双禁实时成交通用回购
2.货币市场-X-Repo报价行情-通用回购推送失败</t>
  </si>
  <si>
    <t>odm-mc-mkt_dat_gcrpo_i</t>
  </si>
  <si>
    <t>质押式回购通用回购X-Repo api报价行情成功推送</t>
  </si>
  <si>
    <t>禁243质押式回购通用回购X-Repo api报价行情成功推送</t>
  </si>
  <si>
    <t>启243质押式回购通用回购X-Repo api报价行情成功推送</t>
  </si>
  <si>
    <t>禁244质押式回购通用回购X-Repo api报价行情成功推送</t>
  </si>
  <si>
    <t>启244质押式回购通用回购X-Repo api报价行情成功推送</t>
  </si>
  <si>
    <t>质押式回购通用回购X-Repo api报价行情推送失败</t>
  </si>
  <si>
    <t>双禁质押式回购通用回购X-Repo api报价行情推送失败</t>
  </si>
  <si>
    <t>odm-mc-mkt_dat_gcrpo_pub</t>
  </si>
  <si>
    <t>质押式回购双边回购X-Repo 公有行情推送功能正常</t>
  </si>
  <si>
    <t>禁243场务-市场监控-质押式回购报价行情监控-通用回购实时推送成功</t>
  </si>
  <si>
    <t>启243场务-市场监控-质押式回购报价行情监控-通用回购实时推送成功</t>
  </si>
  <si>
    <t>禁244场务-市场监控-质押式回购报价行情监控-通用回购实时推送成功</t>
  </si>
  <si>
    <t>启244场务-市场监控-质押式回购报价行情监控-通用回购实时推送成功</t>
  </si>
  <si>
    <t>质押式回购双边回购X-Repo 公有行情推送功能失效</t>
  </si>
  <si>
    <t>双禁场务-市场监控-质押式回购报价行情监控-通用回购无法实时推送</t>
  </si>
  <si>
    <t>qdm-dp-crpo_mbrpreapi</t>
  </si>
  <si>
    <t>确认进程在199.31.32.64机上，199.31.32.64机进程故障</t>
  </si>
  <si>
    <t>质押式回购QDM前置接口发送成功</t>
  </si>
  <si>
    <t>禁64发质押式回购RFQ API报价发送成功</t>
  </si>
  <si>
    <t>199.31.32.168
199.31.32.64</t>
  </si>
  <si>
    <t>199.31.32.64机进程故障恢复</t>
  </si>
  <si>
    <t>启64发质押式回购RFQ API报价发送成功</t>
  </si>
  <si>
    <t>确认进程在199.31.32.168机上，199.31.32.168机进程故障</t>
  </si>
  <si>
    <t>禁168发质押式回购RFQ API报价发送成功</t>
  </si>
  <si>
    <t>199.31.32.168机进程故障恢复</t>
  </si>
  <si>
    <t>启168发质押式回购RFQ API报价发送成功</t>
  </si>
  <si>
    <t>199.31.32.64/168进程故障</t>
  </si>
  <si>
    <t>质押式回购QDM前置接口发送失败</t>
  </si>
  <si>
    <t>双禁发质押式回购RFQ API报价发送失败</t>
  </si>
  <si>
    <t>199.31.32.64/168进程故障后199.31.32.64机恢复</t>
  </si>
  <si>
    <t>启64质押式回购QDM前置接口发送成功</t>
  </si>
  <si>
    <t>199.31.32.64/168进程故障后199.31.32.168机恢复</t>
  </si>
  <si>
    <t>启168质押式回购QDM前置接口发送成功</t>
  </si>
  <si>
    <t>qdm-hppe-pretrd_crporfq_i</t>
  </si>
  <si>
    <t>成功发质押式回购RFQ报价</t>
  </si>
  <si>
    <t>禁204成功发质押式回购RFQ报价</t>
  </si>
  <si>
    <t>启204成功发质押式回购RFQ报价</t>
  </si>
  <si>
    <t>禁209成功发质押式回购RFQ报价</t>
  </si>
  <si>
    <t>启209成功发质押式回购RFQ报价</t>
  </si>
  <si>
    <t>无法发质押式回购RFQ报价</t>
  </si>
  <si>
    <t>双禁无法发质押式回购RFQ报价</t>
  </si>
  <si>
    <t>199.31.32.204/209进程故障后199.31.32.204机恢复</t>
  </si>
  <si>
    <t>199.31.32.204/209进程故障后199.31.32.209机恢复</t>
  </si>
  <si>
    <t>ssc-dp-rpdealqry</t>
  </si>
  <si>
    <t>确认进程在199.31.32.233机上，199.31.32.233机进程故障</t>
  </si>
  <si>
    <t>成交共享 质押式回购成交查询成功</t>
  </si>
  <si>
    <t>禁233客户端-货币市场-信息查询菜单-成交查询成功</t>
  </si>
  <si>
    <t>199.31.32.233
199.31.32.234</t>
  </si>
  <si>
    <t>199.31.32.233机进程故障恢复</t>
  </si>
  <si>
    <t>启233客户端-货币市场-信息查询菜单-成交查询成功</t>
  </si>
  <si>
    <t>确认进程在199.31.32.234机上，199.31.32.234机进程故障</t>
  </si>
  <si>
    <t>禁234客户端-货币市场-信息查询菜单-成交查询成功</t>
  </si>
  <si>
    <t>199.31.32.234机进程故障恢复</t>
  </si>
  <si>
    <t>启234客户端-货币市场-信息查询菜单-成交查询成功</t>
  </si>
  <si>
    <t>199.31.32.233/234进程故障</t>
  </si>
  <si>
    <t>成交共享 质押式回购成交无法查询</t>
  </si>
  <si>
    <t>双禁成交共享 质押式回购成交无法查询</t>
  </si>
  <si>
    <t>199.31.32.233/234进程故障后199.31.32.233机恢复</t>
  </si>
  <si>
    <t>199.31.32.233/234进程故障后199.31.32.234机恢复</t>
  </si>
  <si>
    <t>ssc-dp-rpdealreport</t>
  </si>
  <si>
    <t>成交查询 客户端、场务端成交单预览 下载成功</t>
  </si>
  <si>
    <t>1.禁233货币市场-成交查询-质押式回购查询成功
2.场务端成交查询 客户端、场务端成交单预览 下载成功</t>
  </si>
  <si>
    <t>1.启233货币市场-成交查询-质押式回购查询成功
2.场务端成交查询 客户端、场务端成交单预览 下载成功</t>
  </si>
  <si>
    <t>1.禁234货币市场-成交查询-质押式回购查询成功
2.场务端成交查询 客户端、场务端成交单预览 下载成功</t>
  </si>
  <si>
    <t>1.启234货币市场-成交查询-质押式回购查询成功
2.场务端成交查询 客户端、场务端成交单预览 下载成功</t>
  </si>
  <si>
    <t>成交查询 客户端、场务端成交单预览 下载失败</t>
  </si>
  <si>
    <t>1.双禁货币市场-成交查询-质押式回购查询失败
2.场务端成交查询 客户端、场务端成交单预览 下载失败</t>
  </si>
  <si>
    <t>ssc-dp-rpdealstorage</t>
  </si>
  <si>
    <t>1；质押式回购成交查询成功、
2.达成成交后的当日成交推送、
3.质押式回购x-repo提券流程正常（我的报价-repo-提券管理）、质押式回购x-repo提券管理推送（我的报价-repo-提券管理）</t>
  </si>
  <si>
    <t>1；禁233质押式回购成交查询成功、
2.达成成交后的当日成交推送、
3.质押式回购x-repo提券流程正常（我的报价-repo-提券管理）、质押式回购x-repo提券管理推送（我的报价-repo-提券管理）</t>
  </si>
  <si>
    <t>1；启233质押式回购成交查询成功、
2.达成成交后的当日成交推送、
3.质押式回购x-repo提券流程正常（我的报价-repo-提券管理）、质押式回购x-repo提券管理推送（我的报价-repo-提券管理）</t>
  </si>
  <si>
    <t>1；禁234质押式回购成交查询成功、
2.达成成交后的当日成交推送、
3.质押式回购x-repo提券流程正常（我的报价-repo-提券管理）、质押式回购x-repo提券管理推送（我的报价-repo-提券管理）</t>
  </si>
  <si>
    <t>1；启234质押式回购成交查询成功、
2.达成成交后的当日成交推送、
3.质押式回购x-repo提券流程正常（我的报价-repo-提券管理）、质押式回购x-repo提券管理推送（我的报价-repo-提券管理）</t>
  </si>
  <si>
    <t>1；质押式回购成交查询失败、
2.达成成交后的当日成交无法推送、
3.质押式回购x-repo提券流程不正常（我的报价-repo-提券管理）、质押式回购x-repo提券管理推送（我的报价-repo-提券管理）</t>
  </si>
  <si>
    <t>1；双禁质押式回购成交查询失败、
2.达成成交后的当日成交无法推送、
3.质押式回购x-repo提券流程不正常（我的报价-repo-提券管理）、质押式回购x-repo提券管理推送（我的报价-repo-提券管理）</t>
  </si>
  <si>
    <t>tbs-dp-crpolimitquote</t>
  </si>
  <si>
    <t>修改额度后发起xrepo报价额度校验生效</t>
  </si>
  <si>
    <t>1.启175进程
2.打开客户端，限额设置-修改交易员的额度为1亿
3.货币质押式回购，x-repo，修改交易金额为2亿，提交，提示额度不足</t>
  </si>
  <si>
    <t>修改额度后发起xrepo报价额度校验失效</t>
  </si>
  <si>
    <t>1.双进程禁止后；
2.打开客户端，修改交易员的额度为1亿
3.货币质押式回购，x-repo，修改交易金额为2亿，提交成功</t>
  </si>
  <si>
    <t>tbs-dp-crpolimitdeduction</t>
  </si>
  <si>
    <t>质押式回购额度调配功能正常</t>
  </si>
  <si>
    <t>1.禁175对手方管理页面-质押式回购，设置某个交易账户的总额度1亿，其中X-Repo 0亿。
2.在小白屏质押式回购-对话，1000万 1000万的做。</t>
  </si>
  <si>
    <t>1.启175对手方管理页面-质押式回购，设置某个交易账户的总额度1亿，其中X-Repo 0亿。
2.在小白屏质押式回购-对话，1000万 1000万的做。</t>
  </si>
  <si>
    <t>1.禁176对手方管理页面-质押式回购，设置某个交易账户的总额度1亿，其中X-Repo 0亿。
2.在小白屏质押式回购-对话，1000万 1000万的做。</t>
  </si>
  <si>
    <t>1.启176对手方管理页面-质押式回购，设置某个交易账户的总额度1亿，其中X-Repo 0亿。
2.在小白屏质押式回购-对话，1000万 1000万的做。</t>
  </si>
  <si>
    <t>质押式回购额度调配功能失效</t>
  </si>
  <si>
    <t>1.双禁对手方管理页面-质押式回购，设置某个交易账户的总额度1亿，其中X-Repo 0亿。
2.在小白屏质押式回购-对话，1000万 1000万的做。无法提交</t>
  </si>
  <si>
    <t>tbs-dp-pstnvldtn</t>
  </si>
  <si>
    <t>客户端、场务端的风控比例信息查询菜单，打开后能查出数据</t>
  </si>
  <si>
    <t>禁175客户端、场务端的风控比例信息查询菜单，打开后能查出数据</t>
  </si>
  <si>
    <t>启175客户端、场务端的风控比例信息查询菜单，打开后能查出数据</t>
  </si>
  <si>
    <t>禁176客户端、场务端的风控比例信息查询菜单，打开后能查出数据</t>
  </si>
  <si>
    <t>启176客户端、场务端的风控比例信息查询菜单，打开后能查出数据</t>
  </si>
  <si>
    <t>客户端、场务端的风控比例信息查询菜单，打开后不能查出数据</t>
  </si>
  <si>
    <t>双禁客户端、场务端的风控比例信息查询菜单，打开后不能查出数据</t>
  </si>
  <si>
    <t>199.31.32.175
199.31.32.176</t>
    <phoneticPr fontId="31" type="noConversion"/>
  </si>
  <si>
    <t>tbs-dp-crpolimitdeduction
tbs-dp-pstnvldtn
tbs-dp-mg1limitdeduction
tbs-dp-crpolimitquote</t>
    <phoneticPr fontId="31" type="noConversion"/>
  </si>
  <si>
    <t>登陆至Vsphere客户端，重置该虚拟机</t>
    <phoneticPr fontId="31" type="noConversion"/>
  </si>
  <si>
    <r>
      <rPr>
        <sz val="10"/>
        <color rgb="FF000000"/>
        <rFont val="Arial"/>
        <family val="2"/>
      </rPr>
      <t>1.重启175虚拟机
2.客户端、场务端的风控比例信息查询菜单，打开后能查出数据
3.场务端修改通用回购额度可融资为1亿，xrepo发2亿报价，提示额度不足
4.客户端发起xrepo报价，查看常务端通用回购额度是否正确扣减
5.对手方管理页面-质押式回购，设置某个交易账户的总额度1亿，其中X-Repo 0亿。在小白屏质押式回购-对话，1000万提交一次，查看是否能把额度用完。</t>
    </r>
    <phoneticPr fontId="31" type="noConversion"/>
  </si>
  <si>
    <r>
      <rPr>
        <sz val="10"/>
        <color rgb="FF000000"/>
        <rFont val="Arial"/>
        <family val="2"/>
      </rPr>
      <t>模拟</t>
    </r>
    <phoneticPr fontId="31" type="noConversion"/>
  </si>
  <si>
    <r>
      <rPr>
        <sz val="10"/>
        <color rgb="FF000000"/>
        <rFont val="Arial"/>
        <family val="2"/>
      </rPr>
      <t>1.重启176虚拟机
2.客户端、场务端的风控比例信息查询菜单，打开后能查出数据
3.场务端修改通用回购额度可融资为1亿，xrepo发2亿报价，提示额度不足
4.客户端发起xrepo报价，查看常务端通用回购额度是否正确扣减
5.对手方管理页面-质押式回购，设置某个交易账户的总额度1亿，其中X-Repo 0亿。在小白屏质押式回购-对话，1000万提交一次，查看是否能把额度用完。</t>
    </r>
    <phoneticPr fontId="31" type="noConversion"/>
  </si>
  <si>
    <r>
      <rPr>
        <sz val="11"/>
        <color rgb="FF000000"/>
        <rFont val="宋体"/>
        <family val="3"/>
        <charset val="134"/>
      </rPr>
      <t>199.31.32.233
199.31.32.234</t>
    </r>
    <phoneticPr fontId="31" type="noConversion"/>
  </si>
  <si>
    <r>
      <rPr>
        <sz val="10"/>
        <color rgb="FF000000"/>
        <rFont val="Arial"/>
        <family val="2"/>
      </rPr>
      <t xml:space="preserve">ssc-dp-rpdealqry
ssc-dp-rpdealreport_x000D_
ssc-dp-rpdealstorage_x000D_
</t>
    </r>
    <phoneticPr fontId="31" type="noConversion"/>
  </si>
  <si>
    <r>
      <rPr>
        <sz val="10"/>
        <color rgb="FF000000"/>
        <rFont val="Arial"/>
        <family val="2"/>
      </rPr>
      <t>1.重启233虚拟机
2.客户端-货币市场-信息查询菜单-成交查询出结果
3.货币市场-成交查询-质押式回购查询出结果
4.场务端成交查询 客户端、场务端成交单预览 下载
5.达成成交后的当日成交推送、质押式回购x-repo提券推送</t>
    </r>
    <phoneticPr fontId="31" type="noConversion"/>
  </si>
  <si>
    <r>
      <rPr>
        <sz val="10"/>
        <color rgb="FF000000"/>
        <rFont val="Arial"/>
        <family val="2"/>
      </rPr>
      <t>1.重启234虚拟机
2.客户端-货币市场-信息查询菜单-成交查询出结果
3.货币市场-成交查询-质押式回购查询出结果
4.场务端成交查询 客户端、场务端成交单预览 下载
5.达成成交后的当日成交推送、质押式回购x-repo提券推送</t>
    </r>
    <phoneticPr fontId="31" type="noConversion"/>
  </si>
  <si>
    <r>
      <rPr>
        <sz val="11"/>
        <color rgb="FF000000"/>
        <rFont val="宋体"/>
        <family val="3"/>
        <charset val="134"/>
      </rPr>
      <t>199.31.32.168
199.31.32.64</t>
    </r>
    <phoneticPr fontId="31" type="noConversion"/>
  </si>
  <si>
    <r>
      <rPr>
        <sz val="11"/>
        <color rgb="FF000000"/>
        <rFont val="Arial"/>
        <family val="2"/>
      </rPr>
      <t>qdm-dp-crpo_mbrpreapi</t>
    </r>
    <phoneticPr fontId="31" type="noConversion"/>
  </si>
  <si>
    <r>
      <rPr>
        <sz val="10"/>
        <color rgb="FF000000"/>
        <rFont val="Arial"/>
        <family val="2"/>
      </rPr>
      <t>1.重启168虚拟机
2.api发送发质押式回购RFQ（请求）对话成功</t>
    </r>
    <phoneticPr fontId="31" type="noConversion"/>
  </si>
  <si>
    <r>
      <rPr>
        <sz val="10"/>
        <color rgb="FF000000"/>
        <rFont val="Arial"/>
        <family val="2"/>
      </rPr>
      <t>1.重启64虚拟机
2.api发送发质押式回购RFQ（请求）对话成功</t>
    </r>
    <phoneticPr fontId="31" type="noConversion"/>
  </si>
  <si>
    <r>
      <rPr>
        <sz val="10"/>
        <color rgb="FF000000"/>
        <rFont val="Microsoft YaHei"/>
        <family val="2"/>
        <charset val="134"/>
      </rPr>
      <t>199.31.32.243</t>
    </r>
    <r>
      <rPr>
        <sz val="11"/>
        <color rgb="FF000000"/>
        <rFont val="宋体"/>
        <family val="3"/>
        <charset val="134"/>
      </rPr>
      <t xml:space="preserve">
199.31.32.244</t>
    </r>
    <phoneticPr fontId="31" type="noConversion"/>
  </si>
  <si>
    <r>
      <rPr>
        <sz val="10"/>
        <color rgb="FF000000"/>
        <rFont val="Arial"/>
        <family val="2"/>
      </rPr>
      <t>odm-mc-mkt_dat_bcrpo_c
odm-mc-mkt_dat_bcrpo_i
odm-mc-mkt_dat_bcrpo_pub
odm-mc-mkt_dat_gcrpo_c
odm-mc-mkt_dat_gcrpo_i
odm-mc-mkt_dat_gcrpo_pub</t>
    </r>
    <phoneticPr fontId="31" type="noConversion"/>
  </si>
  <si>
    <r>
      <rPr>
        <sz val="10"/>
        <color rgb="FF000000"/>
        <rFont val="Arial"/>
        <family val="2"/>
      </rPr>
      <t xml:space="preserve">1.重启243虚拟机
2.api工具发送质押式回购双边回购X-Repo报价，xrepo报价行情会推送；发质押式回购双边回购X-Repo报价， 报价行情会推送
3.发质押式回购通用回购X-Repo报价，报价行情会实时推送；api工具发质押式回购通用回购X-Repo，报价行情会实时推送
</t>
    </r>
    <phoneticPr fontId="31" type="noConversion"/>
  </si>
  <si>
    <r>
      <rPr>
        <sz val="10"/>
        <color rgb="FF000000"/>
        <rFont val="Arial"/>
        <family val="2"/>
      </rPr>
      <t xml:space="preserve">1.重启244虚拟机
2.api工具发送质押式回购双边回购X-Repo报价，xrepo报价行情会推送；发质押式回购双边回购X-Repo报价， 报价行情会推送
3.发质押式回购通用回购X-Repo报价，报价行情会实时推送；api工具发质押式回购通用回购X-Repo，报价行情会实时推送
</t>
    </r>
    <phoneticPr fontId="31" type="noConversion"/>
  </si>
  <si>
    <r>
      <rPr>
        <sz val="10"/>
        <color rgb="FF000000"/>
        <rFont val="Microsoft YaHei"/>
        <family val="2"/>
        <charset val="134"/>
      </rPr>
      <t>199.31.32.241</t>
    </r>
    <r>
      <rPr>
        <sz val="11"/>
        <color rgb="FF000000"/>
        <rFont val="宋体"/>
        <family val="3"/>
        <charset val="134"/>
      </rPr>
      <t xml:space="preserve">
199.31.32.242</t>
    </r>
    <phoneticPr fontId="31" type="noConversion"/>
  </si>
  <si>
    <r>
      <rPr>
        <sz val="10"/>
        <color rgb="FF000000"/>
        <rFont val="Arial"/>
        <family val="2"/>
      </rPr>
      <t>odm-mc-dat_pbs_crpo_c
odm-mc-dat_pbs_crpo_i
odm-mc-dat_pbs_crpo_t
odm-mc-mth_eng_crpo
odm-mc-ord_qry_crpo</t>
    </r>
    <phoneticPr fontId="31" type="noConversion"/>
  </si>
  <si>
    <r>
      <rPr>
        <sz val="10"/>
        <color rgb="FF000000"/>
        <rFont val="Arial"/>
        <family val="2"/>
      </rPr>
      <t xml:space="preserve">1.重启241虚拟机
2.发质押式回购通用回购X-Repo报价，报价行情会实时推送；api工具发质押式回购通用回购X-Repo，报价行情会实时推送
3.质押式回购x-repo 报价、成交后在成交查询-货币市场-xrepo下查询到此单
4.我要报价-货币市场-质押式回购-X-Repo小白屏发报价，正逆回购方向自动撮合达成成交
5.打开 “货币市场-我的报价-X-Repo”查询报价成功有数据
</t>
    </r>
    <phoneticPr fontId="31" type="noConversion"/>
  </si>
  <si>
    <r>
      <rPr>
        <sz val="10"/>
        <color rgb="FF000000"/>
        <rFont val="Arial"/>
        <family val="2"/>
      </rPr>
      <t>1.重启242虚拟机
2.发质押式回购通用回购X-Repo报价，报价行情会实时推送；api工具发质押式回购通用回购X-Repo，报价行情会实时推送
3.质押式回购x-repo 报价、成交后在成交查询-货币市场-xrepo下查询到此单
4.我要报价-货币市场-质押式回购-X-Repo小白屏发报价，正逆回购方向自动撮合达成成交
5.打开 “货币市场-我的报价-X-Repo”查询报价成功有数据</t>
    </r>
    <phoneticPr fontId="31" type="noConversion"/>
  </si>
  <si>
    <r>
      <rPr>
        <sz val="10"/>
        <color rgb="FF000000"/>
        <rFont val="Microsoft YaHei"/>
        <family val="2"/>
        <charset val="134"/>
      </rPr>
      <t>199.31.32.91</t>
    </r>
    <r>
      <rPr>
        <sz val="11"/>
        <color rgb="FF000000"/>
        <rFont val="宋体"/>
        <family val="3"/>
        <charset val="134"/>
      </rPr>
      <t xml:space="preserve">
199.31.32.92
199.31.32.169
199.31.32.170
199.31.32.139
199.31.32.117
199.31.32.118
199.31.32.137</t>
    </r>
    <phoneticPr fontId="31" type="noConversion"/>
  </si>
  <si>
    <r>
      <rPr>
        <sz val="10"/>
        <color rgb="FF000000"/>
        <rFont val="Arial"/>
        <family val="2"/>
      </rPr>
      <t>odm-hppe-pretrd_crpo_c
odm-hppe-pretrd_crpo_i</t>
    </r>
    <phoneticPr fontId="31" type="noConversion"/>
  </si>
  <si>
    <r>
      <rPr>
        <sz val="10"/>
        <color rgb="FF000000"/>
        <rFont val="Arial"/>
        <family val="2"/>
      </rPr>
      <t>1.重启91、92、169、170虚拟机
2.质押式回购X-Repo 客户端报价报价提交时对手方会有消息提示（中国银行）、撤销、成交、操作是消息会实时推送
3.api操作xrepo报价提交，对手方的消息会实时提示</t>
    </r>
    <phoneticPr fontId="31" type="noConversion"/>
  </si>
  <si>
    <r>
      <rPr>
        <sz val="10"/>
        <color rgb="FF000000"/>
        <rFont val="Arial"/>
        <family val="2"/>
      </rPr>
      <t>1.重启139、117、118、137虚拟机
2.质押式回购X-Repo 客户端报价报价提交时对手方会有消息提示（中国银行）、撤销、成交、操作是消息会实时推送
3.api操作xrepo报价提交，对手方的消息会实时提示</t>
    </r>
    <phoneticPr fontId="31" type="noConversion"/>
  </si>
  <si>
    <r>
      <rPr>
        <sz val="10"/>
        <color rgb="FF000000"/>
        <rFont val="Microsoft YaHei"/>
        <family val="2"/>
        <charset val="134"/>
      </rPr>
      <t>199.31.32.137</t>
    </r>
    <r>
      <rPr>
        <sz val="11"/>
        <color rgb="FF000000"/>
        <rFont val="宋体"/>
        <family val="3"/>
        <charset val="134"/>
      </rPr>
      <t xml:space="preserve">
199.31.32.138</t>
    </r>
    <phoneticPr fontId="31" type="noConversion"/>
  </si>
  <si>
    <r>
      <rPr>
        <sz val="10"/>
        <color rgb="FF000000"/>
        <rFont val="Arial"/>
        <family val="2"/>
      </rPr>
      <t>odm-dp-repoids
odm-dp-repoidw
odm-dp-crpolimitworker</t>
    </r>
    <phoneticPr fontId="31" type="noConversion"/>
  </si>
  <si>
    <r>
      <rPr>
        <sz val="10"/>
        <color rgb="FF000000"/>
        <rFont val="Arial"/>
        <family val="2"/>
      </rPr>
      <t xml:space="preserve">1.重启137虚拟机
2.验证发X-Repo报价是否正常；自营-质押-匿名交易权限取消勾选，无法发xrepo报价
3.场务端通用质押式可融资额度修改为1亿，发X-Repo报价2亿，提示额度不足
</t>
    </r>
    <phoneticPr fontId="31" type="noConversion"/>
  </si>
  <si>
    <r>
      <rPr>
        <sz val="10"/>
        <color rgb="FF000000"/>
        <rFont val="Arial"/>
        <family val="2"/>
      </rPr>
      <t xml:space="preserve">1.重启138虚拟机
2.验证发X-Repo报价是否正常；自营-质押-匿名交易权限取消勾选，无法发xrepo报价
3.场务端通用质押式可融资额度修改为1亿，发X-Repo报价2亿，提示额度不足
</t>
    </r>
    <phoneticPr fontId="31" type="noConversion"/>
  </si>
  <si>
    <t>199.31.90.51
199.31.90.52
199.31.90.53</t>
    <phoneticPr fontId="31" type="noConversion"/>
  </si>
  <si>
    <r>
      <rPr>
        <sz val="10"/>
        <color rgb="FF000000"/>
        <rFont val="Arial"/>
        <family val="2"/>
      </rPr>
      <t>smrs-fileserverproc-thirdpartyplatform
smrs-frontproc-thirdpartyplatform</t>
    </r>
    <phoneticPr fontId="31" type="noConversion"/>
  </si>
  <si>
    <r>
      <rPr>
        <sz val="10"/>
        <color rgb="FF000000"/>
        <rFont val="Arial"/>
        <family val="2"/>
      </rPr>
      <t>1.重启51虚拟机
2.api工具登录结算代理成功
3.api工具登录债券通成功</t>
    </r>
    <phoneticPr fontId="31" type="noConversion"/>
  </si>
  <si>
    <r>
      <rPr>
        <sz val="10"/>
        <color rgb="FF000000"/>
        <rFont val="Arial"/>
        <family val="2"/>
      </rPr>
      <t>登陆至Vsphere客户端，重置该虚拟机</t>
    </r>
    <phoneticPr fontId="31" type="noConversion"/>
  </si>
  <si>
    <r>
      <rPr>
        <sz val="10"/>
        <color rgb="FF000000"/>
        <rFont val="Arial"/>
        <family val="2"/>
      </rPr>
      <t>1.重启52虚拟机
2.api工具登录结算代理成功
3.api工具登录债券通成功</t>
    </r>
    <phoneticPr fontId="31" type="noConversion"/>
  </si>
  <si>
    <r>
      <rPr>
        <sz val="10"/>
        <color rgb="FF000000"/>
        <rFont val="Arial"/>
        <family val="2"/>
      </rPr>
      <t>1.重启53虚拟机
2.api工具登录结算代理成功
3.api工具登录债券通成功</t>
    </r>
    <phoneticPr fontId="31" type="noConversion"/>
  </si>
  <si>
    <t>199.31.32.174
199.31.32.175</t>
    <phoneticPr fontId="31" type="noConversion"/>
  </si>
  <si>
    <r>
      <rPr>
        <sz val="10"/>
        <color rgb="FF000000"/>
        <rFont val="Arial"/>
        <family val="2"/>
      </rPr>
      <t>tbs-dp-directadapter
tbs-dp-mbadapter
tbs-dp-bccladapter</t>
    </r>
    <phoneticPr fontId="31" type="noConversion"/>
  </si>
  <si>
    <r>
      <rPr>
        <sz val="10"/>
        <color rgb="FF000000"/>
        <rFont val="Arial"/>
        <family val="2"/>
      </rPr>
      <t>1.重启174虚拟机
2.api工具登录结算代理成功
3.api工具登录债券通成功</t>
    </r>
    <phoneticPr fontId="31" type="noConversion"/>
  </si>
  <si>
    <r>
      <rPr>
        <sz val="10"/>
        <color rgb="FF000000"/>
        <rFont val="Arial"/>
        <family val="2"/>
      </rPr>
      <t>1.重启175虚拟机
2.api工具登录结算代理成功
3.api工具登录债券通成功</t>
    </r>
    <phoneticPr fontId="31" type="noConversion"/>
  </si>
  <si>
    <r>
      <rPr>
        <sz val="10"/>
        <color rgb="FF000000"/>
        <rFont val="Microsoft YaHei"/>
        <family val="2"/>
        <charset val="134"/>
      </rPr>
      <t>199.31.32.31</t>
    </r>
    <r>
      <rPr>
        <sz val="11"/>
        <color rgb="FF000000"/>
        <rFont val="宋体"/>
        <family val="3"/>
        <charset val="134"/>
      </rPr>
      <t xml:space="preserve">
199.31.32.32</t>
    </r>
    <phoneticPr fontId="31" type="noConversion"/>
  </si>
  <si>
    <t>ssc-dp-drvdealstorage</t>
    <phoneticPr fontId="31" type="noConversion"/>
  </si>
  <si>
    <r>
      <rPr>
        <sz val="10"/>
        <color rgb="FF000000"/>
        <rFont val="Microsoft YaHei"/>
        <family val="2"/>
        <charset val="134"/>
      </rPr>
      <t>199.31.32.45</t>
    </r>
    <r>
      <rPr>
        <sz val="11"/>
        <color rgb="FF000000"/>
        <rFont val="宋体"/>
        <family val="3"/>
        <charset val="134"/>
      </rPr>
      <t xml:space="preserve">
199.31.32.46</t>
    </r>
    <phoneticPr fontId="31" type="noConversion"/>
  </si>
  <si>
    <r>
      <rPr>
        <sz val="10"/>
        <color rgb="FF000000"/>
        <rFont val="Arial"/>
        <family val="2"/>
      </rPr>
      <t>ssc-dp-drvdealreport</t>
    </r>
    <phoneticPr fontId="31" type="noConversion"/>
  </si>
  <si>
    <r>
      <rPr>
        <sz val="10"/>
        <color rgb="FF000000"/>
        <rFont val="Arial"/>
        <family val="2"/>
      </rPr>
      <t>199.31.32.61
199.31.32.62</t>
    </r>
    <phoneticPr fontId="31" type="noConversion"/>
  </si>
  <si>
    <r>
      <rPr>
        <sz val="10"/>
        <color rgb="FF000000"/>
        <rFont val="Arial"/>
        <family val="2"/>
      </rPr>
      <t>ndm-hppe-pretrd_redis_mg2
ndm-hppe-pretrd_dl_cntngncy_mg2
ndm-hppe-ngtn_mg2
ndm-hppe-dealmgmt_mg2
ndm-hppe-pretrd_ng_c_mg2</t>
    </r>
    <phoneticPr fontId="31" type="noConversion"/>
  </si>
  <si>
    <r>
      <rPr>
        <sz val="10"/>
        <color rgb="FF000000"/>
        <rFont val="Arial"/>
        <family val="2"/>
      </rPr>
      <t xml:space="preserve">1.重启61虚拟机
2.修改交易账户权限，发送债券远期对话报价；场务端-债券远期对话报价应急成交录入
3.发送债券远期对话报价并成交；场务端-债券远期对话报价应急成交录入
</t>
    </r>
    <phoneticPr fontId="31" type="noConversion"/>
  </si>
  <si>
    <r>
      <rPr>
        <sz val="10"/>
        <color rgb="FF000000"/>
        <rFont val="Arial"/>
        <family val="2"/>
      </rPr>
      <t xml:space="preserve">1.重启61虚拟机
2.修改交易账户权限债券远期权限，发送债券远期对话报价；场务端-债券远期对话报价应急成交录入
3.发送债券远期对话报价并成交；场务端-债券远期对话报价应急成交录入
</t>
    </r>
    <phoneticPr fontId="31" type="noConversion"/>
  </si>
  <si>
    <t>199.31.32.48
199.31.32.49</t>
    <phoneticPr fontId="31" type="noConversion"/>
  </si>
  <si>
    <t>172.16.73.81
172.16.73.82
172.16.73.83</t>
    <phoneticPr fontId="31" type="noConversion"/>
  </si>
  <si>
    <t>cut-release-internet</t>
    <phoneticPr fontId="31" type="noConversion"/>
  </si>
  <si>
    <r>
      <rPr>
        <sz val="10"/>
        <color rgb="FF000000"/>
        <rFont val="Arial"/>
        <family val="2"/>
      </rPr>
      <t>重启81虚拟机，在重启前后的过程中操作：
1.打开互联网环境（外网），客户端下载页面，查看能否正常显示</t>
    </r>
    <phoneticPr fontId="31" type="noConversion"/>
  </si>
  <si>
    <r>
      <rPr>
        <sz val="10"/>
        <color rgb="FF000000"/>
        <rFont val="Arial"/>
        <family val="2"/>
      </rPr>
      <t>重启82虚拟机，在重启前后的过程中操作：
1.打开互联网环境（外网），客户端下载页面，查看能否正常显示</t>
    </r>
    <phoneticPr fontId="31" type="noConversion"/>
  </si>
  <si>
    <r>
      <rPr>
        <sz val="10"/>
        <color rgb="FF000000"/>
        <rFont val="Arial"/>
        <family val="2"/>
      </rPr>
      <t>重启83虚拟机，在重启前后的过程中操作：
1.打开互联网环境（外网），客户端下载页面，查看能否正常显示</t>
    </r>
    <phoneticPr fontId="31" type="noConversion"/>
  </si>
  <si>
    <t>199.31.32.101
199.31.32.102</t>
    <phoneticPr fontId="31" type="noConversion"/>
  </si>
  <si>
    <r>
      <rPr>
        <sz val="11"/>
        <color rgb="FF000000"/>
        <rFont val="SimSun"/>
        <charset val="134"/>
      </rPr>
      <t>uuas-hppe-token
uuas-hppe-login_ukey
ssc-dp-drvdealqry</t>
    </r>
    <phoneticPr fontId="31" type="noConversion"/>
  </si>
  <si>
    <r>
      <rPr>
        <sz val="11"/>
        <color rgb="FF000000"/>
        <rFont val="SimSun"/>
        <charset val="134"/>
      </rPr>
      <t>qdm-hppe-pretrdcrpo_redis
qdm-hppe-pretrd_crporfq_i</t>
    </r>
    <phoneticPr fontId="31" type="noConversion"/>
  </si>
  <si>
    <t>199.31.32.204
199.31.32.209</t>
    <phoneticPr fontId="31" type="noConversion"/>
  </si>
  <si>
    <r>
      <rPr>
        <sz val="10"/>
        <color rgb="FF000000"/>
        <rFont val="Arial"/>
        <family val="2"/>
      </rPr>
      <t xml:space="preserve">重启209虚拟机，在重启前后的过程中操作：
1.修改用户权限后，发送回购x-repo报价，查看能否成功发送
2.发质押式回购RFQ报价，查看能否成功发送
</t>
    </r>
    <phoneticPr fontId="31" type="noConversion"/>
  </si>
  <si>
    <r>
      <rPr>
        <sz val="11"/>
        <color rgb="FF000000"/>
        <rFont val="SimSun"/>
        <charset val="134"/>
      </rPr>
      <t>199.31.31.31
199.31.31.32
199.31.31.33
172.16.73.91
172.16.73.92
172.16.73.93</t>
    </r>
    <phoneticPr fontId="31" type="noConversion"/>
  </si>
  <si>
    <r>
      <rPr>
        <sz val="10"/>
        <color rgb="FF000000"/>
        <rFont val="Arial"/>
        <family val="2"/>
      </rPr>
      <t>nrmb-node-modules
tbsmsc-node-modules
tbs-node-modules
super-node-modules
uuas-deploy-node-modules</t>
    </r>
    <phoneticPr fontId="31" type="noConversion"/>
  </si>
  <si>
    <r>
      <rPr>
        <sz val="10"/>
        <color rgb="FF000000"/>
        <rFont val="Arial"/>
        <family val="2"/>
      </rPr>
      <t>重启31/91虚拟机，在重启前后的过程中操作：
1.登录客户端，查看能否成功登录
2.打开客户端-设置，找几个找几个点开看下下拉菜单框数据能否成功显示</t>
    </r>
    <phoneticPr fontId="31" type="noConversion"/>
  </si>
  <si>
    <r>
      <rPr>
        <sz val="10"/>
        <color rgb="FF000000"/>
        <rFont val="Arial"/>
        <family val="2"/>
      </rPr>
      <t>重启32/92虚拟机，在重启前后的过程中操作：
1.登录客户端，查看能否成功登录_x000D_
2.打开客户端-设置，找几个找几个点开看下下拉菜单框数据能否成功显示</t>
    </r>
    <phoneticPr fontId="31" type="noConversion"/>
  </si>
  <si>
    <r>
      <rPr>
        <sz val="10"/>
        <color rgb="FF000000"/>
        <rFont val="Arial"/>
        <family val="2"/>
      </rPr>
      <t>重启31/91虚拟机，在重启前后的过程中操作：
1.登录客户端，查看能否成功登录_x000D_
2.打开客户端-设置，找几个找几个点开看下下拉菜单框数据能否成功显示</t>
    </r>
    <phoneticPr fontId="31" type="noConversion"/>
  </si>
  <si>
    <r>
      <rPr>
        <sz val="10"/>
        <color rgb="FF000000"/>
        <rFont val="Microsoft YaHei"/>
        <family val="2"/>
        <charset val="134"/>
      </rPr>
      <t>172.16.73.91</t>
    </r>
    <r>
      <rPr>
        <sz val="11"/>
        <color rgb="FF000000"/>
        <rFont val="宋体"/>
        <family val="3"/>
        <charset val="134"/>
      </rPr>
      <t xml:space="preserve">
172.16.73.92
172.16.73.93</t>
    </r>
    <phoneticPr fontId="31" type="noConversion"/>
  </si>
  <si>
    <r>
      <rPr>
        <sz val="10"/>
        <color rgb="FF000000"/>
        <rFont val="Microsoft YaHei"/>
        <family val="2"/>
        <charset val="134"/>
      </rPr>
      <t>199.31.31.51</t>
    </r>
    <r>
      <rPr>
        <sz val="11"/>
        <color rgb="FF000000"/>
        <rFont val="宋体"/>
        <family val="3"/>
        <charset val="134"/>
      </rPr>
      <t xml:space="preserve">
199.31.31.52
199.31.31.53
199.31.31.54
199.31.31.115
199.31.31.116
172.16.73.84
172.16.73.85
172.16.73.86
172.16.73.104</t>
    </r>
    <phoneticPr fontId="31" type="noConversion"/>
  </si>
  <si>
    <t>tbs-pushgw-cfg</t>
    <phoneticPr fontId="31" type="noConversion"/>
  </si>
  <si>
    <r>
      <rPr>
        <sz val="10"/>
        <color rgb="FF000000"/>
        <rFont val="Microsoft YaHei"/>
        <family val="2"/>
        <charset val="134"/>
      </rPr>
      <t>199.31.31.55</t>
    </r>
    <r>
      <rPr>
        <sz val="11"/>
        <color rgb="FF000000"/>
        <rFont val="宋体"/>
        <family val="3"/>
        <charset val="134"/>
      </rPr>
      <t xml:space="preserve">
199.31.31.56
199.31.31.57
199.31.31.58
172.16.73.71
172.16.73.72
172.16.73.73</t>
    </r>
    <phoneticPr fontId="31" type="noConversion"/>
  </si>
  <si>
    <t>ndm-pushgw-cfg</t>
    <phoneticPr fontId="31" type="noConversion"/>
  </si>
  <si>
    <r>
      <rPr>
        <sz val="10"/>
        <color rgb="FF000000"/>
        <rFont val="Microsoft YaHei"/>
        <family val="2"/>
        <charset val="134"/>
      </rPr>
      <t>199.31.31.79</t>
    </r>
    <r>
      <rPr>
        <sz val="11"/>
        <color rgb="FF000000"/>
        <rFont val="宋体"/>
        <family val="3"/>
        <charset val="134"/>
      </rPr>
      <t xml:space="preserve">
199.31.31.80
199.31.31.88
199.31.31.89
172.16.73.77
172.16.73.78
172.16.73.79</t>
    </r>
    <phoneticPr fontId="31" type="noConversion"/>
  </si>
  <si>
    <t>odmm-pushgw-cfg</t>
    <phoneticPr fontId="31" type="noConversion"/>
  </si>
  <si>
    <r>
      <rPr>
        <sz val="10"/>
        <color rgb="FF000000"/>
        <rFont val="Microsoft YaHei"/>
        <family val="2"/>
        <charset val="134"/>
      </rPr>
      <t>199.31.31.90</t>
    </r>
    <r>
      <rPr>
        <sz val="11"/>
        <color rgb="FF000000"/>
        <rFont val="宋体"/>
        <family val="3"/>
        <charset val="134"/>
      </rPr>
      <t xml:space="preserve">
199.31.31.91
199.31.31.92
199.31.31.93
172.16.73.87
172.16.73.88
172.16.73.89</t>
    </r>
    <phoneticPr fontId="31" type="noConversion"/>
  </si>
  <si>
    <t>odmt-pushgw-cfg</t>
    <phoneticPr fontId="31" type="noConversion"/>
  </si>
  <si>
    <r>
      <rPr>
        <sz val="10"/>
        <color rgb="FF000000"/>
        <rFont val="Microsoft YaHei"/>
        <family val="2"/>
        <charset val="134"/>
      </rPr>
      <t>199.31.31.85</t>
    </r>
    <r>
      <rPr>
        <sz val="11"/>
        <color rgb="FF000000"/>
        <rFont val="宋体"/>
        <family val="3"/>
        <charset val="134"/>
      </rPr>
      <t xml:space="preserve">
199.31.31.86
199.31.31.87</t>
    </r>
    <phoneticPr fontId="31" type="noConversion"/>
  </si>
  <si>
    <t>odm-apigw-cfg</t>
    <phoneticPr fontId="31" type="noConversion"/>
  </si>
  <si>
    <r>
      <rPr>
        <sz val="10"/>
        <color rgb="FF000000"/>
        <rFont val="Arial"/>
        <family val="2"/>
      </rPr>
      <t>重启85虚拟机，在重启前后的过程中操作：
1.api提交质押式回购x-repo的报价、提交、查询，查看能否成功</t>
    </r>
    <phoneticPr fontId="31" type="noConversion"/>
  </si>
  <si>
    <r>
      <rPr>
        <sz val="10"/>
        <color rgb="FF000000"/>
        <rFont val="Arial"/>
        <family val="2"/>
      </rPr>
      <t>重启86虚拟机，在重启前后的过程中操作：
1.api提交质押式回购x-repo的报价、提交、查询，查看能否成功</t>
    </r>
    <phoneticPr fontId="31" type="noConversion"/>
  </si>
  <si>
    <r>
      <rPr>
        <sz val="10"/>
        <color rgb="FF000000"/>
        <rFont val="Arial"/>
        <family val="2"/>
      </rPr>
      <t>重启87虚拟机，在重启前后的过程中操作：
1.api提交质押式回购x-repo的报价、提交、查询，查看能否成功</t>
    </r>
    <phoneticPr fontId="31" type="noConversion"/>
  </si>
  <si>
    <r>
      <rPr>
        <sz val="10"/>
        <color rgb="FF000000"/>
        <rFont val="Microsoft YaHei"/>
        <family val="2"/>
        <charset val="134"/>
      </rPr>
      <t>199.31.31.41</t>
    </r>
    <r>
      <rPr>
        <sz val="11"/>
        <color rgb="FF000000"/>
        <rFont val="宋体"/>
        <family val="3"/>
        <charset val="134"/>
      </rPr>
      <t xml:space="preserve">
199.31.31.42
199.31.31.43
199.31.31.44</t>
    </r>
    <phoneticPr fontId="31" type="noConversion"/>
  </si>
  <si>
    <t>tbs-restgw-cfg</t>
    <phoneticPr fontId="31" type="noConversion"/>
  </si>
  <si>
    <r>
      <rPr>
        <sz val="10"/>
        <color rgb="FF000000"/>
        <rFont val="Arial"/>
        <family val="2"/>
      </rPr>
      <t>重启41/42虚拟机，在重启前后的过程中操作:
1.当日成交，成交查询、行情查询做检查，及NDM,QDM的我的报价查询能成功显示</t>
    </r>
    <phoneticPr fontId="31" type="noConversion"/>
  </si>
  <si>
    <r>
      <rPr>
        <sz val="10"/>
        <color rgb="FF000000"/>
        <rFont val="Arial"/>
        <family val="2"/>
      </rPr>
      <t>重启43/44虚拟机，在重启前后的过程中操作:
1.当日成交，成交查询、行情查询做检查，及NDM,QDM的我的报价查询能成功显示</t>
    </r>
    <phoneticPr fontId="31" type="noConversion"/>
  </si>
  <si>
    <r>
      <rPr>
        <sz val="10"/>
        <color rgb="FF000000"/>
        <rFont val="Microsoft YaHei"/>
        <family val="2"/>
        <charset val="134"/>
      </rPr>
      <t>172.16.73.61</t>
    </r>
    <r>
      <rPr>
        <sz val="11"/>
        <color rgb="FF000000"/>
        <rFont val="宋体"/>
        <family val="3"/>
        <charset val="134"/>
      </rPr>
      <t xml:space="preserve">
172.16.73.62</t>
    </r>
    <phoneticPr fontId="31" type="noConversion"/>
  </si>
  <si>
    <t>tbs-restgw-inter-cfg</t>
    <phoneticPr fontId="31" type="noConversion"/>
  </si>
  <si>
    <r>
      <rPr>
        <sz val="10"/>
        <color rgb="FF000000"/>
        <rFont val="Arial"/>
        <family val="2"/>
      </rPr>
      <t>重启61虚拟机，在重启前后的过程中操作：
1.外网环境，打开各市场的当日成交、成交查询、行情、我的报价，查询查看能否成功显示</t>
    </r>
    <phoneticPr fontId="31" type="noConversion"/>
  </si>
  <si>
    <r>
      <rPr>
        <sz val="10"/>
        <color rgb="FF000000"/>
        <rFont val="Arial"/>
        <family val="2"/>
      </rPr>
      <t>重启62虚拟机，在重启前后的过程中操作：
1.外网环境，打开各市场的当日成交、成交查询、行情、我的报价，查询查看能否成功显示</t>
    </r>
    <phoneticPr fontId="31" type="noConversion"/>
  </si>
  <si>
    <r>
      <rPr>
        <sz val="11"/>
        <color rgb="FF000000"/>
        <rFont val="SimSun"/>
        <charset val="134"/>
      </rPr>
      <t>199.31.31.49
199.31.31.50
199.31.31.47</t>
    </r>
    <phoneticPr fontId="31" type="noConversion"/>
  </si>
  <si>
    <t>ndm-restgw-cfg</t>
    <phoneticPr fontId="31" type="noConversion"/>
  </si>
  <si>
    <r>
      <rPr>
        <sz val="10"/>
        <color rgb="FF000000"/>
        <rFont val="Arial"/>
        <family val="2"/>
      </rPr>
      <t>重启49虚拟机，在重启前后的过程中操作：
1.对话报价保存、提交、撤销、成交查看能否成功</t>
    </r>
    <phoneticPr fontId="31" type="noConversion"/>
  </si>
  <si>
    <r>
      <rPr>
        <sz val="10"/>
        <color rgb="FF000000"/>
        <rFont val="Arial"/>
        <family val="2"/>
      </rPr>
      <t>重启50虚拟机，在重启前后的过程中操作：
1.对话报价保存、提交、撤销、成交查看能否成功</t>
    </r>
    <phoneticPr fontId="31" type="noConversion"/>
  </si>
  <si>
    <r>
      <rPr>
        <sz val="10"/>
        <color rgb="FF000000"/>
        <rFont val="Arial"/>
        <family val="2"/>
      </rPr>
      <t>重启47虚拟机，在重启前后的过程中操作：
1.对话报价保存、提交、撤销、成交查看能否成功</t>
    </r>
    <phoneticPr fontId="31" type="noConversion"/>
  </si>
  <si>
    <r>
      <rPr>
        <sz val="10"/>
        <color rgb="FF000000"/>
        <rFont val="Microsoft YaHei"/>
        <family val="2"/>
        <charset val="134"/>
      </rPr>
      <t>172.16.73.65</t>
    </r>
    <r>
      <rPr>
        <sz val="11"/>
        <color rgb="FF000000"/>
        <rFont val="宋体"/>
        <family val="3"/>
        <charset val="134"/>
      </rPr>
      <t xml:space="preserve">
172.16.73.66</t>
    </r>
    <phoneticPr fontId="31" type="noConversion"/>
  </si>
  <si>
    <t>ndm-restgw-inter-cfg</t>
    <phoneticPr fontId="31" type="noConversion"/>
  </si>
  <si>
    <r>
      <rPr>
        <sz val="10"/>
        <color rgb="FF000000"/>
        <rFont val="Arial"/>
        <family val="2"/>
      </rPr>
      <t>重启65虚拟机，在重启前后的过程中操作：
1.互联网环境对话报价保存、提交、撤销、成交查看能否成功</t>
    </r>
    <phoneticPr fontId="31" type="noConversion"/>
  </si>
  <si>
    <r>
      <rPr>
        <sz val="10"/>
        <color rgb="FF000000"/>
        <rFont val="Arial"/>
        <family val="2"/>
      </rPr>
      <t>重启66虚拟机，在重启前后的过程中操作：
1.互联网环境对话报价保存、提交、撤销、成交查看能否成功</t>
    </r>
    <phoneticPr fontId="31" type="noConversion"/>
  </si>
  <si>
    <r>
      <rPr>
        <sz val="10"/>
        <color rgb="FF000000"/>
        <rFont val="Microsoft YaHei"/>
        <family val="2"/>
        <charset val="134"/>
      </rPr>
      <t>199.31.31.72</t>
    </r>
    <r>
      <rPr>
        <sz val="11"/>
        <color rgb="FF000000"/>
        <rFont val="宋体"/>
        <family val="3"/>
        <charset val="134"/>
      </rPr>
      <t xml:space="preserve">
199.31.31.73
199.31.31.74</t>
    </r>
    <phoneticPr fontId="31" type="noConversion"/>
  </si>
  <si>
    <t>odm-restgw-cfg</t>
    <phoneticPr fontId="31" type="noConversion"/>
  </si>
  <si>
    <r>
      <rPr>
        <sz val="10"/>
        <color rgb="FF000000"/>
        <rFont val="Arial"/>
        <family val="2"/>
      </rPr>
      <t>重启72虚拟机，在重启前后的过程中操作：
1.X-Bond X-Swap X-Repo 报价保存、提交、撤销、成交、打开报价行情查看能否成功操作</t>
    </r>
    <phoneticPr fontId="31" type="noConversion"/>
  </si>
  <si>
    <r>
      <rPr>
        <sz val="10"/>
        <color rgb="FF000000"/>
        <rFont val="Arial"/>
        <family val="2"/>
      </rPr>
      <t>重启73虚拟机，在重启前后的过程中操作：
1.X-Bond X-Swap X-Repo 报价保存、提交、撤销、成交、打开报价行情查看能否成功操作</t>
    </r>
    <phoneticPr fontId="31" type="noConversion"/>
  </si>
  <si>
    <r>
      <rPr>
        <sz val="10"/>
        <color rgb="FF000000"/>
        <rFont val="Arial"/>
        <family val="2"/>
      </rPr>
      <t>重启74虚拟机，在重启前后的过程中操作：
1.X-Bond X-Swap X-Repo 报价保存、提交、撤销、成交、打开报价行情查看能否成功操作</t>
    </r>
    <phoneticPr fontId="31" type="noConversion"/>
  </si>
  <si>
    <r>
      <rPr>
        <sz val="10"/>
        <color rgb="FF000000"/>
        <rFont val="Microsoft YaHei"/>
        <family val="2"/>
        <charset val="134"/>
      </rPr>
      <t>172.16.73.99</t>
    </r>
    <r>
      <rPr>
        <sz val="11"/>
        <color rgb="FF000000"/>
        <rFont val="宋体"/>
        <family val="3"/>
        <charset val="134"/>
      </rPr>
      <t xml:space="preserve">
172.16.73.100</t>
    </r>
    <phoneticPr fontId="31" type="noConversion"/>
  </si>
  <si>
    <t>odm-restgw-inter-cfg</t>
    <phoneticPr fontId="31" type="noConversion"/>
  </si>
  <si>
    <r>
      <rPr>
        <sz val="10"/>
        <color rgb="FF000000"/>
        <rFont val="Arial"/>
        <family val="2"/>
      </rPr>
      <t>重启99虚拟机，在重启前后的过程中操作：
1.互联网环境X-Bond X-Swap X-Repo 报价保存、提交、撤销、成交、打开报价行情查看能否成功</t>
    </r>
    <phoneticPr fontId="31" type="noConversion"/>
  </si>
  <si>
    <r>
      <rPr>
        <sz val="11"/>
        <color rgb="FF000000"/>
        <rFont val="SimSun"/>
        <charset val="134"/>
      </rPr>
      <t>odm-restgw-inter-cfg</t>
    </r>
    <phoneticPr fontId="31" type="noConversion"/>
  </si>
  <si>
    <r>
      <rPr>
        <sz val="10"/>
        <color rgb="FF000000"/>
        <rFont val="Arial"/>
        <family val="2"/>
      </rPr>
      <t>重启100虚拟机，在重启前后的过程中操作：
1.互联网环境X-Bond X-Swap X-Repo 报价保存、提交、撤销、成交、打开报价行情查看能否成功</t>
    </r>
    <phoneticPr fontId="31" type="noConversion"/>
  </si>
  <si>
    <r>
      <rPr>
        <sz val="10"/>
        <color rgb="FF000000"/>
        <rFont val="Microsoft YaHei"/>
        <family val="2"/>
        <charset val="134"/>
      </rPr>
      <t>199.31.32.131</t>
    </r>
    <r>
      <rPr>
        <sz val="11"/>
        <color rgb="FF000000"/>
        <rFont val="宋体"/>
        <family val="3"/>
        <charset val="134"/>
      </rPr>
      <t xml:space="preserve">
199.31.32.132</t>
    </r>
    <phoneticPr fontId="31" type="noConversion"/>
  </si>
  <si>
    <r>
      <rPr>
        <sz val="10"/>
        <color rgb="FF000000"/>
        <rFont val="Arial"/>
        <family val="2"/>
      </rPr>
      <t>ndm-dp-validation
ndm-dp-mg1limitworker
ndm-dp-mg2limitworker
ndm-dp-drvtvids
ndm-dp-drvtvidw</t>
    </r>
    <phoneticPr fontId="31" type="noConversion"/>
  </si>
  <si>
    <r>
      <rPr>
        <sz val="11"/>
        <color rgb="FF000000"/>
        <rFont val="SimSun"/>
        <charset val="134"/>
      </rPr>
      <t>199.31.87.11
199.31.87.12</t>
    </r>
    <phoneticPr fontId="31" type="noConversion"/>
  </si>
  <si>
    <t>rdi-ftps-auth</t>
    <phoneticPr fontId="31" type="noConversion"/>
  </si>
  <si>
    <r>
      <rPr>
        <sz val="10"/>
        <color rgb="FF000000"/>
        <rFont val="Arial"/>
        <family val="2"/>
      </rPr>
      <t>重启11虚拟机，在重启前后的过程中操作：
1.使用ftp工具查看能否看到目录文件夹</t>
    </r>
    <phoneticPr fontId="31" type="noConversion"/>
  </si>
  <si>
    <r>
      <rPr>
        <sz val="10"/>
        <color rgb="FF000000"/>
        <rFont val="Arial"/>
        <family val="2"/>
      </rPr>
      <t>重启12虚拟机，在重启前后的过程中操作：
1.使用ftp工具查看能否看到目录文件夹</t>
    </r>
    <phoneticPr fontId="31" type="noConversion"/>
  </si>
  <si>
    <r>
      <rPr>
        <sz val="11"/>
        <color rgb="FF000000"/>
        <rFont val="SimSun"/>
        <charset val="134"/>
      </rPr>
      <t>199.31.86.11
199.31.86.12</t>
    </r>
    <phoneticPr fontId="31" type="noConversion"/>
  </si>
  <si>
    <r>
      <rPr>
        <sz val="11"/>
        <color rgb="FF000000"/>
        <rFont val="SimSun"/>
        <charset val="134"/>
      </rPr>
      <t>rdi-ftps-front</t>
    </r>
    <phoneticPr fontId="31" type="noConversion"/>
  </si>
  <si>
    <r>
      <rPr>
        <sz val="10"/>
        <color rgb="FF000000"/>
        <rFont val="Microsoft YaHei"/>
        <family val="2"/>
        <charset val="134"/>
      </rPr>
      <t>199.31.31.31</t>
    </r>
    <r>
      <rPr>
        <sz val="11"/>
        <color rgb="FF000000"/>
        <rFont val="宋体"/>
        <family val="3"/>
        <charset val="134"/>
      </rPr>
      <t xml:space="preserve">
199.31.31.32
199.31.31.33</t>
    </r>
    <phoneticPr fontId="31" type="noConversion"/>
  </si>
  <si>
    <r>
      <rPr>
        <sz val="10"/>
        <color rgb="FF000000"/>
        <rFont val="Microsoft YaHei"/>
        <family val="2"/>
        <charset val="134"/>
      </rPr>
      <t>199.31.31.21</t>
    </r>
    <r>
      <rPr>
        <sz val="11"/>
        <color rgb="FF000000"/>
        <rFont val="宋体"/>
        <family val="3"/>
        <charset val="134"/>
      </rPr>
      <t xml:space="preserve">
199.31.31.22
199.31.31.23</t>
    </r>
    <phoneticPr fontId="31" type="noConversion"/>
  </si>
  <si>
    <r>
      <rPr>
        <sz val="11"/>
        <color rgb="FF000000"/>
        <rFont val="SimSun"/>
        <charset val="134"/>
      </rPr>
      <t>cut-release-intranet
cut-release-redis</t>
    </r>
    <phoneticPr fontId="31" type="noConversion"/>
  </si>
  <si>
    <r>
      <rPr>
        <sz val="10"/>
        <color rgb="FF000000"/>
        <rFont val="Arial"/>
        <family val="2"/>
      </rPr>
      <t>重置21虚拟机，在重置前后的过程中操作:
1.内网环境，客户端下载页面能否成功登录
2.内网环境，客户端下载页面能否成功下载并安装</t>
    </r>
    <phoneticPr fontId="31" type="noConversion"/>
  </si>
  <si>
    <r>
      <rPr>
        <sz val="10"/>
        <color rgb="FF000000"/>
        <rFont val="Arial"/>
        <family val="2"/>
      </rPr>
      <t>重置22虚拟机，在重置前后的过程中操作:
1.内网环境，客户端下载页面能否成功登录
2.内网环境，客户端下载页面能否成功下载并安装</t>
    </r>
    <phoneticPr fontId="31" type="noConversion"/>
  </si>
  <si>
    <r>
      <rPr>
        <sz val="11"/>
        <color rgb="FF000000"/>
        <rFont val="SimSun"/>
        <charset val="134"/>
      </rPr>
      <t xml:space="preserve">cut-release-intranet
</t>
    </r>
    <phoneticPr fontId="31" type="noConversion"/>
  </si>
  <si>
    <r>
      <rPr>
        <sz val="10"/>
        <color rgb="FF000000"/>
        <rFont val="Arial"/>
        <family val="2"/>
      </rPr>
      <t xml:space="preserve">重置23虚拟机，在重置前后的过程中操作:
1.内网环境，客户端下载页面能否成功登录
</t>
    </r>
    <phoneticPr fontId="31" type="noConversion"/>
  </si>
  <si>
    <r>
      <rPr>
        <sz val="11"/>
        <color rgb="FF000000"/>
        <rFont val="SimSun"/>
        <charset val="134"/>
      </rPr>
      <t>199.31.32.45
199.31.32.46</t>
    </r>
    <phoneticPr fontId="31" type="noConversion"/>
  </si>
  <si>
    <r>
      <rPr>
        <sz val="11"/>
        <color rgb="FF000000"/>
        <rFont val="SimSun"/>
        <charset val="134"/>
      </rPr>
      <t>ssc-dp-dealqry
ssc-dp-dealstorage
ssc-dp-dealreport</t>
    </r>
    <phoneticPr fontId="31" type="noConversion"/>
  </si>
  <si>
    <r>
      <rPr>
        <sz val="10"/>
        <color rgb="FF000000"/>
        <rFont val="Arial"/>
        <family val="2"/>
      </rPr>
      <t>重置45虚拟机，在重置前后的过程中操作：
1.现券成交查询，查看能否显示查询结果
2.现券成交入库、现券当日成交推送，查看能否成功
3.现券成交单预览、下载查看能否成功</t>
    </r>
    <phoneticPr fontId="31" type="noConversion"/>
  </si>
  <si>
    <r>
      <rPr>
        <sz val="10"/>
        <color rgb="FF000000"/>
        <rFont val="Arial"/>
        <family val="2"/>
      </rPr>
      <t>重置46虚拟机，在重置前后的过程中操作：
1.现券成交查询，查看能否显示查询结果
2.现券成交入库、现券当日成交推送，查看能否成功
3.现券成交单预览、下载查看能否成功</t>
    </r>
    <phoneticPr fontId="31" type="noConversion"/>
  </si>
  <si>
    <r>
      <rPr>
        <sz val="10"/>
        <color rgb="FF000000"/>
        <rFont val="Microsoft YaHei"/>
        <family val="2"/>
        <charset val="134"/>
      </rPr>
      <t>199.31.32.55</t>
    </r>
    <r>
      <rPr>
        <sz val="11"/>
        <color rgb="FF000000"/>
        <rFont val="宋体"/>
        <family val="3"/>
        <charset val="134"/>
      </rPr>
      <t xml:space="preserve">
199.31.32.56</t>
    </r>
    <phoneticPr fontId="31" type="noConversion"/>
  </si>
  <si>
    <r>
      <rPr>
        <sz val="11"/>
        <color rgb="FF000000"/>
        <rFont val="SimSun"/>
        <charset val="134"/>
      </rPr>
      <t>ssc-dp-account
ssc-dp-bond
ssc-dp-user</t>
    </r>
    <phoneticPr fontId="31" type="noConversion"/>
  </si>
  <si>
    <r>
      <rPr>
        <sz val="10"/>
        <color rgb="FF000000"/>
        <rFont val="Arial"/>
        <family val="2"/>
      </rPr>
      <t>重置55虚拟机，在重置前后的过程中操作：
1.打开小白屏，查询各市场各报价方式的本方、对手方交易账户，查看数据是否正常显示
2.打开小白屏，查询各市场各报价方式的债券，查看能否成功显示
3.打开小白屏，查询各市场各报价方式的本方、对手方交易员，查看能否成功显示</t>
    </r>
    <phoneticPr fontId="31" type="noConversion"/>
  </si>
  <si>
    <r>
      <rPr>
        <sz val="10"/>
        <color rgb="FF000000"/>
        <rFont val="Arial"/>
        <family val="2"/>
      </rPr>
      <t>重置56虚拟机，在重置前后的过程中操作：
1.打开小白屏，查询各市场各报价方式的本方、对手方交易账户，查看数据是否正常显示
2.打开小白屏，查询各市场各报价方式的债券，查看能否成功显示
3.打开小白屏，查询各市场各报价方式的本方、对手方交易员，查看能否成功显示</t>
    </r>
    <phoneticPr fontId="31" type="noConversion"/>
  </si>
  <si>
    <r>
      <rPr>
        <sz val="11"/>
        <color rgb="FF000000"/>
        <rFont val="SimSun"/>
        <charset val="134"/>
      </rPr>
      <t>199.31.32.134
199.31.32.135</t>
    </r>
    <phoneticPr fontId="31" type="noConversion"/>
  </si>
  <si>
    <r>
      <rPr>
        <sz val="11"/>
        <color rgb="FF000000"/>
        <rFont val="SimSun"/>
        <charset val="134"/>
      </rPr>
      <t>qdm-dp-validation
qdm-dp-drvtvidw
qdm-dp-mg1limitworker</t>
    </r>
    <phoneticPr fontId="31" type="noConversion"/>
  </si>
  <si>
    <r>
      <rPr>
        <sz val="10"/>
        <color rgb="FF000000"/>
        <rFont val="Arial"/>
        <family val="2"/>
      </rPr>
      <t>重置134虚拟机，在重置前后的过程中操作：
1.现券QDM,质押QDM提交及成交，查看能否正常操作
2.修改交易账户权限，发送利率互换请求报价，查看能否
3.修改利率互换额度，发送利率互换请求报价</t>
    </r>
    <phoneticPr fontId="31" type="noConversion"/>
  </si>
  <si>
    <r>
      <rPr>
        <sz val="10"/>
        <color rgb="FF000000"/>
        <rFont val="Arial"/>
        <family val="2"/>
      </rPr>
      <t>重置135虚拟机，在重置前后的过程中操作：
1.现券QDM,质押QDM提交及成交，查看能否正常操作
2.修改交易账户权限，发送利率互换请求报价，查看能否
3.修改利率互换额度，发送利率互换请求报价</t>
    </r>
    <phoneticPr fontId="31" type="noConversion"/>
  </si>
  <si>
    <r>
      <rPr>
        <sz val="10"/>
        <color rgb="FF000000"/>
        <rFont val="Microsoft YaHei"/>
        <family val="2"/>
        <charset val="134"/>
      </rPr>
      <t>199.31.32.105</t>
    </r>
    <r>
      <rPr>
        <sz val="11"/>
        <color rgb="FF000000"/>
        <rFont val="宋体"/>
        <family val="3"/>
        <charset val="134"/>
      </rPr>
      <t xml:space="preserve">
199.31.32.106</t>
    </r>
    <phoneticPr fontId="31" type="noConversion"/>
  </si>
  <si>
    <t>ssc-dp-basejss</t>
    <phoneticPr fontId="31" type="noConversion"/>
  </si>
  <si>
    <r>
      <rPr>
        <sz val="10"/>
        <color rgb="FF000000"/>
        <rFont val="Arial"/>
        <family val="2"/>
      </rPr>
      <t>重置105虚拟机，在重置前后的过程中操作：
1.在批处理调度中心的ppn白名单检查任务、中债估值检查任务是否停止运行</t>
    </r>
    <phoneticPr fontId="31" type="noConversion"/>
  </si>
  <si>
    <r>
      <rPr>
        <sz val="10"/>
        <color rgb="FF000000"/>
        <rFont val="Arial"/>
        <family val="2"/>
      </rPr>
      <t>重置106虚拟机，在重置前后的过程中操作：
1.在批处理调度中心的ppn白名单检查任务、中债估值检查任务是否停止运行</t>
    </r>
    <phoneticPr fontId="31" type="noConversion"/>
  </si>
  <si>
    <r>
      <rPr>
        <sz val="10"/>
        <color rgb="FF000000"/>
        <rFont val="Microsoft YaHei"/>
        <family val="2"/>
        <charset val="134"/>
      </rPr>
      <t>199.31.32.231</t>
    </r>
    <r>
      <rPr>
        <sz val="11"/>
        <color rgb="FF000000"/>
        <rFont val="宋体"/>
        <family val="3"/>
        <charset val="134"/>
      </rPr>
      <t xml:space="preserve">
199.31.32.232</t>
    </r>
    <phoneticPr fontId="31" type="noConversion"/>
  </si>
  <si>
    <t>tbs-dp-auction</t>
    <phoneticPr fontId="31" type="noConversion"/>
  </si>
  <si>
    <r>
      <rPr>
        <sz val="10"/>
        <color rgb="FF000000"/>
        <rFont val="Arial"/>
        <family val="2"/>
      </rPr>
      <t>重置231虚拟机，在重置前后的过程中操作：
1.债券市场-X-Auction报价管理查询，查看能否成功</t>
    </r>
    <phoneticPr fontId="31" type="noConversion"/>
  </si>
  <si>
    <r>
      <rPr>
        <sz val="10"/>
        <color rgb="FF000000"/>
        <rFont val="Arial"/>
        <family val="2"/>
      </rPr>
      <t>重置232虚拟机，在重置前后的过程中操作：
1.债券市场-X-Auction报价管理查询，查看能否成功</t>
    </r>
    <phoneticPr fontId="31" type="noConversion"/>
  </si>
  <si>
    <r>
      <rPr>
        <sz val="11"/>
        <color rgb="FF000000"/>
        <rFont val="SimSun"/>
        <charset val="134"/>
      </rPr>
      <t>199.31.32.213
199.31.32.214</t>
    </r>
    <phoneticPr fontId="31" type="noConversion"/>
  </si>
  <si>
    <r>
      <rPr>
        <sz val="11"/>
        <color rgb="FF000000"/>
        <rFont val="SimSun"/>
        <charset val="134"/>
      </rPr>
      <t>tbs-dp-mg1limitengine
tbs-dp-mg2limitengine
tbs-dp-ibgncore</t>
    </r>
    <phoneticPr fontId="31" type="noConversion"/>
  </si>
  <si>
    <r>
      <rPr>
        <sz val="10"/>
        <color rgb="FF000000"/>
        <rFont val="Arial"/>
        <family val="2"/>
      </rPr>
      <t>重置213虚拟机，在重置前后的过程中操作：
1.利率互换市场修改额度，查看能否发送对话报价并达成成交
2.债券远期市场修改额度，查看能否发送对话报价并达成成交
3.系统模板中打开X-Bargin默认布局，查看能否发送X-Bargin报价</t>
    </r>
    <phoneticPr fontId="31" type="noConversion"/>
  </si>
  <si>
    <r>
      <rPr>
        <sz val="10"/>
        <color rgb="FF000000"/>
        <rFont val="Arial"/>
        <family val="2"/>
      </rPr>
      <t>重置214虚拟机，在重置前后的过程中操作：
1.利率互换市场修改额度，查看能否发送对话报价并达成成交
2.债券远期市场修改额度，查看能否发送对话报价并达成成交
3.系统模板中打开X-Bargin默认布局，查看能否发送X-Bargin报价</t>
    </r>
    <phoneticPr fontId="31" type="noConversion"/>
  </si>
  <si>
    <r>
      <rPr>
        <sz val="10"/>
        <color rgb="FF000000"/>
        <rFont val="Microsoft YaHei"/>
        <family val="2"/>
        <charset val="134"/>
      </rPr>
      <t>199.31.32.187</t>
    </r>
    <r>
      <rPr>
        <sz val="11"/>
        <color rgb="FF000000"/>
        <rFont val="宋体"/>
        <family val="3"/>
        <charset val="134"/>
      </rPr>
      <t xml:space="preserve">
199.31.32.188</t>
    </r>
    <phoneticPr fontId="31" type="noConversion"/>
  </si>
  <si>
    <r>
      <rPr>
        <sz val="11"/>
        <color rgb="FF000000"/>
        <rFont val="SimSun"/>
        <charset val="134"/>
      </rPr>
      <t>qdm-hppe-rfq_mg1
qdm-hppe-pretrd_redis_mg1
qdm-hppe-pretrd_rfq_c_mg1</t>
    </r>
    <phoneticPr fontId="31" type="noConversion"/>
  </si>
  <si>
    <r>
      <rPr>
        <sz val="10"/>
        <color rgb="FF000000"/>
        <rFont val="Arial"/>
        <family val="2"/>
      </rPr>
      <t>重置187虚拟机，在重置前后的过程中操作：
1.发送利率互换请求报价，查看能否成功发送
2.修改交易账户权限，发送利率互换请求报价，查看能否成功发送
3.发送利率互换请求报价，查看能否成功发送</t>
    </r>
    <phoneticPr fontId="31" type="noConversion"/>
  </si>
  <si>
    <r>
      <rPr>
        <sz val="10"/>
        <color rgb="FF000000"/>
        <rFont val="Arial"/>
        <family val="2"/>
      </rPr>
      <t>重置188虚拟机，在重置前后的过程中操作：
1.发送利率互换请求报价，查看能否成功发送
2.修改交易账户权限，发送利率互换请求报价，查看能否成功发送
3.发送利率互换请求报价，查看能否成功发送</t>
    </r>
    <phoneticPr fontId="31" type="noConversion"/>
  </si>
  <si>
    <r>
      <rPr>
        <sz val="11"/>
        <color rgb="FF000000"/>
        <rFont val="SimSun"/>
        <charset val="134"/>
      </rPr>
      <t>199.31.32.97
199.31.32.98</t>
    </r>
    <phoneticPr fontId="31" type="noConversion"/>
  </si>
  <si>
    <r>
      <rPr>
        <sz val="11"/>
        <color rgb="FF000000"/>
        <rFont val="SimSun"/>
        <charset val="134"/>
      </rPr>
      <t>ndm-hppe-pretrd_ng_c_mg1
ndm-hppe-pretrd_ng_i_mg1
ndm-hppe-dealmgmt_mg1
ndm-hppe-ngtn_mg1
ndm-hppe-pretrd_dl_cntngncy_mg1
ndm-hppe-pretrd_redis_mg1</t>
    </r>
    <phoneticPr fontId="31" type="noConversion"/>
  </si>
  <si>
    <r>
      <rPr>
        <sz val="10"/>
        <color rgb="FF000000"/>
        <rFont val="Arial"/>
        <family val="2"/>
      </rPr>
      <t>重置97虚拟机，在重置前后的过程中操作：
1.修改交易账户权限，发送利率互换对话报价，查看能否成功发送
2.修改交易账户权限，发送利率互换对话API报价，查看能否成功发送
3.场务端-利率互换对话报价应急成交录入，查看能否成功录入
4.发送利率互换对话报价并成交，查看能否成功成交
5.场务端-债券远期对话报价应急成交录入，查看能否成功录入
6.修改交易账户权限，发送利率互换对话报价，查看能否成功发送</t>
    </r>
    <phoneticPr fontId="31" type="noConversion"/>
  </si>
  <si>
    <r>
      <rPr>
        <sz val="10"/>
        <color rgb="FF000000"/>
        <rFont val="Arial"/>
        <family val="2"/>
      </rPr>
      <t>重置98虚拟机，在重置前后的过程中操作：
1.修改交易账户权限，发送利率互换对话报价，查看能否成功发送
2.修改交易账户权限，发送利率互换对话API报价，查看能否成功发送
3.场务端-利率互换对话报价应急成交录入，查看能否成功录入
4.发送利率互换对话报价并成交，查看能否成功成交
5.场务端-债券远期对话报价应急成交录入，查看能否成功录入
6.修改交易账户权限，发送利率互换对话报价，查看能否成功发送</t>
    </r>
    <phoneticPr fontId="31" type="noConversion"/>
  </si>
  <si>
    <r>
      <rPr>
        <sz val="10"/>
        <color rgb="FF000000"/>
        <rFont val="Microsoft YaHei"/>
        <family val="2"/>
        <charset val="134"/>
      </rPr>
      <t>199.31.32.163</t>
    </r>
    <r>
      <rPr>
        <sz val="11"/>
        <color rgb="FF000000"/>
        <rFont val="宋体"/>
        <family val="3"/>
        <charset val="134"/>
      </rPr>
      <t xml:space="preserve">
199.31.32.164</t>
    </r>
    <phoneticPr fontId="31" type="noConversion"/>
  </si>
  <si>
    <t>ndm-dp-drv_mbrpreapi</t>
    <phoneticPr fontId="31" type="noConversion"/>
  </si>
  <si>
    <r>
      <rPr>
        <sz val="10"/>
        <color rgb="FF000000"/>
        <rFont val="Arial"/>
        <family val="2"/>
      </rPr>
      <t>重置163虚拟机，在重置前后的过程中操作：
1.使用API发送衍生品NDM,查看能否接受下行消息</t>
    </r>
    <phoneticPr fontId="31" type="noConversion"/>
  </si>
  <si>
    <r>
      <rPr>
        <sz val="10"/>
        <color rgb="FF000000"/>
        <rFont val="Arial"/>
        <family val="2"/>
      </rPr>
      <t>重置164虚拟机，在重置前后的过程中操作：
1.使用API发送衍生品NDM,查看能否接受下行消息</t>
    </r>
    <phoneticPr fontId="31" type="noConversion"/>
  </si>
  <si>
    <r>
      <rPr>
        <sz val="10"/>
        <color rgb="FF000000"/>
        <rFont val="Microsoft YaHei"/>
        <family val="2"/>
        <charset val="134"/>
      </rPr>
      <t>199.31.32.165</t>
    </r>
    <r>
      <rPr>
        <sz val="11"/>
        <color rgb="FF000000"/>
        <rFont val="宋体"/>
        <family val="3"/>
        <charset val="134"/>
      </rPr>
      <t xml:space="preserve">
199.31.32.67</t>
    </r>
    <phoneticPr fontId="31" type="noConversion"/>
  </si>
  <si>
    <t>ndm-dp-drv_ideal_mbrpreapi</t>
    <phoneticPr fontId="31" type="noConversion"/>
  </si>
  <si>
    <r>
      <rPr>
        <sz val="10"/>
        <color rgb="FF000000"/>
        <rFont val="Arial"/>
        <family val="2"/>
      </rPr>
      <t>重置165虚拟机，在重置前后的过程中操作：
1.衍生品NDM,ideal聊天转对话，查看能否成功</t>
    </r>
    <phoneticPr fontId="31" type="noConversion"/>
  </si>
  <si>
    <t>债券借贷成交查询、买断式回购成交查询功能正常</t>
    <phoneticPr fontId="24" type="noConversion"/>
  </si>
  <si>
    <t>1.禁101
2.现券市场-成交查询-债券借贷成交查询成功
货币市场-成交查询-买断式回购成交查询</t>
  </si>
  <si>
    <t>1.启101
现券市场-成交查询-债券借贷成交查询成功
货币市场-成交查询-买断式回购成交查询</t>
  </si>
  <si>
    <t>1.禁102
现券市场-成交查询-债券借贷成交查询成功
货币市场-成交查询-买断式回购成交查询</t>
  </si>
  <si>
    <t>1.启102
现券市场-成交查询-债券借贷成交查询成功
货币市场-成交查询-买断式回购成交查询</t>
  </si>
  <si>
    <t>债券借贷成交查询、买断式回购成交查询功能失效</t>
    <phoneticPr fontId="24" type="noConversion"/>
  </si>
  <si>
    <t>1.双禁
现券市场-成交查询-债券借贷成交查询成功
货币市场-成交查询-买断式回购成交查询等失败</t>
  </si>
  <si>
    <t>1.启101
现券市场-成交查询-债券借贷成交查询成功
货币市场-成交查询-买断式回购成交查询</t>
  </si>
  <si>
    <t>1.禁45
现券市场-成交查询-债券借贷成交查询成功
货币市场-成交查询-买断式回购成交查询</t>
  </si>
  <si>
    <t>1.启45
现券市场-成交查询-债券借贷成交查询成功
货币市场-成交查询-买断式回购成交查询</t>
  </si>
  <si>
    <t>1.禁46
现券市场-成交查询-债券借贷成交查询成功
货币市场-成交查询-买断式回购成交查询</t>
  </si>
  <si>
    <t>1.启46
现券市场-成交查询-债券借贷成交查询成功
货币市场-成交查询-买断式回购成交查询</t>
  </si>
  <si>
    <t>1.双禁
现券市场-成交查询-债券借贷成交查询成功
货币市场-成交查询-买断式回购成交查询等失败</t>
  </si>
  <si>
    <t>1.禁31
2.债券借贷达成成交并成交查询、
3.买断式回购达成成交并成交查询及当日成交推送</t>
  </si>
  <si>
    <t>1.启31
2.债券借贷达成成交并成交查询、
4.买断式回购达成成交并成交查询及当日成交推送</t>
  </si>
  <si>
    <t>1.禁32、
2.债券借贷达成成交并成交查询、
5.买断式回购达成成交并成交查询及当日成交推送</t>
  </si>
  <si>
    <t>1.启32
2.债券借贷达成成交并成交查询、
6.买断式回购达成成交并成交查询及当日成交推送</t>
  </si>
  <si>
    <t>1.双禁
2.债券借贷达成成交并成交查询失败
7.买断式回购达成成交并成交查询及当日成交无法推送</t>
  </si>
  <si>
    <t>1.启31
2.债券借贷达成成交并成交查询、
8.买断式回购达成成交并成交查询及当日成交推送</t>
  </si>
  <si>
    <t>1.启32
2.债券借贷达成成交并成交查询、
9.买断式回购达成成交并成交查询及当日成交推送</t>
  </si>
  <si>
    <t>1.禁51/52/53/54/115/116进程；
2.在客户端X-Auction,X-Repo，买断式回购下各成交一笔订单，在当日成交，成交行情界面查看是否显示推送</t>
  </si>
  <si>
    <t>(具体时间)禁51/52/53/54/115/116进程，在客户端债券市场，货币市场下各提交一个订单，在对手方成交之后在行情推送界面，当日成交，成交查询中均有推送</t>
  </si>
  <si>
    <t>1.启51/52/53/54/115/116进程；
2.在客户端X-Auction,X-Repo，买断式回购下各成交一笔订单，在当日成交，成交行情界面查看是否显示推送</t>
  </si>
  <si>
    <t>1.禁84/85/86/104进程；
2.在客户端X-Auction,X-Repo，买断式回购下各成交一笔订单，在当日成交，成交行情界面查看是否显示推送</t>
  </si>
  <si>
    <t>1.启84/85/86/104进程；
2.在客户端X-Auction,X-Repo，买断式回购下各成交一笔订单，在当日成交，成交行情界面查看是否显示推送</t>
  </si>
  <si>
    <t>1.禁51/52/53/54/115/116，84/85/86/104进程；
2.在客户端X-Auction,X-Repo，买断式回购下各成交一笔订单，在当日成交，成交行情界面查看是否显示推送</t>
  </si>
  <si>
    <t>1.启51进程；
2.在客户端X-Auction,X-Repo，买断式回购下各成交一笔订单，在当日成交，成交行情界面查看是否显示推送</t>
  </si>
  <si>
    <t>1.启84进程；
2.在客户端X-Auction,X-Repo，买断式回购下各成交一笔订单，在当日成交，成交行情界面查看是否显示推送</t>
  </si>
  <si>
    <t>1.启51/52/53/54/115/116，84/85/86/104进程；
2.在客户端X-Auction,X-Repo，买断式回购下各成交一笔订单，在当日成交，成交行情界面查看是否显示推送</t>
  </si>
  <si>
    <t>1.禁55/56/57/58进程；
2.在客户端提交债券借贷对话报价；买断式回购对话，看“我的报价”和对手方”我的报价“里是否有推送</t>
  </si>
  <si>
    <t>(具体时间)禁55/56/57/58，在客户端债券借贷对话报价下，买断式回购下各提交一个订单，在本方'我的报价',对手方'我的报价'里均有推送</t>
  </si>
  <si>
    <t>1.启55/56/57/58进程；
2.在客户端提交债券借贷对话报价；买断式回购对话，看“我的报价”和对手方”我的报价“里是否有推送</t>
  </si>
  <si>
    <t>1.禁71/72/73进程；
2.在客户端提交债券借贷对话报价；买断式回购对话，看“我的报价”和对手方”我的报价“里是否有推送</t>
  </si>
  <si>
    <t>1.启71/72/73进程；
2.在客户端提交债券借贷对话报价；买断式回购对话，看“我的报价”和对手方”我的报价“里是否有推送</t>
  </si>
  <si>
    <t>1.禁55/56/57/58,71/72/73进程；
2.在客户端提交债券借贷对话报价；买断式回购对话，看“我的报价”和对手方”我的报价“里是否有推送</t>
  </si>
  <si>
    <t>1.启51进程；
2.在客户端提交债券借贷对话报价；买断式回购对话，看“我的报价”和对手方”我的报价“里是否有推送</t>
  </si>
  <si>
    <t>1.启71进程；
2.在客户端提交债券借贷对话报价；买断式回购对话，看“我的报价”和对手方”我的报价“里是否有推送</t>
  </si>
  <si>
    <t>1.启55/56/57/58,71/72/73进程；
2.在客户端提交债券借贷对话报价；买断式回购对话，看“我的报价”和对手方”我的报价“里是否有推送</t>
  </si>
  <si>
    <t xml:space="preserve">
提交质押式回购X-Repo报价，在X-Repo报价行情界面有推送</t>
  </si>
  <si>
    <t>1.禁79/80/88/89进程；
2.在客户端提交X-Repo，在X-Repo报价行情界面查看是否有推送</t>
  </si>
  <si>
    <t>(具体时间)禁79/80/88/89，在客户端质押式回购X-Repo报价下提交一个订单，确认在X-Repo报价行情界面有推送</t>
  </si>
  <si>
    <t>1.启79/80/88/89进程；
2.在客户端提交X-Repo，在X-Repo报价行情界面查看是否有推送</t>
  </si>
  <si>
    <t>1.禁77/78/79进程；
2.在客户端提交X-Repo，在X-Repo报价行情界面查看是否有推送</t>
  </si>
  <si>
    <t>1.启77/78/79进程；
2.在客户端提交X-Repo，在X-Repo报价行情界面查看是否有推送</t>
  </si>
  <si>
    <t xml:space="preserve">
提交质押式回购X-Repo报价，在X-Repo报价行情界面无推送</t>
  </si>
  <si>
    <t>1.禁79/80/88/89，77/78/79进程；
2.在客户端提交X-Repo，在X-Repo报价行情界面查看是否有推送</t>
  </si>
  <si>
    <t>1.启79进程；
2.在客户端提交X-Repo，在X-Repo报价行情界面查看是否有推送</t>
  </si>
  <si>
    <t>1.启77进程；
2.在客户端提交X-Repo，在X-Repo报价行情界面查看是否有推送</t>
  </si>
  <si>
    <t>1.启79/80/88/89，77/78/79进程；
2.在客户端提交X-Repo，在X-Repo报价行情界面查看是否有推送</t>
  </si>
  <si>
    <t xml:space="preserve">
提交质押式回购X-Repo报价，在我的报价界面有推送</t>
  </si>
  <si>
    <t>1.禁90/91/92/93进程；
2.在客户端提交x-repo，在质押式回购x-repo“我的报价”查看是否有报价推送</t>
  </si>
  <si>
    <t>(具体时间)禁90/91/92/93，在客户端质押式回购X-Repo报价下提交一个订单，在我的报价相关界面确认有推送</t>
  </si>
  <si>
    <t>1.启90/91/92/93进程；
2.在客户端提交x-repo，在质押式回购x-repo“我的报价”查看是否有报价推送</t>
  </si>
  <si>
    <t>1.禁87/88/89进程；
2.在客户端提交x-repo，在质押式回购x-repo“我的报价”查看是否有报价推送</t>
  </si>
  <si>
    <t>1.启87/88/89进程；
2.在客户端提交x-repo，在质押式回购x-repo“我的报价”查看是否有报价推送</t>
  </si>
  <si>
    <t>1.禁90/91/92/93,87/88/89进程；
2.在客户端提交x-repo，在质押式回购x-repo“我的报价”查看是否有报价推送</t>
  </si>
  <si>
    <t>1.启90进程；
2.在客户端提交x-repo，在质押式回购x-repo“我的报价”查看是否有报价推送</t>
  </si>
  <si>
    <t>1.启87进程；
2.在客户端提交x-repo，在质押式回购x-repo“我的报价”查看是否有报价推送</t>
  </si>
  <si>
    <t>1.启90/91/92/93,87/88/89进程；
2.在客户端提交x-repo，在质押式回购x-repo“我的报价”查看是否有报价推送</t>
  </si>
  <si>
    <t>(具体时间)禁85，登录api提交一个x-repo报价请求，确认提交成功</t>
  </si>
  <si>
    <t>成交X-Auction，X-Repo，债券借贷，债券路演，买断式回购订单，在当日成交，成交查询，我的报价，行情相关界面都能查询得到</t>
  </si>
  <si>
    <t>1.禁41进程；
2.在客户端成交X-Auction，X-Repo，买断式回购，债券借贷，债券路演订单，在当日成交，成交查询，我的报价，行情相关界面确认能否查询得到</t>
  </si>
  <si>
    <t>(具体时间)禁41，在客户端成交X-Auction，X-Repo，买断式回购，债券借贷，债券路演订单，在当日成交，成交查询，我的报价，行情相关界面确认能查询得到</t>
  </si>
  <si>
    <t>1.启41进程；
2.在客户端成交X-Auction，X-Repo，买断式回购，债券借贷，债券路演订单，在当日成交，成交查询，我的报价，行情相关界面确认能否查询得到</t>
  </si>
  <si>
    <t>1.禁42进程；
2.在客户端成交X-Auction，X-Repo，买断式回购，债券借贷，债券路演订单，在当日成交，成交查询，我的报价，行情相关界面确认能否查询得到</t>
  </si>
  <si>
    <t>1.启42进程；
2.在客户端成交X-Auction，X-Repo，买断式回购，债券借贷，债券路演订单，在当日成交，成交查询，我的报价，行情相关界面确认能否查询得到</t>
  </si>
  <si>
    <t>1.禁43进程；
2.在客户端成交X-Auction，X-Repo，买断式回购，债券借贷，债券路演订单，在当日成交，成交查询，我的报价，行情相关界面确认能否查询得到</t>
  </si>
  <si>
    <t>1.启43进程；
2.在客户端成交X-Auction，X-Repo，买断式回购，债券借贷，债券路演订单，在当日成交，成交查询，我的报价，行情相关界面确认能否查询得到</t>
  </si>
  <si>
    <t>1.禁44进程；
2.在客户端成交X-Auction，X-Repo，买断式回购，债券借贷，债券路演订单，在当日成交，成交查询，我的报价，行情相关界面确认能否查询得到</t>
  </si>
  <si>
    <t>1.启44进程；
2.在客户端成交X-Auction，X-Repo，买断式回购，债券借贷，债券路演订单，在当日成交，成交查询，我的报价，行情相关界面确认能否查询得到</t>
  </si>
  <si>
    <t>成交X-Auction，X-Repo，债券借贷，债券路演，买断式回购订单，在当日成交，成交查询，我的报价，行情相关界面查询不到</t>
  </si>
  <si>
    <t>1.禁41/42/43/44进程；
2.在客户端成交X-Auction，X-Repo，买断式回购，债券借贷，债券路演订单，在当日成交，成交查询，我的报价，行情相关界面确认能否查询得到</t>
  </si>
  <si>
    <t>在互联网环境下成交X-Auction，X-Repo，买断式回购，债券借贷，债券路演订单，在当日成交，成交查询，我的报价，行情相关界面都能查询得到</t>
  </si>
  <si>
    <t>1.禁61进程；
2.在客户端成交X-Auction，X-Repo，买断式回购，债券借贷，债券路演订单，在当日成交，成交查询，我的报价，行情相关界面确认能否查询得到</t>
  </si>
  <si>
    <t>1.启61进程；
2.在客户端成交X-Auction，X-Repo，买断式回购，债券借贷，债券路演订单，在当日成交，成交查询，我的报价，行情相关界面确认能否查询得到</t>
  </si>
  <si>
    <t>1.禁62进程；
2.在客户端成交X-Auction，X-Repo，买断式回购，债券借贷，债券路演订单，在当日成交，成交查询，我的报价，行情相关界面确认能否查询得到</t>
  </si>
  <si>
    <t>1.启62进程；
2.在客户端成交X-Auction，X-Repo，买断式回购，债券借贷，债券路演订单，在当日成交，成交查询，我的报价，行情相关界面确认能否查询得到</t>
  </si>
  <si>
    <t>在互联网环境下成交X-Auction，X-Repo，买断式回购，债券借贷，债券路演订单，在当日成交，成交查询，我的报价，行情相关界面查询不到</t>
  </si>
  <si>
    <t>1.禁61/62进程；
2.在客户端成交X-Auction，X-Repo，买断式回购，债券借贷，债券路演订单，在当日成交，成交查询，我的报价，行情相关界面确认能否查询得到</t>
  </si>
  <si>
    <t>在客户端操作报价方式为X-Repo的保存、提交、撤销、成交四种操作，确认操作可以完成，打开报价行情确认有记录</t>
  </si>
  <si>
    <t>1.禁72进程；
2.在客户端完成X-Repo的保存、提交、撤销、成交四种操作，确认是否可以完成；打开报价行情确认是否有记录</t>
  </si>
  <si>
    <t>1.启72进程；
2.在客户端完成X-Repo的保存、提交、撤销、成交四种操作，确认是否可以完成；打开报价行情确认是否有记录</t>
  </si>
  <si>
    <t>1.禁73进程；
2.在客户端完成X-Repo的保存、提交、撤销、成交四种操作，确认是否可以完成；打开报价行情确认是否有记录</t>
  </si>
  <si>
    <t>1.启73进程；
2.在客户端完成X-Repo的保存、提交、撤销、成交四种操作，确认是否可以完成；打开报价行情确认是否有记录</t>
  </si>
  <si>
    <t>1.禁74进程；
2.在客户端完成X-Repo的保存、提交、撤销、成交四种操作，确认是否可以完成；打开报价行情确认是否有记录</t>
  </si>
  <si>
    <t>1.启74进程；
2.在客户端完成X-Repo的保存、提交、撤销、成交四种操作，确认是否可以完成；打开报价行情确认是否有记录</t>
  </si>
  <si>
    <t>在客户端操作报价方式为X-Repo的保存、提交、撤销、成交四种操作，确认操作可以完成，打开报价行情确认无记录</t>
  </si>
  <si>
    <t>1.禁72/73/74进程；
2.在客户端完成X-Repo的保存、提交、撤销、成交四种操作，确认是否可以完成；打开报价行情确认是否有记录</t>
  </si>
  <si>
    <t>在互联网环境下，在客户端操作报价方式为X-Repo的保存、提交、撤销、成交四种操作，确认操作可以完成，打开报价行情确认有记录</t>
  </si>
  <si>
    <t>1.禁99进程；
2.在客户端完成X-Repo的保存、提交、撤销、成交四种操作，确认是否可以完成；打开报价行情确认是否有记录</t>
  </si>
  <si>
    <t>1.启99进程；
2.在客户端完成X-Repo的保存、提交、撤销、成交四种操作，确认是否可以完成；打开报价行情确认是否有记录</t>
  </si>
  <si>
    <t>1.禁100进程；
2.在客户端完成X-Repo的保存、提交、撤销、成交四种操作，确认是否可以完成；打开报价行情确认是否有记录</t>
  </si>
  <si>
    <t>1.启100进程；
2.在客户端完成X-Repo的保存、提交、撤销、成交四种操作，确认是否可以完成；打开报价行情确认是否有记录</t>
  </si>
  <si>
    <t>在互联网环境下，在客户端操作报价方式为X-Repo的保存、提交、撤销、成交四种操作，确认操作可以完成，打开报价行情确认无记录</t>
  </si>
  <si>
    <t>1.禁99/100进程；
2.在客户端完成X-Repo的保存、提交、撤销、成交四种操作，确认是否可以完成；打开报价行情确认是否有记录</t>
  </si>
  <si>
    <t>外网环境下在客户端完成X-Auction,债券借贷，债券路演，X-Repo，买断式回购订单，在当日成交，成交查询，行情，我的报价，报价查询中都能查询得到</t>
  </si>
  <si>
    <t>1.禁91进程；
2.外网环境下在客户端完成X-Auction,债券借贷，债券路演，X-Repo，买断式回购订单，在当日成交，成交查询，行情，我的报价，报价查询中都能查询得到</t>
  </si>
  <si>
    <t>1.启91进程
2.外网环境下在客户端完成X-Auction,债券借贷，债券路演，X-Repo，买断式回购订单，在当日成交，成交查询，行情，我的报价，报价查询中都能查询得到</t>
  </si>
  <si>
    <t>1.禁92进程
2.外网环境下在客户端完成X-Auction,债券借贷，债券路演，X-Repo，买断式回购订单，在当日成交，成交查询，行情，我的报价，报价查询中都能查询得到</t>
  </si>
  <si>
    <t>1.启92进程
2.外网环境下在客户端完成X-Auction,债券借贷，债券路演，X-Repo，买断式回购订单，在当日成交，成交查询，行情，我的报价，报价查询中都能查询得到</t>
  </si>
  <si>
    <t>1.禁93进程
2.外网环境下在客户端完成X-Auction,债券借贷，债券路演，X-Repo，买断式回购订单，在当日成交，成交查询，行情，我的报价，报价查询中都能查询得到</t>
  </si>
  <si>
    <t>1.启93进程
2.外网环境下在客户端完成X-Auction,债券借贷，债券路演，X-Repo，买断式回购订单，在当日成交，成交查询，行情，我的报价，报价查询中都能查询得到</t>
  </si>
  <si>
    <t>外网环境下在客户端完成X-Auction,债券借贷，债券路演，X-Repo，买断式回购订单，在当日成交，成交查询，行情，我的报价，报价查询中查询不到</t>
  </si>
  <si>
    <t>1.禁91/92/93进程；
2.外网环境下在客户端完成X-Auction,债券借贷，债券路演，X-Repo，买断式回购订单，在当日成交，成交查询，行情，我的报价，报价查询中都能查询得到</t>
  </si>
  <si>
    <t>外网环境下在客户端完成X-Auction,X-Repo订单，在当日成交，成交查询，行情，我的报价，成交查询界面都能查询得到</t>
  </si>
  <si>
    <t>1.禁91进程
2.外网环境下在客户端完成X-Auction,X-Repo订单，在当日成交，成交查询，行情，我的报价，成交查询界面确认能否查询得到</t>
  </si>
  <si>
    <t>1.启91进程
2.外网环境下在客户端完成X-Auction,X-Repo订单，在当日成交，成交查询，行情，我的报价，成交查询界面确认能否查询得到</t>
  </si>
  <si>
    <t>1.禁92进程
2.外网环境下在客户端完成X-Auction,X-Repo订单，在当日成交，成交查询，行情，我的报价，成交查询界面确认能否查询得到</t>
  </si>
  <si>
    <t>1.启92进程
2.外网环境下在客户端完成X-Auction,X-Repo订单，在当日成交，成交查询，行情，我的报价，成交查询界面确认能否查询得到</t>
  </si>
  <si>
    <t>1.禁93进程
2.外网环境下在客户端完成X-Auction,X-Repo订单，在当日成交，成交查询，行情，我的报价，成交查询界面确认能否查询得到</t>
  </si>
  <si>
    <t>1.启93进程
2.外网环境下在客户端完成X-Auction,X-Repo订单，在当日成交，成交查询，行情，我的报价，成交查询界面确认能否查询得到</t>
  </si>
  <si>
    <t>外网环境下在客户端完成X-Auction,X-Repo订单，在当日成交，成交查询，行情，我的报价，成交查询界面查询不到</t>
  </si>
  <si>
    <t>1.禁91/92/93进程；
2.外网环境下在客户端完成X-Auction,X-Repo订单，在当日成交，成交查询，行情，我的报价，成交查询界面确认能否查询得到</t>
  </si>
  <si>
    <r>
      <rPr>
        <sz val="10"/>
        <color rgb="FF000000"/>
        <rFont val="Arial"/>
        <family val="2"/>
      </rPr>
      <t>1.重启31虚拟机
2.债券借贷达成成交并成交查询、买断式回购达成成交并成交查询及当日成交推送</t>
    </r>
    <phoneticPr fontId="31" type="noConversion"/>
  </si>
  <si>
    <r>
      <rPr>
        <sz val="10"/>
        <color rgb="FF000000"/>
        <rFont val="Arial"/>
        <family val="2"/>
      </rPr>
      <t>1.重启32虚拟机
2.债券借贷达成成交并成交查询、买断式回购达成成交并成交查询及当日成交推送</t>
    </r>
    <phoneticPr fontId="31" type="noConversion"/>
  </si>
  <si>
    <r>
      <rPr>
        <sz val="10"/>
        <color rgb="FF000000"/>
        <rFont val="Arial"/>
        <family val="2"/>
      </rPr>
      <t>1.重启45虚拟机
2.债券借贷成交成交单下载成功、买断式回购成交成交单下载成功</t>
    </r>
    <phoneticPr fontId="31" type="noConversion"/>
  </si>
  <si>
    <r>
      <rPr>
        <sz val="10"/>
        <color rgb="FF000000"/>
        <rFont val="Arial"/>
        <family val="2"/>
      </rPr>
      <t>1.重启46虚拟机
2.债券借贷成交成交单下载成功、买断式回购成交成交单下载成功</t>
    </r>
    <phoneticPr fontId="31" type="noConversion"/>
  </si>
  <si>
    <r>
      <rPr>
        <sz val="10"/>
        <color rgb="FF000000"/>
        <rFont val="Arial"/>
        <family val="2"/>
      </rPr>
      <t xml:space="preserve">tbs-dp-tsimonitor
</t>
    </r>
    <phoneticPr fontId="31" type="noConversion"/>
  </si>
  <si>
    <r>
      <rPr>
        <sz val="10"/>
        <color rgb="FF000000"/>
        <rFont val="Arial"/>
        <family val="2"/>
      </rPr>
      <t xml:space="preserve">重启48虚拟机，在重启前后的过程中操作：
1.通过堡垒机浏览器打开台账系统，看能否正常操作
</t>
    </r>
    <phoneticPr fontId="31" type="noConversion"/>
  </si>
  <si>
    <r>
      <rPr>
        <sz val="10"/>
        <color rgb="FF000000"/>
        <rFont val="Arial"/>
        <family val="2"/>
      </rPr>
      <t xml:space="preserve">重启49虚拟机，在重启前后的过程中操作：
1.通过堡垒机浏览器打开台账系统，看能否正常操作
</t>
    </r>
    <phoneticPr fontId="31" type="noConversion"/>
  </si>
  <si>
    <r>
      <rPr>
        <sz val="10"/>
        <color rgb="FF000000"/>
        <rFont val="Arial"/>
        <family val="2"/>
      </rPr>
      <t>重启101虚拟机，在重启前后的过程中操作：
1.发送我的报价提交和保存相关请求，查看能否正常提交
2.使用ukey登录，查看能否正常登录
3.现券市场-成交查询-债券借贷成交查询、货币市场-成交查询-买断式回购成交查询，查看能否正常显示</t>
    </r>
    <phoneticPr fontId="31" type="noConversion"/>
  </si>
  <si>
    <r>
      <rPr>
        <sz val="10"/>
        <color rgb="FF000000"/>
        <rFont val="Arial"/>
        <family val="2"/>
      </rPr>
      <t>重启102虚拟机，在重启前后的过程中操作：
1.发送我的报价提交和保存相关请求，查看能否正常提交
2.使用ukey登录，查看能否正常登录
3.现券市场-成交查询-债券借贷成交查询、货币市场-成交查询-买断式回购成交查询，查看能否正常显示</t>
    </r>
    <phoneticPr fontId="31" type="noConversion"/>
  </si>
  <si>
    <r>
      <rPr>
        <sz val="10"/>
        <color rgb="FF000000"/>
        <rFont val="Arial"/>
        <family val="2"/>
      </rPr>
      <t xml:space="preserve">uuas-internet-redis
ndm-deploy-node-modules-internet
tbs-node-modules-internet
odm-deploy-node-modules-internet
</t>
    </r>
    <phoneticPr fontId="31" type="noConversion"/>
  </si>
  <si>
    <r>
      <rPr>
        <sz val="10"/>
        <color rgb="FF000000"/>
        <rFont val="Arial"/>
        <family val="2"/>
      </rPr>
      <t>重启91虚拟机，在重启前后的过程中操作：
1.发送报价，查看推送是否成功显示
2.外网环境，发送对话，查看是否成功发送
4.外网环境，发送X-Auction，查看能否发送成功
5.外网环境，发送请求报价，查看能否成功</t>
    </r>
    <phoneticPr fontId="31" type="noConversion"/>
  </si>
  <si>
    <r>
      <rPr>
        <sz val="10"/>
        <color rgb="FF000000"/>
        <rFont val="Arial"/>
        <family val="2"/>
      </rPr>
      <t>重启92虚拟机，在重启前后的过程中操作：
1.发送报价，查看推送是否成功显示
2.外网环境，发送对话，查看是否成功发送
4.外网环境，发送X-Auction，查看能否发送成功
5.外网环境，发送请求报价，查看能否成功</t>
    </r>
    <phoneticPr fontId="31" type="noConversion"/>
  </si>
  <si>
    <r>
      <rPr>
        <sz val="10"/>
        <color rgb="FF000000"/>
        <rFont val="Arial"/>
        <family val="2"/>
      </rPr>
      <t xml:space="preserve">ndm-deploy-node-modules-internet
tbs-node-modules-internet
odm-deploy-node-modules-internet
</t>
    </r>
    <phoneticPr fontId="31" type="noConversion"/>
  </si>
  <si>
    <r>
      <rPr>
        <sz val="10"/>
        <color rgb="FF000000"/>
        <rFont val="Arial"/>
        <family val="2"/>
      </rPr>
      <t>重启93虚拟机，在重启前后的过程中操作：
1.外网环境，发送对话，查看是否成功发送
3.外网环境，发送X-Auction，查看能否发送成功
4.外网环境，发送请求报价，查看能否成功</t>
    </r>
    <phoneticPr fontId="31" type="noConversion"/>
  </si>
  <si>
    <r>
      <rPr>
        <sz val="10"/>
        <color rgb="FF000000"/>
        <rFont val="Arial"/>
        <family val="2"/>
      </rPr>
      <t>重启51/52/53/54/115虚拟机，在重启前后的过程中操作：
1.查看现券，质押的当日成交、成交查询、行情、我的报价能否成功显示</t>
    </r>
    <phoneticPr fontId="31" type="noConversion"/>
  </si>
  <si>
    <r>
      <rPr>
        <sz val="10"/>
        <color rgb="FF000000"/>
        <rFont val="Arial"/>
        <family val="2"/>
      </rPr>
      <t>重启116/84/85/86/104虚拟机，在重启前后的过程中操作：
1.查看现券，质押的当日成交、成交查询、行情、我的报价能否成功显示</t>
    </r>
    <phoneticPr fontId="31" type="noConversion"/>
  </si>
  <si>
    <r>
      <rPr>
        <sz val="10"/>
        <color rgb="FF000000"/>
        <rFont val="Arial"/>
        <family val="2"/>
      </rPr>
      <t>重启55/56/57/58虚拟机，在重启前后的过程中操作：
1.质押式回购对话报价、买断式回购对话报价，查看“我的报价”和对手方”我的报价“里是否有推送</t>
    </r>
    <phoneticPr fontId="31" type="noConversion"/>
  </si>
  <si>
    <r>
      <rPr>
        <sz val="10"/>
        <color rgb="FF000000"/>
        <rFont val="Arial"/>
        <family val="2"/>
      </rPr>
      <t>重启71/72/73虚拟机，在重启前后的过程中操作：
1.质押式回购对话报价、买断式回购对话报价，查看“我的报价”和对手方”我的报价“里是否有推送</t>
    </r>
    <phoneticPr fontId="31" type="noConversion"/>
  </si>
  <si>
    <r>
      <rPr>
        <sz val="10"/>
        <color rgb="FF000000"/>
        <rFont val="Arial"/>
        <family val="2"/>
      </rPr>
      <t>重启79/80/88/89虚拟机，在重启前后的过程中操作：
1.质押式回购"X-Repo的报价行情"推送的报价行情能否成功推送</t>
    </r>
    <phoneticPr fontId="31" type="noConversion"/>
  </si>
  <si>
    <r>
      <rPr>
        <sz val="10"/>
        <color rgb="FF000000"/>
        <rFont val="Arial"/>
        <family val="2"/>
      </rPr>
      <t>重启77/78/79虚拟机，在重启前后的过程中操作：
1.质押式回购"X-Repo的报价行情"推送的报价行情能否成功推送</t>
    </r>
    <phoneticPr fontId="31" type="noConversion"/>
  </si>
  <si>
    <r>
      <rPr>
        <sz val="10"/>
        <color rgb="FF000000"/>
        <rFont val="Arial"/>
        <family val="2"/>
      </rPr>
      <t>重启90/91/92/93虚拟机，在重启前后的过程中操作：
1.质押式回购x-repo的“我的报价”，查看报价能否成功推送</t>
    </r>
    <phoneticPr fontId="31" type="noConversion"/>
  </si>
  <si>
    <r>
      <rPr>
        <sz val="10"/>
        <color rgb="FF000000"/>
        <rFont val="Arial"/>
        <family val="2"/>
      </rPr>
      <t>重启87/88/89虚拟机，在重启前后的过程中操作：
1.质押式回购x-repo的“我的报价”，查看报价能否成功推送</t>
    </r>
    <phoneticPr fontId="31" type="noConversion"/>
  </si>
  <si>
    <r>
      <rPr>
        <sz val="10"/>
        <color rgb="FF000000"/>
        <rFont val="Arial"/>
        <family val="2"/>
      </rPr>
      <t xml:space="preserve">重启131虚拟机，在重启前后的过程中操作：
1.现券NDM对话报价,质押NDM对话报价,查看能否成功
2.修改利率互换额度，发送利率互换对话报价，查看能否成功
3.修改债券远期额度，发送债券远期对话报价，查看能否成功
4.修改交易账户权限，发送利率互换对话报价，查看能否成功
</t>
    </r>
    <phoneticPr fontId="31" type="noConversion"/>
  </si>
  <si>
    <r>
      <rPr>
        <sz val="10"/>
        <color rgb="FF000000"/>
        <rFont val="Arial"/>
        <family val="2"/>
      </rPr>
      <t xml:space="preserve">重启132虚拟机，在重启前后的过程中操作：
1.现券NDM对话报价,质押NDM对话报价,查看能否成功
2.修改利率互换额度，发送利率互换对话报价，查看能否成功
3.修改债券远期额度，发送债券远期对话报价，查看能否成功
4.修改交易账户权限，发送利率互换对话报价，查看能否成功
</t>
    </r>
    <phoneticPr fontId="31" type="noConversion"/>
  </si>
  <si>
    <r>
      <rPr>
        <sz val="11"/>
        <color rgb="FF000000"/>
        <rFont val="Arial"/>
        <family val="2"/>
      </rPr>
      <t xml:space="preserve">tbs-node-modules-intranet
ndm-deploy-node-modules-intranet
odm-deploy-node-modules-intranet
</t>
    </r>
    <phoneticPr fontId="31" type="noConversion"/>
  </si>
  <si>
    <r>
      <rPr>
        <sz val="10"/>
        <color rgb="FF000000"/>
        <rFont val="Arial"/>
        <family val="2"/>
      </rPr>
      <t>重启31虚拟机，在重启前后的过程中操作：
2.内网环境，发送债券市场-债券接待-对话报价，查看能否成功
3.内网环境，验证odm功能能否成功
4.内网环境，验证qqdm功能能否成功</t>
    </r>
    <phoneticPr fontId="31" type="noConversion"/>
  </si>
  <si>
    <r>
      <rPr>
        <sz val="10"/>
        <color rgb="FF000000"/>
        <rFont val="Arial"/>
        <family val="2"/>
      </rPr>
      <t>重启32虚拟机，在重启前后的过程中操作：
2.内网环境，发送债券市场-债券接待-对话报价，查看能否成功
3.内网环境，验证odm功能能否成功
4.内网环境，验证qqdm功能能否成功</t>
    </r>
    <phoneticPr fontId="31" type="noConversion"/>
  </si>
  <si>
    <r>
      <rPr>
        <sz val="10"/>
        <color rgb="FF000000"/>
        <rFont val="Arial"/>
        <family val="2"/>
      </rPr>
      <t>重启33虚拟机，在重启前后的过程中操作：
2.内网环境，发送债券市场-债券接待-对话报价，查看能否成功
3.内网环境，验证odm功能能否成功
4.内网环境，验证qqdm功能能否成功</t>
    </r>
    <phoneticPr fontId="31" type="noConversion"/>
  </si>
  <si>
    <t>199.31.31.51
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</si>
  <si>
    <t>做第四期主功能流程，包括api的x-repo操作功能</t>
    <phoneticPr fontId="24" type="noConversion"/>
  </si>
  <si>
    <t>SAN存储虚拟机断掉一半故障后恢复(恢复虚拟机的SAN挂载)
tbs-pushgw-cfg
ndm-pushgw-cfg
odmm-pushgw-cfg
odmt-pushgw-cfg
odm-apigw-cfg
tbs-restgw-cfg
tbs-restgw-inter-cfg
ndm-restgw-cfg
ndm-restgw-inter-cfg
odm-restgw-cfg
odm-restgw-inter-cfg
tbs-node-modules-intranet 
ndm-deploy-node-modules-intranet 
odm-deploy-node-modules-intranet
qdm-hppe-rfq_mg1 
qdm-hppe-pretrd_rfq_c_mg1
odm-dp-repoids 
odm-dp-repoidw 
odm-dp-crpolimitworker
odm-hppe-pretrd_crpo_c 
odm-hppe-pretrd_crpo_i
odm-mc-dat_pbs_crpo_c 
odm-mc-dat_pbs_crpo_i 
odm-mc-dat_pbs_crpo_t 
odm-mc-mth_eng_crpo 
odm-mc-ord_qry_crpo
odm-mc-mkt_dat_bcrpo_c 
odm-mc-mkt_dat_gcrpo_c 
odm-mc-mkt_dat_gcrpo_pub
qdm-hppe-pretrd_crporfq_i
qdm-pushgw-cfg</t>
  </si>
  <si>
    <t>做第四期主功能流程，包括api的x-repo操作功能</t>
  </si>
  <si>
    <t>1.恢复SAN存储一半虚拟机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phoneticPr fontId="24" type="noConversion"/>
  </si>
  <si>
    <t>NAS存储虚拟机断掉一半故障
tbs-pushgw-cfg
ndm-pushgw-cfg
odmm-pushgw-cfg
odmt-pushgw-cfg
odm-apigw-cfg
tbs-restgw-cfg
tbs-restgw-inter-cfg
ndm-restgw-cfg
ndm-restgw-inter-cfg
odm-restgw-cfg
odm-restgw-inter-cfg
tbs-node-modules-intranet 
ndm-deploy-node-modules-intranet 
odm-deploy-node-modules-intranet
qdm-hppe-rfq_mg1 
qdm-hppe-pretrd_rfq_c_mg1
odm-dp-repoids 
odm-dp-repoidw 
odm-dp-crpolimitworker
odm-hppe-pretrd_crpo_c 
odm-hppe-pretrd_crpo_i
odm-mc-dat_pbs_crpo_c 
odm-mc-dat_pbs_crpo_i 
odm-mc-dat_pbs_crpo_t 
odm-mc-mth_eng_crpo 
odm-mc-ord_qry_crpo
odm-mc-mkt_dat_bcrpo_c 
odm-mc-mkt_dat_gcrpo_c 
odm-mc-mkt_dat_gcrpo_pub
qdm-hppe-pretrd_crporfq_i
qdm-pushgw-cfg</t>
  </si>
  <si>
    <t xml:space="preserve">
1通过在应用服务器上禁用iptables来模拟NAS服务器故障
2.验证新本币平台的业务主流程
命令：iptables -A input -p tcp --sport 2049 -j drop
iptables -A output -p tcp --dport 2049 -j drop</t>
    <phoneticPr fontId="24" type="noConversion"/>
  </si>
  <si>
    <t>1.断掉NAS存储一半虚拟机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phoneticPr fontId="24" type="noConversion"/>
  </si>
  <si>
    <t>NAS存储虚拟机断掉一半故障后恢复
tbs-pushgw-cfg
ndm-pushgw-cfg
odmm-pushgw-cfg
odmt-pushgw-cfg
odm-apigw-cfg
tbs-restgw-cfg
tbs-restgw-inter-cfg
ndm-restgw-cfg
ndm-restgw-inter-cfg
odm-restgw-cfg
odm-restgw-inter-cfg
tbs-node-modules-intranet 
ndm-deploy-node-modules-intranet 
odm-deploy-node-modules-intranet
qdm-hppe-rfq_mg1 
qdm-hppe-pretrd_rfq_c_mg1
odm-dp-repoids 
odm-dp-repoidw 
odm-dp-crpolimitworker
odm-hppe-pretrd_crpo_c 
odm-hppe-pretrd_crpo_i
odm-mc-dat_pbs_crpo_c 
odm-mc-dat_pbs_crpo_i 
odm-mc-dat_pbs_crpo_t 
odm-mc-mth_eng_crpo 
odm-mc-ord_qry_crpo
odm-mc-mkt_dat_bcrpo_c 
odm-mc-mkt_dat_gcrpo_c 
odm-mc-mkt_dat_gcrpo_pub
qdm-hppe-pretrd_crporfq_i
qdm-pushgw-cfg</t>
  </si>
  <si>
    <t>1.恢复NAS存储一半虚拟机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phoneticPr fontId="24" type="noConversion"/>
  </si>
  <si>
    <t>未通过</t>
    <phoneticPr fontId="24" type="noConversion"/>
  </si>
  <si>
    <t>SAN存储虚拟机断掉一半故障(取消虚拟机的SAN挂载)
tbs-pushgw-cfg
ndm-pushgw-cfg
odmm-pushgw-cfg
odmt-pushgw-cfg
odm-apigw-cfg
tbs-restgw-cfg
tbs-restgw-inter-cfg
ndm-restgw-cfg
ndm-restgw-inter-cfg
odm-restgw-cfg
odm-restgw-inter-cfg
tbs-node-modules-intranet 
ndm-deploy-node-modules-intranet 
odm-deploy-node-modules-intranet
qdm-hppe-rfq_mg1 
qdm-hppe-pretrd_rfq_c_mg1
odm-dp-repoids 
odm-dp-repoidw 
odm-dp-crpolimitworker
odm-hppe-pretrd_crpo_c 
odm-hppe-pretrd_crpo_i
odm-mc-dat_pbs_crpo_c 
odm-mc-dat_pbs_crpo_i 
odm-mc-dat_pbs_crpo_t 
odm-mc-mth_eng_crpo 
odm-mc-ord_qry_crpo
odm-mc-mkt_dat_bcrpo_c 
odm-mc-mkt_dat_gcrpo_c 
odm-mc-mkt_dat_gcrpo_pub
qdm-hppe-pretrd_crporfq_i
qdm-pushgw-cfg</t>
    <phoneticPr fontId="24" type="noConversion"/>
  </si>
  <si>
    <t>模拟环境</t>
  </si>
  <si>
    <t>断宿主机1号物理机的单播网卡，含虚拟机：199.31.31.51
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phoneticPr fontId="24" type="noConversion"/>
  </si>
  <si>
    <t xml:space="preserve">1.在1号物理机上禁用单个A口业务端口(使用root用户，通过if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</si>
  <si>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物理机： 172.31.140.161    含虚拟机：199.31.31.52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phoneticPr fontId="24" type="noConversion"/>
  </si>
  <si>
    <t xml:space="preserve">恢复宿主机172.31.140.161的单播网卡
</t>
    <phoneticPr fontId="24" type="noConversion"/>
  </si>
  <si>
    <t>断宿主机1号物理机的单播网卡，物理机： 172.31.140.161含虚拟机：199.31.31.51
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phoneticPr fontId="24" type="noConversion"/>
  </si>
  <si>
    <t xml:space="preserve">1.在1号物理机上禁用单个B口业务端口(使用root用户，通过if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</si>
  <si>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1.在1号物理机上恢复禁用的单个B口业务端口(使用root用户，通过if up 开启bond中关闭的那个口。)恢复物理网口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</si>
  <si>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断宿主机1号物理机的组播网卡
物理机： 172.31.140.161含虚拟机：199.31.31.51
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phoneticPr fontId="24" type="noConversion"/>
  </si>
  <si>
    <t xml:space="preserve">1.在1号物理机上禁用单个A口dsp组播端口(使用root用户，通过if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</si>
  <si>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恢复宿主机172.31.140.161的组播网卡
</t>
    <phoneticPr fontId="24" type="noConversion"/>
  </si>
  <si>
    <t xml:space="preserve">1.在1号物理机上禁用单个B口dsp组播端口(使用root用户，通过if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</si>
  <si>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1.在1号物理机上恢复禁用的单个B口dsp组播端口(使用root用户，通过if up 开启bond中关闭的那个口。)恢复物理网口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</si>
  <si>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1.在1号物理机上禁用单个A口ultra组播端口(使用root用户，通过if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</si>
  <si>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1.在1号物理机上禁用单个B口ultra组播端口(使用root用户，通过if down 关闭bond中的一个口。)断物理网口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</si>
  <si>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 xml:space="preserve">1.在1号物理机上恢复禁用的单个B口ultra组播端口(使用root用户，通过if up 开启bond中关闭的那个口。)恢复物理网口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</si>
  <si>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12月4号从172.31.140.117
迁移到172.31.140.160</t>
    <phoneticPr fontId="24" type="noConversion"/>
  </si>
  <si>
    <t>199.31.31.51
199.31.31.52
199.31.31.53
199.31.31.54
199.31.31.115
199.31.31.55
199.31.31.56
199.31.31.57
199.31.31.58
199.31.31.79
199.31.31.80
199.31.31.88
199.31.31.89
199.31.31.90
199.31.31.91
199.31.31.92
199.31.31.93
199.31.31.85
199.31.31.41
199.31.31.42
172.16.73.61
199.31.31.47
172.16.73.65
199.31.31.72
172.16.73.99
199.31.31.31
199.31.31.32
199.31.32.187
199.31.32.138
199.31.32.91
199.31.32.92
199.31.32.169
199.31.32.170
199.31.32.241
199.31.32.243
199.31.32.204
199.31.31.59
199.31.31.60
199.31.31.77</t>
    <phoneticPr fontId="24" type="noConversion"/>
  </si>
  <si>
    <t>tbs-pushgw-cfg
ndm-pushgw-cfg
odmm-pushgw-cfg
odmt-pushgw-cfg
odm-apigw-cfg
tbs-restgw-cfg
tbs-restgw-inter-cfg
ndm-restgw-cfg
ndm-restgw-inter-cfg
odm-restgw-cfg
odm-restgw-inter-cfg
tbs-node-modules-intranet 
ndm-deploy-node-modules-intranet 
odm-deploy-node-modules-intranet
qdm-hppe-rfq_mg1 
qdm-hppe-pretrd_rfq_c_mg1
odm-dp-repoids 
odm-dp-repoidw 
odm-dp-crpolimitworker
odm-hppe-pretrd_crpo_c 
odm-hppe-pretrd_crpo_i
odm-mc-dat_pbs_crpo_c 
odm-mc-dat_pbs_crpo_i 
odm-mc-dat_pbs_crpo_t 
odm-mc-mth_eng_crpo 
odm-mc-ord_qry_crpo
odm-mc-mkt_dat_bcrpo_c 
odm-mc-mkt_dat_gcrpo_c 
odm-mc-mkt_dat_gcrpo_pub
qdm-hppe-pretrd_crporfq_i
qdm-pushgw-cfg</t>
    <phoneticPr fontId="24" type="noConversion"/>
  </si>
  <si>
    <t xml:space="preserve">1.物理机重启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</si>
  <si>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SSL网关单机A故障恢复</t>
  </si>
  <si>
    <t>SSL网关单机B故障恢复</t>
  </si>
  <si>
    <r>
      <t>T</t>
    </r>
    <r>
      <rPr>
        <sz val="11"/>
        <color rgb="FF000000"/>
        <rFont val="Calibri"/>
        <family val="3"/>
        <charset val="134"/>
        <scheme val="minor"/>
      </rPr>
      <t>BS读写库异常
TBS读库异常</t>
    </r>
  </si>
  <si>
    <r>
      <rPr>
        <sz val="11"/>
        <color rgb="FF000000"/>
        <rFont val="Calibri"/>
        <family val="2"/>
        <scheme val="minor"/>
      </rPr>
      <t>验证</t>
    </r>
    <r>
      <rPr>
        <sz val="10.5"/>
        <color rgb="FF000000"/>
        <rFont val="Calibri"/>
        <family val="2"/>
        <scheme val="minor"/>
      </rPr>
      <t>RAC节点故障时系统的可用状态</t>
    </r>
  </si>
  <si>
    <t>模拟环境</t>
    <phoneticPr fontId="3" type="noConversion"/>
  </si>
  <si>
    <t>PRMBBSD01
PRMBBSR01</t>
    <phoneticPr fontId="3" type="noConversion"/>
  </si>
  <si>
    <t>TBS读写库异常恢复
TBS读库异常恢复</t>
    <phoneticPr fontId="3" type="noConversion"/>
  </si>
  <si>
    <t>重新启动至可服务状态。</t>
    <phoneticPr fontId="3" type="noConversion"/>
  </si>
  <si>
    <r>
      <rPr>
        <sz val="11"/>
        <color rgb="FF000000"/>
        <rFont val="Calibri"/>
        <family val="2"/>
        <scheme val="minor"/>
      </rPr>
      <t>验证</t>
    </r>
    <r>
      <rPr>
        <sz val="10.5"/>
        <color rgb="FF000000"/>
        <rFont val="Calibri"/>
        <family val="2"/>
        <scheme val="minor"/>
      </rPr>
      <t>RAC节点故障恢复过程中及恢复后系统的可用状态</t>
    </r>
  </si>
  <si>
    <t>PRMBBSD01
PRMBBSR01</t>
    <phoneticPr fontId="3" type="noConversion"/>
  </si>
  <si>
    <t>核心库异常</t>
    <phoneticPr fontId="3" type="noConversion"/>
  </si>
  <si>
    <t>核心库关机；同等效果的操作。</t>
    <phoneticPr fontId="3" type="noConversion"/>
  </si>
  <si>
    <t>PRMBTPD01</t>
    <phoneticPr fontId="3" type="noConversion"/>
  </si>
  <si>
    <t>核心库异常恢复</t>
    <phoneticPr fontId="3" type="noConversion"/>
  </si>
  <si>
    <t>TBS读写库关机，TBS读库关机；同等效果的操作。</t>
  </si>
  <si>
    <t>1.TBS读写库关机，TBS读库关机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</si>
  <si>
    <t>1.TBS读写库恢复服务状态，TBS读库恢复服务状态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</si>
  <si>
    <t>1.核心库关机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</si>
  <si>
    <t>1.核心库恢复服务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t>
  </si>
  <si>
    <t xml:space="preserve">1.断SAN存储一半虚拟机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phoneticPr fontId="24" type="noConversion"/>
  </si>
  <si>
    <t>存储(SAN&amp;NAS)</t>
  </si>
  <si>
    <t>数据库(Oracle)</t>
    <phoneticPr fontId="24" type="noConversion"/>
  </si>
  <si>
    <t>149新增功能成交是否在清算所产生订单</t>
  </si>
  <si>
    <t>功能无法正常使用</t>
  </si>
  <si>
    <t>1.双断
2.x-auction 成交后，查询到本次成交编号，上报清算所，核对后无此编号
3.债券借贷-意向报价发出后成交，成交查询-债券借贷，成交编号上报清算所，核对后无此编号
4.债券借贷-对话报价发出后成交，成交查询-债券借贷，成交编号上报清算所，核对后无此编号
5.债券路演发出后成交，成交查询-债券路演，成交编号上报清算所，核对后无此编号
6.xrepo成交后，货币市场-成交查询此编号，上报清算所，核对后无此编号
7.买断式回购成交后，货币市场-成交查询此编号，上报清算所，核对后无此编号</t>
  </si>
  <si>
    <t>功能可以正常使用</t>
  </si>
  <si>
    <t>1.启48
2.x-auction 成交后，查询到本次成交编号，上报清算所，核对后查询到此编号
3.债券借贷-意向报价发出后成交，成交查询-债券借贷，成交编号上报清算所，核对后存在此编号
4.债券借贷-对话报价发出后成交，成交查询-债券借贷，成交编号上报清算所，核对后存在此编号
5.债券路演发出后成交，我的查询-债券路演，对话报价编号上报清算所，核对后存在此编号
6.xrepo成交后，货币市场-成交查询此编号，上报清算所，核对后存在此编号
7.买断式回购成交后，货币市场-成交查询此编号，上报清算所，核对后存在此编号</t>
  </si>
  <si>
    <t xml:space="preserve">1.断48启49
2.x-auction 成交后，查询到本次成交编号，上报清算所，核对后查询到此编号
3.债券借贷-意向报价发出后成交，成交查询-债券借贷，成交编号上报清算所，核对后存在此编号
4.债券借贷-对话报价发出后成交，成交查询-债券借贷，成交编号上报清算所，核对后存在此编号
5.债券路演发出后成交，我的查询-债券路演，对话报价编号上报清算所，核对后存在此编号
6.xrepo成交后，货币市场-成交查询此编号，上报清算所，核对后存在此编号
7.买断式回购成交后，货币市场-成交查询此编号，上报清算所，核对后存在此编号
</t>
  </si>
  <si>
    <t>149新增功能成交是否在国债登所产生订单</t>
  </si>
  <si>
    <t>1.双断
2.x-auction 成交后，查询到本次成交编号，上报国债登，核对后无此编号
3.债券借贷-意向报价发出后成交，成交查询-债券借贷，成交编号上报国债登，核对后无此编号
4.债券借贷-对话报价发出后成交，成交查询-债券借贷，成交编号上报国债登，核对后无此编号
5.债券路演发出后成交，成交查询-债券路演，成交编号上报国债登，核对后无此编号
6.xrepo成交后，货币市场-成交查询此编号，上报国债登，核对后无此编号
7.买断式回购成交后，货币市场-成交查询此编号，上报国债登，核对后无此编号</t>
  </si>
  <si>
    <t>1.启48
2.x-auction 成交后，查询到本次成交编号，上报国债登，核对后查询到此编号
3.债券借贷-意向报价发出后成交，成交查询-债券借贷，成交编号上报国债登，核对后存在此编号
4.债券借贷-对话报价发出后成交，成交查询-债券借贷，成交编号上报国债登，核对后存在此编号
5.债券路演发出后成交，我的查询-债券路演，对话报价编号上报国债登，核对后存在此编号
6.xrepo成交后，货币市场-成交查询此编号，上报国债登，核对后存在此编号
7.买断式回购成交后，货币市场-成交查询此编号，上报国债登，核对后存在此编号</t>
  </si>
  <si>
    <t>1.断48启49
2.x-auction 成交后，查询到本次成交编号，上报国债登，核对后查询到此编号
3.债券借贷-意向报价发出后成交，成交查询-债券借贷，成交编号上报国债登，核对后存在此编号
4.债券借贷-对话报价发出后成交，成交查询-债券借贷，成交编号上报国债登，核对后存在此编号
5.债券路演发出后成交，我的查询-债券路演，对话报价编号上报国债登，核对后存在此编号
6.xrepo成交后，货币市场-成交查询此编号，上报国债登，核对后存在此编号
7.买断式回购成交后，货币市场-成交查询此编号，上报国债登，核对后存在此编号</t>
  </si>
  <si>
    <t>175业务网卡故障</t>
  </si>
  <si>
    <t>175业务网卡故障恢复</t>
  </si>
  <si>
    <t>176业务网卡故障</t>
  </si>
  <si>
    <t>176业务网卡故障恢复</t>
  </si>
  <si>
    <r>
      <rPr>
        <sz val="10"/>
        <color rgb="FF000000"/>
        <rFont val="Microsoft YaHei"/>
        <family val="2"/>
        <charset val="134"/>
      </rPr>
      <t>199.31.32.91</t>
    </r>
    <r>
      <rPr>
        <sz val="11"/>
        <color rgb="FF000000"/>
        <rFont val="宋体"/>
        <family val="3"/>
        <charset val="134"/>
      </rPr>
      <t xml:space="preserve">
199.31.32.92
199.31.32.169
199.31.32.170
</t>
    </r>
    <r>
      <rPr>
        <sz val="11"/>
        <color rgb="FFFF0000"/>
        <rFont val="宋体"/>
        <charset val="134"/>
      </rPr>
      <t>199.31.32.139</t>
    </r>
    <r>
      <rPr>
        <sz val="11"/>
        <color rgb="FF000000"/>
        <rFont val="宋体"/>
        <family val="3"/>
        <charset val="134"/>
      </rPr>
      <t xml:space="preserve">
199.31.32.117
199.31.32.118
</t>
    </r>
    <r>
      <rPr>
        <sz val="11"/>
        <color rgb="FFFF0000"/>
        <rFont val="宋体"/>
        <charset val="134"/>
      </rPr>
      <t>199.31.32.137</t>
    </r>
  </si>
  <si>
    <t>重启A物理机</t>
  </si>
  <si>
    <t>模拟环境物理机IP</t>
  </si>
  <si>
    <t>SRMBMQP07</t>
  </si>
  <si>
    <t>SRMBMQP10</t>
  </si>
  <si>
    <t>qdm-hppe-pretrdcrpo_redis
qdm-hppe-pretrd_crporfq_i</t>
  </si>
  <si>
    <t>重启204虚拟机，在重启前后的过程中操作：
1.修改用户权限后，发送回购x-repo报价，查看能否成功发送
2.发质押式回购RFQ报价，查看能否成功发送</t>
  </si>
  <si>
    <t>重启204物理机，在重启前后的过程中操作：
1.修改用户权限后，发送回购x-repo报价，查看能否成功发送
2.发质押式回购RFQ报价，查看能否成功发送</t>
  </si>
  <si>
    <t>重启209物理机，在重启前后的过程中操作：
1.修改用户权限后，发送回购x-repo报价，查看能否成功发送
2.发质押式回购RFQ报价，查看能否成功发送</t>
  </si>
  <si>
    <t>虚拟平台重启物理机A ，验证物理机上对应进程的相关功能。</t>
  </si>
  <si>
    <t xml:space="preserve">1.在1号物理机上恢复禁用的单个A口ultra组播端口(使用root用户，通过if up 开启bond中关闭的那个口。)恢复物理网口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</si>
  <si>
    <t xml:space="preserve">1.在1号物理机上恢复禁用的单个A口dsp组播端口(使用root用户，通过if up 开启bond中关闭的那个口。)恢复物理网口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</si>
  <si>
    <t xml:space="preserve">1.在1号物理机上恢复禁用的单个A口业务端口(使用root用户，通过if up 开启bond中关闭的那个口。)恢复物理网口后测试
2.在客户端提交X-Auction,X-Repo（双边，通用）,买断式回购，债券借贷，债券路演订单，确认在我的报价，报价行情里有无推送；对手方成交订单，确认在当日成交，成交查询中有无记录；
3.在客户端操作保存、提交、撤销、成交债券借贷对话和x-repo报价，确认操作是否可以完成并在提交之后在本方‘我的报价’和对手方‘我的报价’中查看是否有推送；
4.在API中提交并查询x-repo报价，确认是否可以完成并在报价行情中查看是否有推送；并在API上操作x-repo报价报价保存、提交、撤销、成交、报价行情订阅，确认是否可以完成；
5.在客户端完成x-repo逆回购操作，在对手方完成x-repo正回购操作，在成交查询界面查看正逆回购是否自动撮合成交；
6.修改交易权限（额度），发x-repo报价，确认是否可以完成；
7.在客户端提交X-Repo通用回购订单，在场务端质押式回购报价行情监控的通用回购中查看是否有行情推送；
8.在客户端发送利率互换请求报价，确认操作是否可以完成
</t>
  </si>
  <si>
    <t>在物理机上禁用单个A口业务端口和单个A口组播端口(使用root用户，通过if down 关闭bond中的一个口。)
1。断199.31.202.204的单播网卡、DSP及ULTRA组播网卡
2.修改用户权限后，发送回购x-repo报价，查看能否成功发送
3.发质押式回购RFQ报价，查看能否成功发送</t>
  </si>
  <si>
    <t>在物理机上恢复禁用的单个A口业务端口和单个A口组播端口(使用root用户，通过if up 开启bond中关闭的那个口。)
1。恢复199.31.202.18的单播网卡、DSP及ULTRA组播网卡
2.修改用户权限后，发送回购x-repo报价，查看能否成功发送 3.发质押式回购RFQ报价，查看能否成功发送</t>
  </si>
  <si>
    <t>断exsi非宿主机199.31.32.204的单播网卡
qdm-hppe-pretrdcrpo_redis
qdm-hppe-pretrd_crporfq_i</t>
  </si>
  <si>
    <t>恢复exsi非宿主机199.31.32.204的单播网卡
qdm-hppe-pretrdcrpo_redis
qdm-hppe-pretrd_crporfq_i</t>
  </si>
  <si>
    <t>在199.31.32.204物理机上禁用单个A口业务端口(使用root用户，通过if down 关闭bond中的一个物理网口。)
断物理网口后1.修改用户权限后，发送回购x-repo报价，查看能否成功发送 2.发质押式回购RFQ报价，查看能否成功发送</t>
  </si>
  <si>
    <t>在199.31.32.204物理机上恢复禁用的单个A口业务端口(使用root用户，通过if up 开启bond中关闭的那个口。)
恢复物理网口后1.修改用户权限后，发送回购x-repo报价，查看能否成功发送 2.发质押式回购RFQ报价，查看能否成功发送</t>
  </si>
  <si>
    <t>在199.31.32.204物理机上禁用单个B口业务端口(使用root用户，通过if down 关闭bond中的一个物理网口。)
断物理网口后1.修改用户权限后，发送回购x-repo报价，查看能否成功发送 2.发质押式回购RFQ报价，查看能否成功发送</t>
  </si>
  <si>
    <t>199.31.32.204</t>
  </si>
  <si>
    <t>在199.31.32.204物理机上恢复禁用的单个B口业务端口(使用root用户，通过if up 开启bond中关闭的那个口。)
恢复物理网口后1.修改用户权限后，发送回购x-repo报价，查看能否成功发送 2.发质押式回购RFQ报价，查看能否成功发送</t>
  </si>
  <si>
    <t>在199.31.32.204物理机上禁用单个A口DSP组播端口(使用root用户，通过if down 关闭bond中的一个物理网口。)
断物理网口后1.修改用户权限后，发送回购x-repo报价，查看能否成功发送 2.发质押式回购RFQ报价，查看能否成功发送</t>
  </si>
  <si>
    <t>在199.31.32.204物理机上恢复禁用的单个A口DSP组播端口(使用root用户，通过if up 开启bond中关闭的那个口。)
恢复物理网口后1.修改用户权限后，发送回购x-repo报价，查看能否成功发送 2.发质押式回购RFQ报价，查看能否成功发送</t>
  </si>
  <si>
    <t>在199.31.32.204物理机上禁用单个B口DSP组播端口(使用root用户，通过if down 关闭bond中的一个物理网口。)
断物理网口后1.修改用户权限后，发送回购x-repo报价，查看能否成功发送 2.发质押式回购RFQ报价，查看能否成功发送</t>
  </si>
  <si>
    <t>在199.31.32.204物理机上恢复禁用的单个B口DSP组播端口(使用root用户，通过if up 开启bond中关闭的那个口。)
恢复物理网口后1.修改用户权限后，发送回购x-repo报价，查看能否成功发送 2.发质押式回购RFQ报价，查看能否成功发送</t>
  </si>
  <si>
    <t>在199.31.32.204物理机上禁用单个A口ultra组播端口(使用root用户，通过if down 关闭bond中的一个物理网口。)
断物理网口后1.修改用户权限后，发送回购x-repo报价，查看能否成功发送 2.发质押式回购RFQ报价，查看能否成功发送</t>
  </si>
  <si>
    <t>在199.31.32.204物理机上恢复禁用的单个A口ultra组播端口(使用root用户，通过if up 开启bond中关闭的那个口。)
恢复物理网口后1.修改用户权限后，发送回购x-repo报价，查看能否成功发送 2.发质押式回购RFQ报价，查看能否成功发送</t>
  </si>
  <si>
    <t>在199.31.32.204物理机上禁用单个B口ultra组播端口(使用root用户，通过if down 关闭bond中的一个物理网口。)
断物理网口后1.修改用户权限后，发送回购x-repo报价，查看能否成功发送 2.发质押式回购RFQ报价，查看能否成功发送</t>
  </si>
  <si>
    <t>在199.31.32.204物理机上恢复禁用的单个B口ultra组播端口(使用root用户，通过if up 开启bond中关闭的那个口。)
恢复物理网口后1.修改用户权限后，发送回购x-repo报价，查看能否成功发送 2.发质押式回购RFQ报价，查看能否成功发送</t>
  </si>
  <si>
    <t>断exsi非宿主机199.31.32.204的单播网卡、DSP及ULTRA组播网卡
qdm-hppe-pretrdcrpo_redis
qdm-hppe-pretrd_crporfq_i</t>
  </si>
  <si>
    <t>恢复exsi非宿主机199.31.32.204的单播网卡、DSP及ULTRA组播网卡
qdm-hppe-pretrdcrpo_redis
qdm-hppe-pretrd_crporfq_i</t>
  </si>
  <si>
    <t>断exsi非宿主机199.31.32.209的单播网卡、DSP及ULTRA组播网卡
qdm-hppe-pretrdcrpo_redis
qdm-hppe-pretrd_crporfq_i</t>
  </si>
  <si>
    <t>恢复exsi非宿主机199.31.32.209的单播网卡、DSP及ULTRA组播网卡
qdm-hppe-pretrdcrpo_redis
qdm-hppe-pretrd_crporfq_i</t>
  </si>
  <si>
    <t>断exsi非宿主机199.31.32.204的DSP组播网卡
qdm-hppe-pretrdcrpo_redis
qdm-hppe-pretrd_crporfq_i</t>
  </si>
  <si>
    <t>恢复exsi非宿主机199.31.32.204的DSP组播网卡
qdm-hppe-pretrdcrpo_redis
qdm-hppe-pretrd_crporfq_i</t>
  </si>
  <si>
    <t>断exsi非宿主机199.31.32.204的ultra组播网卡
qdm-hppe-pretrdcrpo_redis
qdm-hppe-pretrd_crporfq_i</t>
  </si>
  <si>
    <t>恢复exsi非宿主机199.31.32.204的ultra组播网卡
qdm-hppe-pretrdcrpo_redis
qdm-hppe-pretrd_crporfq_i</t>
  </si>
  <si>
    <t>在物理机上禁用单个B口业务端口和单个B口组播端口(使用root用户，通过if down 关闭bond中的另一个口。)
1。断199.31.32.209的单播网卡、DSP及ULTRA组播网卡
2.修改用户权限后，发送回购x-repo报价，查看能否成功发送 3.发质押式回购RFQ报价，查看能否成功发送</t>
  </si>
  <si>
    <t>在物理机上恢复禁用的单个B口业务端口和单个B口组播端口(使用root用户，通过if up 开启bond中关闭的那个口。)
1。恢复199.31.32.209的单播网卡、DSP及ULTRA组播网卡
2.修改用户权限后，发送回购x-repo报价，查看能否成功发送 3.发质押式回购RFQ报价，查看能否成功发送</t>
  </si>
  <si>
    <t>断exsi非宿主机199.31.32.209的单播网卡
qdm-hppe-pretrdcrpo_redis
qdm-hppe-pretrd_crporfq_i</t>
  </si>
  <si>
    <t>在199.31.32.209物理机上禁用单个A口业务端口(使用root用户，通过if down 关闭bond中的一个物理网口。)
断物理网口后1.修改用户权限后，发送回购x-repo报价，查看能否成功发送 2.发质押式回购RFQ报价，查看能否成功发送</t>
  </si>
  <si>
    <t>199.31.32.209</t>
  </si>
  <si>
    <t>在199.31.32.209物理机上恢复禁用的单个A口业务端口(使用root用户，通过if up 开启bond中关闭的那个口。)
恢复物理网口后1.修改用户权限后，发送回购x-repo报价，查看能否成功发送 2.发质押式回购RFQ报价，查看能否成功发送</t>
  </si>
  <si>
    <t>在199.31.32.209物理机上禁用单个B口业务端口(使用root用户，通过if down 关闭bond中的一个物理网口。)
断物理网口后1.修改用户权限后，发送回购x-repo报价，查看能否成功发送 2.发质押式回购RFQ报价，查看能否成功发送</t>
  </si>
  <si>
    <t>在199.31.32.209物理机上恢复禁用的单个B口业务端口(使用root用户，通过if up 开启bond中关闭的那个口。)
恢复物理网口后1.修改用户权限后，发送回购x-repo报价，查看能否成功发送 2.发质押式回购RFQ报价，查看能否成功发送</t>
  </si>
  <si>
    <t>在199.31.32.209物理机上禁用单个A口DSP组播端口(使用root用户，通过if down 关闭bond中的一个物理网口。)
断物理网口后1.修改用户权限后，发送回购x-repo报价，查看能否成功发送 2.发质押式回购RFQ报价，查看能否成功发送</t>
  </si>
  <si>
    <t>在199.31.32.209物理机上恢复禁用的单个A口DSP组播端口(使用root用户，通过if up 开启bond中关闭的那个口。)
恢复物理网口后1.修改用户权限后，发送回购x-repo报价，查看能否成功发送 2.发质押式回购RFQ报价，查看能否成功发送</t>
  </si>
  <si>
    <t>在199.31.32.209物理机上禁用单个B口DSP组播端口(使用root用户，通过if down 关闭bond中的一个物理网口。)
断物理网口后1.修改用户权限后，发送回购x-repo报价，查看能否成功发送 2.发质押式回购RFQ报价，查看能否成功发送</t>
  </si>
  <si>
    <t>在199.31.32.209物理机上恢复禁用的单个B口DSP组播端口(使用root用户，通过if up 开启bond中关闭的那个口。)
恢复物理网口后1.修改用户权限后，发送回购x-repo报价，查看能否成功发送 2.发质押式回购RFQ报价，查看能否成功发送</t>
  </si>
  <si>
    <t>在199.31.32.209物理机上禁用单个A口ultra组播端口(使用root用户，通过if down 关闭bond中的一个物理网口。)
断物理网口后1.修改用户权限后，发送回购x-repo报价，查看能否成功发送 2.发质押式回购RFQ报价，查看能否成功发送</t>
  </si>
  <si>
    <t>在199.31.32.209物理机上恢复禁用的单个A口ultra组播端口(使用root用户，通过if up 开启bond中关闭的那个口。)
恢复物理网口后1.修改用户权限后，发送回购x-repo报价，查看能否成功发送 2.发质押式回购RFQ报价，查看能否成功发送</t>
  </si>
  <si>
    <t>在199.31.32.209物理机上禁用单个B口ultra组播端口(使用root用户，通过if down 关闭bond中的一个物理网口。)
断物理网口后1.修改用户权限后，发送回购x-repo报价，查看能否成功发送 2.发质押式回购RFQ报价，查看能否成功发送</t>
  </si>
  <si>
    <t>在199.31.32.209物理机上恢复禁用的单个B口ultra组播端口(使用root用户，通过if up 开启bond中关闭的那个口。)
恢复物理网口后1.修改用户权限后，发送回购x-repo报价，查看能否成功发送 2.发质押式回购RFQ报价，查看能否成功发送</t>
  </si>
  <si>
    <t>恢复exsi非宿主机199.31.32.209的单播网卡
qdm-hppe-pretrdcrpo_redis
qdm-hppe-pretrd_crporfq_i</t>
  </si>
  <si>
    <t>断exsi非宿主机199.31.32.209的DSP组播网卡
qdm-hppe-pretrdcrpo_redis
qdm-hppe-pretrd_crporfq_i</t>
  </si>
  <si>
    <t>恢复exsi非宿主机199.31.32.209的DSP组播网卡
qdm-hppe-pretrdcrpo_redis
qdm-hppe-pretrd_crporfq_i</t>
  </si>
  <si>
    <t>恢复exsi非宿主机199.31.32.209的ultra组播网卡
qdm-hppe-pretrdcrpo_redis
qdm-hppe-pretrd_crporfq_i</t>
  </si>
  <si>
    <t>断exsi非宿主机199.31.32.209的ultra组播网卡
qdm-hppe-pretrdcrpo_redis
qdm-hppe-pretrd_crporfq_i</t>
  </si>
  <si>
    <t>重启B物理机</t>
  </si>
  <si>
    <r>
      <rPr>
        <sz val="10"/>
        <color rgb="FF000000"/>
        <rFont val="宋体"/>
        <charset val="134"/>
      </rPr>
      <t>199.31.32.175</t>
    </r>
    <r>
      <rPr>
        <sz val="10"/>
        <color rgb="FF000000"/>
        <rFont val="宋体"/>
        <charset val="134"/>
      </rPr>
      <t xml:space="preserve">
</t>
    </r>
    <r>
      <rPr>
        <sz val="10"/>
        <color rgb="FF000000"/>
        <rFont val="宋体"/>
        <charset val="134"/>
      </rPr>
      <t>199.31.32.176</t>
    </r>
  </si>
  <si>
    <r>
      <rPr>
        <sz val="10"/>
        <color rgb="FF000000"/>
        <rFont val="宋体"/>
        <charset val="134"/>
      </rPr>
      <t>tbs-dp-crpolimitdeduction</t>
    </r>
    <r>
      <rPr>
        <sz val="10"/>
        <color rgb="FF000000"/>
        <rFont val="宋体"/>
        <charset val="134"/>
      </rPr>
      <t xml:space="preserve">
</t>
    </r>
    <r>
      <rPr>
        <sz val="10"/>
        <color rgb="FF000000"/>
        <rFont val="宋体"/>
        <charset val="134"/>
      </rPr>
      <t>tbs-dp-pstnvldtn</t>
    </r>
    <r>
      <rPr>
        <sz val="10"/>
        <color rgb="FF000000"/>
        <rFont val="宋体"/>
        <charset val="134"/>
      </rPr>
      <t xml:space="preserve">
</t>
    </r>
    <r>
      <rPr>
        <sz val="10"/>
        <color rgb="FF000000"/>
        <rFont val="宋体"/>
        <charset val="134"/>
      </rPr>
      <t>tbs-dp-mg1limitdeduction</t>
    </r>
    <r>
      <rPr>
        <sz val="10"/>
        <color rgb="FF000000"/>
        <rFont val="宋体"/>
        <charset val="134"/>
      </rPr>
      <t xml:space="preserve">
</t>
    </r>
    <r>
      <rPr>
        <sz val="10"/>
        <color rgb="FF000000"/>
        <rFont val="宋体"/>
        <charset val="134"/>
      </rPr>
      <t>tbs-dp-crpolimitquote</t>
    </r>
  </si>
  <si>
    <r>
      <rPr>
        <sz val="10"/>
        <color rgb="FF000000"/>
        <rFont val="Arial"/>
        <family val="2"/>
      </rPr>
      <t>1.断175业务网卡</t>
    </r>
    <r>
      <rPr>
        <sz val="10"/>
        <color rgb="FF000000"/>
        <rFont val="Arial"/>
        <family val="2"/>
      </rPr>
      <t xml:space="preserve">
</t>
    </r>
    <r>
      <rPr>
        <sz val="10"/>
        <color rgb="FF000000"/>
        <rFont val="Arial"/>
        <family val="2"/>
      </rPr>
      <t>2.客户端、场务端的风控比例信息查询菜单，打开后能查出数据</t>
    </r>
    <r>
      <rPr>
        <sz val="10"/>
        <color rgb="FF000000"/>
        <rFont val="Arial"/>
        <family val="2"/>
      </rPr>
      <t xml:space="preserve">
</t>
    </r>
    <r>
      <rPr>
        <sz val="10"/>
        <color rgb="FF000000"/>
        <rFont val="Arial"/>
        <family val="2"/>
      </rPr>
      <t>3.场务端修改通用回购额度可融资为1亿，xrepo发2亿报价，提示额度不足</t>
    </r>
    <r>
      <rPr>
        <sz val="10"/>
        <color rgb="FF000000"/>
        <rFont val="Arial"/>
        <family val="2"/>
      </rPr>
      <t xml:space="preserve">
</t>
    </r>
    <r>
      <rPr>
        <sz val="10"/>
        <color rgb="FF000000"/>
        <rFont val="Arial"/>
        <family val="2"/>
      </rPr>
      <t>4.客户端发起xrepo报价，查看常务端通用回购额度是否正确扣减</t>
    </r>
    <r>
      <rPr>
        <sz val="10"/>
        <color rgb="FF000000"/>
        <rFont val="Arial"/>
        <family val="2"/>
      </rPr>
      <t xml:space="preserve">
</t>
    </r>
    <r>
      <rPr>
        <sz val="10"/>
        <color rgb="FF000000"/>
        <rFont val="Arial"/>
        <family val="2"/>
      </rPr>
      <t>5.对手方管理页面-质押式回购，设置某个交易账户的总额度1亿，其中X-Repo 0亿。在小白屏质押式回购-对话，1000万提交一次，查看是否能把额度用完。</t>
    </r>
  </si>
  <si>
    <r>
      <rPr>
        <sz val="10"/>
        <color rgb="FF000000"/>
        <rFont val="Arial"/>
        <family val="2"/>
      </rPr>
      <t>1.</t>
    </r>
    <r>
      <rPr>
        <sz val="10"/>
        <color rgb="FF000000"/>
        <rFont val="宋体"/>
        <charset val="134"/>
      </rPr>
      <t>恢复</t>
    </r>
    <r>
      <rPr>
        <sz val="10"/>
        <color rgb="FF000000"/>
        <rFont val="Arial"/>
        <family val="2"/>
      </rPr>
      <t>175</t>
    </r>
    <r>
      <rPr>
        <sz val="10"/>
        <color rgb="FF000000"/>
        <rFont val="宋体"/>
        <charset val="134"/>
      </rPr>
      <t>业务网卡</t>
    </r>
    <r>
      <rPr>
        <sz val="10"/>
        <color rgb="FF000000"/>
        <rFont val="Arial"/>
        <family val="2"/>
      </rPr>
      <t xml:space="preserve">
2.</t>
    </r>
    <r>
      <rPr>
        <sz val="10"/>
        <color rgb="FF000000"/>
        <rFont val="宋体"/>
        <charset val="134"/>
      </rPr>
      <t>客户端、场务端的风控比例信息查询菜单，打开后能查出数据</t>
    </r>
    <r>
      <rPr>
        <sz val="10"/>
        <color rgb="FF000000"/>
        <rFont val="Arial"/>
        <family val="2"/>
      </rPr>
      <t xml:space="preserve">
3.</t>
    </r>
    <r>
      <rPr>
        <sz val="10"/>
        <color rgb="FF000000"/>
        <rFont val="宋体"/>
        <charset val="134"/>
      </rPr>
      <t>场务端修改通用回购额度可融资为</t>
    </r>
    <r>
      <rPr>
        <sz val="10"/>
        <color rgb="FF000000"/>
        <rFont val="Arial"/>
        <family val="2"/>
      </rPr>
      <t>1</t>
    </r>
    <r>
      <rPr>
        <sz val="10"/>
        <color rgb="FF000000"/>
        <rFont val="宋体"/>
        <charset val="134"/>
      </rPr>
      <t>亿，</t>
    </r>
    <r>
      <rPr>
        <sz val="10"/>
        <color rgb="FF000000"/>
        <rFont val="Arial"/>
        <family val="2"/>
      </rPr>
      <t>xrepo</t>
    </r>
    <r>
      <rPr>
        <sz val="10"/>
        <color rgb="FF000000"/>
        <rFont val="宋体"/>
        <charset val="134"/>
      </rPr>
      <t>发</t>
    </r>
    <r>
      <rPr>
        <sz val="10"/>
        <color rgb="FF000000"/>
        <rFont val="Arial"/>
        <family val="2"/>
      </rPr>
      <t>2</t>
    </r>
    <r>
      <rPr>
        <sz val="10"/>
        <color rgb="FF000000"/>
        <rFont val="宋体"/>
        <charset val="134"/>
      </rPr>
      <t>亿报价，提示额度不足</t>
    </r>
    <r>
      <rPr>
        <sz val="10"/>
        <color rgb="FF000000"/>
        <rFont val="Arial"/>
        <family val="2"/>
      </rPr>
      <t xml:space="preserve">
4.</t>
    </r>
    <r>
      <rPr>
        <sz val="10"/>
        <color rgb="FF000000"/>
        <rFont val="宋体"/>
        <charset val="134"/>
      </rPr>
      <t>客户端发起</t>
    </r>
    <r>
      <rPr>
        <sz val="10"/>
        <color rgb="FF000000"/>
        <rFont val="Arial"/>
        <family val="2"/>
      </rPr>
      <t>xrepo</t>
    </r>
    <r>
      <rPr>
        <sz val="10"/>
        <color rgb="FF000000"/>
        <rFont val="宋体"/>
        <charset val="134"/>
      </rPr>
      <t>报价，查看常务端通用回购额度是否正确扣减</t>
    </r>
    <r>
      <rPr>
        <sz val="10"/>
        <color rgb="FF000000"/>
        <rFont val="Arial"/>
        <family val="2"/>
      </rPr>
      <t xml:space="preserve">
5.</t>
    </r>
    <r>
      <rPr>
        <sz val="10"/>
        <color rgb="FF000000"/>
        <rFont val="宋体"/>
        <charset val="134"/>
      </rPr>
      <t>对手方管理页面</t>
    </r>
    <r>
      <rPr>
        <sz val="10"/>
        <color rgb="FF000000"/>
        <rFont val="Arial"/>
        <family val="2"/>
      </rPr>
      <t>-</t>
    </r>
    <r>
      <rPr>
        <sz val="10"/>
        <color rgb="FF000000"/>
        <rFont val="宋体"/>
        <charset val="134"/>
      </rPr>
      <t>质押式回购，设置某个交易账户的总额度</t>
    </r>
    <r>
      <rPr>
        <sz val="10"/>
        <color rgb="FF000000"/>
        <rFont val="Arial"/>
        <family val="2"/>
      </rPr>
      <t>1</t>
    </r>
    <r>
      <rPr>
        <sz val="10"/>
        <color rgb="FF000000"/>
        <rFont val="宋体"/>
        <charset val="134"/>
      </rPr>
      <t>亿，其中</t>
    </r>
    <r>
      <rPr>
        <sz val="10"/>
        <color rgb="FF000000"/>
        <rFont val="Arial"/>
        <family val="2"/>
      </rPr>
      <t>X-Repo 0</t>
    </r>
    <r>
      <rPr>
        <sz val="10"/>
        <color rgb="FF000000"/>
        <rFont val="宋体"/>
        <charset val="134"/>
      </rPr>
      <t>亿。在小白屏质押式回购</t>
    </r>
    <r>
      <rPr>
        <sz val="10"/>
        <color rgb="FF000000"/>
        <rFont val="Arial"/>
        <family val="2"/>
      </rPr>
      <t>-</t>
    </r>
    <r>
      <rPr>
        <sz val="10"/>
        <color rgb="FF000000"/>
        <rFont val="宋体"/>
        <charset val="134"/>
      </rPr>
      <t>对话，</t>
    </r>
    <r>
      <rPr>
        <sz val="10"/>
        <color rgb="FF000000"/>
        <rFont val="Arial"/>
        <family val="2"/>
      </rPr>
      <t>1000</t>
    </r>
    <r>
      <rPr>
        <sz val="10"/>
        <color rgb="FF000000"/>
        <rFont val="宋体"/>
        <charset val="134"/>
      </rPr>
      <t>万提交一次，查看是否能把额度用完。</t>
    </r>
  </si>
  <si>
    <r>
      <rPr>
        <sz val="10"/>
        <color rgb="FF000000"/>
        <rFont val="Arial"/>
        <family val="2"/>
      </rPr>
      <t>1.</t>
    </r>
    <r>
      <rPr>
        <sz val="10"/>
        <color rgb="FF000000"/>
        <rFont val="宋体"/>
        <charset val="134"/>
      </rPr>
      <t>断</t>
    </r>
    <r>
      <rPr>
        <sz val="10"/>
        <color rgb="FF000000"/>
        <rFont val="Arial"/>
        <family val="2"/>
      </rPr>
      <t>176</t>
    </r>
    <r>
      <rPr>
        <sz val="10"/>
        <color rgb="FF000000"/>
        <rFont val="宋体"/>
        <charset val="134"/>
      </rPr>
      <t>业务网卡</t>
    </r>
    <r>
      <rPr>
        <sz val="10"/>
        <color rgb="FF000000"/>
        <rFont val="Arial"/>
        <family val="2"/>
      </rPr>
      <t xml:space="preserve">
2.</t>
    </r>
    <r>
      <rPr>
        <sz val="10"/>
        <color rgb="FF000000"/>
        <rFont val="宋体"/>
        <charset val="134"/>
      </rPr>
      <t>客户端、场务端的风控比例信息查询菜单，打开后能查出数据</t>
    </r>
    <r>
      <rPr>
        <sz val="10"/>
        <color rgb="FF000000"/>
        <rFont val="Arial"/>
        <family val="2"/>
      </rPr>
      <t xml:space="preserve">
3.</t>
    </r>
    <r>
      <rPr>
        <sz val="10"/>
        <color rgb="FF000000"/>
        <rFont val="宋体"/>
        <charset val="134"/>
      </rPr>
      <t>场务端修改通用回购额度可融资为</t>
    </r>
    <r>
      <rPr>
        <sz val="10"/>
        <color rgb="FF000000"/>
        <rFont val="Arial"/>
        <family val="2"/>
      </rPr>
      <t>1</t>
    </r>
    <r>
      <rPr>
        <sz val="10"/>
        <color rgb="FF000000"/>
        <rFont val="宋体"/>
        <charset val="134"/>
      </rPr>
      <t>亿，</t>
    </r>
    <r>
      <rPr>
        <sz val="10"/>
        <color rgb="FF000000"/>
        <rFont val="Arial"/>
        <family val="2"/>
      </rPr>
      <t>xrepo</t>
    </r>
    <r>
      <rPr>
        <sz val="10"/>
        <color rgb="FF000000"/>
        <rFont val="宋体"/>
        <charset val="134"/>
      </rPr>
      <t>发</t>
    </r>
    <r>
      <rPr>
        <sz val="10"/>
        <color rgb="FF000000"/>
        <rFont val="Arial"/>
        <family val="2"/>
      </rPr>
      <t>2</t>
    </r>
    <r>
      <rPr>
        <sz val="10"/>
        <color rgb="FF000000"/>
        <rFont val="宋体"/>
        <charset val="134"/>
      </rPr>
      <t>亿报价，提示额度不足</t>
    </r>
    <r>
      <rPr>
        <sz val="10"/>
        <color rgb="FF000000"/>
        <rFont val="Arial"/>
        <family val="2"/>
      </rPr>
      <t xml:space="preserve">
4.</t>
    </r>
    <r>
      <rPr>
        <sz val="10"/>
        <color rgb="FF000000"/>
        <rFont val="宋体"/>
        <charset val="134"/>
      </rPr>
      <t>客户端发起</t>
    </r>
    <r>
      <rPr>
        <sz val="10"/>
        <color rgb="FF000000"/>
        <rFont val="Arial"/>
        <family val="2"/>
      </rPr>
      <t>xrepo</t>
    </r>
    <r>
      <rPr>
        <sz val="10"/>
        <color rgb="FF000000"/>
        <rFont val="宋体"/>
        <charset val="134"/>
      </rPr>
      <t>报价，查看常务端通用回购额度是否正确扣减</t>
    </r>
    <r>
      <rPr>
        <sz val="10"/>
        <color rgb="FF000000"/>
        <rFont val="Arial"/>
        <family val="2"/>
      </rPr>
      <t xml:space="preserve">
5.</t>
    </r>
    <r>
      <rPr>
        <sz val="10"/>
        <color rgb="FF000000"/>
        <rFont val="宋体"/>
        <charset val="134"/>
      </rPr>
      <t>对手方管理页面</t>
    </r>
    <r>
      <rPr>
        <sz val="10"/>
        <color rgb="FF000000"/>
        <rFont val="Arial"/>
        <family val="2"/>
      </rPr>
      <t>-</t>
    </r>
    <r>
      <rPr>
        <sz val="10"/>
        <color rgb="FF000000"/>
        <rFont val="宋体"/>
        <charset val="134"/>
      </rPr>
      <t>质押式回购，设置某个交易账户的总额度</t>
    </r>
    <r>
      <rPr>
        <sz val="10"/>
        <color rgb="FF000000"/>
        <rFont val="Arial"/>
        <family val="2"/>
      </rPr>
      <t>1</t>
    </r>
    <r>
      <rPr>
        <sz val="10"/>
        <color rgb="FF000000"/>
        <rFont val="宋体"/>
        <charset val="134"/>
      </rPr>
      <t>亿，其中</t>
    </r>
    <r>
      <rPr>
        <sz val="10"/>
        <color rgb="FF000000"/>
        <rFont val="Arial"/>
        <family val="2"/>
      </rPr>
      <t>X-Repo 0</t>
    </r>
    <r>
      <rPr>
        <sz val="10"/>
        <color rgb="FF000000"/>
        <rFont val="宋体"/>
        <charset val="134"/>
      </rPr>
      <t>亿。在小白屏质押式回购</t>
    </r>
    <r>
      <rPr>
        <sz val="10"/>
        <color rgb="FF000000"/>
        <rFont val="Arial"/>
        <family val="2"/>
      </rPr>
      <t>-</t>
    </r>
    <r>
      <rPr>
        <sz val="10"/>
        <color rgb="FF000000"/>
        <rFont val="宋体"/>
        <charset val="134"/>
      </rPr>
      <t>对话，</t>
    </r>
    <r>
      <rPr>
        <sz val="10"/>
        <color rgb="FF000000"/>
        <rFont val="Arial"/>
        <family val="2"/>
      </rPr>
      <t>1000</t>
    </r>
    <r>
      <rPr>
        <sz val="10"/>
        <color rgb="FF000000"/>
        <rFont val="宋体"/>
        <charset val="134"/>
      </rPr>
      <t>万提交一次，查看是否能把额度用完。</t>
    </r>
  </si>
  <si>
    <r>
      <rPr>
        <sz val="10"/>
        <color rgb="FF000000"/>
        <rFont val="Arial"/>
        <family val="2"/>
      </rPr>
      <t>1.</t>
    </r>
    <r>
      <rPr>
        <sz val="10"/>
        <color rgb="FF000000"/>
        <rFont val="宋体"/>
        <charset val="134"/>
      </rPr>
      <t>恢复</t>
    </r>
    <r>
      <rPr>
        <sz val="10"/>
        <color rgb="FF000000"/>
        <rFont val="Arial"/>
        <family val="2"/>
      </rPr>
      <t>176</t>
    </r>
    <r>
      <rPr>
        <sz val="10"/>
        <color rgb="FF000000"/>
        <rFont val="宋体"/>
        <charset val="134"/>
      </rPr>
      <t>业务网卡</t>
    </r>
    <r>
      <rPr>
        <sz val="10"/>
        <color rgb="FF000000"/>
        <rFont val="Arial"/>
        <family val="2"/>
      </rPr>
      <t xml:space="preserve">
2.</t>
    </r>
    <r>
      <rPr>
        <sz val="10"/>
        <color rgb="FF000000"/>
        <rFont val="宋体"/>
        <charset val="134"/>
      </rPr>
      <t>客户端、场务端的风控比例信息查询菜单，打开后能查出数据</t>
    </r>
    <r>
      <rPr>
        <sz val="10"/>
        <color rgb="FF000000"/>
        <rFont val="Arial"/>
        <family val="2"/>
      </rPr>
      <t xml:space="preserve">
3.</t>
    </r>
    <r>
      <rPr>
        <sz val="10"/>
        <color rgb="FF000000"/>
        <rFont val="宋体"/>
        <charset val="134"/>
      </rPr>
      <t>场务端修改通用回购额度可融资为</t>
    </r>
    <r>
      <rPr>
        <sz val="10"/>
        <color rgb="FF000000"/>
        <rFont val="Arial"/>
        <family val="2"/>
      </rPr>
      <t>1</t>
    </r>
    <r>
      <rPr>
        <sz val="10"/>
        <color rgb="FF000000"/>
        <rFont val="宋体"/>
        <charset val="134"/>
      </rPr>
      <t>亿，</t>
    </r>
    <r>
      <rPr>
        <sz val="10"/>
        <color rgb="FF000000"/>
        <rFont val="Arial"/>
        <family val="2"/>
      </rPr>
      <t>xrepo</t>
    </r>
    <r>
      <rPr>
        <sz val="10"/>
        <color rgb="FF000000"/>
        <rFont val="宋体"/>
        <charset val="134"/>
      </rPr>
      <t>发</t>
    </r>
    <r>
      <rPr>
        <sz val="10"/>
        <color rgb="FF000000"/>
        <rFont val="Arial"/>
        <family val="2"/>
      </rPr>
      <t>2</t>
    </r>
    <r>
      <rPr>
        <sz val="10"/>
        <color rgb="FF000000"/>
        <rFont val="宋体"/>
        <charset val="134"/>
      </rPr>
      <t>亿报价，提示额度不足</t>
    </r>
    <r>
      <rPr>
        <sz val="10"/>
        <color rgb="FF000000"/>
        <rFont val="Arial"/>
        <family val="2"/>
      </rPr>
      <t xml:space="preserve">
4.</t>
    </r>
    <r>
      <rPr>
        <sz val="10"/>
        <color rgb="FF000000"/>
        <rFont val="宋体"/>
        <charset val="134"/>
      </rPr>
      <t>客户端发起</t>
    </r>
    <r>
      <rPr>
        <sz val="10"/>
        <color rgb="FF000000"/>
        <rFont val="Arial"/>
        <family val="2"/>
      </rPr>
      <t>xrepo</t>
    </r>
    <r>
      <rPr>
        <sz val="10"/>
        <color rgb="FF000000"/>
        <rFont val="宋体"/>
        <charset val="134"/>
      </rPr>
      <t>报价，查看常务端通用回购额度是否正确扣减</t>
    </r>
    <r>
      <rPr>
        <sz val="10"/>
        <color rgb="FF000000"/>
        <rFont val="Arial"/>
        <family val="2"/>
      </rPr>
      <t xml:space="preserve">
5.</t>
    </r>
    <r>
      <rPr>
        <sz val="10"/>
        <color rgb="FF000000"/>
        <rFont val="宋体"/>
        <charset val="134"/>
      </rPr>
      <t>对手方管理页面</t>
    </r>
    <r>
      <rPr>
        <sz val="10"/>
        <color rgb="FF000000"/>
        <rFont val="Arial"/>
        <family val="2"/>
      </rPr>
      <t>-</t>
    </r>
    <r>
      <rPr>
        <sz val="10"/>
        <color rgb="FF000000"/>
        <rFont val="宋体"/>
        <charset val="134"/>
      </rPr>
      <t>质押式回购，设置某个交易账户的总额度</t>
    </r>
    <r>
      <rPr>
        <sz val="10"/>
        <color rgb="FF000000"/>
        <rFont val="Arial"/>
        <family val="2"/>
      </rPr>
      <t>1</t>
    </r>
    <r>
      <rPr>
        <sz val="10"/>
        <color rgb="FF000000"/>
        <rFont val="宋体"/>
        <charset val="134"/>
      </rPr>
      <t>亿，其中</t>
    </r>
    <r>
      <rPr>
        <sz val="10"/>
        <color rgb="FF000000"/>
        <rFont val="Arial"/>
        <family val="2"/>
      </rPr>
      <t>X-Repo 0</t>
    </r>
    <r>
      <rPr>
        <sz val="10"/>
        <color rgb="FF000000"/>
        <rFont val="宋体"/>
        <charset val="134"/>
      </rPr>
      <t>亿。在小白屏质押式回购</t>
    </r>
    <r>
      <rPr>
        <sz val="10"/>
        <color rgb="FF000000"/>
        <rFont val="Arial"/>
        <family val="2"/>
      </rPr>
      <t>-</t>
    </r>
    <r>
      <rPr>
        <sz val="10"/>
        <color rgb="FF000000"/>
        <rFont val="宋体"/>
        <charset val="134"/>
      </rPr>
      <t>对话，</t>
    </r>
    <r>
      <rPr>
        <sz val="10"/>
        <color rgb="FF000000"/>
        <rFont val="Arial"/>
        <family val="2"/>
      </rPr>
      <t>1000</t>
    </r>
    <r>
      <rPr>
        <sz val="10"/>
        <color rgb="FF000000"/>
        <rFont val="宋体"/>
        <charset val="134"/>
      </rPr>
      <t>万提交一次，查看是否能把额度用完。</t>
    </r>
  </si>
  <si>
    <r>
      <rPr>
        <sz val="11"/>
        <color rgb="FF000000"/>
        <rFont val="宋体"/>
        <charset val="134"/>
      </rPr>
      <t>199.31.32.233</t>
    </r>
    <r>
      <rPr>
        <sz val="11"/>
        <color rgb="FF000000"/>
        <rFont val="宋体"/>
        <charset val="134"/>
      </rPr>
      <t xml:space="preserve">
</t>
    </r>
    <r>
      <rPr>
        <sz val="11"/>
        <color rgb="FF000000"/>
        <rFont val="宋体"/>
        <charset val="134"/>
      </rPr>
      <t>199.31.32.234</t>
    </r>
  </si>
  <si>
    <r>
      <rPr>
        <sz val="10"/>
        <color rgb="FF000000"/>
        <rFont val="Arial"/>
        <family val="2"/>
      </rPr>
      <t>ssc-dp-rpdealqry</t>
    </r>
    <r>
      <rPr>
        <sz val="10"/>
        <color rgb="FF000000"/>
        <rFont val="Arial"/>
        <family val="2"/>
      </rPr>
      <t xml:space="preserve">
</t>
    </r>
    <r>
      <rPr>
        <sz val="10"/>
        <color rgb="FF000000"/>
        <rFont val="Arial"/>
        <family val="2"/>
      </rPr>
      <t>ssc-dp-rpdealreport</t>
    </r>
    <r>
      <rPr>
        <sz val="10"/>
        <color rgb="FF000000"/>
        <rFont val="Arial"/>
        <family val="2"/>
      </rPr>
      <t xml:space="preserve">
</t>
    </r>
    <r>
      <rPr>
        <sz val="10"/>
        <color rgb="FF000000"/>
        <rFont val="Arial"/>
        <family val="2"/>
      </rPr>
      <t>ssc-dp-rpdealstorage</t>
    </r>
  </si>
  <si>
    <t>233业务网卡故障</t>
  </si>
  <si>
    <r>
      <rPr>
        <sz val="10"/>
        <color rgb="FF000000"/>
        <rFont val="Arial"/>
        <family val="2"/>
      </rPr>
      <t>1.断233业务网卡</t>
    </r>
    <r>
      <rPr>
        <sz val="10"/>
        <color rgb="FF000000"/>
        <rFont val="Arial"/>
        <family val="2"/>
      </rPr>
      <t xml:space="preserve">
</t>
    </r>
    <r>
      <rPr>
        <sz val="10"/>
        <color rgb="FF000000"/>
        <rFont val="Arial"/>
        <family val="2"/>
      </rPr>
      <t>2.客户端-货币市场-信息查询菜单-成交查询出结果</t>
    </r>
    <r>
      <rPr>
        <sz val="10"/>
        <color rgb="FF000000"/>
        <rFont val="Arial"/>
        <family val="2"/>
      </rPr>
      <t xml:space="preserve">
</t>
    </r>
    <r>
      <rPr>
        <sz val="10"/>
        <color rgb="FF000000"/>
        <rFont val="Arial"/>
        <family val="2"/>
      </rPr>
      <t>3.货币市场-成交查询-质押式回购查询出结果</t>
    </r>
    <r>
      <rPr>
        <sz val="10"/>
        <color rgb="FF000000"/>
        <rFont val="Arial"/>
        <family val="2"/>
      </rPr>
      <t xml:space="preserve">
</t>
    </r>
    <r>
      <rPr>
        <sz val="10"/>
        <color rgb="FF000000"/>
        <rFont val="Arial"/>
        <family val="2"/>
      </rPr>
      <t>4.场务端成交查询 客户端、场务端成交单预览 下载</t>
    </r>
    <r>
      <rPr>
        <sz val="10"/>
        <color rgb="FF000000"/>
        <rFont val="Arial"/>
        <family val="2"/>
      </rPr>
      <t xml:space="preserve">
</t>
    </r>
    <r>
      <rPr>
        <sz val="10"/>
        <color rgb="FF000000"/>
        <rFont val="Arial"/>
        <family val="2"/>
      </rPr>
      <t>5.达成成交后的当日成交推送、质押式回购x-repo提券推送</t>
    </r>
  </si>
  <si>
    <t>233业务网卡故障恢复</t>
  </si>
  <si>
    <r>
      <rPr>
        <sz val="10"/>
        <color rgb="FF000000"/>
        <rFont val="Arial"/>
        <family val="2"/>
      </rPr>
      <t>1.</t>
    </r>
    <r>
      <rPr>
        <sz val="10"/>
        <color rgb="FF000000"/>
        <rFont val="宋体"/>
        <charset val="134"/>
      </rPr>
      <t>、恢复</t>
    </r>
    <r>
      <rPr>
        <sz val="10"/>
        <color rgb="FF000000"/>
        <rFont val="Arial"/>
        <family val="2"/>
      </rPr>
      <t>233</t>
    </r>
    <r>
      <rPr>
        <sz val="10"/>
        <color rgb="FF000000"/>
        <rFont val="宋体"/>
        <charset val="134"/>
      </rPr>
      <t>业务网卡</t>
    </r>
    <r>
      <rPr>
        <sz val="10"/>
        <color rgb="FF000000"/>
        <rFont val="Arial"/>
        <family val="2"/>
      </rPr>
      <t xml:space="preserve">
2.</t>
    </r>
    <r>
      <rPr>
        <sz val="10"/>
        <color rgb="FF000000"/>
        <rFont val="宋体"/>
        <charset val="134"/>
      </rPr>
      <t>客户端</t>
    </r>
    <r>
      <rPr>
        <sz val="10"/>
        <color rgb="FF000000"/>
        <rFont val="Arial"/>
        <family val="2"/>
      </rPr>
      <t>-</t>
    </r>
    <r>
      <rPr>
        <sz val="10"/>
        <color rgb="FF000000"/>
        <rFont val="宋体"/>
        <charset val="134"/>
      </rPr>
      <t>货币市场</t>
    </r>
    <r>
      <rPr>
        <sz val="10"/>
        <color rgb="FF000000"/>
        <rFont val="Arial"/>
        <family val="2"/>
      </rPr>
      <t>-</t>
    </r>
    <r>
      <rPr>
        <sz val="10"/>
        <color rgb="FF000000"/>
        <rFont val="宋体"/>
        <charset val="134"/>
      </rPr>
      <t>信息查询菜单</t>
    </r>
    <r>
      <rPr>
        <sz val="10"/>
        <color rgb="FF000000"/>
        <rFont val="Arial"/>
        <family val="2"/>
      </rPr>
      <t>-</t>
    </r>
    <r>
      <rPr>
        <sz val="10"/>
        <color rgb="FF000000"/>
        <rFont val="宋体"/>
        <charset val="134"/>
      </rPr>
      <t>成交查询出结果</t>
    </r>
    <r>
      <rPr>
        <sz val="10"/>
        <color rgb="FF000000"/>
        <rFont val="Arial"/>
        <family val="2"/>
      </rPr>
      <t xml:space="preserve">
3.</t>
    </r>
    <r>
      <rPr>
        <sz val="10"/>
        <color rgb="FF000000"/>
        <rFont val="宋体"/>
        <charset val="134"/>
      </rPr>
      <t>货币市场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质押式回购查询出结果</t>
    </r>
    <r>
      <rPr>
        <sz val="10"/>
        <color rgb="FF000000"/>
        <rFont val="Arial"/>
        <family val="2"/>
      </rPr>
      <t xml:space="preserve">
4.</t>
    </r>
    <r>
      <rPr>
        <sz val="10"/>
        <color rgb="FF000000"/>
        <rFont val="宋体"/>
        <charset val="134"/>
      </rPr>
      <t>场务端成交查询</t>
    </r>
    <r>
      <rPr>
        <sz val="10"/>
        <color rgb="FF000000"/>
        <rFont val="Arial"/>
        <family val="2"/>
      </rPr>
      <t xml:space="preserve"> </t>
    </r>
    <r>
      <rPr>
        <sz val="10"/>
        <color rgb="FF000000"/>
        <rFont val="宋体"/>
        <charset val="134"/>
      </rPr>
      <t>客户端、场务端成交单预览</t>
    </r>
    <r>
      <rPr>
        <sz val="10"/>
        <color rgb="FF000000"/>
        <rFont val="Arial"/>
        <family val="2"/>
      </rPr>
      <t xml:space="preserve"> </t>
    </r>
    <r>
      <rPr>
        <sz val="10"/>
        <color rgb="FF000000"/>
        <rFont val="宋体"/>
        <charset val="134"/>
      </rPr>
      <t>下载</t>
    </r>
    <r>
      <rPr>
        <sz val="10"/>
        <color rgb="FF000000"/>
        <rFont val="Arial"/>
        <family val="2"/>
      </rPr>
      <t xml:space="preserve">
5.</t>
    </r>
    <r>
      <rPr>
        <sz val="10"/>
        <color rgb="FF000000"/>
        <rFont val="宋体"/>
        <charset val="134"/>
      </rPr>
      <t>达成成交后的当日成交推送、质押式回购</t>
    </r>
    <r>
      <rPr>
        <sz val="10"/>
        <color rgb="FF000000"/>
        <rFont val="Arial"/>
        <family val="2"/>
      </rPr>
      <t>x-repo</t>
    </r>
    <r>
      <rPr>
        <sz val="10"/>
        <color rgb="FF000000"/>
        <rFont val="宋体"/>
        <charset val="134"/>
      </rPr>
      <t>提券推送</t>
    </r>
  </si>
  <si>
    <t>234业务网卡故障</t>
  </si>
  <si>
    <r>
      <rPr>
        <sz val="10"/>
        <color rgb="FF000000"/>
        <rFont val="Arial"/>
        <family val="2"/>
      </rPr>
      <t>1.断234业务网卡</t>
    </r>
    <r>
      <rPr>
        <sz val="10"/>
        <color rgb="FF000000"/>
        <rFont val="Arial"/>
        <family val="2"/>
      </rPr>
      <t xml:space="preserve">
</t>
    </r>
    <r>
      <rPr>
        <sz val="10"/>
        <color rgb="FF000000"/>
        <rFont val="Arial"/>
        <family val="2"/>
      </rPr>
      <t>2.客户端-货币市场-信息查询菜单-成交查询出结果</t>
    </r>
    <r>
      <rPr>
        <sz val="10"/>
        <color rgb="FF000000"/>
        <rFont val="Arial"/>
        <family val="2"/>
      </rPr>
      <t xml:space="preserve">
</t>
    </r>
    <r>
      <rPr>
        <sz val="10"/>
        <color rgb="FF000000"/>
        <rFont val="Arial"/>
        <family val="2"/>
      </rPr>
      <t>3.货币市场-成交查询-质押式回购查询出结果</t>
    </r>
    <r>
      <rPr>
        <sz val="10"/>
        <color rgb="FF000000"/>
        <rFont val="Arial"/>
        <family val="2"/>
      </rPr>
      <t xml:space="preserve">
</t>
    </r>
    <r>
      <rPr>
        <sz val="10"/>
        <color rgb="FF000000"/>
        <rFont val="Arial"/>
        <family val="2"/>
      </rPr>
      <t>4.场务端成交查询 客户端、场务端成交单预览 下载</t>
    </r>
    <r>
      <rPr>
        <sz val="10"/>
        <color rgb="FF000000"/>
        <rFont val="Arial"/>
        <family val="2"/>
      </rPr>
      <t xml:space="preserve">
</t>
    </r>
    <r>
      <rPr>
        <sz val="10"/>
        <color rgb="FF000000"/>
        <rFont val="Arial"/>
        <family val="2"/>
      </rPr>
      <t>5.达成成交后的当日成交推送、质押式回购x-repo提券推送</t>
    </r>
  </si>
  <si>
    <t>234业务网卡故障恢复</t>
  </si>
  <si>
    <r>
      <rPr>
        <sz val="10"/>
        <color rgb="FF000000"/>
        <rFont val="Arial"/>
        <family val="2"/>
      </rPr>
      <t>1.</t>
    </r>
    <r>
      <rPr>
        <sz val="10"/>
        <color rgb="FF000000"/>
        <rFont val="宋体"/>
        <charset val="134"/>
      </rPr>
      <t>恢复</t>
    </r>
    <r>
      <rPr>
        <sz val="10"/>
        <color rgb="FF000000"/>
        <rFont val="Arial"/>
        <family val="2"/>
      </rPr>
      <t>234</t>
    </r>
    <r>
      <rPr>
        <sz val="10"/>
        <color rgb="FF000000"/>
        <rFont val="宋体"/>
        <charset val="134"/>
      </rPr>
      <t>业务网卡</t>
    </r>
    <r>
      <rPr>
        <sz val="10"/>
        <color rgb="FF000000"/>
        <rFont val="Arial"/>
        <family val="2"/>
      </rPr>
      <t xml:space="preserve">
2.</t>
    </r>
    <r>
      <rPr>
        <sz val="10"/>
        <color rgb="FF000000"/>
        <rFont val="宋体"/>
        <charset val="134"/>
      </rPr>
      <t>客户端</t>
    </r>
    <r>
      <rPr>
        <sz val="10"/>
        <color rgb="FF000000"/>
        <rFont val="Arial"/>
        <family val="2"/>
      </rPr>
      <t>-</t>
    </r>
    <r>
      <rPr>
        <sz val="10"/>
        <color rgb="FF000000"/>
        <rFont val="宋体"/>
        <charset val="134"/>
      </rPr>
      <t>货币市场</t>
    </r>
    <r>
      <rPr>
        <sz val="10"/>
        <color rgb="FF000000"/>
        <rFont val="Arial"/>
        <family val="2"/>
      </rPr>
      <t>-</t>
    </r>
    <r>
      <rPr>
        <sz val="10"/>
        <color rgb="FF000000"/>
        <rFont val="宋体"/>
        <charset val="134"/>
      </rPr>
      <t>信息查询菜单</t>
    </r>
    <r>
      <rPr>
        <sz val="10"/>
        <color rgb="FF000000"/>
        <rFont val="Arial"/>
        <family val="2"/>
      </rPr>
      <t>-</t>
    </r>
    <r>
      <rPr>
        <sz val="10"/>
        <color rgb="FF000000"/>
        <rFont val="宋体"/>
        <charset val="134"/>
      </rPr>
      <t>成交查询出结果</t>
    </r>
    <r>
      <rPr>
        <sz val="10"/>
        <color rgb="FF000000"/>
        <rFont val="Arial"/>
        <family val="2"/>
      </rPr>
      <t xml:space="preserve">
3.</t>
    </r>
    <r>
      <rPr>
        <sz val="10"/>
        <color rgb="FF000000"/>
        <rFont val="宋体"/>
        <charset val="134"/>
      </rPr>
      <t>货币市场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质押式回购查询出结果</t>
    </r>
    <r>
      <rPr>
        <sz val="10"/>
        <color rgb="FF000000"/>
        <rFont val="Arial"/>
        <family val="2"/>
      </rPr>
      <t xml:space="preserve">
4.</t>
    </r>
    <r>
      <rPr>
        <sz val="10"/>
        <color rgb="FF000000"/>
        <rFont val="宋体"/>
        <charset val="134"/>
      </rPr>
      <t>场务端成交查询</t>
    </r>
    <r>
      <rPr>
        <sz val="10"/>
        <color rgb="FF000000"/>
        <rFont val="Arial"/>
        <family val="2"/>
      </rPr>
      <t xml:space="preserve"> </t>
    </r>
    <r>
      <rPr>
        <sz val="10"/>
        <color rgb="FF000000"/>
        <rFont val="宋体"/>
        <charset val="134"/>
      </rPr>
      <t>客户端、场务端成交单预览</t>
    </r>
    <r>
      <rPr>
        <sz val="10"/>
        <color rgb="FF000000"/>
        <rFont val="Arial"/>
        <family val="2"/>
      </rPr>
      <t xml:space="preserve"> </t>
    </r>
    <r>
      <rPr>
        <sz val="10"/>
        <color rgb="FF000000"/>
        <rFont val="宋体"/>
        <charset val="134"/>
      </rPr>
      <t>下载</t>
    </r>
    <r>
      <rPr>
        <sz val="10"/>
        <color rgb="FF000000"/>
        <rFont val="Arial"/>
        <family val="2"/>
      </rPr>
      <t xml:space="preserve">
5.</t>
    </r>
    <r>
      <rPr>
        <sz val="10"/>
        <color rgb="FF000000"/>
        <rFont val="宋体"/>
        <charset val="134"/>
      </rPr>
      <t>达成成交后的当日成交推送、质押式回购</t>
    </r>
    <r>
      <rPr>
        <sz val="10"/>
        <color rgb="FF000000"/>
        <rFont val="Arial"/>
        <family val="2"/>
      </rPr>
      <t>x-repo</t>
    </r>
    <r>
      <rPr>
        <sz val="10"/>
        <color rgb="FF000000"/>
        <rFont val="宋体"/>
        <charset val="134"/>
      </rPr>
      <t>提券推送</t>
    </r>
  </si>
  <si>
    <r>
      <rPr>
        <sz val="11"/>
        <color rgb="FF000000"/>
        <rFont val="宋体"/>
        <charset val="134"/>
      </rPr>
      <t>199.31.32.168</t>
    </r>
    <r>
      <rPr>
        <sz val="11"/>
        <color rgb="FF000000"/>
        <rFont val="宋体"/>
        <charset val="134"/>
      </rPr>
      <t xml:space="preserve">
</t>
    </r>
    <r>
      <rPr>
        <sz val="11"/>
        <color rgb="FF000000"/>
        <rFont val="宋体"/>
        <charset val="134"/>
      </rPr>
      <t>199.31.32.64</t>
    </r>
  </si>
  <si>
    <t>168业务网卡故障</t>
  </si>
  <si>
    <r>
      <rPr>
        <sz val="10"/>
        <color rgb="FF000000"/>
        <rFont val="Arial"/>
        <family val="2"/>
      </rPr>
      <t>1.断168业务网卡</t>
    </r>
    <r>
      <rPr>
        <sz val="10"/>
        <color rgb="FF000000"/>
        <rFont val="Arial"/>
        <family val="2"/>
      </rPr>
      <t xml:space="preserve">
</t>
    </r>
    <r>
      <rPr>
        <sz val="10"/>
        <color rgb="FF000000"/>
        <rFont val="Arial"/>
        <family val="2"/>
      </rPr>
      <t>2.api发送发质押式回购RFQ（请求）对话成功</t>
    </r>
  </si>
  <si>
    <t>168业务网卡故障恢复</t>
  </si>
  <si>
    <r>
      <rPr>
        <sz val="10"/>
        <color rgb="FF000000"/>
        <rFont val="Arial"/>
        <family val="2"/>
      </rPr>
      <t>1.</t>
    </r>
    <r>
      <rPr>
        <sz val="10"/>
        <color rgb="FF000000"/>
        <rFont val="宋体"/>
        <charset val="134"/>
      </rPr>
      <t>恢复</t>
    </r>
    <r>
      <rPr>
        <sz val="10"/>
        <color rgb="FF000000"/>
        <rFont val="Arial"/>
        <family val="2"/>
      </rPr>
      <t>168</t>
    </r>
    <r>
      <rPr>
        <sz val="10"/>
        <color rgb="FF000000"/>
        <rFont val="宋体"/>
        <charset val="134"/>
      </rPr>
      <t>业务网卡</t>
    </r>
    <r>
      <rPr>
        <sz val="10"/>
        <color rgb="FF000000"/>
        <rFont val="Arial"/>
        <family val="2"/>
      </rPr>
      <t xml:space="preserve">
2.api</t>
    </r>
    <r>
      <rPr>
        <sz val="10"/>
        <color rgb="FF000000"/>
        <rFont val="宋体"/>
        <charset val="134"/>
      </rPr>
      <t>发送发质押式回购</t>
    </r>
    <r>
      <rPr>
        <sz val="10"/>
        <color rgb="FF000000"/>
        <rFont val="Arial"/>
        <family val="2"/>
      </rPr>
      <t>RFQ</t>
    </r>
    <r>
      <rPr>
        <sz val="10"/>
        <color rgb="FF000000"/>
        <rFont val="宋体"/>
        <charset val="134"/>
      </rPr>
      <t>（请求）对话成功</t>
    </r>
  </si>
  <si>
    <t>64业务网卡故障</t>
  </si>
  <si>
    <r>
      <rPr>
        <sz val="10"/>
        <color rgb="FF000000"/>
        <rFont val="Arial"/>
        <family val="2"/>
      </rPr>
      <t>1.断64业务网卡</t>
    </r>
    <r>
      <rPr>
        <sz val="10"/>
        <color rgb="FF000000"/>
        <rFont val="Arial"/>
        <family val="2"/>
      </rPr>
      <t xml:space="preserve">
</t>
    </r>
    <r>
      <rPr>
        <sz val="10"/>
        <color rgb="FF000000"/>
        <rFont val="Arial"/>
        <family val="2"/>
      </rPr>
      <t>2.api发送发质押式回购RFQ（请求）对话成功</t>
    </r>
  </si>
  <si>
    <t>64业务网卡故障恢复</t>
  </si>
  <si>
    <r>
      <rPr>
        <sz val="10"/>
        <color rgb="FF000000"/>
        <rFont val="Arial"/>
        <family val="2"/>
      </rPr>
      <t>1.</t>
    </r>
    <r>
      <rPr>
        <sz val="10"/>
        <color rgb="FF000000"/>
        <rFont val="宋体"/>
        <charset val="134"/>
      </rPr>
      <t>恢复</t>
    </r>
    <r>
      <rPr>
        <sz val="10"/>
        <color rgb="FF000000"/>
        <rFont val="Arial"/>
        <family val="2"/>
      </rPr>
      <t>64</t>
    </r>
    <r>
      <rPr>
        <sz val="10"/>
        <color rgb="FF000000"/>
        <rFont val="宋体"/>
        <charset val="134"/>
      </rPr>
      <t>业务网卡</t>
    </r>
    <r>
      <rPr>
        <sz val="10"/>
        <color rgb="FF000000"/>
        <rFont val="Arial"/>
        <family val="2"/>
      </rPr>
      <t xml:space="preserve">
2.api</t>
    </r>
    <r>
      <rPr>
        <sz val="10"/>
        <color rgb="FF000000"/>
        <rFont val="宋体"/>
        <charset val="134"/>
      </rPr>
      <t>发送发质押式回购</t>
    </r>
    <r>
      <rPr>
        <sz val="10"/>
        <color rgb="FF000000"/>
        <rFont val="Arial"/>
        <family val="2"/>
      </rPr>
      <t>RFQ</t>
    </r>
    <r>
      <rPr>
        <sz val="10"/>
        <color rgb="FF000000"/>
        <rFont val="宋体"/>
        <charset val="134"/>
      </rPr>
      <t>（请求）对话成功</t>
    </r>
  </si>
  <si>
    <r>
      <rPr>
        <sz val="10"/>
        <color rgb="FF000000"/>
        <rFont val="宋体"/>
        <charset val="134"/>
      </rPr>
      <t>199.31.32.243</t>
    </r>
    <r>
      <rPr>
        <sz val="11"/>
        <color rgb="FF000000"/>
        <rFont val="宋体"/>
        <charset val="134"/>
      </rPr>
      <t xml:space="preserve">
</t>
    </r>
    <r>
      <rPr>
        <sz val="11"/>
        <color rgb="FF000000"/>
        <rFont val="宋体"/>
        <charset val="134"/>
      </rPr>
      <t>199.31.32.244</t>
    </r>
  </si>
  <si>
    <r>
      <rPr>
        <sz val="10"/>
        <color rgb="FF000000"/>
        <rFont val="Arial"/>
        <family val="2"/>
      </rPr>
      <t>odm-mc-mkt_dat_bcrpo_c</t>
    </r>
    <r>
      <rPr>
        <sz val="10"/>
        <color rgb="FF000000"/>
        <rFont val="Arial"/>
        <family val="2"/>
      </rPr>
      <t xml:space="preserve">
</t>
    </r>
    <r>
      <rPr>
        <sz val="10"/>
        <color rgb="FF000000"/>
        <rFont val="Arial"/>
        <family val="2"/>
      </rPr>
      <t>odm-mc-mkt_dat_bcrpo_i</t>
    </r>
    <r>
      <rPr>
        <sz val="10"/>
        <color rgb="FF000000"/>
        <rFont val="Arial"/>
        <family val="2"/>
      </rPr>
      <t xml:space="preserve">
</t>
    </r>
    <r>
      <rPr>
        <sz val="10"/>
        <color rgb="FF000000"/>
        <rFont val="Arial"/>
        <family val="2"/>
      </rPr>
      <t>odm-mc-mkt_dat_bcrpo_pub</t>
    </r>
    <r>
      <rPr>
        <sz val="10"/>
        <color rgb="FF000000"/>
        <rFont val="Arial"/>
        <family val="2"/>
      </rPr>
      <t xml:space="preserve">
</t>
    </r>
    <r>
      <rPr>
        <sz val="10"/>
        <color rgb="FF000000"/>
        <rFont val="Arial"/>
        <family val="2"/>
      </rPr>
      <t>odm-mc-mkt_dat_gcrpo_c</t>
    </r>
    <r>
      <rPr>
        <sz val="10"/>
        <color rgb="FF000000"/>
        <rFont val="Arial"/>
        <family val="2"/>
      </rPr>
      <t xml:space="preserve">
</t>
    </r>
    <r>
      <rPr>
        <sz val="10"/>
        <color rgb="FF000000"/>
        <rFont val="Arial"/>
        <family val="2"/>
      </rPr>
      <t>odm-mc-mkt_dat_gcrpo_i</t>
    </r>
    <r>
      <rPr>
        <sz val="10"/>
        <color rgb="FF000000"/>
        <rFont val="Arial"/>
        <family val="2"/>
      </rPr>
      <t xml:space="preserve">
</t>
    </r>
    <r>
      <rPr>
        <sz val="10"/>
        <color rgb="FF000000"/>
        <rFont val="Arial"/>
        <family val="2"/>
      </rPr>
      <t>odm-mc-mkt_dat_gcrpo_pub</t>
    </r>
  </si>
  <si>
    <t>243业务网卡故障</t>
  </si>
  <si>
    <r>
      <rPr>
        <sz val="10"/>
        <color rgb="FF000000"/>
        <rFont val="Arial"/>
        <family val="2"/>
      </rPr>
      <t>1.断243业务网卡</t>
    </r>
    <r>
      <rPr>
        <sz val="10"/>
        <color rgb="FF000000"/>
        <rFont val="Arial"/>
        <family val="2"/>
      </rPr>
      <t xml:space="preserve">
</t>
    </r>
    <r>
      <rPr>
        <sz val="10"/>
        <color rgb="FF000000"/>
        <rFont val="Arial"/>
        <family val="2"/>
      </rPr>
      <t>2.api工具发送质押式回购双边回购X-Repo报价，xrepo报价行情会推送；发质押式回购双边回购X-Repo报价， 报价行情会推送</t>
    </r>
    <r>
      <rPr>
        <sz val="10"/>
        <color rgb="FF000000"/>
        <rFont val="Arial"/>
        <family val="2"/>
      </rPr>
      <t xml:space="preserve">
</t>
    </r>
    <r>
      <rPr>
        <sz val="10"/>
        <color rgb="FF000000"/>
        <rFont val="Arial"/>
        <family val="2"/>
      </rPr>
      <t>3.发质押式回购通用回购X-Repo报价，报价行情会实时推送；api工具发质押式回购通用回购X-Repo，报价行情会实时推送</t>
    </r>
  </si>
  <si>
    <t>243业务网卡故障恢复</t>
  </si>
  <si>
    <r>
      <rPr>
        <sz val="10"/>
        <color rgb="FF000000"/>
        <rFont val="Arial"/>
        <family val="2"/>
      </rPr>
      <t>1.</t>
    </r>
    <r>
      <rPr>
        <sz val="10"/>
        <color rgb="FF000000"/>
        <rFont val="宋体"/>
        <charset val="134"/>
      </rPr>
      <t>恢复</t>
    </r>
    <r>
      <rPr>
        <sz val="10"/>
        <color rgb="FF000000"/>
        <rFont val="Arial"/>
        <family val="2"/>
      </rPr>
      <t>243</t>
    </r>
    <r>
      <rPr>
        <sz val="10"/>
        <color rgb="FF000000"/>
        <rFont val="宋体"/>
        <charset val="134"/>
      </rPr>
      <t>业务网卡</t>
    </r>
    <r>
      <rPr>
        <sz val="10"/>
        <color rgb="FF000000"/>
        <rFont val="Arial"/>
        <family val="2"/>
      </rPr>
      <t xml:space="preserve">
2.api</t>
    </r>
    <r>
      <rPr>
        <sz val="10"/>
        <color rgb="FF000000"/>
        <rFont val="宋体"/>
        <charset val="134"/>
      </rPr>
      <t>工具发送质押式回购双边回购</t>
    </r>
    <r>
      <rPr>
        <sz val="10"/>
        <color rgb="FF000000"/>
        <rFont val="Arial"/>
        <family val="2"/>
      </rPr>
      <t>X-Repo</t>
    </r>
    <r>
      <rPr>
        <sz val="10"/>
        <color rgb="FF000000"/>
        <rFont val="宋体"/>
        <charset val="134"/>
      </rPr>
      <t>报价，</t>
    </r>
    <r>
      <rPr>
        <sz val="10"/>
        <color rgb="FF000000"/>
        <rFont val="Arial"/>
        <family val="2"/>
      </rPr>
      <t>xrepo</t>
    </r>
    <r>
      <rPr>
        <sz val="10"/>
        <color rgb="FF000000"/>
        <rFont val="宋体"/>
        <charset val="134"/>
      </rPr>
      <t>报价行情会推送；发质押式回购双边回购</t>
    </r>
    <r>
      <rPr>
        <sz val="10"/>
        <color rgb="FF000000"/>
        <rFont val="Arial"/>
        <family val="2"/>
      </rPr>
      <t>X-Repo</t>
    </r>
    <r>
      <rPr>
        <sz val="10"/>
        <color rgb="FF000000"/>
        <rFont val="宋体"/>
        <charset val="134"/>
      </rPr>
      <t>报价，</t>
    </r>
    <r>
      <rPr>
        <sz val="10"/>
        <color rgb="FF000000"/>
        <rFont val="Arial"/>
        <family val="2"/>
      </rPr>
      <t xml:space="preserve"> </t>
    </r>
    <r>
      <rPr>
        <sz val="10"/>
        <color rgb="FF000000"/>
        <rFont val="宋体"/>
        <charset val="134"/>
      </rPr>
      <t>报价行情会推送</t>
    </r>
    <r>
      <rPr>
        <sz val="10"/>
        <color rgb="FF000000"/>
        <rFont val="Arial"/>
        <family val="2"/>
      </rPr>
      <t xml:space="preserve">
3.</t>
    </r>
    <r>
      <rPr>
        <sz val="10"/>
        <color rgb="FF000000"/>
        <rFont val="宋体"/>
        <charset val="134"/>
      </rPr>
      <t>发质押式回购通用回购</t>
    </r>
    <r>
      <rPr>
        <sz val="10"/>
        <color rgb="FF000000"/>
        <rFont val="Arial"/>
        <family val="2"/>
      </rPr>
      <t>X-Repo</t>
    </r>
    <r>
      <rPr>
        <sz val="10"/>
        <color rgb="FF000000"/>
        <rFont val="宋体"/>
        <charset val="134"/>
      </rPr>
      <t>报价，报价行情会实时推送；</t>
    </r>
    <r>
      <rPr>
        <sz val="10"/>
        <color rgb="FF000000"/>
        <rFont val="Arial"/>
        <family val="2"/>
      </rPr>
      <t>api</t>
    </r>
    <r>
      <rPr>
        <sz val="10"/>
        <color rgb="FF000000"/>
        <rFont val="宋体"/>
        <charset val="134"/>
      </rPr>
      <t>工具发质押式回购通用回购</t>
    </r>
    <r>
      <rPr>
        <sz val="10"/>
        <color rgb="FF000000"/>
        <rFont val="Arial"/>
        <family val="2"/>
      </rPr>
      <t>X-Repo</t>
    </r>
    <r>
      <rPr>
        <sz val="10"/>
        <color rgb="FF000000"/>
        <rFont val="宋体"/>
        <charset val="134"/>
      </rPr>
      <t>，报价行情会实时推送</t>
    </r>
  </si>
  <si>
    <t>244业务网卡故障</t>
  </si>
  <si>
    <r>
      <rPr>
        <sz val="10"/>
        <color rgb="FF000000"/>
        <rFont val="Arial"/>
        <family val="2"/>
      </rPr>
      <t>1.断244业务网卡</t>
    </r>
    <r>
      <rPr>
        <sz val="10"/>
        <color rgb="FF000000"/>
        <rFont val="Arial"/>
        <family val="2"/>
      </rPr>
      <t xml:space="preserve">
</t>
    </r>
    <r>
      <rPr>
        <sz val="10"/>
        <color rgb="FF000000"/>
        <rFont val="Arial"/>
        <family val="2"/>
      </rPr>
      <t>2.api工具发送质押式回购双边回购X-Repo报价，xrepo报价行情会推送；发质押式回购双边回购X-Repo报价， 报价行情会推送</t>
    </r>
    <r>
      <rPr>
        <sz val="10"/>
        <color rgb="FF000000"/>
        <rFont val="Arial"/>
        <family val="2"/>
      </rPr>
      <t xml:space="preserve">
</t>
    </r>
    <r>
      <rPr>
        <sz val="10"/>
        <color rgb="FF000000"/>
        <rFont val="Arial"/>
        <family val="2"/>
      </rPr>
      <t>3.发质押式回购通用回购X-Repo报价，报价行情会实时推送；api工具发质押式回购通用回购X-Repo，报价行情会实时推送</t>
    </r>
  </si>
  <si>
    <t>244业务网卡故障恢复</t>
  </si>
  <si>
    <r>
      <rPr>
        <sz val="10"/>
        <color rgb="FF000000"/>
        <rFont val="Arial"/>
        <family val="2"/>
      </rPr>
      <t>1.</t>
    </r>
    <r>
      <rPr>
        <sz val="10"/>
        <color rgb="FF000000"/>
        <rFont val="宋体"/>
        <charset val="134"/>
      </rPr>
      <t>恢复</t>
    </r>
    <r>
      <rPr>
        <sz val="10"/>
        <color rgb="FF000000"/>
        <rFont val="Arial"/>
        <family val="2"/>
      </rPr>
      <t>244</t>
    </r>
    <r>
      <rPr>
        <sz val="10"/>
        <color rgb="FF000000"/>
        <rFont val="宋体"/>
        <charset val="134"/>
      </rPr>
      <t>业务网卡</t>
    </r>
    <r>
      <rPr>
        <sz val="10"/>
        <color rgb="FF000000"/>
        <rFont val="Arial"/>
        <family val="2"/>
      </rPr>
      <t xml:space="preserve">
2.api</t>
    </r>
    <r>
      <rPr>
        <sz val="10"/>
        <color rgb="FF000000"/>
        <rFont val="宋体"/>
        <charset val="134"/>
      </rPr>
      <t>工具发送质押式回购双边回购</t>
    </r>
    <r>
      <rPr>
        <sz val="10"/>
        <color rgb="FF000000"/>
        <rFont val="Arial"/>
        <family val="2"/>
      </rPr>
      <t>X-Repo</t>
    </r>
    <r>
      <rPr>
        <sz val="10"/>
        <color rgb="FF000000"/>
        <rFont val="宋体"/>
        <charset val="134"/>
      </rPr>
      <t>报价，</t>
    </r>
    <r>
      <rPr>
        <sz val="10"/>
        <color rgb="FF000000"/>
        <rFont val="Arial"/>
        <family val="2"/>
      </rPr>
      <t>xrepo</t>
    </r>
    <r>
      <rPr>
        <sz val="10"/>
        <color rgb="FF000000"/>
        <rFont val="宋体"/>
        <charset val="134"/>
      </rPr>
      <t>报价行情会推送；发质押式回购双边回购</t>
    </r>
    <r>
      <rPr>
        <sz val="10"/>
        <color rgb="FF000000"/>
        <rFont val="Arial"/>
        <family val="2"/>
      </rPr>
      <t>X-Repo</t>
    </r>
    <r>
      <rPr>
        <sz val="10"/>
        <color rgb="FF000000"/>
        <rFont val="宋体"/>
        <charset val="134"/>
      </rPr>
      <t>报价，</t>
    </r>
    <r>
      <rPr>
        <sz val="10"/>
        <color rgb="FF000000"/>
        <rFont val="Arial"/>
        <family val="2"/>
      </rPr>
      <t xml:space="preserve"> </t>
    </r>
    <r>
      <rPr>
        <sz val="10"/>
        <color rgb="FF000000"/>
        <rFont val="宋体"/>
        <charset val="134"/>
      </rPr>
      <t>报价行情会推送</t>
    </r>
    <r>
      <rPr>
        <sz val="10"/>
        <color rgb="FF000000"/>
        <rFont val="Arial"/>
        <family val="2"/>
      </rPr>
      <t xml:space="preserve">
3.</t>
    </r>
    <r>
      <rPr>
        <sz val="10"/>
        <color rgb="FF000000"/>
        <rFont val="宋体"/>
        <charset val="134"/>
      </rPr>
      <t>发质押式回购通用回购</t>
    </r>
    <r>
      <rPr>
        <sz val="10"/>
        <color rgb="FF000000"/>
        <rFont val="Arial"/>
        <family val="2"/>
      </rPr>
      <t>X-Repo</t>
    </r>
    <r>
      <rPr>
        <sz val="10"/>
        <color rgb="FF000000"/>
        <rFont val="宋体"/>
        <charset val="134"/>
      </rPr>
      <t>报价，报价行情会实时推送；</t>
    </r>
    <r>
      <rPr>
        <sz val="10"/>
        <color rgb="FF000000"/>
        <rFont val="Arial"/>
        <family val="2"/>
      </rPr>
      <t>api</t>
    </r>
    <r>
      <rPr>
        <sz val="10"/>
        <color rgb="FF000000"/>
        <rFont val="宋体"/>
        <charset val="134"/>
      </rPr>
      <t>工具发质押式回购通用回购</t>
    </r>
    <r>
      <rPr>
        <sz val="10"/>
        <color rgb="FF000000"/>
        <rFont val="Arial"/>
        <family val="2"/>
      </rPr>
      <t>X-Repo</t>
    </r>
    <r>
      <rPr>
        <sz val="10"/>
        <color rgb="FF000000"/>
        <rFont val="宋体"/>
        <charset val="134"/>
      </rPr>
      <t>，报价行情会实时推送</t>
    </r>
  </si>
  <si>
    <r>
      <rPr>
        <sz val="10"/>
        <color rgb="FF000000"/>
        <rFont val="宋体"/>
        <charset val="134"/>
      </rPr>
      <t>199.31.32.241</t>
    </r>
    <r>
      <rPr>
        <sz val="11"/>
        <color rgb="FF000000"/>
        <rFont val="宋体"/>
        <charset val="134"/>
      </rPr>
      <t xml:space="preserve">
</t>
    </r>
    <r>
      <rPr>
        <sz val="11"/>
        <color rgb="FF000000"/>
        <rFont val="宋体"/>
        <charset val="134"/>
      </rPr>
      <t>199.31.32.242</t>
    </r>
  </si>
  <si>
    <r>
      <rPr>
        <sz val="10"/>
        <color rgb="FF000000"/>
        <rFont val="Arial"/>
        <family val="2"/>
      </rPr>
      <t>odm-mc-dat_pbs_crpo_c</t>
    </r>
    <r>
      <rPr>
        <sz val="10"/>
        <color rgb="FF000000"/>
        <rFont val="Arial"/>
        <family val="2"/>
      </rPr>
      <t xml:space="preserve">
</t>
    </r>
    <r>
      <rPr>
        <sz val="10"/>
        <color rgb="FF000000"/>
        <rFont val="Arial"/>
        <family val="2"/>
      </rPr>
      <t>odm-mc-dat_pbs_crpo_i</t>
    </r>
    <r>
      <rPr>
        <sz val="10"/>
        <color rgb="FF000000"/>
        <rFont val="Arial"/>
        <family val="2"/>
      </rPr>
      <t xml:space="preserve">
</t>
    </r>
    <r>
      <rPr>
        <sz val="10"/>
        <color rgb="FF000000"/>
        <rFont val="Arial"/>
        <family val="2"/>
      </rPr>
      <t>odm-mc-dat_pbs_crpo_t</t>
    </r>
    <r>
      <rPr>
        <sz val="10"/>
        <color rgb="FF000000"/>
        <rFont val="Arial"/>
        <family val="2"/>
      </rPr>
      <t xml:space="preserve">
</t>
    </r>
    <r>
      <rPr>
        <sz val="10"/>
        <color rgb="FF000000"/>
        <rFont val="Arial"/>
        <family val="2"/>
      </rPr>
      <t>odm-mc-mth_eng_crpo</t>
    </r>
    <r>
      <rPr>
        <sz val="10"/>
        <color rgb="FF000000"/>
        <rFont val="Arial"/>
        <family val="2"/>
      </rPr>
      <t xml:space="preserve">
</t>
    </r>
    <r>
      <rPr>
        <sz val="10"/>
        <color rgb="FF000000"/>
        <rFont val="Arial"/>
        <family val="2"/>
      </rPr>
      <t>odm-mc-ord_qry_crpo</t>
    </r>
  </si>
  <si>
    <t>241业务网卡故障</t>
  </si>
  <si>
    <r>
      <rPr>
        <sz val="10"/>
        <color rgb="FF000000"/>
        <rFont val="Arial"/>
        <family val="2"/>
      </rPr>
      <t>1.断241业务网卡</t>
    </r>
    <r>
      <rPr>
        <sz val="10"/>
        <color rgb="FF000000"/>
        <rFont val="Arial"/>
        <family val="2"/>
      </rPr>
      <t xml:space="preserve">
</t>
    </r>
    <r>
      <rPr>
        <sz val="10"/>
        <color rgb="FF000000"/>
        <rFont val="Arial"/>
        <family val="2"/>
      </rPr>
      <t>2.发质押式回购通用回购X-Repo报价，报价行情会实时推送；api工具发质押式回购通用回购X-Repo，报价行情会实时推送</t>
    </r>
    <r>
      <rPr>
        <sz val="10"/>
        <color rgb="FF000000"/>
        <rFont val="Arial"/>
        <family val="2"/>
      </rPr>
      <t xml:space="preserve">
</t>
    </r>
    <r>
      <rPr>
        <sz val="10"/>
        <color rgb="FF000000"/>
        <rFont val="Arial"/>
        <family val="2"/>
      </rPr>
      <t>3.质押式回购x-repo 报价、成交后在成交查询-货币市场-xrepo下查询到此单</t>
    </r>
    <r>
      <rPr>
        <sz val="10"/>
        <color rgb="FF000000"/>
        <rFont val="Arial"/>
        <family val="2"/>
      </rPr>
      <t xml:space="preserve">
</t>
    </r>
    <r>
      <rPr>
        <sz val="10"/>
        <color rgb="FF000000"/>
        <rFont val="Arial"/>
        <family val="2"/>
      </rPr>
      <t>4.我要报价-货币市场-质押式回购-X-Repo小白屏发报价，正逆回购方向自动撮合达成成交</t>
    </r>
    <r>
      <rPr>
        <sz val="10"/>
        <color rgb="FF000000"/>
        <rFont val="Arial"/>
        <family val="2"/>
      </rPr>
      <t xml:space="preserve">
</t>
    </r>
    <r>
      <rPr>
        <sz val="10"/>
        <color rgb="FF000000"/>
        <rFont val="Arial"/>
        <family val="2"/>
      </rPr>
      <t>5.打开 “货币市场-我的报价-X-Repo”查询报价成功有数据</t>
    </r>
  </si>
  <si>
    <t>241业务网卡故障恢复</t>
  </si>
  <si>
    <r>
      <rPr>
        <sz val="10"/>
        <color rgb="FF000000"/>
        <rFont val="Arial"/>
        <family val="2"/>
      </rPr>
      <t>1.</t>
    </r>
    <r>
      <rPr>
        <sz val="10"/>
        <color rgb="FF000000"/>
        <rFont val="宋体"/>
        <charset val="134"/>
      </rPr>
      <t>恢复</t>
    </r>
    <r>
      <rPr>
        <sz val="10"/>
        <color rgb="FF000000"/>
        <rFont val="Arial"/>
        <family val="2"/>
      </rPr>
      <t>241</t>
    </r>
    <r>
      <rPr>
        <sz val="10"/>
        <color rgb="FF000000"/>
        <rFont val="宋体"/>
        <charset val="134"/>
      </rPr>
      <t>业务网卡</t>
    </r>
    <r>
      <rPr>
        <sz val="10"/>
        <color rgb="FF000000"/>
        <rFont val="Arial"/>
        <family val="2"/>
      </rPr>
      <t xml:space="preserve">
2.</t>
    </r>
    <r>
      <rPr>
        <sz val="10"/>
        <color rgb="FF000000"/>
        <rFont val="宋体"/>
        <charset val="134"/>
      </rPr>
      <t>发质押式回购通用回购</t>
    </r>
    <r>
      <rPr>
        <sz val="10"/>
        <color rgb="FF000000"/>
        <rFont val="Arial"/>
        <family val="2"/>
      </rPr>
      <t>X-Repo</t>
    </r>
    <r>
      <rPr>
        <sz val="10"/>
        <color rgb="FF000000"/>
        <rFont val="宋体"/>
        <charset val="134"/>
      </rPr>
      <t>报价，报价行情会实时推送；</t>
    </r>
    <r>
      <rPr>
        <sz val="10"/>
        <color rgb="FF000000"/>
        <rFont val="Arial"/>
        <family val="2"/>
      </rPr>
      <t>api</t>
    </r>
    <r>
      <rPr>
        <sz val="10"/>
        <color rgb="FF000000"/>
        <rFont val="宋体"/>
        <charset val="134"/>
      </rPr>
      <t>工具发质押式回购通用回购</t>
    </r>
    <r>
      <rPr>
        <sz val="10"/>
        <color rgb="FF000000"/>
        <rFont val="Arial"/>
        <family val="2"/>
      </rPr>
      <t>X-Repo</t>
    </r>
    <r>
      <rPr>
        <sz val="10"/>
        <color rgb="FF000000"/>
        <rFont val="宋体"/>
        <charset val="134"/>
      </rPr>
      <t>，报价行情会实时推送</t>
    </r>
    <r>
      <rPr>
        <sz val="10"/>
        <color rgb="FF000000"/>
        <rFont val="Arial"/>
        <family val="2"/>
      </rPr>
      <t xml:space="preserve">
3.</t>
    </r>
    <r>
      <rPr>
        <sz val="10"/>
        <color rgb="FF000000"/>
        <rFont val="宋体"/>
        <charset val="134"/>
      </rPr>
      <t>质押式回购</t>
    </r>
    <r>
      <rPr>
        <sz val="10"/>
        <color rgb="FF000000"/>
        <rFont val="Arial"/>
        <family val="2"/>
      </rPr>
      <t xml:space="preserve">x-repo </t>
    </r>
    <r>
      <rPr>
        <sz val="10"/>
        <color rgb="FF000000"/>
        <rFont val="宋体"/>
        <charset val="134"/>
      </rPr>
      <t>报价、成交后在成交查询</t>
    </r>
    <r>
      <rPr>
        <sz val="10"/>
        <color rgb="FF000000"/>
        <rFont val="Arial"/>
        <family val="2"/>
      </rPr>
      <t>-</t>
    </r>
    <r>
      <rPr>
        <sz val="10"/>
        <color rgb="FF000000"/>
        <rFont val="宋体"/>
        <charset val="134"/>
      </rPr>
      <t>货币市场</t>
    </r>
    <r>
      <rPr>
        <sz val="10"/>
        <color rgb="FF000000"/>
        <rFont val="Arial"/>
        <family val="2"/>
      </rPr>
      <t>-xrepo</t>
    </r>
    <r>
      <rPr>
        <sz val="10"/>
        <color rgb="FF000000"/>
        <rFont val="宋体"/>
        <charset val="134"/>
      </rPr>
      <t>下查询到此单</t>
    </r>
    <r>
      <rPr>
        <sz val="10"/>
        <color rgb="FF000000"/>
        <rFont val="Arial"/>
        <family val="2"/>
      </rPr>
      <t xml:space="preserve">
4.</t>
    </r>
    <r>
      <rPr>
        <sz val="10"/>
        <color rgb="FF000000"/>
        <rFont val="宋体"/>
        <charset val="134"/>
      </rPr>
      <t>我要报价</t>
    </r>
    <r>
      <rPr>
        <sz val="10"/>
        <color rgb="FF000000"/>
        <rFont val="Arial"/>
        <family val="2"/>
      </rPr>
      <t>-</t>
    </r>
    <r>
      <rPr>
        <sz val="10"/>
        <color rgb="FF000000"/>
        <rFont val="宋体"/>
        <charset val="134"/>
      </rPr>
      <t>货币市场</t>
    </r>
    <r>
      <rPr>
        <sz val="10"/>
        <color rgb="FF000000"/>
        <rFont val="Arial"/>
        <family val="2"/>
      </rPr>
      <t>-</t>
    </r>
    <r>
      <rPr>
        <sz val="10"/>
        <color rgb="FF000000"/>
        <rFont val="宋体"/>
        <charset val="134"/>
      </rPr>
      <t>质押式回购</t>
    </r>
    <r>
      <rPr>
        <sz val="10"/>
        <color rgb="FF000000"/>
        <rFont val="Arial"/>
        <family val="2"/>
      </rPr>
      <t>-X-Repo</t>
    </r>
    <r>
      <rPr>
        <sz val="10"/>
        <color rgb="FF000000"/>
        <rFont val="宋体"/>
        <charset val="134"/>
      </rPr>
      <t>小白屏发报价，正逆回购方向自动撮合达成成交</t>
    </r>
    <r>
      <rPr>
        <sz val="10"/>
        <color rgb="FF000000"/>
        <rFont val="Arial"/>
        <family val="2"/>
      </rPr>
      <t xml:space="preserve">
5.</t>
    </r>
    <r>
      <rPr>
        <sz val="10"/>
        <color rgb="FF000000"/>
        <rFont val="宋体"/>
        <charset val="134"/>
      </rPr>
      <t>打开</t>
    </r>
    <r>
      <rPr>
        <sz val="10"/>
        <color rgb="FF000000"/>
        <rFont val="Arial"/>
        <family val="2"/>
      </rPr>
      <t xml:space="preserve"> “</t>
    </r>
    <r>
      <rPr>
        <sz val="10"/>
        <color rgb="FF000000"/>
        <rFont val="宋体"/>
        <charset val="134"/>
      </rPr>
      <t>货币市场</t>
    </r>
    <r>
      <rPr>
        <sz val="10"/>
        <color rgb="FF000000"/>
        <rFont val="Arial"/>
        <family val="2"/>
      </rPr>
      <t>-</t>
    </r>
    <r>
      <rPr>
        <sz val="10"/>
        <color rgb="FF000000"/>
        <rFont val="宋体"/>
        <charset val="134"/>
      </rPr>
      <t>我的报价</t>
    </r>
    <r>
      <rPr>
        <sz val="10"/>
        <color rgb="FF000000"/>
        <rFont val="Arial"/>
        <family val="2"/>
      </rPr>
      <t>-X-Repo”</t>
    </r>
    <r>
      <rPr>
        <sz val="10"/>
        <color rgb="FF000000"/>
        <rFont val="宋体"/>
        <charset val="134"/>
      </rPr>
      <t>查询报价成功有数据</t>
    </r>
  </si>
  <si>
    <t>242业务网卡故障</t>
  </si>
  <si>
    <r>
      <rPr>
        <sz val="10"/>
        <color rgb="FF000000"/>
        <rFont val="Arial"/>
        <family val="2"/>
      </rPr>
      <t>1.断242业务网卡</t>
    </r>
    <r>
      <rPr>
        <sz val="10"/>
        <color rgb="FF000000"/>
        <rFont val="Arial"/>
        <family val="2"/>
      </rPr>
      <t xml:space="preserve">
</t>
    </r>
    <r>
      <rPr>
        <sz val="10"/>
        <color rgb="FF000000"/>
        <rFont val="Arial"/>
        <family val="2"/>
      </rPr>
      <t>2.发质押式回购通用回购X-Repo报价，报价行情会实时推送；api工具发质押式回购通用回购X-Repo，报价行情会实时推送</t>
    </r>
    <r>
      <rPr>
        <sz val="10"/>
        <color rgb="FF000000"/>
        <rFont val="Arial"/>
        <family val="2"/>
      </rPr>
      <t xml:space="preserve">
</t>
    </r>
    <r>
      <rPr>
        <sz val="10"/>
        <color rgb="FF000000"/>
        <rFont val="Arial"/>
        <family val="2"/>
      </rPr>
      <t>3.质押式回购x-repo 报价、成交后在成交查询-货币市场-xrepo下查询到此单</t>
    </r>
    <r>
      <rPr>
        <sz val="10"/>
        <color rgb="FF000000"/>
        <rFont val="Arial"/>
        <family val="2"/>
      </rPr>
      <t xml:space="preserve">
</t>
    </r>
    <r>
      <rPr>
        <sz val="10"/>
        <color rgb="FF000000"/>
        <rFont val="Arial"/>
        <family val="2"/>
      </rPr>
      <t>4.我要报价-货币市场-质押式回购-X-Repo小白屏发报价，正逆回购方向自动撮合达成成交</t>
    </r>
    <r>
      <rPr>
        <sz val="10"/>
        <color rgb="FF000000"/>
        <rFont val="Arial"/>
        <family val="2"/>
      </rPr>
      <t xml:space="preserve">
</t>
    </r>
    <r>
      <rPr>
        <sz val="10"/>
        <color rgb="FF000000"/>
        <rFont val="Arial"/>
        <family val="2"/>
      </rPr>
      <t>5.打开 “货币市场-我的报价-X-Repo”查询报价成功有数据</t>
    </r>
  </si>
  <si>
    <t>242业务网卡故障恢复</t>
  </si>
  <si>
    <r>
      <rPr>
        <sz val="10"/>
        <color rgb="FF000000"/>
        <rFont val="Arial"/>
        <family val="2"/>
      </rPr>
      <t>1.</t>
    </r>
    <r>
      <rPr>
        <sz val="10"/>
        <color rgb="FF000000"/>
        <rFont val="宋体"/>
        <charset val="134"/>
      </rPr>
      <t>恢复</t>
    </r>
    <r>
      <rPr>
        <sz val="10"/>
        <color rgb="FF000000"/>
        <rFont val="Arial"/>
        <family val="2"/>
      </rPr>
      <t>242</t>
    </r>
    <r>
      <rPr>
        <sz val="10"/>
        <color rgb="FF000000"/>
        <rFont val="宋体"/>
        <charset val="134"/>
      </rPr>
      <t>业务网卡</t>
    </r>
    <r>
      <rPr>
        <sz val="10"/>
        <color rgb="FF000000"/>
        <rFont val="Arial"/>
        <family val="2"/>
      </rPr>
      <t xml:space="preserve">
2.</t>
    </r>
    <r>
      <rPr>
        <sz val="10"/>
        <color rgb="FF000000"/>
        <rFont val="宋体"/>
        <charset val="134"/>
      </rPr>
      <t>发质押式回购通用回购</t>
    </r>
    <r>
      <rPr>
        <sz val="10"/>
        <color rgb="FF000000"/>
        <rFont val="Arial"/>
        <family val="2"/>
      </rPr>
      <t>X-Repo</t>
    </r>
    <r>
      <rPr>
        <sz val="10"/>
        <color rgb="FF000000"/>
        <rFont val="宋体"/>
        <charset val="134"/>
      </rPr>
      <t>报价，报价行情会实时推送；</t>
    </r>
    <r>
      <rPr>
        <sz val="10"/>
        <color rgb="FF000000"/>
        <rFont val="Arial"/>
        <family val="2"/>
      </rPr>
      <t>api</t>
    </r>
    <r>
      <rPr>
        <sz val="10"/>
        <color rgb="FF000000"/>
        <rFont val="宋体"/>
        <charset val="134"/>
      </rPr>
      <t>工具发质押式回购通用回购</t>
    </r>
    <r>
      <rPr>
        <sz val="10"/>
        <color rgb="FF000000"/>
        <rFont val="Arial"/>
        <family val="2"/>
      </rPr>
      <t>X-Repo</t>
    </r>
    <r>
      <rPr>
        <sz val="10"/>
        <color rgb="FF000000"/>
        <rFont val="宋体"/>
        <charset val="134"/>
      </rPr>
      <t>，报价行情会实时推送</t>
    </r>
    <r>
      <rPr>
        <sz val="10"/>
        <color rgb="FF000000"/>
        <rFont val="Arial"/>
        <family val="2"/>
      </rPr>
      <t xml:space="preserve">
3.</t>
    </r>
    <r>
      <rPr>
        <sz val="10"/>
        <color rgb="FF000000"/>
        <rFont val="宋体"/>
        <charset val="134"/>
      </rPr>
      <t>质押式回购</t>
    </r>
    <r>
      <rPr>
        <sz val="10"/>
        <color rgb="FF000000"/>
        <rFont val="Arial"/>
        <family val="2"/>
      </rPr>
      <t xml:space="preserve">x-repo </t>
    </r>
    <r>
      <rPr>
        <sz val="10"/>
        <color rgb="FF000000"/>
        <rFont val="宋体"/>
        <charset val="134"/>
      </rPr>
      <t>报价、成交后在成交查询</t>
    </r>
    <r>
      <rPr>
        <sz val="10"/>
        <color rgb="FF000000"/>
        <rFont val="Arial"/>
        <family val="2"/>
      </rPr>
      <t>-</t>
    </r>
    <r>
      <rPr>
        <sz val="10"/>
        <color rgb="FF000000"/>
        <rFont val="宋体"/>
        <charset val="134"/>
      </rPr>
      <t>货币市场</t>
    </r>
    <r>
      <rPr>
        <sz val="10"/>
        <color rgb="FF000000"/>
        <rFont val="Arial"/>
        <family val="2"/>
      </rPr>
      <t>-xrepo</t>
    </r>
    <r>
      <rPr>
        <sz val="10"/>
        <color rgb="FF000000"/>
        <rFont val="宋体"/>
        <charset val="134"/>
      </rPr>
      <t>下查询到此单</t>
    </r>
    <r>
      <rPr>
        <sz val="10"/>
        <color rgb="FF000000"/>
        <rFont val="Arial"/>
        <family val="2"/>
      </rPr>
      <t xml:space="preserve">
4.</t>
    </r>
    <r>
      <rPr>
        <sz val="10"/>
        <color rgb="FF000000"/>
        <rFont val="宋体"/>
        <charset val="134"/>
      </rPr>
      <t>我要报价</t>
    </r>
    <r>
      <rPr>
        <sz val="10"/>
        <color rgb="FF000000"/>
        <rFont val="Arial"/>
        <family val="2"/>
      </rPr>
      <t>-</t>
    </r>
    <r>
      <rPr>
        <sz val="10"/>
        <color rgb="FF000000"/>
        <rFont val="宋体"/>
        <charset val="134"/>
      </rPr>
      <t>货币市场</t>
    </r>
    <r>
      <rPr>
        <sz val="10"/>
        <color rgb="FF000000"/>
        <rFont val="Arial"/>
        <family val="2"/>
      </rPr>
      <t>-</t>
    </r>
    <r>
      <rPr>
        <sz val="10"/>
        <color rgb="FF000000"/>
        <rFont val="宋体"/>
        <charset val="134"/>
      </rPr>
      <t>质押式回购</t>
    </r>
    <r>
      <rPr>
        <sz val="10"/>
        <color rgb="FF000000"/>
        <rFont val="Arial"/>
        <family val="2"/>
      </rPr>
      <t>-X-Repo</t>
    </r>
    <r>
      <rPr>
        <sz val="10"/>
        <color rgb="FF000000"/>
        <rFont val="宋体"/>
        <charset val="134"/>
      </rPr>
      <t>小白屏发报价，正逆回购方向自动撮合达成成交</t>
    </r>
    <r>
      <rPr>
        <sz val="10"/>
        <color rgb="FF000000"/>
        <rFont val="Arial"/>
        <family val="2"/>
      </rPr>
      <t xml:space="preserve">
5.</t>
    </r>
    <r>
      <rPr>
        <sz val="10"/>
        <color rgb="FF000000"/>
        <rFont val="宋体"/>
        <charset val="134"/>
      </rPr>
      <t>打开</t>
    </r>
    <r>
      <rPr>
        <sz val="10"/>
        <color rgb="FF000000"/>
        <rFont val="Arial"/>
        <family val="2"/>
      </rPr>
      <t xml:space="preserve"> “</t>
    </r>
    <r>
      <rPr>
        <sz val="10"/>
        <color rgb="FF000000"/>
        <rFont val="宋体"/>
        <charset val="134"/>
      </rPr>
      <t>货币市场</t>
    </r>
    <r>
      <rPr>
        <sz val="10"/>
        <color rgb="FF000000"/>
        <rFont val="Arial"/>
        <family val="2"/>
      </rPr>
      <t>-</t>
    </r>
    <r>
      <rPr>
        <sz val="10"/>
        <color rgb="FF000000"/>
        <rFont val="宋体"/>
        <charset val="134"/>
      </rPr>
      <t>我的报价</t>
    </r>
    <r>
      <rPr>
        <sz val="10"/>
        <color rgb="FF000000"/>
        <rFont val="Arial"/>
        <family val="2"/>
      </rPr>
      <t>-X-Repo”</t>
    </r>
    <r>
      <rPr>
        <sz val="10"/>
        <color rgb="FF000000"/>
        <rFont val="宋体"/>
        <charset val="134"/>
      </rPr>
      <t>查询报价成功有数据</t>
    </r>
  </si>
  <si>
    <r>
      <rPr>
        <sz val="11"/>
        <color rgb="FF000000"/>
        <rFont val="Arial"/>
        <family val="2"/>
      </rPr>
      <t>199.31.32.91</t>
    </r>
    <r>
      <rPr>
        <sz val="11"/>
        <color rgb="FF000000"/>
        <rFont val="Arial"/>
        <family val="2"/>
      </rPr>
      <t xml:space="preserve">
</t>
    </r>
    <r>
      <rPr>
        <sz val="11"/>
        <color rgb="FF000000"/>
        <rFont val="Arial"/>
        <family val="2"/>
      </rPr>
      <t>199.31.32.92</t>
    </r>
    <r>
      <rPr>
        <sz val="11"/>
        <color rgb="FF000000"/>
        <rFont val="Arial"/>
        <family val="2"/>
      </rPr>
      <t xml:space="preserve">
</t>
    </r>
    <r>
      <rPr>
        <sz val="11"/>
        <color rgb="FF000000"/>
        <rFont val="Arial"/>
        <family val="2"/>
      </rPr>
      <t>199.31.32.169</t>
    </r>
    <r>
      <rPr>
        <sz val="11"/>
        <color rgb="FF000000"/>
        <rFont val="Arial"/>
        <family val="2"/>
      </rPr>
      <t xml:space="preserve">
</t>
    </r>
    <r>
      <rPr>
        <sz val="11"/>
        <color rgb="FF000000"/>
        <rFont val="Arial"/>
        <family val="2"/>
      </rPr>
      <t>199.31.32.170</t>
    </r>
    <r>
      <rPr>
        <sz val="11"/>
        <color rgb="FF000000"/>
        <rFont val="Arial"/>
        <family val="2"/>
      </rPr>
      <t xml:space="preserve">
</t>
    </r>
    <r>
      <rPr>
        <sz val="11"/>
        <color rgb="FF000000"/>
        <rFont val="Arial"/>
        <family val="2"/>
      </rPr>
      <t>199.31.32.139</t>
    </r>
    <r>
      <rPr>
        <sz val="11"/>
        <color rgb="FF000000"/>
        <rFont val="Arial"/>
        <family val="2"/>
      </rPr>
      <t xml:space="preserve">
</t>
    </r>
    <r>
      <rPr>
        <sz val="11"/>
        <color rgb="FF000000"/>
        <rFont val="Arial"/>
        <family val="2"/>
      </rPr>
      <t>199.31.32.117</t>
    </r>
    <r>
      <rPr>
        <sz val="11"/>
        <color rgb="FF000000"/>
        <rFont val="Arial"/>
        <family val="2"/>
      </rPr>
      <t xml:space="preserve">
</t>
    </r>
    <r>
      <rPr>
        <sz val="11"/>
        <color rgb="FF000000"/>
        <rFont val="Arial"/>
        <family val="2"/>
      </rPr>
      <t>199.31.32.118</t>
    </r>
    <r>
      <rPr>
        <sz val="11"/>
        <color rgb="FF000000"/>
        <rFont val="Arial"/>
        <family val="2"/>
      </rPr>
      <t xml:space="preserve">
</t>
    </r>
    <r>
      <rPr>
        <sz val="11"/>
        <color rgb="FF000000"/>
        <rFont val="Arial"/>
        <family val="2"/>
      </rPr>
      <t>199.31.32.137</t>
    </r>
  </si>
  <si>
    <r>
      <rPr>
        <sz val="10"/>
        <color rgb="FF000000"/>
        <rFont val="Arial"/>
        <family val="2"/>
      </rPr>
      <t>odm-hppe-pretrd_crpo_c</t>
    </r>
    <r>
      <rPr>
        <sz val="10"/>
        <color rgb="FF000000"/>
        <rFont val="Arial"/>
        <family val="2"/>
      </rPr>
      <t xml:space="preserve">
</t>
    </r>
    <r>
      <rPr>
        <sz val="10"/>
        <color rgb="FF000000"/>
        <rFont val="Arial"/>
        <family val="2"/>
      </rPr>
      <t>odm-hppe-pretrd_crpo_i</t>
    </r>
  </si>
  <si>
    <t>91、92、169、170业务网卡故障</t>
  </si>
  <si>
    <r>
      <rPr>
        <sz val="10"/>
        <color rgb="FF000000"/>
        <rFont val="Arial"/>
        <family val="2"/>
      </rPr>
      <t>1.</t>
    </r>
    <r>
      <rPr>
        <sz val="10"/>
        <color rgb="FF000000"/>
        <rFont val="宋体"/>
        <charset val="134"/>
      </rPr>
      <t>断</t>
    </r>
    <r>
      <rPr>
        <sz val="10"/>
        <color rgb="FF000000"/>
        <rFont val="Arial"/>
        <family val="2"/>
      </rPr>
      <t>91</t>
    </r>
    <r>
      <rPr>
        <sz val="10"/>
        <color rgb="FF000000"/>
        <rFont val="宋体"/>
        <charset val="134"/>
      </rPr>
      <t>、</t>
    </r>
    <r>
      <rPr>
        <sz val="10"/>
        <color rgb="FF000000"/>
        <rFont val="Arial"/>
        <family val="2"/>
      </rPr>
      <t>92</t>
    </r>
    <r>
      <rPr>
        <sz val="10"/>
        <color rgb="FF000000"/>
        <rFont val="宋体"/>
        <charset val="134"/>
      </rPr>
      <t>、</t>
    </r>
    <r>
      <rPr>
        <sz val="10"/>
        <color rgb="FF000000"/>
        <rFont val="Arial"/>
        <family val="2"/>
      </rPr>
      <t>169</t>
    </r>
    <r>
      <rPr>
        <sz val="10"/>
        <color rgb="FF000000"/>
        <rFont val="宋体"/>
        <charset val="134"/>
      </rPr>
      <t>、</t>
    </r>
    <r>
      <rPr>
        <sz val="10"/>
        <color rgb="FF000000"/>
        <rFont val="Arial"/>
        <family val="2"/>
      </rPr>
      <t>170</t>
    </r>
    <r>
      <rPr>
        <sz val="10"/>
        <color rgb="FF000000"/>
        <rFont val="宋体"/>
        <charset val="134"/>
      </rPr>
      <t>业务网卡</t>
    </r>
    <r>
      <rPr>
        <sz val="10"/>
        <color rgb="FF000000"/>
        <rFont val="Arial"/>
        <family val="2"/>
      </rPr>
      <t xml:space="preserve">
2.</t>
    </r>
    <r>
      <rPr>
        <sz val="10"/>
        <color rgb="FF000000"/>
        <rFont val="宋体"/>
        <charset val="134"/>
      </rPr>
      <t>质押式回购</t>
    </r>
    <r>
      <rPr>
        <sz val="10"/>
        <color rgb="FF000000"/>
        <rFont val="Arial"/>
        <family val="2"/>
      </rPr>
      <t xml:space="preserve">X-Repo </t>
    </r>
    <r>
      <rPr>
        <sz val="10"/>
        <color rgb="FF000000"/>
        <rFont val="宋体"/>
        <charset val="134"/>
      </rPr>
      <t>客户端报价报价提交时对手方会有消息提示（中国银行）、撤销、成交、操作是消息会实时推送</t>
    </r>
    <r>
      <rPr>
        <sz val="10"/>
        <color rgb="FF000000"/>
        <rFont val="Arial"/>
        <family val="2"/>
      </rPr>
      <t xml:space="preserve">
3.api</t>
    </r>
    <r>
      <rPr>
        <sz val="10"/>
        <color rgb="FF000000"/>
        <rFont val="宋体"/>
        <charset val="134"/>
      </rPr>
      <t>操作</t>
    </r>
    <r>
      <rPr>
        <sz val="10"/>
        <color rgb="FF000000"/>
        <rFont val="Arial"/>
        <family val="2"/>
      </rPr>
      <t>xrepo</t>
    </r>
    <r>
      <rPr>
        <sz val="10"/>
        <color rgb="FF000000"/>
        <rFont val="宋体"/>
        <charset val="134"/>
      </rPr>
      <t>报价提交，对手方的消息会实时提示</t>
    </r>
  </si>
  <si>
    <t>91、92、169、170业务网卡故障恢复</t>
  </si>
  <si>
    <r>
      <rPr>
        <sz val="10"/>
        <color rgb="FF000000"/>
        <rFont val="Arial"/>
        <family val="2"/>
      </rPr>
      <t>1.</t>
    </r>
    <r>
      <rPr>
        <sz val="10"/>
        <color rgb="FF000000"/>
        <rFont val="宋体"/>
        <charset val="134"/>
      </rPr>
      <t>恢复</t>
    </r>
    <r>
      <rPr>
        <sz val="10"/>
        <color rgb="FF000000"/>
        <rFont val="Arial"/>
        <family val="2"/>
      </rPr>
      <t>91</t>
    </r>
    <r>
      <rPr>
        <sz val="10"/>
        <color rgb="FF000000"/>
        <rFont val="宋体"/>
        <charset val="134"/>
      </rPr>
      <t>、</t>
    </r>
    <r>
      <rPr>
        <sz val="10"/>
        <color rgb="FF000000"/>
        <rFont val="Arial"/>
        <family val="2"/>
      </rPr>
      <t>92</t>
    </r>
    <r>
      <rPr>
        <sz val="10"/>
        <color rgb="FF000000"/>
        <rFont val="宋体"/>
        <charset val="134"/>
      </rPr>
      <t>、</t>
    </r>
    <r>
      <rPr>
        <sz val="10"/>
        <color rgb="FF000000"/>
        <rFont val="Arial"/>
        <family val="2"/>
      </rPr>
      <t>169</t>
    </r>
    <r>
      <rPr>
        <sz val="10"/>
        <color rgb="FF000000"/>
        <rFont val="宋体"/>
        <charset val="134"/>
      </rPr>
      <t>、</t>
    </r>
    <r>
      <rPr>
        <sz val="10"/>
        <color rgb="FF000000"/>
        <rFont val="Arial"/>
        <family val="2"/>
      </rPr>
      <t>170</t>
    </r>
    <r>
      <rPr>
        <sz val="10"/>
        <color rgb="FF000000"/>
        <rFont val="宋体"/>
        <charset val="134"/>
      </rPr>
      <t>业务网卡</t>
    </r>
    <r>
      <rPr>
        <sz val="10"/>
        <color rgb="FF000000"/>
        <rFont val="Arial"/>
        <family val="2"/>
      </rPr>
      <t xml:space="preserve">
2.</t>
    </r>
    <r>
      <rPr>
        <sz val="10"/>
        <color rgb="FF000000"/>
        <rFont val="宋体"/>
        <charset val="134"/>
      </rPr>
      <t>质押式回购</t>
    </r>
    <r>
      <rPr>
        <sz val="10"/>
        <color rgb="FF000000"/>
        <rFont val="Arial"/>
        <family val="2"/>
      </rPr>
      <t xml:space="preserve">X-Repo </t>
    </r>
    <r>
      <rPr>
        <sz val="10"/>
        <color rgb="FF000000"/>
        <rFont val="宋体"/>
        <charset val="134"/>
      </rPr>
      <t>客户端报价报价提交时对手方会有消息提示（中国银行）、撤销、成交、操作是消息会实时推送</t>
    </r>
    <r>
      <rPr>
        <sz val="10"/>
        <color rgb="FF000000"/>
        <rFont val="Arial"/>
        <family val="2"/>
      </rPr>
      <t xml:space="preserve">
3.api</t>
    </r>
    <r>
      <rPr>
        <sz val="10"/>
        <color rgb="FF000000"/>
        <rFont val="宋体"/>
        <charset val="134"/>
      </rPr>
      <t>操作</t>
    </r>
    <r>
      <rPr>
        <sz val="10"/>
        <color rgb="FF000000"/>
        <rFont val="Arial"/>
        <family val="2"/>
      </rPr>
      <t>xrepo</t>
    </r>
    <r>
      <rPr>
        <sz val="10"/>
        <color rgb="FF000000"/>
        <rFont val="宋体"/>
        <charset val="134"/>
      </rPr>
      <t>报价提交，对手方的消息会实时提示</t>
    </r>
  </si>
  <si>
    <r>
      <rPr>
        <sz val="10"/>
        <color rgb="FF000000"/>
        <rFont val="宋体"/>
        <charset val="134"/>
      </rPr>
      <t>199.31.32.91</t>
    </r>
    <r>
      <rPr>
        <sz val="11"/>
        <color rgb="FF000000"/>
        <rFont val="宋体"/>
        <charset val="134"/>
      </rPr>
      <t xml:space="preserve">
</t>
    </r>
    <r>
      <rPr>
        <sz val="11"/>
        <color rgb="FF000000"/>
        <rFont val="宋体"/>
        <charset val="134"/>
      </rPr>
      <t>199.31.32.92</t>
    </r>
    <r>
      <rPr>
        <sz val="11"/>
        <color rgb="FF000000"/>
        <rFont val="宋体"/>
        <charset val="134"/>
      </rPr>
      <t xml:space="preserve">
</t>
    </r>
    <r>
      <rPr>
        <sz val="11"/>
        <color rgb="FF000000"/>
        <rFont val="宋体"/>
        <charset val="134"/>
      </rPr>
      <t>199.31.32.169</t>
    </r>
    <r>
      <rPr>
        <sz val="11"/>
        <color rgb="FF000000"/>
        <rFont val="宋体"/>
        <charset val="134"/>
      </rPr>
      <t xml:space="preserve">
</t>
    </r>
    <r>
      <rPr>
        <sz val="11"/>
        <color rgb="FF000000"/>
        <rFont val="宋体"/>
        <charset val="134"/>
      </rPr>
      <t>199.31.32.170</t>
    </r>
    <r>
      <rPr>
        <sz val="11"/>
        <color rgb="FF000000"/>
        <rFont val="宋体"/>
        <charset val="134"/>
      </rPr>
      <t xml:space="preserve">
</t>
    </r>
    <r>
      <rPr>
        <sz val="11"/>
        <color rgb="FF000000"/>
        <rFont val="宋体"/>
        <charset val="134"/>
      </rPr>
      <t>199.31.32.139</t>
    </r>
    <r>
      <rPr>
        <sz val="11"/>
        <color rgb="FF000000"/>
        <rFont val="宋体"/>
        <charset val="134"/>
      </rPr>
      <t xml:space="preserve">
</t>
    </r>
    <r>
      <rPr>
        <sz val="11"/>
        <color rgb="FF000000"/>
        <rFont val="宋体"/>
        <charset val="134"/>
      </rPr>
      <t>199.31.32.117</t>
    </r>
    <r>
      <rPr>
        <sz val="11"/>
        <color rgb="FF000000"/>
        <rFont val="宋体"/>
        <charset val="134"/>
      </rPr>
      <t xml:space="preserve">
</t>
    </r>
    <r>
      <rPr>
        <sz val="11"/>
        <color rgb="FF000000"/>
        <rFont val="宋体"/>
        <charset val="134"/>
      </rPr>
      <t>199.31.32.118</t>
    </r>
    <r>
      <rPr>
        <sz val="11"/>
        <color rgb="FF000000"/>
        <rFont val="宋体"/>
        <charset val="134"/>
      </rPr>
      <t xml:space="preserve">
</t>
    </r>
    <r>
      <rPr>
        <sz val="11"/>
        <color rgb="FF000000"/>
        <rFont val="宋体"/>
        <charset val="134"/>
      </rPr>
      <t>199.31.32.137</t>
    </r>
  </si>
  <si>
    <t>139、117、118、137业务网卡故障</t>
  </si>
  <si>
    <r>
      <rPr>
        <sz val="10"/>
        <color rgb="FF000000"/>
        <rFont val="Arial"/>
        <family val="2"/>
      </rPr>
      <t>1.</t>
    </r>
    <r>
      <rPr>
        <sz val="10"/>
        <color rgb="FF000000"/>
        <rFont val="宋体"/>
        <charset val="134"/>
      </rPr>
      <t>断</t>
    </r>
    <r>
      <rPr>
        <sz val="10"/>
        <color rgb="FF000000"/>
        <rFont val="Arial"/>
        <family val="2"/>
      </rPr>
      <t>139</t>
    </r>
    <r>
      <rPr>
        <sz val="10"/>
        <color rgb="FF000000"/>
        <rFont val="宋体"/>
        <charset val="134"/>
      </rPr>
      <t>、</t>
    </r>
    <r>
      <rPr>
        <sz val="10"/>
        <color rgb="FF000000"/>
        <rFont val="Arial"/>
        <family val="2"/>
      </rPr>
      <t>117</t>
    </r>
    <r>
      <rPr>
        <sz val="10"/>
        <color rgb="FF000000"/>
        <rFont val="宋体"/>
        <charset val="134"/>
      </rPr>
      <t>、</t>
    </r>
    <r>
      <rPr>
        <sz val="10"/>
        <color rgb="FF000000"/>
        <rFont val="Arial"/>
        <family val="2"/>
      </rPr>
      <t>118</t>
    </r>
    <r>
      <rPr>
        <sz val="10"/>
        <color rgb="FF000000"/>
        <rFont val="宋体"/>
        <charset val="134"/>
      </rPr>
      <t>、</t>
    </r>
    <r>
      <rPr>
        <sz val="10"/>
        <color rgb="FF000000"/>
        <rFont val="Arial"/>
        <family val="2"/>
      </rPr>
      <t>137</t>
    </r>
    <r>
      <rPr>
        <sz val="10"/>
        <color rgb="FF000000"/>
        <rFont val="宋体"/>
        <charset val="134"/>
      </rPr>
      <t>业务网卡</t>
    </r>
    <r>
      <rPr>
        <sz val="10"/>
        <color rgb="FF000000"/>
        <rFont val="Arial"/>
        <family val="2"/>
      </rPr>
      <t xml:space="preserve">
2.</t>
    </r>
    <r>
      <rPr>
        <sz val="10"/>
        <color rgb="FF000000"/>
        <rFont val="宋体"/>
        <charset val="134"/>
      </rPr>
      <t>质押式回购</t>
    </r>
    <r>
      <rPr>
        <sz val="10"/>
        <color rgb="FF000000"/>
        <rFont val="Arial"/>
        <family val="2"/>
      </rPr>
      <t xml:space="preserve">X-Repo </t>
    </r>
    <r>
      <rPr>
        <sz val="10"/>
        <color rgb="FF000000"/>
        <rFont val="宋体"/>
        <charset val="134"/>
      </rPr>
      <t>客户端报价报价提交时对手方会有消息提示（中国银行）、撤销、成交、操作是消息会实时推送</t>
    </r>
    <r>
      <rPr>
        <sz val="10"/>
        <color rgb="FF000000"/>
        <rFont val="Arial"/>
        <family val="2"/>
      </rPr>
      <t xml:space="preserve">
3.api</t>
    </r>
    <r>
      <rPr>
        <sz val="10"/>
        <color rgb="FF000000"/>
        <rFont val="宋体"/>
        <charset val="134"/>
      </rPr>
      <t>操作</t>
    </r>
    <r>
      <rPr>
        <sz val="10"/>
        <color rgb="FF000000"/>
        <rFont val="Arial"/>
        <family val="2"/>
      </rPr>
      <t>xrepo</t>
    </r>
    <r>
      <rPr>
        <sz val="10"/>
        <color rgb="FF000000"/>
        <rFont val="宋体"/>
        <charset val="134"/>
      </rPr>
      <t>报价提交，对手方的消息会实时提示</t>
    </r>
  </si>
  <si>
    <r>
      <rPr>
        <sz val="10"/>
        <color rgb="FF000000"/>
        <rFont val="宋体"/>
        <charset val="134"/>
      </rPr>
      <t>199.31.32.91</t>
    </r>
    <r>
      <rPr>
        <sz val="11"/>
        <color rgb="FF000000"/>
        <rFont val="宋体"/>
        <charset val="134"/>
      </rPr>
      <t xml:space="preserve">
199.31.32.92
199.31.32.169
199.31.32.170
199.31.32.139
199.31.32.117
199.31.32.118
199.31.32.137</t>
    </r>
  </si>
  <si>
    <t>139、117、118、137业务网卡故障恢复</t>
  </si>
  <si>
    <r>
      <rPr>
        <sz val="10"/>
        <color rgb="FF000000"/>
        <rFont val="Arial"/>
        <family val="2"/>
      </rPr>
      <t>1.</t>
    </r>
    <r>
      <rPr>
        <sz val="10"/>
        <color rgb="FF000000"/>
        <rFont val="宋体"/>
        <charset val="134"/>
      </rPr>
      <t>恢复</t>
    </r>
    <r>
      <rPr>
        <sz val="10"/>
        <color rgb="FF000000"/>
        <rFont val="Arial"/>
        <family val="2"/>
      </rPr>
      <t>139</t>
    </r>
    <r>
      <rPr>
        <sz val="10"/>
        <color rgb="FF000000"/>
        <rFont val="宋体"/>
        <charset val="134"/>
      </rPr>
      <t>、</t>
    </r>
    <r>
      <rPr>
        <sz val="10"/>
        <color rgb="FF000000"/>
        <rFont val="Arial"/>
        <family val="2"/>
      </rPr>
      <t>117</t>
    </r>
    <r>
      <rPr>
        <sz val="10"/>
        <color rgb="FF000000"/>
        <rFont val="宋体"/>
        <charset val="134"/>
      </rPr>
      <t>、</t>
    </r>
    <r>
      <rPr>
        <sz val="10"/>
        <color rgb="FF000000"/>
        <rFont val="Arial"/>
        <family val="2"/>
      </rPr>
      <t>118</t>
    </r>
    <r>
      <rPr>
        <sz val="10"/>
        <color rgb="FF000000"/>
        <rFont val="宋体"/>
        <charset val="134"/>
      </rPr>
      <t>、</t>
    </r>
    <r>
      <rPr>
        <sz val="10"/>
        <color rgb="FF000000"/>
        <rFont val="Arial"/>
        <family val="2"/>
      </rPr>
      <t>137</t>
    </r>
    <r>
      <rPr>
        <sz val="10"/>
        <color rgb="FF000000"/>
        <rFont val="宋体"/>
        <charset val="134"/>
      </rPr>
      <t>业务网卡</t>
    </r>
    <r>
      <rPr>
        <sz val="10"/>
        <color rgb="FF000000"/>
        <rFont val="Arial"/>
        <family val="2"/>
      </rPr>
      <t xml:space="preserve">
2.</t>
    </r>
    <r>
      <rPr>
        <sz val="10"/>
        <color rgb="FF000000"/>
        <rFont val="宋体"/>
        <charset val="134"/>
      </rPr>
      <t>质押式回购</t>
    </r>
    <r>
      <rPr>
        <sz val="10"/>
        <color rgb="FF000000"/>
        <rFont val="Arial"/>
        <family val="2"/>
      </rPr>
      <t xml:space="preserve">X-Repo </t>
    </r>
    <r>
      <rPr>
        <sz val="10"/>
        <color rgb="FF000000"/>
        <rFont val="宋体"/>
        <charset val="134"/>
      </rPr>
      <t>客户端报价报价提交时对手方会有消息提示（中国银行）、撤销、成交、操作是消息会实时推送</t>
    </r>
    <r>
      <rPr>
        <sz val="10"/>
        <color rgb="FF000000"/>
        <rFont val="Arial"/>
        <family val="2"/>
      </rPr>
      <t xml:space="preserve">
3.api</t>
    </r>
    <r>
      <rPr>
        <sz val="10"/>
        <color rgb="FF000000"/>
        <rFont val="宋体"/>
        <charset val="134"/>
      </rPr>
      <t>操作</t>
    </r>
    <r>
      <rPr>
        <sz val="10"/>
        <color rgb="FF000000"/>
        <rFont val="Arial"/>
        <family val="2"/>
      </rPr>
      <t>xrepo</t>
    </r>
    <r>
      <rPr>
        <sz val="10"/>
        <color rgb="FF000000"/>
        <rFont val="宋体"/>
        <charset val="134"/>
      </rPr>
      <t>报价提交，对手方的消息会实时提示</t>
    </r>
  </si>
  <si>
    <r>
      <rPr>
        <sz val="10"/>
        <color rgb="FF000000"/>
        <rFont val="宋体"/>
        <charset val="134"/>
      </rPr>
      <t>199.31.32.137</t>
    </r>
    <r>
      <rPr>
        <sz val="11"/>
        <color rgb="FF000000"/>
        <rFont val="宋体"/>
        <charset val="134"/>
      </rPr>
      <t xml:space="preserve">
</t>
    </r>
    <r>
      <rPr>
        <sz val="11"/>
        <color rgb="FF000000"/>
        <rFont val="宋体"/>
        <charset val="134"/>
      </rPr>
      <t>199.31.32.138</t>
    </r>
  </si>
  <si>
    <r>
      <rPr>
        <sz val="10"/>
        <color rgb="FF000000"/>
        <rFont val="Arial"/>
        <family val="2"/>
      </rPr>
      <t>odm-dp-repoids</t>
    </r>
    <r>
      <rPr>
        <sz val="10"/>
        <color rgb="FF000000"/>
        <rFont val="Arial"/>
        <family val="2"/>
      </rPr>
      <t xml:space="preserve">
</t>
    </r>
    <r>
      <rPr>
        <sz val="10"/>
        <color rgb="FF000000"/>
        <rFont val="Arial"/>
        <family val="2"/>
      </rPr>
      <t>odm-dp-repoidw</t>
    </r>
    <r>
      <rPr>
        <sz val="10"/>
        <color rgb="FF000000"/>
        <rFont val="Arial"/>
        <family val="2"/>
      </rPr>
      <t xml:space="preserve">
</t>
    </r>
    <r>
      <rPr>
        <sz val="10"/>
        <color rgb="FF000000"/>
        <rFont val="Arial"/>
        <family val="2"/>
      </rPr>
      <t>odm-dp-crpolimitworker</t>
    </r>
  </si>
  <si>
    <t>137业务网卡故障</t>
  </si>
  <si>
    <r>
      <rPr>
        <sz val="10"/>
        <color rgb="FF000000"/>
        <rFont val="Arial"/>
        <family val="2"/>
      </rPr>
      <t>1.断137业务网卡</t>
    </r>
    <r>
      <rPr>
        <sz val="10"/>
        <color rgb="FF000000"/>
        <rFont val="Arial"/>
        <family val="2"/>
      </rPr>
      <t xml:space="preserve">
</t>
    </r>
    <r>
      <rPr>
        <sz val="10"/>
        <color rgb="FF000000"/>
        <rFont val="Arial"/>
        <family val="2"/>
      </rPr>
      <t>2.验证发X-Repo报价是否正常；自营-质押-匿名交易权限取消勾选，无法发xrepo报价</t>
    </r>
    <r>
      <rPr>
        <sz val="10"/>
        <color rgb="FF000000"/>
        <rFont val="Arial"/>
        <family val="2"/>
      </rPr>
      <t xml:space="preserve">
</t>
    </r>
    <r>
      <rPr>
        <sz val="10"/>
        <color rgb="FF000000"/>
        <rFont val="Arial"/>
        <family val="2"/>
      </rPr>
      <t>3.场务端通用质押式可融资额度修改为1亿，发X-Repo报价2亿，提示额度不足</t>
    </r>
  </si>
  <si>
    <t>137业务网卡故障恢复</t>
  </si>
  <si>
    <r>
      <rPr>
        <sz val="10"/>
        <color rgb="FF000000"/>
        <rFont val="Arial"/>
        <family val="2"/>
      </rPr>
      <t>1.</t>
    </r>
    <r>
      <rPr>
        <sz val="10"/>
        <color rgb="FF000000"/>
        <rFont val="宋体"/>
        <charset val="134"/>
      </rPr>
      <t>恢复</t>
    </r>
    <r>
      <rPr>
        <sz val="10"/>
        <color rgb="FF000000"/>
        <rFont val="Arial"/>
        <family val="2"/>
      </rPr>
      <t>137</t>
    </r>
    <r>
      <rPr>
        <sz val="10"/>
        <color rgb="FF000000"/>
        <rFont val="宋体"/>
        <charset val="134"/>
      </rPr>
      <t>业务网卡</t>
    </r>
    <r>
      <rPr>
        <sz val="10"/>
        <color rgb="FF000000"/>
        <rFont val="Arial"/>
        <family val="2"/>
      </rPr>
      <t xml:space="preserve">
2.</t>
    </r>
    <r>
      <rPr>
        <sz val="10"/>
        <color rgb="FF000000"/>
        <rFont val="宋体"/>
        <charset val="134"/>
      </rPr>
      <t>验证发</t>
    </r>
    <r>
      <rPr>
        <sz val="10"/>
        <color rgb="FF000000"/>
        <rFont val="Arial"/>
        <family val="2"/>
      </rPr>
      <t>X-Repo</t>
    </r>
    <r>
      <rPr>
        <sz val="10"/>
        <color rgb="FF000000"/>
        <rFont val="宋体"/>
        <charset val="134"/>
      </rPr>
      <t>报价是否正常；自营</t>
    </r>
    <r>
      <rPr>
        <sz val="10"/>
        <color rgb="FF000000"/>
        <rFont val="Arial"/>
        <family val="2"/>
      </rPr>
      <t>-</t>
    </r>
    <r>
      <rPr>
        <sz val="10"/>
        <color rgb="FF000000"/>
        <rFont val="宋体"/>
        <charset val="134"/>
      </rPr>
      <t>质押</t>
    </r>
    <r>
      <rPr>
        <sz val="10"/>
        <color rgb="FF000000"/>
        <rFont val="Arial"/>
        <family val="2"/>
      </rPr>
      <t>-</t>
    </r>
    <r>
      <rPr>
        <sz val="10"/>
        <color rgb="FF000000"/>
        <rFont val="宋体"/>
        <charset val="134"/>
      </rPr>
      <t>匿名交易权限取消勾选，无法发</t>
    </r>
    <r>
      <rPr>
        <sz val="10"/>
        <color rgb="FF000000"/>
        <rFont val="Arial"/>
        <family val="2"/>
      </rPr>
      <t>xrepo</t>
    </r>
    <r>
      <rPr>
        <sz val="10"/>
        <color rgb="FF000000"/>
        <rFont val="宋体"/>
        <charset val="134"/>
      </rPr>
      <t>报价</t>
    </r>
    <r>
      <rPr>
        <sz val="10"/>
        <color rgb="FF000000"/>
        <rFont val="Arial"/>
        <family val="2"/>
      </rPr>
      <t xml:space="preserve">
3.</t>
    </r>
    <r>
      <rPr>
        <sz val="10"/>
        <color rgb="FF000000"/>
        <rFont val="宋体"/>
        <charset val="134"/>
      </rPr>
      <t>场务端通用质押式可融资额度修改为</t>
    </r>
    <r>
      <rPr>
        <sz val="10"/>
        <color rgb="FF000000"/>
        <rFont val="Arial"/>
        <family val="2"/>
      </rPr>
      <t>1</t>
    </r>
    <r>
      <rPr>
        <sz val="10"/>
        <color rgb="FF000000"/>
        <rFont val="宋体"/>
        <charset val="134"/>
      </rPr>
      <t>亿，发</t>
    </r>
    <r>
      <rPr>
        <sz val="10"/>
        <color rgb="FF000000"/>
        <rFont val="Arial"/>
        <family val="2"/>
      </rPr>
      <t>X-Repo</t>
    </r>
    <r>
      <rPr>
        <sz val="10"/>
        <color rgb="FF000000"/>
        <rFont val="宋体"/>
        <charset val="134"/>
      </rPr>
      <t>报价</t>
    </r>
    <r>
      <rPr>
        <sz val="10"/>
        <color rgb="FF000000"/>
        <rFont val="Arial"/>
        <family val="2"/>
      </rPr>
      <t>2</t>
    </r>
    <r>
      <rPr>
        <sz val="10"/>
        <color rgb="FF000000"/>
        <rFont val="宋体"/>
        <charset val="134"/>
      </rPr>
      <t>亿，提示额度不足</t>
    </r>
  </si>
  <si>
    <t>138业务网卡故障</t>
  </si>
  <si>
    <r>
      <rPr>
        <sz val="10"/>
        <color rgb="FF000000"/>
        <rFont val="Arial"/>
        <family val="2"/>
      </rPr>
      <t>1.断138业务网卡</t>
    </r>
    <r>
      <rPr>
        <sz val="10"/>
        <color rgb="FF000000"/>
        <rFont val="Arial"/>
        <family val="2"/>
      </rPr>
      <t xml:space="preserve">
</t>
    </r>
    <r>
      <rPr>
        <sz val="10"/>
        <color rgb="FF000000"/>
        <rFont val="Arial"/>
        <family val="2"/>
      </rPr>
      <t>2.验证发X-Repo报价是否正常；自营-质押-匿名交易权限取消勾选，无法发xrepo报价</t>
    </r>
    <r>
      <rPr>
        <sz val="10"/>
        <color rgb="FF000000"/>
        <rFont val="Arial"/>
        <family val="2"/>
      </rPr>
      <t xml:space="preserve">
</t>
    </r>
    <r>
      <rPr>
        <sz val="10"/>
        <color rgb="FF000000"/>
        <rFont val="Arial"/>
        <family val="2"/>
      </rPr>
      <t>3.场务端通用质押式可融资额度修改为1亿，发X-Repo报价2亿，提示额度不足</t>
    </r>
  </si>
  <si>
    <t>138业务网卡故障恢复</t>
  </si>
  <si>
    <r>
      <rPr>
        <sz val="10"/>
        <color rgb="FF000000"/>
        <rFont val="Arial"/>
        <family val="2"/>
      </rPr>
      <t>1.</t>
    </r>
    <r>
      <rPr>
        <sz val="10"/>
        <color rgb="FF000000"/>
        <rFont val="宋体"/>
        <charset val="134"/>
      </rPr>
      <t>恢复</t>
    </r>
    <r>
      <rPr>
        <sz val="10"/>
        <color rgb="FF000000"/>
        <rFont val="Arial"/>
        <family val="2"/>
      </rPr>
      <t>138</t>
    </r>
    <r>
      <rPr>
        <sz val="10"/>
        <color rgb="FF000000"/>
        <rFont val="宋体"/>
        <charset val="134"/>
      </rPr>
      <t>业务网卡</t>
    </r>
    <r>
      <rPr>
        <sz val="10"/>
        <color rgb="FF000000"/>
        <rFont val="Arial"/>
        <family val="2"/>
      </rPr>
      <t xml:space="preserve">
2.</t>
    </r>
    <r>
      <rPr>
        <sz val="10"/>
        <color rgb="FF000000"/>
        <rFont val="宋体"/>
        <charset val="134"/>
      </rPr>
      <t>验证发</t>
    </r>
    <r>
      <rPr>
        <sz val="10"/>
        <color rgb="FF000000"/>
        <rFont val="Arial"/>
        <family val="2"/>
      </rPr>
      <t>X-Repo</t>
    </r>
    <r>
      <rPr>
        <sz val="10"/>
        <color rgb="FF000000"/>
        <rFont val="宋体"/>
        <charset val="134"/>
      </rPr>
      <t>报价是否正常；自营</t>
    </r>
    <r>
      <rPr>
        <sz val="10"/>
        <color rgb="FF000000"/>
        <rFont val="Arial"/>
        <family val="2"/>
      </rPr>
      <t>-</t>
    </r>
    <r>
      <rPr>
        <sz val="10"/>
        <color rgb="FF000000"/>
        <rFont val="宋体"/>
        <charset val="134"/>
      </rPr>
      <t>质押</t>
    </r>
    <r>
      <rPr>
        <sz val="10"/>
        <color rgb="FF000000"/>
        <rFont val="Arial"/>
        <family val="2"/>
      </rPr>
      <t>-</t>
    </r>
    <r>
      <rPr>
        <sz val="10"/>
        <color rgb="FF000000"/>
        <rFont val="宋体"/>
        <charset val="134"/>
      </rPr>
      <t>匿名交易权限取消勾选，无法发</t>
    </r>
    <r>
      <rPr>
        <sz val="10"/>
        <color rgb="FF000000"/>
        <rFont val="Arial"/>
        <family val="2"/>
      </rPr>
      <t>xrepo</t>
    </r>
    <r>
      <rPr>
        <sz val="10"/>
        <color rgb="FF000000"/>
        <rFont val="宋体"/>
        <charset val="134"/>
      </rPr>
      <t>报价</t>
    </r>
    <r>
      <rPr>
        <sz val="10"/>
        <color rgb="FF000000"/>
        <rFont val="Arial"/>
        <family val="2"/>
      </rPr>
      <t xml:space="preserve">
3.</t>
    </r>
    <r>
      <rPr>
        <sz val="10"/>
        <color rgb="FF000000"/>
        <rFont val="宋体"/>
        <charset val="134"/>
      </rPr>
      <t>场务端通用质押式可融资额度修改为</t>
    </r>
    <r>
      <rPr>
        <sz val="10"/>
        <color rgb="FF000000"/>
        <rFont val="Arial"/>
        <family val="2"/>
      </rPr>
      <t>1</t>
    </r>
    <r>
      <rPr>
        <sz val="10"/>
        <color rgb="FF000000"/>
        <rFont val="宋体"/>
        <charset val="134"/>
      </rPr>
      <t>亿，发</t>
    </r>
    <r>
      <rPr>
        <sz val="10"/>
        <color rgb="FF000000"/>
        <rFont val="Arial"/>
        <family val="2"/>
      </rPr>
      <t>X-Repo</t>
    </r>
    <r>
      <rPr>
        <sz val="10"/>
        <color rgb="FF000000"/>
        <rFont val="宋体"/>
        <charset val="134"/>
      </rPr>
      <t>报价</t>
    </r>
    <r>
      <rPr>
        <sz val="10"/>
        <color rgb="FF000000"/>
        <rFont val="Arial"/>
        <family val="2"/>
      </rPr>
      <t>2</t>
    </r>
    <r>
      <rPr>
        <sz val="10"/>
        <color rgb="FF000000"/>
        <rFont val="宋体"/>
        <charset val="134"/>
      </rPr>
      <t>亿，提示额度不足</t>
    </r>
  </si>
  <si>
    <r>
      <rPr>
        <sz val="10"/>
        <color rgb="FF000000"/>
        <rFont val="宋体"/>
        <charset val="134"/>
      </rPr>
      <t>199.31.90.51</t>
    </r>
    <r>
      <rPr>
        <sz val="10"/>
        <color rgb="FF000000"/>
        <rFont val="宋体"/>
        <charset val="134"/>
      </rPr>
      <t xml:space="preserve">
</t>
    </r>
    <r>
      <rPr>
        <sz val="10"/>
        <color rgb="FF000000"/>
        <rFont val="宋体"/>
        <charset val="134"/>
      </rPr>
      <t>199.31.90.52</t>
    </r>
    <r>
      <rPr>
        <sz val="10"/>
        <color rgb="FF000000"/>
        <rFont val="宋体"/>
        <charset val="134"/>
      </rPr>
      <t xml:space="preserve">
</t>
    </r>
    <r>
      <rPr>
        <sz val="10"/>
        <color rgb="FF000000"/>
        <rFont val="宋体"/>
        <charset val="134"/>
      </rPr>
      <t>199.31.90.53</t>
    </r>
  </si>
  <si>
    <r>
      <rPr>
        <sz val="10"/>
        <color rgb="FF000000"/>
        <rFont val="Arial"/>
        <family val="2"/>
      </rPr>
      <t>smrs-fileserverproc-thirdpartyplatform</t>
    </r>
    <r>
      <rPr>
        <sz val="10"/>
        <color rgb="FF000000"/>
        <rFont val="Arial"/>
        <family val="2"/>
      </rPr>
      <t xml:space="preserve">
</t>
    </r>
    <r>
      <rPr>
        <sz val="10"/>
        <color rgb="FF000000"/>
        <rFont val="Arial"/>
        <family val="2"/>
      </rPr>
      <t>smrs-frontproc-thirdpartyplatform</t>
    </r>
  </si>
  <si>
    <t>51业务网卡故障</t>
  </si>
  <si>
    <r>
      <rPr>
        <sz val="10"/>
        <color rgb="FF000000"/>
        <rFont val="Arial"/>
        <family val="2"/>
      </rPr>
      <t>1.断51业务网卡</t>
    </r>
    <r>
      <rPr>
        <sz val="10"/>
        <color rgb="FF000000"/>
        <rFont val="Arial"/>
        <family val="2"/>
      </rPr>
      <t xml:space="preserve">
</t>
    </r>
    <r>
      <rPr>
        <sz val="10"/>
        <color rgb="FF000000"/>
        <rFont val="Arial"/>
        <family val="2"/>
      </rPr>
      <t>2.api工具登录结算代理成功</t>
    </r>
    <r>
      <rPr>
        <sz val="10"/>
        <color rgb="FF000000"/>
        <rFont val="Arial"/>
        <family val="2"/>
      </rPr>
      <t xml:space="preserve">
</t>
    </r>
    <r>
      <rPr>
        <sz val="10"/>
        <color rgb="FF000000"/>
        <rFont val="Arial"/>
        <family val="2"/>
      </rPr>
      <t>3.api工具登录债券通成功</t>
    </r>
  </si>
  <si>
    <t>51业务网卡故障恢复</t>
  </si>
  <si>
    <r>
      <rPr>
        <sz val="10"/>
        <color rgb="FF000000"/>
        <rFont val="Arial"/>
        <family val="2"/>
      </rPr>
      <t>1.</t>
    </r>
    <r>
      <rPr>
        <sz val="10"/>
        <color rgb="FF000000"/>
        <rFont val="宋体"/>
        <charset val="134"/>
      </rPr>
      <t>恢复</t>
    </r>
    <r>
      <rPr>
        <sz val="10"/>
        <color rgb="FF000000"/>
        <rFont val="Arial"/>
        <family val="2"/>
      </rPr>
      <t>51</t>
    </r>
    <r>
      <rPr>
        <sz val="10"/>
        <color rgb="FF000000"/>
        <rFont val="宋体"/>
        <charset val="134"/>
      </rPr>
      <t>业务网卡</t>
    </r>
    <r>
      <rPr>
        <sz val="10"/>
        <color rgb="FF000000"/>
        <rFont val="Arial"/>
        <family val="2"/>
      </rPr>
      <t xml:space="preserve">
2.api</t>
    </r>
    <r>
      <rPr>
        <sz val="10"/>
        <color rgb="FF000000"/>
        <rFont val="宋体"/>
        <charset val="134"/>
      </rPr>
      <t>工具登录结算代理成功</t>
    </r>
    <r>
      <rPr>
        <sz val="10"/>
        <color rgb="FF000000"/>
        <rFont val="Arial"/>
        <family val="2"/>
      </rPr>
      <t xml:space="preserve">
3.api</t>
    </r>
    <r>
      <rPr>
        <sz val="10"/>
        <color rgb="FF000000"/>
        <rFont val="宋体"/>
        <charset val="134"/>
      </rPr>
      <t>工具登录债券通成功</t>
    </r>
  </si>
  <si>
    <t>52业务网卡故障</t>
  </si>
  <si>
    <r>
      <rPr>
        <sz val="10"/>
        <color rgb="FF000000"/>
        <rFont val="Arial"/>
        <family val="2"/>
      </rPr>
      <t>1.断52业务网卡</t>
    </r>
    <r>
      <rPr>
        <sz val="10"/>
        <color rgb="FF000000"/>
        <rFont val="Arial"/>
        <family val="2"/>
      </rPr>
      <t xml:space="preserve">
</t>
    </r>
    <r>
      <rPr>
        <sz val="10"/>
        <color rgb="FF000000"/>
        <rFont val="Arial"/>
        <family val="2"/>
      </rPr>
      <t>2.api工具登录结算代理成功</t>
    </r>
    <r>
      <rPr>
        <sz val="10"/>
        <color rgb="FF000000"/>
        <rFont val="Arial"/>
        <family val="2"/>
      </rPr>
      <t xml:space="preserve">
</t>
    </r>
    <r>
      <rPr>
        <sz val="10"/>
        <color rgb="FF000000"/>
        <rFont val="Arial"/>
        <family val="2"/>
      </rPr>
      <t>3.api工具登录债券通成功</t>
    </r>
  </si>
  <si>
    <t>52业务网卡故障恢复</t>
  </si>
  <si>
    <r>
      <rPr>
        <sz val="10"/>
        <color rgb="FF000000"/>
        <rFont val="Arial"/>
        <family val="2"/>
      </rPr>
      <t>1.</t>
    </r>
    <r>
      <rPr>
        <sz val="10"/>
        <color rgb="FF000000"/>
        <rFont val="宋体"/>
        <charset val="134"/>
      </rPr>
      <t>恢复</t>
    </r>
    <r>
      <rPr>
        <sz val="10"/>
        <color rgb="FF000000"/>
        <rFont val="Arial"/>
        <family val="2"/>
      </rPr>
      <t>52</t>
    </r>
    <r>
      <rPr>
        <sz val="10"/>
        <color rgb="FF000000"/>
        <rFont val="宋体"/>
        <charset val="134"/>
      </rPr>
      <t>业务网卡</t>
    </r>
    <r>
      <rPr>
        <sz val="10"/>
        <color rgb="FF000000"/>
        <rFont val="Arial"/>
        <family val="2"/>
      </rPr>
      <t xml:space="preserve">
2.api</t>
    </r>
    <r>
      <rPr>
        <sz val="10"/>
        <color rgb="FF000000"/>
        <rFont val="宋体"/>
        <charset val="134"/>
      </rPr>
      <t>工具登录结算代理成功</t>
    </r>
    <r>
      <rPr>
        <sz val="10"/>
        <color rgb="FF000000"/>
        <rFont val="Arial"/>
        <family val="2"/>
      </rPr>
      <t xml:space="preserve">
3.api</t>
    </r>
    <r>
      <rPr>
        <sz val="10"/>
        <color rgb="FF000000"/>
        <rFont val="宋体"/>
        <charset val="134"/>
      </rPr>
      <t>工具登录债券通成功</t>
    </r>
  </si>
  <si>
    <t>53业务网卡故障</t>
  </si>
  <si>
    <r>
      <rPr>
        <sz val="10"/>
        <color rgb="FF000000"/>
        <rFont val="Arial"/>
        <family val="2"/>
      </rPr>
      <t>1.断53业务网卡</t>
    </r>
    <r>
      <rPr>
        <sz val="10"/>
        <color rgb="FF000000"/>
        <rFont val="Arial"/>
        <family val="2"/>
      </rPr>
      <t xml:space="preserve">
</t>
    </r>
    <r>
      <rPr>
        <sz val="10"/>
        <color rgb="FF000000"/>
        <rFont val="Arial"/>
        <family val="2"/>
      </rPr>
      <t>2.api工具登录结算代理成功</t>
    </r>
    <r>
      <rPr>
        <sz val="10"/>
        <color rgb="FF000000"/>
        <rFont val="Arial"/>
        <family val="2"/>
      </rPr>
      <t xml:space="preserve">
</t>
    </r>
    <r>
      <rPr>
        <sz val="10"/>
        <color rgb="FF000000"/>
        <rFont val="Arial"/>
        <family val="2"/>
      </rPr>
      <t>3.api工具登录债券通成功</t>
    </r>
  </si>
  <si>
    <t>53业务网卡故障恢复</t>
  </si>
  <si>
    <r>
      <rPr>
        <sz val="10"/>
        <color rgb="FF000000"/>
        <rFont val="Arial"/>
        <family val="2"/>
      </rPr>
      <t>1.</t>
    </r>
    <r>
      <rPr>
        <sz val="10"/>
        <color rgb="FF000000"/>
        <rFont val="宋体"/>
        <charset val="134"/>
      </rPr>
      <t>恢复</t>
    </r>
    <r>
      <rPr>
        <sz val="10"/>
        <color rgb="FF000000"/>
        <rFont val="Arial"/>
        <family val="2"/>
      </rPr>
      <t>53</t>
    </r>
    <r>
      <rPr>
        <sz val="10"/>
        <color rgb="FF000000"/>
        <rFont val="宋体"/>
        <charset val="134"/>
      </rPr>
      <t>业务网卡</t>
    </r>
    <r>
      <rPr>
        <sz val="10"/>
        <color rgb="FF000000"/>
        <rFont val="Arial"/>
        <family val="2"/>
      </rPr>
      <t xml:space="preserve">
2.api</t>
    </r>
    <r>
      <rPr>
        <sz val="10"/>
        <color rgb="FF000000"/>
        <rFont val="宋体"/>
        <charset val="134"/>
      </rPr>
      <t>工具登录结算代理成功</t>
    </r>
    <r>
      <rPr>
        <sz val="10"/>
        <color rgb="FF000000"/>
        <rFont val="Arial"/>
        <family val="2"/>
      </rPr>
      <t xml:space="preserve">
3.api</t>
    </r>
    <r>
      <rPr>
        <sz val="10"/>
        <color rgb="FF000000"/>
        <rFont val="宋体"/>
        <charset val="134"/>
      </rPr>
      <t>工具登录债券通成功</t>
    </r>
  </si>
  <si>
    <r>
      <rPr>
        <sz val="10"/>
        <color rgb="FF000000"/>
        <rFont val="宋体"/>
        <charset val="134"/>
      </rPr>
      <t>199.31.32.174</t>
    </r>
    <r>
      <rPr>
        <sz val="10"/>
        <color rgb="FF000000"/>
        <rFont val="宋体"/>
        <charset val="134"/>
      </rPr>
      <t xml:space="preserve">
</t>
    </r>
    <r>
      <rPr>
        <sz val="10"/>
        <color rgb="FF000000"/>
        <rFont val="宋体"/>
        <charset val="134"/>
      </rPr>
      <t>199.31.32.175</t>
    </r>
  </si>
  <si>
    <t>tbs-dp-directadapter
tbs-dp-bccladapter</t>
  </si>
  <si>
    <t>174业务网卡故障</t>
  </si>
  <si>
    <r>
      <rPr>
        <sz val="10"/>
        <color rgb="FF000000"/>
        <rFont val="Arial"/>
        <family val="2"/>
      </rPr>
      <t>1.</t>
    </r>
    <r>
      <rPr>
        <sz val="10"/>
        <color rgb="FF000000"/>
        <rFont val="方正书宋_GBK"/>
        <charset val="134"/>
      </rPr>
      <t>断</t>
    </r>
    <r>
      <rPr>
        <sz val="10"/>
        <color rgb="FF000000"/>
        <rFont val="Arial"/>
        <family val="2"/>
      </rPr>
      <t>174</t>
    </r>
    <r>
      <rPr>
        <sz val="10"/>
        <color rgb="FF000000"/>
        <rFont val="方正书宋_GBK"/>
        <charset val="134"/>
      </rPr>
      <t>业务网卡</t>
    </r>
    <r>
      <rPr>
        <sz val="10"/>
        <color rgb="FF000000"/>
        <rFont val="Arial"/>
        <family val="2"/>
      </rPr>
      <t xml:space="preserve">
2.api</t>
    </r>
    <r>
      <rPr>
        <sz val="10"/>
        <color rgb="FF000000"/>
        <rFont val="方正书宋_GBK"/>
        <charset val="134"/>
      </rPr>
      <t>工具登录结算代理成功</t>
    </r>
    <r>
      <rPr>
        <sz val="10"/>
        <color rgb="FF000000"/>
        <rFont val="Arial"/>
        <family val="2"/>
      </rPr>
      <t xml:space="preserve">
3.api</t>
    </r>
    <r>
      <rPr>
        <sz val="10"/>
        <color rgb="FF000000"/>
        <rFont val="方正书宋_GBK"/>
        <charset val="134"/>
      </rPr>
      <t>工具登录债券通成功</t>
    </r>
  </si>
  <si>
    <t>174业务网卡故障恢复</t>
  </si>
  <si>
    <r>
      <rPr>
        <sz val="10"/>
        <color rgb="FF000000"/>
        <rFont val="Arial"/>
        <family val="2"/>
      </rPr>
      <t>1.</t>
    </r>
    <r>
      <rPr>
        <sz val="10"/>
        <color rgb="FF000000"/>
        <rFont val="宋体"/>
        <charset val="134"/>
      </rPr>
      <t>恢复</t>
    </r>
    <r>
      <rPr>
        <sz val="10"/>
        <color rgb="FF000000"/>
        <rFont val="Arial"/>
        <family val="2"/>
      </rPr>
      <t>174</t>
    </r>
    <r>
      <rPr>
        <sz val="10"/>
        <color rgb="FF000000"/>
        <rFont val="方正书宋_GBK"/>
        <charset val="134"/>
      </rPr>
      <t>业务网卡</t>
    </r>
    <r>
      <rPr>
        <sz val="10"/>
        <color rgb="FF000000"/>
        <rFont val="Arial"/>
        <family val="2"/>
      </rPr>
      <t xml:space="preserve">
2.api</t>
    </r>
    <r>
      <rPr>
        <sz val="10"/>
        <color rgb="FF000000"/>
        <rFont val="方正书宋_GBK"/>
        <charset val="134"/>
      </rPr>
      <t>工具登录结算代理成功</t>
    </r>
    <r>
      <rPr>
        <sz val="10"/>
        <color rgb="FF000000"/>
        <rFont val="Arial"/>
        <family val="2"/>
      </rPr>
      <t xml:space="preserve">
3.api</t>
    </r>
    <r>
      <rPr>
        <sz val="10"/>
        <color rgb="FF000000"/>
        <rFont val="方正书宋_GBK"/>
        <charset val="134"/>
      </rPr>
      <t>工具登录债券通成功</t>
    </r>
  </si>
  <si>
    <r>
      <rPr>
        <sz val="10"/>
        <color rgb="FF000000"/>
        <rFont val="Arial"/>
        <family val="2"/>
      </rPr>
      <t>1.断175业务网卡</t>
    </r>
    <r>
      <rPr>
        <sz val="10"/>
        <color rgb="FF000000"/>
        <rFont val="Arial"/>
        <family val="2"/>
      </rPr>
      <t xml:space="preserve">
</t>
    </r>
    <r>
      <rPr>
        <sz val="10"/>
        <color rgb="FF000000"/>
        <rFont val="Arial"/>
        <family val="2"/>
      </rPr>
      <t>2.api工具登录结算代理成功</t>
    </r>
    <r>
      <rPr>
        <sz val="10"/>
        <color rgb="FF000000"/>
        <rFont val="Arial"/>
        <family val="2"/>
      </rPr>
      <t xml:space="preserve">
</t>
    </r>
    <r>
      <rPr>
        <sz val="10"/>
        <color rgb="FF000000"/>
        <rFont val="Arial"/>
        <family val="2"/>
      </rPr>
      <t>3.api工具登录债券通成功</t>
    </r>
  </si>
  <si>
    <r>
      <rPr>
        <sz val="10"/>
        <color rgb="FF000000"/>
        <rFont val="Arial"/>
        <family val="2"/>
      </rPr>
      <t>1.</t>
    </r>
    <r>
      <rPr>
        <sz val="10"/>
        <color rgb="FF000000"/>
        <rFont val="宋体"/>
        <charset val="134"/>
      </rPr>
      <t>恢复</t>
    </r>
    <r>
      <rPr>
        <sz val="10"/>
        <color rgb="FF000000"/>
        <rFont val="Arial"/>
        <family val="2"/>
      </rPr>
      <t>175</t>
    </r>
    <r>
      <rPr>
        <sz val="10"/>
        <color rgb="FF000000"/>
        <rFont val="宋体"/>
        <charset val="134"/>
      </rPr>
      <t>业务网卡</t>
    </r>
    <r>
      <rPr>
        <sz val="10"/>
        <color rgb="FF000000"/>
        <rFont val="Arial"/>
        <family val="2"/>
      </rPr>
      <t xml:space="preserve">
2.api</t>
    </r>
    <r>
      <rPr>
        <sz val="10"/>
        <color rgb="FF000000"/>
        <rFont val="宋体"/>
        <charset val="134"/>
      </rPr>
      <t>工具登录结算代理成功</t>
    </r>
    <r>
      <rPr>
        <sz val="10"/>
        <color rgb="FF000000"/>
        <rFont val="Arial"/>
        <family val="2"/>
      </rPr>
      <t xml:space="preserve">
3.api</t>
    </r>
    <r>
      <rPr>
        <sz val="10"/>
        <color rgb="FF000000"/>
        <rFont val="宋体"/>
        <charset val="134"/>
      </rPr>
      <t>工具登录债券通成功</t>
    </r>
  </si>
  <si>
    <r>
      <rPr>
        <sz val="10"/>
        <color rgb="FF000000"/>
        <rFont val="宋体"/>
        <charset val="134"/>
      </rPr>
      <t>199.31.32.31</t>
    </r>
    <r>
      <rPr>
        <sz val="11"/>
        <color rgb="FF000000"/>
        <rFont val="宋体"/>
        <charset val="134"/>
      </rPr>
      <t xml:space="preserve">
</t>
    </r>
    <r>
      <rPr>
        <sz val="11"/>
        <color rgb="FF000000"/>
        <rFont val="宋体"/>
        <charset val="134"/>
      </rPr>
      <t>199.31.32.32</t>
    </r>
  </si>
  <si>
    <t>31业务网卡故障</t>
  </si>
  <si>
    <r>
      <rPr>
        <sz val="10"/>
        <color rgb="FF000000"/>
        <rFont val="Arial"/>
        <family val="2"/>
      </rPr>
      <t>1.断31业务网卡</t>
    </r>
    <r>
      <rPr>
        <sz val="10"/>
        <color rgb="FF000000"/>
        <rFont val="Arial"/>
        <family val="2"/>
      </rPr>
      <t xml:space="preserve">
</t>
    </r>
    <r>
      <rPr>
        <sz val="10"/>
        <color rgb="FF000000"/>
        <rFont val="Arial"/>
        <family val="2"/>
      </rPr>
      <t>2.债券借贷达成成交并成交查询、买断式回购达成成交并成交查询及当日成交推送</t>
    </r>
  </si>
  <si>
    <t>31业务网卡故障恢复</t>
  </si>
  <si>
    <r>
      <rPr>
        <sz val="10"/>
        <color rgb="FF000000"/>
        <rFont val="Arial"/>
        <family val="2"/>
      </rPr>
      <t>1.</t>
    </r>
    <r>
      <rPr>
        <sz val="10"/>
        <color rgb="FF000000"/>
        <rFont val="宋体"/>
        <charset val="134"/>
      </rPr>
      <t>恢复</t>
    </r>
    <r>
      <rPr>
        <sz val="10"/>
        <color rgb="FF000000"/>
        <rFont val="Arial"/>
        <family val="2"/>
      </rPr>
      <t>31</t>
    </r>
    <r>
      <rPr>
        <sz val="10"/>
        <color rgb="FF000000"/>
        <rFont val="宋体"/>
        <charset val="134"/>
      </rPr>
      <t>业务网卡</t>
    </r>
    <r>
      <rPr>
        <sz val="10"/>
        <color rgb="FF000000"/>
        <rFont val="Arial"/>
        <family val="2"/>
      </rPr>
      <t xml:space="preserve">
2.</t>
    </r>
    <r>
      <rPr>
        <sz val="10"/>
        <color rgb="FF000000"/>
        <rFont val="宋体"/>
        <charset val="134"/>
      </rPr>
      <t>债券借贷达成成交并成交查询、买断式回购达成成交并成交查询及当日成交推送</t>
    </r>
  </si>
  <si>
    <t>32业务网卡故障</t>
  </si>
  <si>
    <r>
      <rPr>
        <sz val="10"/>
        <color rgb="FF000000"/>
        <rFont val="Arial"/>
        <family val="2"/>
      </rPr>
      <t>1.断32业务网卡</t>
    </r>
    <r>
      <rPr>
        <sz val="10"/>
        <color rgb="FF000000"/>
        <rFont val="Arial"/>
        <family val="2"/>
      </rPr>
      <t xml:space="preserve">
</t>
    </r>
    <r>
      <rPr>
        <sz val="10"/>
        <color rgb="FF000000"/>
        <rFont val="Arial"/>
        <family val="2"/>
      </rPr>
      <t>2.债券借贷达成成交并成交查询、买断式回购达成成交并成交查询及当日成交推送</t>
    </r>
  </si>
  <si>
    <t>32业务网卡故障恢复</t>
  </si>
  <si>
    <r>
      <rPr>
        <sz val="10"/>
        <color rgb="FF000000"/>
        <rFont val="Arial"/>
        <family val="2"/>
      </rPr>
      <t>1.</t>
    </r>
    <r>
      <rPr>
        <sz val="10"/>
        <color rgb="FF000000"/>
        <rFont val="宋体"/>
        <charset val="134"/>
      </rPr>
      <t>恢复</t>
    </r>
    <r>
      <rPr>
        <sz val="10"/>
        <color rgb="FF000000"/>
        <rFont val="Arial"/>
        <family val="2"/>
      </rPr>
      <t>32</t>
    </r>
    <r>
      <rPr>
        <sz val="10"/>
        <color rgb="FF000000"/>
        <rFont val="宋体"/>
        <charset val="134"/>
      </rPr>
      <t>业务网卡</t>
    </r>
    <r>
      <rPr>
        <sz val="10"/>
        <color rgb="FF000000"/>
        <rFont val="Arial"/>
        <family val="2"/>
      </rPr>
      <t xml:space="preserve">
2.</t>
    </r>
    <r>
      <rPr>
        <sz val="10"/>
        <color rgb="FF000000"/>
        <rFont val="宋体"/>
        <charset val="134"/>
      </rPr>
      <t>债券借贷达成成交并成交查询、买断式回购达成成交并成交查询及当日成交推送</t>
    </r>
  </si>
  <si>
    <r>
      <rPr>
        <sz val="10"/>
        <color rgb="FF000000"/>
        <rFont val="宋体"/>
        <charset val="134"/>
      </rPr>
      <t>199.31.32.45</t>
    </r>
    <r>
      <rPr>
        <sz val="11"/>
        <color rgb="FF000000"/>
        <rFont val="宋体"/>
        <charset val="134"/>
      </rPr>
      <t xml:space="preserve">
</t>
    </r>
    <r>
      <rPr>
        <sz val="11"/>
        <color rgb="FF000000"/>
        <rFont val="宋体"/>
        <charset val="134"/>
      </rPr>
      <t>199.31.32.46</t>
    </r>
  </si>
  <si>
    <t>45业务网卡故障</t>
  </si>
  <si>
    <r>
      <rPr>
        <sz val="10"/>
        <color rgb="FF000000"/>
        <rFont val="Arial"/>
        <family val="2"/>
      </rPr>
      <t>1.断45业务网卡</t>
    </r>
    <r>
      <rPr>
        <sz val="10"/>
        <color rgb="FF000000"/>
        <rFont val="Arial"/>
        <family val="2"/>
      </rPr>
      <t xml:space="preserve">
</t>
    </r>
    <r>
      <rPr>
        <sz val="10"/>
        <color rgb="FF000000"/>
        <rFont val="Arial"/>
        <family val="2"/>
      </rPr>
      <t>2.债券借贷成交成交单下载成功、买断式回购成交成交单下载成功</t>
    </r>
  </si>
  <si>
    <t>45业务网卡故障恢复</t>
  </si>
  <si>
    <r>
      <rPr>
        <sz val="10"/>
        <color rgb="FF000000"/>
        <rFont val="Arial"/>
        <family val="2"/>
      </rPr>
      <t>1.</t>
    </r>
    <r>
      <rPr>
        <sz val="10"/>
        <color rgb="FF000000"/>
        <rFont val="宋体"/>
        <charset val="134"/>
      </rPr>
      <t>恢复</t>
    </r>
    <r>
      <rPr>
        <sz val="10"/>
        <color rgb="FF000000"/>
        <rFont val="Arial"/>
        <family val="2"/>
      </rPr>
      <t>45</t>
    </r>
    <r>
      <rPr>
        <sz val="10"/>
        <color rgb="FF000000"/>
        <rFont val="宋体"/>
        <charset val="134"/>
      </rPr>
      <t>业务网卡</t>
    </r>
    <r>
      <rPr>
        <sz val="10"/>
        <color rgb="FF000000"/>
        <rFont val="Arial"/>
        <family val="2"/>
      </rPr>
      <t xml:space="preserve">
2.</t>
    </r>
    <r>
      <rPr>
        <sz val="10"/>
        <color rgb="FF000000"/>
        <rFont val="宋体"/>
        <charset val="134"/>
      </rPr>
      <t>债券借贷成交成交单下载成功、买断式回购成交成交单下载成功</t>
    </r>
  </si>
  <si>
    <t>46业务网卡故障</t>
  </si>
  <si>
    <r>
      <rPr>
        <sz val="10"/>
        <color rgb="FF000000"/>
        <rFont val="Arial"/>
        <family val="2"/>
      </rPr>
      <t>1.断46业务网卡</t>
    </r>
    <r>
      <rPr>
        <sz val="10"/>
        <color rgb="FF000000"/>
        <rFont val="Arial"/>
        <family val="2"/>
      </rPr>
      <t xml:space="preserve">
</t>
    </r>
    <r>
      <rPr>
        <sz val="10"/>
        <color rgb="FF000000"/>
        <rFont val="Arial"/>
        <family val="2"/>
      </rPr>
      <t>2.债券借贷成交成交单下载成功、买断式回购成交成交单下载成功</t>
    </r>
  </si>
  <si>
    <t>46业务网卡故障恢复</t>
  </si>
  <si>
    <r>
      <rPr>
        <sz val="10"/>
        <color rgb="FF000000"/>
        <rFont val="Arial"/>
        <family val="2"/>
      </rPr>
      <t>1.</t>
    </r>
    <r>
      <rPr>
        <sz val="10"/>
        <color rgb="FF000000"/>
        <rFont val="宋体"/>
        <charset val="134"/>
      </rPr>
      <t>恢复</t>
    </r>
    <r>
      <rPr>
        <sz val="10"/>
        <color rgb="FF000000"/>
        <rFont val="Arial"/>
        <family val="2"/>
      </rPr>
      <t>46</t>
    </r>
    <r>
      <rPr>
        <sz val="10"/>
        <color rgb="FF000000"/>
        <rFont val="宋体"/>
        <charset val="134"/>
      </rPr>
      <t>业务网卡</t>
    </r>
    <r>
      <rPr>
        <sz val="10"/>
        <color rgb="FF000000"/>
        <rFont val="Arial"/>
        <family val="2"/>
      </rPr>
      <t xml:space="preserve">
2.</t>
    </r>
    <r>
      <rPr>
        <sz val="10"/>
        <color rgb="FF000000"/>
        <rFont val="宋体"/>
        <charset val="134"/>
      </rPr>
      <t>债券借贷成交成交单下载成功、买断式回购成交成交单下载成功</t>
    </r>
  </si>
  <si>
    <r>
      <rPr>
        <sz val="10"/>
        <color rgb="FF000000"/>
        <rFont val="Arial"/>
        <family val="2"/>
      </rPr>
      <t>199.31.32.61</t>
    </r>
    <r>
      <rPr>
        <sz val="10"/>
        <color rgb="FF000000"/>
        <rFont val="Arial"/>
        <family val="2"/>
      </rPr>
      <t xml:space="preserve">
</t>
    </r>
    <r>
      <rPr>
        <sz val="10"/>
        <color rgb="FF000000"/>
        <rFont val="Arial"/>
        <family val="2"/>
      </rPr>
      <t>199.31.32.62</t>
    </r>
  </si>
  <si>
    <r>
      <rPr>
        <sz val="10"/>
        <color rgb="FF000000"/>
        <rFont val="Arial"/>
        <family val="2"/>
      </rPr>
      <t>ndm-hppe-pretrd_redis_mg2</t>
    </r>
    <r>
      <rPr>
        <sz val="10"/>
        <color rgb="FF000000"/>
        <rFont val="Arial"/>
        <family val="2"/>
      </rPr>
      <t xml:space="preserve">
</t>
    </r>
    <r>
      <rPr>
        <sz val="10"/>
        <color rgb="FF000000"/>
        <rFont val="Arial"/>
        <family val="2"/>
      </rPr>
      <t>ndm-hppe-pretrd_dl_cntngncy_mg2</t>
    </r>
    <r>
      <rPr>
        <sz val="10"/>
        <color rgb="FF000000"/>
        <rFont val="Arial"/>
        <family val="2"/>
      </rPr>
      <t xml:space="preserve">
</t>
    </r>
    <r>
      <rPr>
        <sz val="10"/>
        <color rgb="FF000000"/>
        <rFont val="Arial"/>
        <family val="2"/>
      </rPr>
      <t>ndm-hppe-ngtn_mg2</t>
    </r>
    <r>
      <rPr>
        <sz val="10"/>
        <color rgb="FF000000"/>
        <rFont val="Arial"/>
        <family val="2"/>
      </rPr>
      <t xml:space="preserve">
</t>
    </r>
    <r>
      <rPr>
        <sz val="10"/>
        <color rgb="FF000000"/>
        <rFont val="Arial"/>
        <family val="2"/>
      </rPr>
      <t>ndm-hppe-dealmgmt_mg2</t>
    </r>
    <r>
      <rPr>
        <sz val="10"/>
        <color rgb="FF000000"/>
        <rFont val="Arial"/>
        <family val="2"/>
      </rPr>
      <t xml:space="preserve">
</t>
    </r>
    <r>
      <rPr>
        <sz val="10"/>
        <color rgb="FF000000"/>
        <rFont val="Arial"/>
        <family val="2"/>
      </rPr>
      <t>ndm-hppe-pretrd_ng_c_mg2</t>
    </r>
  </si>
  <si>
    <t>61业务网卡故障</t>
  </si>
  <si>
    <r>
      <rPr>
        <sz val="10"/>
        <color rgb="FF000000"/>
        <rFont val="Arial"/>
        <family val="2"/>
      </rPr>
      <t>1.断61业务网卡</t>
    </r>
    <r>
      <rPr>
        <sz val="10"/>
        <color rgb="FF000000"/>
        <rFont val="Arial"/>
        <family val="2"/>
      </rPr>
      <t xml:space="preserve">
</t>
    </r>
    <r>
      <rPr>
        <sz val="10"/>
        <color rgb="FF000000"/>
        <rFont val="Arial"/>
        <family val="2"/>
      </rPr>
      <t>2.修改交易账户权限，发送债券远期对话报价；场务端-债券远期对话报价应急成交录入</t>
    </r>
    <r>
      <rPr>
        <sz val="10"/>
        <color rgb="FF000000"/>
        <rFont val="Arial"/>
        <family val="2"/>
      </rPr>
      <t xml:space="preserve">
</t>
    </r>
    <r>
      <rPr>
        <sz val="10"/>
        <color rgb="FF000000"/>
        <rFont val="Arial"/>
        <family val="2"/>
      </rPr>
      <t>3.发送债券远期对话报价并成交；场务端-债券远期对话报价应急成交录入</t>
    </r>
  </si>
  <si>
    <t>61业务网卡故障恢复</t>
  </si>
  <si>
    <r>
      <rPr>
        <sz val="10"/>
        <color rgb="FF000000"/>
        <rFont val="Arial"/>
        <family val="2"/>
      </rPr>
      <t>1.</t>
    </r>
    <r>
      <rPr>
        <sz val="10"/>
        <color rgb="FF000000"/>
        <rFont val="宋体"/>
        <charset val="134"/>
      </rPr>
      <t>恢复</t>
    </r>
    <r>
      <rPr>
        <sz val="10"/>
        <color rgb="FF000000"/>
        <rFont val="Arial"/>
        <family val="2"/>
      </rPr>
      <t>61</t>
    </r>
    <r>
      <rPr>
        <sz val="10"/>
        <color rgb="FF000000"/>
        <rFont val="宋体"/>
        <charset val="134"/>
      </rPr>
      <t>业务网卡</t>
    </r>
    <r>
      <rPr>
        <sz val="10"/>
        <color rgb="FF000000"/>
        <rFont val="Arial"/>
        <family val="2"/>
      </rPr>
      <t xml:space="preserve">
2.</t>
    </r>
    <r>
      <rPr>
        <sz val="10"/>
        <color rgb="FF000000"/>
        <rFont val="宋体"/>
        <charset val="134"/>
      </rPr>
      <t>修改交易账户权限，发送债券远期对话报价；场务端</t>
    </r>
    <r>
      <rPr>
        <sz val="10"/>
        <color rgb="FF000000"/>
        <rFont val="Arial"/>
        <family val="2"/>
      </rPr>
      <t>-</t>
    </r>
    <r>
      <rPr>
        <sz val="10"/>
        <color rgb="FF000000"/>
        <rFont val="宋体"/>
        <charset val="134"/>
      </rPr>
      <t>债券远期对话报价应急成交录入</t>
    </r>
    <r>
      <rPr>
        <sz val="10"/>
        <color rgb="FF000000"/>
        <rFont val="Arial"/>
        <family val="2"/>
      </rPr>
      <t xml:space="preserve">
3.</t>
    </r>
    <r>
      <rPr>
        <sz val="10"/>
        <color rgb="FF000000"/>
        <rFont val="宋体"/>
        <charset val="134"/>
      </rPr>
      <t>发送债券远期对话报价并成交；场务端</t>
    </r>
    <r>
      <rPr>
        <sz val="10"/>
        <color rgb="FF000000"/>
        <rFont val="Arial"/>
        <family val="2"/>
      </rPr>
      <t>-</t>
    </r>
    <r>
      <rPr>
        <sz val="10"/>
        <color rgb="FF000000"/>
        <rFont val="宋体"/>
        <charset val="134"/>
      </rPr>
      <t>债券远期对话报价应急成交录入</t>
    </r>
  </si>
  <si>
    <t>62业务网卡故障</t>
  </si>
  <si>
    <r>
      <rPr>
        <sz val="10"/>
        <color rgb="FF000000"/>
        <rFont val="Arial"/>
        <family val="2"/>
      </rPr>
      <t>1.断62业务网卡</t>
    </r>
    <r>
      <rPr>
        <sz val="10"/>
        <color rgb="FF000000"/>
        <rFont val="Arial"/>
        <family val="2"/>
      </rPr>
      <t xml:space="preserve">
</t>
    </r>
    <r>
      <rPr>
        <sz val="10"/>
        <color rgb="FF000000"/>
        <rFont val="Arial"/>
        <family val="2"/>
      </rPr>
      <t>2.修改交易账户权限债券远期权限，发送债券远期对话报价；场务端-债券远期对话报价应急成交录入</t>
    </r>
    <r>
      <rPr>
        <sz val="10"/>
        <color rgb="FF000000"/>
        <rFont val="Arial"/>
        <family val="2"/>
      </rPr>
      <t xml:space="preserve">
</t>
    </r>
    <r>
      <rPr>
        <sz val="10"/>
        <color rgb="FF000000"/>
        <rFont val="Arial"/>
        <family val="2"/>
      </rPr>
      <t>3.发送债券远期对话报价并成交；场务端-债券远期对话报价应急成交录入</t>
    </r>
  </si>
  <si>
    <t>62业务网卡故障恢复</t>
  </si>
  <si>
    <r>
      <rPr>
        <sz val="10"/>
        <color rgb="FF000000"/>
        <rFont val="Arial"/>
        <family val="2"/>
      </rPr>
      <t>1.</t>
    </r>
    <r>
      <rPr>
        <sz val="10"/>
        <color rgb="FF000000"/>
        <rFont val="宋体"/>
        <charset val="134"/>
      </rPr>
      <t>恢复</t>
    </r>
    <r>
      <rPr>
        <sz val="10"/>
        <color rgb="FF000000"/>
        <rFont val="Arial"/>
        <family val="2"/>
      </rPr>
      <t>62</t>
    </r>
    <r>
      <rPr>
        <sz val="10"/>
        <color rgb="FF000000"/>
        <rFont val="宋体"/>
        <charset val="134"/>
      </rPr>
      <t>业务网卡</t>
    </r>
    <r>
      <rPr>
        <sz val="10"/>
        <color rgb="FF000000"/>
        <rFont val="Arial"/>
        <family val="2"/>
      </rPr>
      <t xml:space="preserve">
2.</t>
    </r>
    <r>
      <rPr>
        <sz val="10"/>
        <color rgb="FF000000"/>
        <rFont val="宋体"/>
        <charset val="134"/>
      </rPr>
      <t>修改交易账户权限债券远期权限，发送债券远期对话报价；场务端</t>
    </r>
    <r>
      <rPr>
        <sz val="10"/>
        <color rgb="FF000000"/>
        <rFont val="Arial"/>
        <family val="2"/>
      </rPr>
      <t>-</t>
    </r>
    <r>
      <rPr>
        <sz val="10"/>
        <color rgb="FF000000"/>
        <rFont val="宋体"/>
        <charset val="134"/>
      </rPr>
      <t>债券远期对话报价应急成交录入</t>
    </r>
    <r>
      <rPr>
        <sz val="10"/>
        <color rgb="FF000000"/>
        <rFont val="Arial"/>
        <family val="2"/>
      </rPr>
      <t xml:space="preserve">
3.</t>
    </r>
    <r>
      <rPr>
        <sz val="10"/>
        <color rgb="FF000000"/>
        <rFont val="宋体"/>
        <charset val="134"/>
      </rPr>
      <t>发送债券远期对话报价并成交；场务端</t>
    </r>
    <r>
      <rPr>
        <sz val="10"/>
        <color rgb="FF000000"/>
        <rFont val="Arial"/>
        <family val="2"/>
      </rPr>
      <t>-</t>
    </r>
    <r>
      <rPr>
        <sz val="10"/>
        <color rgb="FF000000"/>
        <rFont val="宋体"/>
        <charset val="134"/>
      </rPr>
      <t>债券远期对话报价应急成交录入</t>
    </r>
  </si>
  <si>
    <r>
      <rPr>
        <sz val="10"/>
        <color rgb="FF000000"/>
        <rFont val="宋体"/>
        <charset val="134"/>
      </rPr>
      <t>199.31.32.48</t>
    </r>
    <r>
      <rPr>
        <sz val="10"/>
        <color rgb="FF000000"/>
        <rFont val="宋体"/>
        <charset val="134"/>
      </rPr>
      <t xml:space="preserve">
</t>
    </r>
    <r>
      <rPr>
        <sz val="10"/>
        <color rgb="FF000000"/>
        <rFont val="宋体"/>
        <charset val="134"/>
      </rPr>
      <t>199.31.32.49</t>
    </r>
  </si>
  <si>
    <r>
      <rPr>
        <sz val="10"/>
        <color rgb="FF000000"/>
        <rFont val="Arial"/>
        <family val="2"/>
      </rPr>
      <t>tbs-dp-tsimonitor</t>
    </r>
    <r>
      <rPr>
        <sz val="10"/>
        <color rgb="FF000000"/>
        <rFont val="Arial"/>
        <family val="2"/>
      </rPr>
      <t xml:space="preserve">
</t>
    </r>
    <r>
      <rPr>
        <sz val="10"/>
        <color rgb="FF000000"/>
        <rFont val="Arial"/>
        <family val="2"/>
      </rPr>
      <t>tbs-dp-cmuadapter</t>
    </r>
  </si>
  <si>
    <t>48业务网卡故障</t>
  </si>
  <si>
    <r>
      <rPr>
        <sz val="10"/>
        <color rgb="FF000000"/>
        <rFont val="Arial"/>
        <family val="2"/>
      </rPr>
      <t>断48业务网卡：</t>
    </r>
    <r>
      <rPr>
        <sz val="10"/>
        <color rgb="FF000000"/>
        <rFont val="Arial"/>
        <family val="2"/>
      </rPr>
      <t xml:space="preserve">
</t>
    </r>
    <r>
      <rPr>
        <sz val="10"/>
        <color rgb="FF000000"/>
        <rFont val="Arial"/>
        <family val="2"/>
      </rPr>
      <t>1.通过堡垒机浏览器打开台账系统，看能否正常操作</t>
    </r>
    <r>
      <rPr>
        <sz val="10"/>
        <color rgb="FF000000"/>
        <rFont val="Arial"/>
        <family val="2"/>
      </rPr>
      <t xml:space="preserve">
</t>
    </r>
    <r>
      <rPr>
        <sz val="10"/>
        <color rgb="FF000000"/>
        <rFont val="Arial"/>
        <family val="2"/>
      </rPr>
      <t>2.查看tbs-dp-cmuadapter进程日志是否有日志发送</t>
    </r>
  </si>
  <si>
    <t>48业务网卡故障恢复</t>
  </si>
  <si>
    <r>
      <rPr>
        <sz val="10"/>
        <color rgb="FF000000"/>
        <rFont val="宋体"/>
        <charset val="134"/>
      </rPr>
      <t>恢复</t>
    </r>
    <r>
      <rPr>
        <sz val="10"/>
        <color rgb="FF000000"/>
        <rFont val="Arial"/>
        <family val="2"/>
      </rPr>
      <t>48</t>
    </r>
    <r>
      <rPr>
        <sz val="10"/>
        <color rgb="FF000000"/>
        <rFont val="宋体"/>
        <charset val="134"/>
      </rPr>
      <t>业务网卡：</t>
    </r>
    <r>
      <rPr>
        <sz val="10"/>
        <color rgb="FF000000"/>
        <rFont val="Arial"/>
        <family val="2"/>
      </rPr>
      <t xml:space="preserve">
1.</t>
    </r>
    <r>
      <rPr>
        <sz val="10"/>
        <color rgb="FF000000"/>
        <rFont val="宋体"/>
        <charset val="134"/>
      </rPr>
      <t>通过堡垒机浏览器打开台账系统，看能否正常操作</t>
    </r>
    <r>
      <rPr>
        <sz val="10"/>
        <color rgb="FF000000"/>
        <rFont val="Arial"/>
        <family val="2"/>
      </rPr>
      <t xml:space="preserve">
2.</t>
    </r>
    <r>
      <rPr>
        <sz val="10"/>
        <color rgb="FF000000"/>
        <rFont val="宋体"/>
        <charset val="134"/>
      </rPr>
      <t>查看</t>
    </r>
    <r>
      <rPr>
        <sz val="10"/>
        <color rgb="FF000000"/>
        <rFont val="Arial"/>
        <family val="2"/>
      </rPr>
      <t>tbs-dp-cmuadapter</t>
    </r>
    <r>
      <rPr>
        <sz val="10"/>
        <color rgb="FF000000"/>
        <rFont val="宋体"/>
        <charset val="134"/>
      </rPr>
      <t>进程日志是否有日志发送</t>
    </r>
  </si>
  <si>
    <t>49业务网卡故障</t>
  </si>
  <si>
    <r>
      <rPr>
        <sz val="10"/>
        <color rgb="FF000000"/>
        <rFont val="Arial"/>
        <family val="2"/>
      </rPr>
      <t>断49业务网卡：</t>
    </r>
    <r>
      <rPr>
        <sz val="10"/>
        <color rgb="FF000000"/>
        <rFont val="Arial"/>
        <family val="2"/>
      </rPr>
      <t xml:space="preserve">
</t>
    </r>
    <r>
      <rPr>
        <sz val="10"/>
        <color rgb="FF000000"/>
        <rFont val="Arial"/>
        <family val="2"/>
      </rPr>
      <t>1.通过堡垒机浏览器打开台账系统，看能否正常操作</t>
    </r>
    <r>
      <rPr>
        <sz val="10"/>
        <color rgb="FF000000"/>
        <rFont val="Arial"/>
        <family val="2"/>
      </rPr>
      <t xml:space="preserve">
</t>
    </r>
    <r>
      <rPr>
        <sz val="10"/>
        <color rgb="FF000000"/>
        <rFont val="Arial"/>
        <family val="2"/>
      </rPr>
      <t>2.查看tbs-dp-cmuadapter进程日志是否有日志发送</t>
    </r>
  </si>
  <si>
    <t>49业务网卡故障恢复</t>
  </si>
  <si>
    <r>
      <rPr>
        <sz val="10"/>
        <color rgb="FF000000"/>
        <rFont val="宋体"/>
        <charset val="134"/>
      </rPr>
      <t>恢复</t>
    </r>
    <r>
      <rPr>
        <sz val="10"/>
        <color rgb="FF000000"/>
        <rFont val="Arial"/>
        <family val="2"/>
      </rPr>
      <t>49</t>
    </r>
    <r>
      <rPr>
        <sz val="10"/>
        <color rgb="FF000000"/>
        <rFont val="宋体"/>
        <charset val="134"/>
      </rPr>
      <t>业务网卡：</t>
    </r>
    <r>
      <rPr>
        <sz val="10"/>
        <color rgb="FF000000"/>
        <rFont val="Arial"/>
        <family val="2"/>
      </rPr>
      <t xml:space="preserve">
1.</t>
    </r>
    <r>
      <rPr>
        <sz val="10"/>
        <color rgb="FF000000"/>
        <rFont val="宋体"/>
        <charset val="134"/>
      </rPr>
      <t>通过堡垒机浏览器打开台账系统，看能否正常操作</t>
    </r>
    <r>
      <rPr>
        <sz val="10"/>
        <color rgb="FF000000"/>
        <rFont val="Arial"/>
        <family val="2"/>
      </rPr>
      <t xml:space="preserve">
2.</t>
    </r>
    <r>
      <rPr>
        <sz val="10"/>
        <color rgb="FF000000"/>
        <rFont val="宋体"/>
        <charset val="134"/>
      </rPr>
      <t>查看</t>
    </r>
    <r>
      <rPr>
        <sz val="10"/>
        <color rgb="FF000000"/>
        <rFont val="Arial"/>
        <family val="2"/>
      </rPr>
      <t>tbs-dp-cmuadapter</t>
    </r>
    <r>
      <rPr>
        <sz val="10"/>
        <color rgb="FF000000"/>
        <rFont val="宋体"/>
        <charset val="134"/>
      </rPr>
      <t>进程日志是否有日志发送</t>
    </r>
  </si>
  <si>
    <r>
      <rPr>
        <sz val="10"/>
        <color rgb="FF000000"/>
        <rFont val="宋体"/>
        <charset val="134"/>
      </rPr>
      <t>172.16.73.81</t>
    </r>
    <r>
      <rPr>
        <sz val="10"/>
        <color rgb="FF000000"/>
        <rFont val="宋体"/>
        <charset val="134"/>
      </rPr>
      <t xml:space="preserve">
</t>
    </r>
    <r>
      <rPr>
        <sz val="10"/>
        <color rgb="FF000000"/>
        <rFont val="宋体"/>
        <charset val="134"/>
      </rPr>
      <t>172.16.73.82</t>
    </r>
    <r>
      <rPr>
        <sz val="10"/>
        <color rgb="FF000000"/>
        <rFont val="宋体"/>
        <charset val="134"/>
      </rPr>
      <t xml:space="preserve">
</t>
    </r>
    <r>
      <rPr>
        <sz val="10"/>
        <color rgb="FF000000"/>
        <rFont val="宋体"/>
        <charset val="134"/>
      </rPr>
      <t>172.16.73.83</t>
    </r>
  </si>
  <si>
    <t>81业务网卡故障</t>
  </si>
  <si>
    <r>
      <rPr>
        <sz val="10"/>
        <color rgb="FF000000"/>
        <rFont val="Arial"/>
        <family val="2"/>
      </rPr>
      <t>断81业务网卡：</t>
    </r>
    <r>
      <rPr>
        <sz val="10"/>
        <color rgb="FF000000"/>
        <rFont val="Arial"/>
        <family val="2"/>
      </rPr>
      <t xml:space="preserve">
</t>
    </r>
    <r>
      <rPr>
        <sz val="10"/>
        <color rgb="FF000000"/>
        <rFont val="Arial"/>
        <family val="2"/>
      </rPr>
      <t>1.打开互联网环境（外网），客户端下载页面，查看能否正常显示</t>
    </r>
  </si>
  <si>
    <t>81业务网卡故障恢复</t>
  </si>
  <si>
    <r>
      <rPr>
        <sz val="10"/>
        <color rgb="FF000000"/>
        <rFont val="宋体"/>
        <charset val="134"/>
      </rPr>
      <t>恢复</t>
    </r>
    <r>
      <rPr>
        <sz val="10"/>
        <color rgb="FF000000"/>
        <rFont val="Arial"/>
        <family val="2"/>
      </rPr>
      <t>81</t>
    </r>
    <r>
      <rPr>
        <sz val="10"/>
        <color rgb="FF000000"/>
        <rFont val="宋体"/>
        <charset val="134"/>
      </rPr>
      <t>业务网卡：</t>
    </r>
    <r>
      <rPr>
        <sz val="10"/>
        <color rgb="FF000000"/>
        <rFont val="Arial"/>
        <family val="2"/>
      </rPr>
      <t xml:space="preserve">
1.</t>
    </r>
    <r>
      <rPr>
        <sz val="10"/>
        <color rgb="FF000000"/>
        <rFont val="宋体"/>
        <charset val="134"/>
      </rPr>
      <t>打开互联网环境（外网），客户端下载页面，查看能否正常显示</t>
    </r>
  </si>
  <si>
    <t>82业务网卡故障</t>
  </si>
  <si>
    <r>
      <rPr>
        <sz val="10"/>
        <color rgb="FF000000"/>
        <rFont val="Arial"/>
        <family val="2"/>
      </rPr>
      <t>断82业务网卡：</t>
    </r>
    <r>
      <rPr>
        <sz val="10"/>
        <color rgb="FF000000"/>
        <rFont val="Arial"/>
        <family val="2"/>
      </rPr>
      <t xml:space="preserve">
</t>
    </r>
    <r>
      <rPr>
        <sz val="10"/>
        <color rgb="FF000000"/>
        <rFont val="Arial"/>
        <family val="2"/>
      </rPr>
      <t>1.打开互联网环境（外网），客户端下载页面，查看能否正常显示</t>
    </r>
  </si>
  <si>
    <t>82业务网卡故障恢复</t>
  </si>
  <si>
    <r>
      <rPr>
        <sz val="10"/>
        <color rgb="FF000000"/>
        <rFont val="宋体"/>
        <charset val="134"/>
      </rPr>
      <t>恢复</t>
    </r>
    <r>
      <rPr>
        <sz val="10"/>
        <color rgb="FF000000"/>
        <rFont val="Arial"/>
        <family val="2"/>
      </rPr>
      <t>82</t>
    </r>
    <r>
      <rPr>
        <sz val="10"/>
        <color rgb="FF000000"/>
        <rFont val="宋体"/>
        <charset val="134"/>
      </rPr>
      <t>业务网卡：</t>
    </r>
    <r>
      <rPr>
        <sz val="10"/>
        <color rgb="FF000000"/>
        <rFont val="Arial"/>
        <family val="2"/>
      </rPr>
      <t xml:space="preserve">
1.</t>
    </r>
    <r>
      <rPr>
        <sz val="10"/>
        <color rgb="FF000000"/>
        <rFont val="宋体"/>
        <charset val="134"/>
      </rPr>
      <t>打开互联网环境（外网），客户端下载页面，查看能否正常显示</t>
    </r>
  </si>
  <si>
    <t>83业务网卡故障</t>
  </si>
  <si>
    <r>
      <rPr>
        <sz val="10"/>
        <color rgb="FF000000"/>
        <rFont val="Arial"/>
        <family val="2"/>
      </rPr>
      <t>断83业务网卡：</t>
    </r>
    <r>
      <rPr>
        <sz val="10"/>
        <color rgb="FF000000"/>
        <rFont val="Arial"/>
        <family val="2"/>
      </rPr>
      <t xml:space="preserve">
</t>
    </r>
    <r>
      <rPr>
        <sz val="10"/>
        <color rgb="FF000000"/>
        <rFont val="Arial"/>
        <family val="2"/>
      </rPr>
      <t>1.打开互联网环境（外网），客户端下载页面，查看能否正常显示</t>
    </r>
  </si>
  <si>
    <t>83业务网卡故障恢复</t>
  </si>
  <si>
    <r>
      <rPr>
        <sz val="10"/>
        <color rgb="FF000000"/>
        <rFont val="宋体"/>
        <charset val="134"/>
      </rPr>
      <t>恢复</t>
    </r>
    <r>
      <rPr>
        <sz val="10"/>
        <color rgb="FF000000"/>
        <rFont val="Arial"/>
        <family val="2"/>
      </rPr>
      <t>83</t>
    </r>
    <r>
      <rPr>
        <sz val="10"/>
        <color rgb="FF000000"/>
        <rFont val="宋体"/>
        <charset val="134"/>
      </rPr>
      <t>业务网卡：</t>
    </r>
    <r>
      <rPr>
        <sz val="10"/>
        <color rgb="FF000000"/>
        <rFont val="Arial"/>
        <family val="2"/>
      </rPr>
      <t xml:space="preserve">
1.</t>
    </r>
    <r>
      <rPr>
        <sz val="10"/>
        <color rgb="FF000000"/>
        <rFont val="宋体"/>
        <charset val="134"/>
      </rPr>
      <t>打开互联网环境（外网），客户端下载页面，查看能否正常显示</t>
    </r>
  </si>
  <si>
    <r>
      <rPr>
        <sz val="10"/>
        <color rgb="FF000000"/>
        <rFont val="宋体"/>
        <charset val="134"/>
      </rPr>
      <t>199.31.32.101</t>
    </r>
    <r>
      <rPr>
        <sz val="10"/>
        <color rgb="FF000000"/>
        <rFont val="宋体"/>
        <charset val="134"/>
      </rPr>
      <t xml:space="preserve">
</t>
    </r>
    <r>
      <rPr>
        <sz val="10"/>
        <color rgb="FF000000"/>
        <rFont val="宋体"/>
        <charset val="134"/>
      </rPr>
      <t>199.31.32.102</t>
    </r>
  </si>
  <si>
    <r>
      <rPr>
        <sz val="11"/>
        <color rgb="FF000000"/>
        <rFont val="SimSun"/>
        <charset val="134"/>
      </rPr>
      <t>uuas-hppe-token</t>
    </r>
    <r>
      <rPr>
        <sz val="11"/>
        <color rgb="FF000000"/>
        <rFont val="SimSun"/>
        <charset val="134"/>
      </rPr>
      <t xml:space="preserve">
</t>
    </r>
    <r>
      <rPr>
        <sz val="11"/>
        <color rgb="FF000000"/>
        <rFont val="SimSun"/>
        <charset val="134"/>
      </rPr>
      <t>uuas-hppe-login_ukey</t>
    </r>
    <r>
      <rPr>
        <sz val="11"/>
        <color rgb="FF000000"/>
        <rFont val="SimSun"/>
        <charset val="134"/>
      </rPr>
      <t xml:space="preserve">
</t>
    </r>
    <r>
      <rPr>
        <sz val="11"/>
        <color rgb="FF000000"/>
        <rFont val="SimSun"/>
        <charset val="134"/>
      </rPr>
      <t>ssc-dp-drvdealqry</t>
    </r>
  </si>
  <si>
    <t>101业务网卡故障</t>
  </si>
  <si>
    <r>
      <rPr>
        <sz val="10"/>
        <color rgb="FF000000"/>
        <rFont val="Arial"/>
        <family val="2"/>
      </rPr>
      <t>断101业务网卡：</t>
    </r>
    <r>
      <rPr>
        <sz val="10"/>
        <color rgb="FF000000"/>
        <rFont val="Arial"/>
        <family val="2"/>
      </rPr>
      <t xml:space="preserve">
</t>
    </r>
    <r>
      <rPr>
        <sz val="10"/>
        <color rgb="FF000000"/>
        <rFont val="Arial"/>
        <family val="2"/>
      </rPr>
      <t>1.发送我的报价提交和保存相关请求，查看能否正常提交</t>
    </r>
    <r>
      <rPr>
        <sz val="10"/>
        <color rgb="FF000000"/>
        <rFont val="Arial"/>
        <family val="2"/>
      </rPr>
      <t xml:space="preserve">
</t>
    </r>
    <r>
      <rPr>
        <sz val="10"/>
        <color rgb="FF000000"/>
        <rFont val="Arial"/>
        <family val="2"/>
      </rPr>
      <t>2.使用ukey登录，查看能否正常登录</t>
    </r>
    <r>
      <rPr>
        <sz val="10"/>
        <color rgb="FF000000"/>
        <rFont val="Arial"/>
        <family val="2"/>
      </rPr>
      <t xml:space="preserve">
</t>
    </r>
    <r>
      <rPr>
        <sz val="10"/>
        <color rgb="FF000000"/>
        <rFont val="Arial"/>
        <family val="2"/>
      </rPr>
      <t>3.现券市场-成交查询-债券借贷成交查询、货币市场-成交查询-买断式回购成交查询，查看能否正常显示</t>
    </r>
  </si>
  <si>
    <t>101业务网卡故障恢复</t>
  </si>
  <si>
    <r>
      <rPr>
        <sz val="10"/>
        <color rgb="FF000000"/>
        <rFont val="宋体"/>
        <charset val="134"/>
      </rPr>
      <t>恢复</t>
    </r>
    <r>
      <rPr>
        <sz val="10"/>
        <color rgb="FF000000"/>
        <rFont val="Arial"/>
        <family val="2"/>
      </rPr>
      <t>101</t>
    </r>
    <r>
      <rPr>
        <sz val="10"/>
        <color rgb="FF000000"/>
        <rFont val="宋体"/>
        <charset val="134"/>
      </rPr>
      <t>业务网卡：</t>
    </r>
    <r>
      <rPr>
        <sz val="10"/>
        <color rgb="FF000000"/>
        <rFont val="Arial"/>
        <family val="2"/>
      </rPr>
      <t xml:space="preserve">
1.</t>
    </r>
    <r>
      <rPr>
        <sz val="10"/>
        <color rgb="FF000000"/>
        <rFont val="宋体"/>
        <charset val="134"/>
      </rPr>
      <t>发送我的报价提交和保存相关请求，查看能否正常提交</t>
    </r>
    <r>
      <rPr>
        <sz val="10"/>
        <color rgb="FF000000"/>
        <rFont val="Arial"/>
        <family val="2"/>
      </rPr>
      <t xml:space="preserve">
2.</t>
    </r>
    <r>
      <rPr>
        <sz val="10"/>
        <color rgb="FF000000"/>
        <rFont val="宋体"/>
        <charset val="134"/>
      </rPr>
      <t>使用</t>
    </r>
    <r>
      <rPr>
        <sz val="10"/>
        <color rgb="FF000000"/>
        <rFont val="Arial"/>
        <family val="2"/>
      </rPr>
      <t>ukey</t>
    </r>
    <r>
      <rPr>
        <sz val="10"/>
        <color rgb="FF000000"/>
        <rFont val="宋体"/>
        <charset val="134"/>
      </rPr>
      <t>登录，查看能否正常登录</t>
    </r>
    <r>
      <rPr>
        <sz val="10"/>
        <color rgb="FF000000"/>
        <rFont val="Arial"/>
        <family val="2"/>
      </rPr>
      <t xml:space="preserve">
3.</t>
    </r>
    <r>
      <rPr>
        <sz val="10"/>
        <color rgb="FF000000"/>
        <rFont val="宋体"/>
        <charset val="134"/>
      </rPr>
      <t>现券市场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债券借贷成交查询、货币市场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买断式回购成交查询，查看能否正常显示</t>
    </r>
  </si>
  <si>
    <t>102业务网卡故障</t>
  </si>
  <si>
    <r>
      <rPr>
        <sz val="10"/>
        <color rgb="FF000000"/>
        <rFont val="Arial"/>
        <family val="2"/>
      </rPr>
      <t>断102业务网卡：</t>
    </r>
    <r>
      <rPr>
        <sz val="10"/>
        <color rgb="FF000000"/>
        <rFont val="Arial"/>
        <family val="2"/>
      </rPr>
      <t xml:space="preserve">
</t>
    </r>
    <r>
      <rPr>
        <sz val="10"/>
        <color rgb="FF000000"/>
        <rFont val="Arial"/>
        <family val="2"/>
      </rPr>
      <t>1.发送我的报价提交和保存相关请求，查看能否正常提交</t>
    </r>
    <r>
      <rPr>
        <sz val="10"/>
        <color rgb="FF000000"/>
        <rFont val="Arial"/>
        <family val="2"/>
      </rPr>
      <t xml:space="preserve">
</t>
    </r>
    <r>
      <rPr>
        <sz val="10"/>
        <color rgb="FF000000"/>
        <rFont val="Arial"/>
        <family val="2"/>
      </rPr>
      <t>2.使用ukey登录，查看能否正常登录</t>
    </r>
    <r>
      <rPr>
        <sz val="10"/>
        <color rgb="FF000000"/>
        <rFont val="Arial"/>
        <family val="2"/>
      </rPr>
      <t xml:space="preserve">
</t>
    </r>
    <r>
      <rPr>
        <sz val="10"/>
        <color rgb="FF000000"/>
        <rFont val="Arial"/>
        <family val="2"/>
      </rPr>
      <t>3.现券市场-成交查询-债券借贷成交查询、货币市场-成交查询-买断式回购成交查询，查看能否正常显示</t>
    </r>
  </si>
  <si>
    <t>102业务网卡故障恢复</t>
  </si>
  <si>
    <r>
      <rPr>
        <sz val="10"/>
        <color rgb="FF000000"/>
        <rFont val="宋体"/>
        <charset val="134"/>
      </rPr>
      <t>恢复</t>
    </r>
    <r>
      <rPr>
        <sz val="10"/>
        <color rgb="FF000000"/>
        <rFont val="Arial"/>
        <family val="2"/>
      </rPr>
      <t>102</t>
    </r>
    <r>
      <rPr>
        <sz val="10"/>
        <color rgb="FF000000"/>
        <rFont val="宋体"/>
        <charset val="134"/>
      </rPr>
      <t>业务网卡：</t>
    </r>
    <r>
      <rPr>
        <sz val="10"/>
        <color rgb="FF000000"/>
        <rFont val="Arial"/>
        <family val="2"/>
      </rPr>
      <t xml:space="preserve">
1.</t>
    </r>
    <r>
      <rPr>
        <sz val="10"/>
        <color rgb="FF000000"/>
        <rFont val="宋体"/>
        <charset val="134"/>
      </rPr>
      <t>发送我的报价提交和保存相关请求，查看能否正常提交</t>
    </r>
    <r>
      <rPr>
        <sz val="10"/>
        <color rgb="FF000000"/>
        <rFont val="Arial"/>
        <family val="2"/>
      </rPr>
      <t xml:space="preserve">
2.</t>
    </r>
    <r>
      <rPr>
        <sz val="10"/>
        <color rgb="FF000000"/>
        <rFont val="宋体"/>
        <charset val="134"/>
      </rPr>
      <t>使用</t>
    </r>
    <r>
      <rPr>
        <sz val="10"/>
        <color rgb="FF000000"/>
        <rFont val="Arial"/>
        <family val="2"/>
      </rPr>
      <t>ukey</t>
    </r>
    <r>
      <rPr>
        <sz val="10"/>
        <color rgb="FF000000"/>
        <rFont val="宋体"/>
        <charset val="134"/>
      </rPr>
      <t>登录，查看能否正常登录</t>
    </r>
    <r>
      <rPr>
        <sz val="10"/>
        <color rgb="FF000000"/>
        <rFont val="Arial"/>
        <family val="2"/>
      </rPr>
      <t xml:space="preserve">
3.</t>
    </r>
    <r>
      <rPr>
        <sz val="10"/>
        <color rgb="FF000000"/>
        <rFont val="宋体"/>
        <charset val="134"/>
      </rPr>
      <t>现券市场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债券借贷成交查询、货币市场</t>
    </r>
    <r>
      <rPr>
        <sz val="10"/>
        <color rgb="FF000000"/>
        <rFont val="Arial"/>
        <family val="2"/>
      </rPr>
      <t>-</t>
    </r>
    <r>
      <rPr>
        <sz val="10"/>
        <color rgb="FF000000"/>
        <rFont val="宋体"/>
        <charset val="134"/>
      </rPr>
      <t>成交查询</t>
    </r>
    <r>
      <rPr>
        <sz val="10"/>
        <color rgb="FF000000"/>
        <rFont val="Arial"/>
        <family val="2"/>
      </rPr>
      <t>-</t>
    </r>
    <r>
      <rPr>
        <sz val="10"/>
        <color rgb="FF000000"/>
        <rFont val="宋体"/>
        <charset val="134"/>
      </rPr>
      <t>买断式回购成交查询，查看能否正常显示</t>
    </r>
  </si>
  <si>
    <r>
      <rPr>
        <sz val="11"/>
        <color rgb="FF000000"/>
        <rFont val="SimSun"/>
        <charset val="134"/>
      </rPr>
      <t>199.31.32.204</t>
    </r>
    <r>
      <rPr>
        <sz val="11"/>
        <color rgb="FF000000"/>
        <rFont val="SimSun"/>
        <charset val="134"/>
      </rPr>
      <t xml:space="preserve">
</t>
    </r>
    <r>
      <rPr>
        <sz val="11"/>
        <color rgb="FF000000"/>
        <rFont val="SimSun"/>
        <charset val="134"/>
      </rPr>
      <t>199.31.32.209</t>
    </r>
  </si>
  <si>
    <r>
      <rPr>
        <sz val="11"/>
        <color rgb="FF000000"/>
        <rFont val="SimSun"/>
        <charset val="134"/>
      </rPr>
      <t>qdm-hppe-pretrdcrpo_redis</t>
    </r>
    <r>
      <rPr>
        <sz val="11"/>
        <color rgb="FF000000"/>
        <rFont val="SimSun"/>
        <charset val="134"/>
      </rPr>
      <t xml:space="preserve">
</t>
    </r>
    <r>
      <rPr>
        <sz val="11"/>
        <color rgb="FF000000"/>
        <rFont val="SimSun"/>
        <charset val="134"/>
      </rPr>
      <t>qdm-hppe-pretrd_crporfq_i</t>
    </r>
  </si>
  <si>
    <t>204业务网卡故障</t>
  </si>
  <si>
    <r>
      <rPr>
        <sz val="10"/>
        <color rgb="FF000000"/>
        <rFont val="Arial"/>
        <family val="2"/>
      </rPr>
      <t>断204业务网卡：</t>
    </r>
    <r>
      <rPr>
        <sz val="10"/>
        <color rgb="FF000000"/>
        <rFont val="Arial"/>
        <family val="2"/>
      </rPr>
      <t xml:space="preserve">
</t>
    </r>
    <r>
      <rPr>
        <sz val="10"/>
        <color rgb="FF000000"/>
        <rFont val="Arial"/>
        <family val="2"/>
      </rPr>
      <t>1.修改用户权限后，发送回购x-repo报价，查看能否成功发送</t>
    </r>
    <r>
      <rPr>
        <sz val="10"/>
        <color rgb="FF000000"/>
        <rFont val="Arial"/>
        <family val="2"/>
      </rPr>
      <t xml:space="preserve">
</t>
    </r>
    <r>
      <rPr>
        <sz val="10"/>
        <color rgb="FF000000"/>
        <rFont val="Arial"/>
        <family val="2"/>
      </rPr>
      <t>2.发质押式回购RFQ报价，查看能否成功发送</t>
    </r>
  </si>
  <si>
    <t>204业务网卡故障恢复</t>
  </si>
  <si>
    <r>
      <rPr>
        <sz val="10"/>
        <color rgb="FF000000"/>
        <rFont val="宋体"/>
        <charset val="134"/>
      </rPr>
      <t>恢复</t>
    </r>
    <r>
      <rPr>
        <sz val="10"/>
        <color rgb="FF000000"/>
        <rFont val="Arial"/>
        <family val="2"/>
      </rPr>
      <t>204</t>
    </r>
    <r>
      <rPr>
        <sz val="10"/>
        <color rgb="FF000000"/>
        <rFont val="宋体"/>
        <charset val="134"/>
      </rPr>
      <t>业务网卡：</t>
    </r>
    <r>
      <rPr>
        <sz val="10"/>
        <color rgb="FF000000"/>
        <rFont val="Arial"/>
        <family val="2"/>
      </rPr>
      <t xml:space="preserve">
1.</t>
    </r>
    <r>
      <rPr>
        <sz val="10"/>
        <color rgb="FF000000"/>
        <rFont val="宋体"/>
        <charset val="134"/>
      </rPr>
      <t>修改用户权限后，发送回购</t>
    </r>
    <r>
      <rPr>
        <sz val="10"/>
        <color rgb="FF000000"/>
        <rFont val="Arial"/>
        <family val="2"/>
      </rPr>
      <t>x-repo</t>
    </r>
    <r>
      <rPr>
        <sz val="10"/>
        <color rgb="FF000000"/>
        <rFont val="宋体"/>
        <charset val="134"/>
      </rPr>
      <t>报价，查看能否成功发送</t>
    </r>
    <r>
      <rPr>
        <sz val="10"/>
        <color rgb="FF000000"/>
        <rFont val="Arial"/>
        <family val="2"/>
      </rPr>
      <t xml:space="preserve">
2.</t>
    </r>
    <r>
      <rPr>
        <sz val="10"/>
        <color rgb="FF000000"/>
        <rFont val="宋体"/>
        <charset val="134"/>
      </rPr>
      <t>发质押式回购</t>
    </r>
    <r>
      <rPr>
        <sz val="10"/>
        <color rgb="FF000000"/>
        <rFont val="Arial"/>
        <family val="2"/>
      </rPr>
      <t>RFQ</t>
    </r>
    <r>
      <rPr>
        <sz val="10"/>
        <color rgb="FF000000"/>
        <rFont val="宋体"/>
        <charset val="134"/>
      </rPr>
      <t>报价，查看能否成功发送</t>
    </r>
  </si>
  <si>
    <r>
      <rPr>
        <sz val="10"/>
        <color rgb="FF000000"/>
        <rFont val="宋体"/>
        <charset val="134"/>
      </rPr>
      <t>199.31.32.204</t>
    </r>
    <r>
      <rPr>
        <sz val="10"/>
        <color rgb="FF000000"/>
        <rFont val="宋体"/>
        <charset val="134"/>
      </rPr>
      <t xml:space="preserve">
</t>
    </r>
    <r>
      <rPr>
        <sz val="10"/>
        <color rgb="FF000000"/>
        <rFont val="宋体"/>
        <charset val="134"/>
      </rPr>
      <t>199.31.32.209</t>
    </r>
  </si>
  <si>
    <t>209业务网卡故障</t>
  </si>
  <si>
    <r>
      <rPr>
        <sz val="10"/>
        <color rgb="FF000000"/>
        <rFont val="Arial"/>
        <family val="2"/>
      </rPr>
      <t>断209业务网卡：</t>
    </r>
    <r>
      <rPr>
        <sz val="10"/>
        <color rgb="FF000000"/>
        <rFont val="Arial"/>
        <family val="2"/>
      </rPr>
      <t xml:space="preserve">
</t>
    </r>
    <r>
      <rPr>
        <sz val="10"/>
        <color rgb="FF000000"/>
        <rFont val="Arial"/>
        <family val="2"/>
      </rPr>
      <t>1.修改用户权限后，发送回购x-repo报价，查看能否成功发送</t>
    </r>
    <r>
      <rPr>
        <sz val="10"/>
        <color rgb="FF000000"/>
        <rFont val="Arial"/>
        <family val="2"/>
      </rPr>
      <t xml:space="preserve">
</t>
    </r>
    <r>
      <rPr>
        <sz val="10"/>
        <color rgb="FF000000"/>
        <rFont val="Arial"/>
        <family val="2"/>
      </rPr>
      <t>2.发质押式回购RFQ报价，查看能否成功发送</t>
    </r>
  </si>
  <si>
    <t>209业务网卡故障恢复</t>
  </si>
  <si>
    <r>
      <rPr>
        <sz val="10"/>
        <color rgb="FF000000"/>
        <rFont val="宋体"/>
        <charset val="134"/>
      </rPr>
      <t>恢复</t>
    </r>
    <r>
      <rPr>
        <sz val="10"/>
        <color rgb="FF000000"/>
        <rFont val="Arial"/>
        <family val="2"/>
      </rPr>
      <t>209</t>
    </r>
    <r>
      <rPr>
        <sz val="10"/>
        <color rgb="FF000000"/>
        <rFont val="宋体"/>
        <charset val="134"/>
      </rPr>
      <t>业务网卡：</t>
    </r>
    <r>
      <rPr>
        <sz val="10"/>
        <color rgb="FF000000"/>
        <rFont val="Arial"/>
        <family val="2"/>
      </rPr>
      <t xml:space="preserve">
1.</t>
    </r>
    <r>
      <rPr>
        <sz val="10"/>
        <color rgb="FF000000"/>
        <rFont val="宋体"/>
        <charset val="134"/>
      </rPr>
      <t>修改用户权限后，发送回购</t>
    </r>
    <r>
      <rPr>
        <sz val="10"/>
        <color rgb="FF000000"/>
        <rFont val="Arial"/>
        <family val="2"/>
      </rPr>
      <t>x-repo</t>
    </r>
    <r>
      <rPr>
        <sz val="10"/>
        <color rgb="FF000000"/>
        <rFont val="宋体"/>
        <charset val="134"/>
      </rPr>
      <t>报价，查看能否成功发送</t>
    </r>
    <r>
      <rPr>
        <sz val="10"/>
        <color rgb="FF000000"/>
        <rFont val="Arial"/>
        <family val="2"/>
      </rPr>
      <t xml:space="preserve">
2.</t>
    </r>
    <r>
      <rPr>
        <sz val="10"/>
        <color rgb="FF000000"/>
        <rFont val="宋体"/>
        <charset val="134"/>
      </rPr>
      <t>发质押式回购</t>
    </r>
    <r>
      <rPr>
        <sz val="10"/>
        <color rgb="FF000000"/>
        <rFont val="Arial"/>
        <family val="2"/>
      </rPr>
      <t>RFQ</t>
    </r>
    <r>
      <rPr>
        <sz val="10"/>
        <color rgb="FF000000"/>
        <rFont val="宋体"/>
        <charset val="134"/>
      </rPr>
      <t>报价，查看能否成功发送</t>
    </r>
  </si>
  <si>
    <r>
      <rPr>
        <sz val="11"/>
        <color rgb="FF000000"/>
        <rFont val="SimSun"/>
        <charset val="134"/>
      </rPr>
      <t>199.31.31.31</t>
    </r>
    <r>
      <rPr>
        <sz val="11"/>
        <color rgb="FF000000"/>
        <rFont val="SimSun"/>
        <charset val="134"/>
      </rPr>
      <t xml:space="preserve">
</t>
    </r>
    <r>
      <rPr>
        <sz val="11"/>
        <color rgb="FF000000"/>
        <rFont val="SimSun"/>
        <charset val="134"/>
      </rPr>
      <t>199.31.31.32</t>
    </r>
    <r>
      <rPr>
        <sz val="11"/>
        <color rgb="FF000000"/>
        <rFont val="SimSun"/>
        <charset val="134"/>
      </rPr>
      <t xml:space="preserve">
</t>
    </r>
    <r>
      <rPr>
        <sz val="11"/>
        <color rgb="FF000000"/>
        <rFont val="SimSun"/>
        <charset val="134"/>
      </rPr>
      <t>199.31.31.33</t>
    </r>
    <r>
      <rPr>
        <sz val="11"/>
        <color rgb="FF000000"/>
        <rFont val="SimSun"/>
        <charset val="134"/>
      </rPr>
      <t xml:space="preserve">
</t>
    </r>
    <r>
      <rPr>
        <sz val="11"/>
        <color rgb="FF000000"/>
        <rFont val="SimSun"/>
        <charset val="134"/>
      </rPr>
      <t>172.16.73.91</t>
    </r>
    <r>
      <rPr>
        <sz val="11"/>
        <color rgb="FF000000"/>
        <rFont val="SimSun"/>
        <charset val="134"/>
      </rPr>
      <t xml:space="preserve">
</t>
    </r>
    <r>
      <rPr>
        <sz val="11"/>
        <color rgb="FF000000"/>
        <rFont val="SimSun"/>
        <charset val="134"/>
      </rPr>
      <t>172.16.73.92</t>
    </r>
    <r>
      <rPr>
        <sz val="11"/>
        <color rgb="FF000000"/>
        <rFont val="SimSun"/>
        <charset val="134"/>
      </rPr>
      <t xml:space="preserve">
</t>
    </r>
    <r>
      <rPr>
        <sz val="11"/>
        <color rgb="FF000000"/>
        <rFont val="SimSun"/>
        <charset val="134"/>
      </rPr>
      <t>172.16.73.93</t>
    </r>
  </si>
  <si>
    <r>
      <rPr>
        <sz val="10"/>
        <color rgb="FF000000"/>
        <rFont val="Arial"/>
        <family val="2"/>
      </rPr>
      <t>nrmb-node-modules</t>
    </r>
    <r>
      <rPr>
        <sz val="10"/>
        <color rgb="FF000000"/>
        <rFont val="Arial"/>
        <family val="2"/>
      </rPr>
      <t xml:space="preserve">
</t>
    </r>
    <r>
      <rPr>
        <sz val="10"/>
        <color rgb="FF000000"/>
        <rFont val="Arial"/>
        <family val="2"/>
      </rPr>
      <t>tbsmsc-node-modules</t>
    </r>
    <r>
      <rPr>
        <sz val="10"/>
        <color rgb="FF000000"/>
        <rFont val="Arial"/>
        <family val="2"/>
      </rPr>
      <t xml:space="preserve">
</t>
    </r>
    <r>
      <rPr>
        <sz val="10"/>
        <color rgb="FF000000"/>
        <rFont val="Arial"/>
        <family val="2"/>
      </rPr>
      <t>tbs-node-modules</t>
    </r>
    <r>
      <rPr>
        <sz val="10"/>
        <color rgb="FF000000"/>
        <rFont val="Arial"/>
        <family val="2"/>
      </rPr>
      <t xml:space="preserve">
</t>
    </r>
    <r>
      <rPr>
        <sz val="10"/>
        <color rgb="FF000000"/>
        <rFont val="Arial"/>
        <family val="2"/>
      </rPr>
      <t>super-node-modules</t>
    </r>
    <r>
      <rPr>
        <sz val="10"/>
        <color rgb="FF000000"/>
        <rFont val="Arial"/>
        <family val="2"/>
      </rPr>
      <t xml:space="preserve">
</t>
    </r>
    <r>
      <rPr>
        <sz val="10"/>
        <color rgb="FF000000"/>
        <rFont val="Arial"/>
        <family val="2"/>
      </rPr>
      <t>uuas-deploy-node-modules</t>
    </r>
  </si>
  <si>
    <t>31、91dsp网卡故障</t>
  </si>
  <si>
    <r>
      <rPr>
        <sz val="10"/>
        <color rgb="FF000000"/>
        <rFont val="Arial"/>
        <family val="2"/>
      </rPr>
      <t>断31/91dsp网卡：</t>
    </r>
    <r>
      <rPr>
        <sz val="10"/>
        <color rgb="FF000000"/>
        <rFont val="Arial"/>
        <family val="2"/>
      </rPr>
      <t xml:space="preserve">
</t>
    </r>
    <r>
      <rPr>
        <sz val="10"/>
        <color rgb="FF000000"/>
        <rFont val="Arial"/>
        <family val="2"/>
      </rPr>
      <t>1.登录客户端，查看能否成功登录</t>
    </r>
    <r>
      <rPr>
        <sz val="10"/>
        <color rgb="FF000000"/>
        <rFont val="Arial"/>
        <family val="2"/>
      </rPr>
      <t xml:space="preserve">
</t>
    </r>
    <r>
      <rPr>
        <sz val="10"/>
        <color rgb="FF000000"/>
        <rFont val="Arial"/>
        <family val="2"/>
      </rPr>
      <t>2.打开客户端-设置，找几个找几个点开看下下拉菜单框数据能否成功显示</t>
    </r>
  </si>
  <si>
    <t>31、91dsp网卡故障恢复</t>
  </si>
  <si>
    <t>恢复31/91dsp网卡：
1.登录客户端，查看能否成功登录
2.打开客户端-设置，找几个找几个点开看下下拉菜单框数据能否成功显示</t>
  </si>
  <si>
    <t>32、92dsp网卡故障</t>
  </si>
  <si>
    <r>
      <rPr>
        <sz val="10"/>
        <color rgb="FF000000"/>
        <rFont val="Arial"/>
        <family val="2"/>
      </rPr>
      <t>断32/92dsp网卡：</t>
    </r>
    <r>
      <rPr>
        <sz val="10"/>
        <color rgb="FF000000"/>
        <rFont val="Arial"/>
        <family val="2"/>
      </rPr>
      <t xml:space="preserve">
</t>
    </r>
    <r>
      <rPr>
        <sz val="10"/>
        <color rgb="FF000000"/>
        <rFont val="Arial"/>
        <family val="2"/>
      </rPr>
      <t>1.登录客户端，查看能否成功登录</t>
    </r>
    <r>
      <rPr>
        <sz val="10"/>
        <color rgb="FF000000"/>
        <rFont val="Arial"/>
        <family val="2"/>
      </rPr>
      <t xml:space="preserve">
</t>
    </r>
    <r>
      <rPr>
        <sz val="10"/>
        <color rgb="FF000000"/>
        <rFont val="Arial"/>
        <family val="2"/>
      </rPr>
      <t>2.打开客户端-设置，找几个找几个点开看下下拉菜单框数据能否成功显示</t>
    </r>
  </si>
  <si>
    <t>32、92dsp网卡故障恢复</t>
  </si>
  <si>
    <t>恢复32/92dsp网卡：
1.登录客户端，查看能否成功登录
2.打开客户端-设置，找几个找几个点开看下下拉菜单框数据能否成功显示</t>
  </si>
  <si>
    <t>33、93dsp网卡故障</t>
  </si>
  <si>
    <r>
      <rPr>
        <sz val="10"/>
        <color rgb="FF000000"/>
        <rFont val="Arial"/>
        <family val="2"/>
      </rPr>
      <t>断33/93dsp网卡：</t>
    </r>
    <r>
      <rPr>
        <sz val="10"/>
        <color rgb="FF000000"/>
        <rFont val="Arial"/>
        <family val="2"/>
      </rPr>
      <t xml:space="preserve">
</t>
    </r>
    <r>
      <rPr>
        <sz val="10"/>
        <color rgb="FF000000"/>
        <rFont val="Arial"/>
        <family val="2"/>
      </rPr>
      <t>1.登录客户端，查看能否成功登录</t>
    </r>
    <r>
      <rPr>
        <sz val="10"/>
        <color rgb="FF000000"/>
        <rFont val="Arial"/>
        <family val="2"/>
      </rPr>
      <t xml:space="preserve">
</t>
    </r>
    <r>
      <rPr>
        <sz val="10"/>
        <color rgb="FF000000"/>
        <rFont val="Arial"/>
        <family val="2"/>
      </rPr>
      <t>2.打开客户端-设置，找几个找几个点开看下下拉菜单框数据能否成功显示</t>
    </r>
  </si>
  <si>
    <t>33、93dsp网卡故障恢复</t>
  </si>
  <si>
    <t>恢复33/93dsp网卡：
1.登录客户端，查看能否成功登录
2.打开客户端-设置，找几个找几个点开看下下拉菜单框数据能否成功显示</t>
  </si>
  <si>
    <r>
      <rPr>
        <sz val="10"/>
        <color rgb="FF000000"/>
        <rFont val="宋体"/>
        <charset val="134"/>
      </rPr>
      <t>172.16.73.91</t>
    </r>
    <r>
      <rPr>
        <sz val="11"/>
        <color rgb="FF000000"/>
        <rFont val="宋体"/>
        <charset val="134"/>
      </rPr>
      <t xml:space="preserve">
</t>
    </r>
    <r>
      <rPr>
        <sz val="11"/>
        <color rgb="FF000000"/>
        <rFont val="宋体"/>
        <charset val="134"/>
      </rPr>
      <t>172.16.73.92</t>
    </r>
    <r>
      <rPr>
        <sz val="11"/>
        <color rgb="FF000000"/>
        <rFont val="宋体"/>
        <charset val="134"/>
      </rPr>
      <t xml:space="preserve">
</t>
    </r>
    <r>
      <rPr>
        <sz val="11"/>
        <color rgb="FF000000"/>
        <rFont val="宋体"/>
        <charset val="134"/>
      </rPr>
      <t>172.16.73.93</t>
    </r>
  </si>
  <si>
    <r>
      <rPr>
        <sz val="10"/>
        <color rgb="FF000000"/>
        <rFont val="宋体"/>
        <charset val="134"/>
      </rPr>
      <t>uuas-internet-redis</t>
    </r>
    <r>
      <rPr>
        <sz val="10"/>
        <color rgb="FF000000"/>
        <rFont val="宋体"/>
        <charset val="134"/>
      </rPr>
      <t xml:space="preserve">
</t>
    </r>
    <r>
      <rPr>
        <sz val="10"/>
        <color rgb="FF000000"/>
        <rFont val="宋体"/>
        <charset val="134"/>
      </rPr>
      <t>ndm-deploy-node-modules-internet</t>
    </r>
    <r>
      <rPr>
        <sz val="10"/>
        <color rgb="FF000000"/>
        <rFont val="宋体"/>
        <charset val="134"/>
      </rPr>
      <t xml:space="preserve">
</t>
    </r>
    <r>
      <rPr>
        <sz val="10"/>
        <color rgb="FF000000"/>
        <rFont val="宋体"/>
        <charset val="134"/>
      </rPr>
      <t>tbs-node-modules-internet</t>
    </r>
    <r>
      <rPr>
        <sz val="10"/>
        <color rgb="FF000000"/>
        <rFont val="宋体"/>
        <charset val="134"/>
      </rPr>
      <t xml:space="preserve">
</t>
    </r>
    <r>
      <rPr>
        <sz val="10"/>
        <color rgb="FF000000"/>
        <rFont val="宋体"/>
        <charset val="134"/>
      </rPr>
      <t>odm-deploy-node-modules-internet</t>
    </r>
  </si>
  <si>
    <t>91dsp网卡故障</t>
  </si>
  <si>
    <r>
      <rPr>
        <sz val="10"/>
        <color rgb="FF000000"/>
        <rFont val="宋体"/>
        <charset val="134"/>
      </rPr>
      <t>断91dsp网卡：</t>
    </r>
    <r>
      <rPr>
        <sz val="10"/>
        <color rgb="FF000000"/>
        <rFont val="宋体"/>
        <charset val="134"/>
      </rPr>
      <t xml:space="preserve">
</t>
    </r>
    <r>
      <rPr>
        <sz val="10"/>
        <color rgb="FF000000"/>
        <rFont val="宋体"/>
        <charset val="134"/>
      </rPr>
      <t>1.发送报价，查看推送是否成功显示</t>
    </r>
    <r>
      <rPr>
        <sz val="10"/>
        <color rgb="FF000000"/>
        <rFont val="宋体"/>
        <charset val="134"/>
      </rPr>
      <t xml:space="preserve">
</t>
    </r>
    <r>
      <rPr>
        <sz val="10"/>
        <color rgb="FF000000"/>
        <rFont val="宋体"/>
        <charset val="134"/>
      </rPr>
      <t>2.外网环境，发送对话，查看是否成功发送</t>
    </r>
    <r>
      <rPr>
        <sz val="10"/>
        <color rgb="FF000000"/>
        <rFont val="宋体"/>
        <charset val="134"/>
      </rPr>
      <t xml:space="preserve">
</t>
    </r>
    <r>
      <rPr>
        <sz val="10"/>
        <color rgb="FF000000"/>
        <rFont val="宋体"/>
        <charset val="134"/>
      </rPr>
      <t>3.外网环境，查看任意市场的当日成交、成交查询、行情、我的报价，查看能否成功显示</t>
    </r>
    <r>
      <rPr>
        <sz val="10"/>
        <color rgb="FF000000"/>
        <rFont val="宋体"/>
        <charset val="134"/>
      </rPr>
      <t xml:space="preserve">
</t>
    </r>
    <r>
      <rPr>
        <sz val="10"/>
        <color rgb="FF000000"/>
        <rFont val="宋体"/>
        <charset val="134"/>
      </rPr>
      <t>4.外网环境，发送X-Auction，查看能否发送成功</t>
    </r>
  </si>
  <si>
    <t>91dsp网卡故障恢复</t>
  </si>
  <si>
    <t>恢复91dsp网卡：
1.发送报价，查看推送是否成功显示
2.外网环境，发送对话，查看是否成功发送
3.外网环境，查看任意市场的当日成交、成交查询、行情、我的报价，查看能否成功显示
4.外网环境，发送X-Auction，查看能否发送成功</t>
  </si>
  <si>
    <t>92dsp网卡故障</t>
  </si>
  <si>
    <r>
      <rPr>
        <sz val="10"/>
        <color rgb="FF000000"/>
        <rFont val="宋体"/>
        <charset val="134"/>
      </rPr>
      <t>断92dsp网卡：</t>
    </r>
    <r>
      <rPr>
        <sz val="10"/>
        <color rgb="FF000000"/>
        <rFont val="宋体"/>
        <charset val="134"/>
      </rPr>
      <t xml:space="preserve">
</t>
    </r>
    <r>
      <rPr>
        <sz val="10"/>
        <color rgb="FF000000"/>
        <rFont val="宋体"/>
        <charset val="134"/>
      </rPr>
      <t>1.发送报价，查看推送是否成功显示</t>
    </r>
    <r>
      <rPr>
        <sz val="10"/>
        <color rgb="FF000000"/>
        <rFont val="宋体"/>
        <charset val="134"/>
      </rPr>
      <t xml:space="preserve">
</t>
    </r>
    <r>
      <rPr>
        <sz val="10"/>
        <color rgb="FF000000"/>
        <rFont val="宋体"/>
        <charset val="134"/>
      </rPr>
      <t>2.外网环境，发送对话，查看是否成功发送</t>
    </r>
    <r>
      <rPr>
        <sz val="10"/>
        <color rgb="FF000000"/>
        <rFont val="宋体"/>
        <charset val="134"/>
      </rPr>
      <t xml:space="preserve">
</t>
    </r>
    <r>
      <rPr>
        <sz val="10"/>
        <color rgb="FF000000"/>
        <rFont val="宋体"/>
        <charset val="134"/>
      </rPr>
      <t>3.外网环境，查看任意市场的当日成交、成交查询、行情、我的报价，查看能否成功显示</t>
    </r>
    <r>
      <rPr>
        <sz val="10"/>
        <color rgb="FF000000"/>
        <rFont val="宋体"/>
        <charset val="134"/>
      </rPr>
      <t xml:space="preserve">
</t>
    </r>
    <r>
      <rPr>
        <sz val="10"/>
        <color rgb="FF000000"/>
        <rFont val="宋体"/>
        <charset val="134"/>
      </rPr>
      <t>4.外网环境，发送X-Auction，查看能否发送成功</t>
    </r>
  </si>
  <si>
    <t>92dsp网卡故障恢复</t>
  </si>
  <si>
    <t>恢复92dsp网卡：
1.发送报价，查看推送是否成功显示
2.外网环境，发送对话，查看是否成功发送
3.外网环境，查看任意市场的当日成交、成交查询、行情、我的报价，查看能否成功显示
4.外网环境，发送X-Auction，查看能否发送成功</t>
  </si>
  <si>
    <t>93dsp网卡故障</t>
  </si>
  <si>
    <r>
      <rPr>
        <sz val="10"/>
        <color rgb="FF000000"/>
        <rFont val="Arial"/>
        <family val="2"/>
      </rPr>
      <t>断93dsp网卡：</t>
    </r>
    <r>
      <rPr>
        <sz val="10"/>
        <color rgb="FF000000"/>
        <rFont val="Arial"/>
        <family val="2"/>
      </rPr>
      <t xml:space="preserve">
</t>
    </r>
    <r>
      <rPr>
        <sz val="10"/>
        <color rgb="FF000000"/>
        <rFont val="Arial"/>
        <family val="2"/>
      </rPr>
      <t>1.外网环境，发送对话，查看是否成功发送</t>
    </r>
    <r>
      <rPr>
        <sz val="10"/>
        <color rgb="FF000000"/>
        <rFont val="Arial"/>
        <family val="2"/>
      </rPr>
      <t xml:space="preserve">
</t>
    </r>
    <r>
      <rPr>
        <sz val="10"/>
        <color rgb="FF000000"/>
        <rFont val="Arial"/>
        <family val="2"/>
      </rPr>
      <t>2.外网环境，查看任意市场的当日成交、成交查询、行情、我的报价，查看能否成功显示</t>
    </r>
    <r>
      <rPr>
        <sz val="10"/>
        <color rgb="FF000000"/>
        <rFont val="Arial"/>
        <family val="2"/>
      </rPr>
      <t xml:space="preserve">
</t>
    </r>
    <r>
      <rPr>
        <sz val="10"/>
        <color rgb="FF000000"/>
        <rFont val="Arial"/>
        <family val="2"/>
      </rPr>
      <t>3.外网环境，发送X-Auction，查看能否发送成功</t>
    </r>
    <r>
      <rPr>
        <sz val="10"/>
        <color rgb="FF000000"/>
        <rFont val="Arial"/>
        <family val="2"/>
      </rPr>
      <t xml:space="preserve">
</t>
    </r>
    <r>
      <rPr>
        <sz val="10"/>
        <color rgb="FF000000"/>
        <rFont val="Arial"/>
        <family val="2"/>
      </rPr>
      <t>4.外网环境，发送请求报价，查看能否成功</t>
    </r>
  </si>
  <si>
    <t>93dsp网卡故障恢复</t>
  </si>
  <si>
    <t>恢复93dsp网卡：
1.外网环境，发送对话，查看是否成功发送
2.外网环境，查看任意市场的当日成交、成交查询、行情、我的报价，查看能否成功显示
3.外网环境，发送X-Auction，查看能否发送成功
4.外网环境，发送请求报价，查看能否成功</t>
  </si>
  <si>
    <r>
      <rPr>
        <sz val="10"/>
        <color rgb="FF000000"/>
        <rFont val="宋体"/>
        <charset val="134"/>
      </rPr>
      <t>199.31.31.51</t>
    </r>
    <r>
      <rPr>
        <sz val="11"/>
        <color rgb="FF000000"/>
        <rFont val="宋体"/>
        <charset val="134"/>
      </rPr>
      <t xml:space="preserve">
</t>
    </r>
    <r>
      <rPr>
        <sz val="11"/>
        <color rgb="FF000000"/>
        <rFont val="宋体"/>
        <charset val="134"/>
      </rPr>
      <t>199.31.31.52</t>
    </r>
    <r>
      <rPr>
        <sz val="11"/>
        <color rgb="FF000000"/>
        <rFont val="宋体"/>
        <charset val="134"/>
      </rPr>
      <t xml:space="preserve">
</t>
    </r>
    <r>
      <rPr>
        <sz val="11"/>
        <color rgb="FF000000"/>
        <rFont val="宋体"/>
        <charset val="134"/>
      </rPr>
      <t>199.31.31.53</t>
    </r>
    <r>
      <rPr>
        <sz val="11"/>
        <color rgb="FF000000"/>
        <rFont val="宋体"/>
        <charset val="134"/>
      </rPr>
      <t xml:space="preserve">
</t>
    </r>
    <r>
      <rPr>
        <sz val="11"/>
        <color rgb="FF000000"/>
        <rFont val="宋体"/>
        <charset val="134"/>
      </rPr>
      <t>199.31.31.54</t>
    </r>
    <r>
      <rPr>
        <sz val="11"/>
        <color rgb="FF000000"/>
        <rFont val="宋体"/>
        <charset val="134"/>
      </rPr>
      <t xml:space="preserve">
</t>
    </r>
    <r>
      <rPr>
        <sz val="11"/>
        <color rgb="FF000000"/>
        <rFont val="宋体"/>
        <charset val="134"/>
      </rPr>
      <t>199.31.31.115</t>
    </r>
    <r>
      <rPr>
        <sz val="11"/>
        <color rgb="FF000000"/>
        <rFont val="宋体"/>
        <charset val="134"/>
      </rPr>
      <t xml:space="preserve">
</t>
    </r>
    <r>
      <rPr>
        <sz val="11"/>
        <color rgb="FF000000"/>
        <rFont val="宋体"/>
        <charset val="134"/>
      </rPr>
      <t>199.31.31.116</t>
    </r>
    <r>
      <rPr>
        <sz val="11"/>
        <color rgb="FF000000"/>
        <rFont val="宋体"/>
        <charset val="134"/>
      </rPr>
      <t xml:space="preserve">
</t>
    </r>
    <r>
      <rPr>
        <sz val="11"/>
        <color rgb="FF000000"/>
        <rFont val="宋体"/>
        <charset val="134"/>
      </rPr>
      <t>172.16.73.84</t>
    </r>
    <r>
      <rPr>
        <sz val="11"/>
        <color rgb="FF000000"/>
        <rFont val="宋体"/>
        <charset val="134"/>
      </rPr>
      <t xml:space="preserve">
</t>
    </r>
    <r>
      <rPr>
        <sz val="11"/>
        <color rgb="FF000000"/>
        <rFont val="宋体"/>
        <charset val="134"/>
      </rPr>
      <t>172.16.73.85</t>
    </r>
    <r>
      <rPr>
        <sz val="11"/>
        <color rgb="FF000000"/>
        <rFont val="宋体"/>
        <charset val="134"/>
      </rPr>
      <t xml:space="preserve">
</t>
    </r>
    <r>
      <rPr>
        <sz val="11"/>
        <color rgb="FF000000"/>
        <rFont val="宋体"/>
        <charset val="134"/>
      </rPr>
      <t>172.16.73.86</t>
    </r>
    <r>
      <rPr>
        <sz val="11"/>
        <color rgb="FF000000"/>
        <rFont val="宋体"/>
        <charset val="134"/>
      </rPr>
      <t xml:space="preserve">
</t>
    </r>
    <r>
      <rPr>
        <sz val="11"/>
        <color rgb="FF000000"/>
        <rFont val="宋体"/>
        <charset val="134"/>
      </rPr>
      <t>172.16.73.104</t>
    </r>
  </si>
  <si>
    <t>51、52、53、54、115dsp网卡故障</t>
  </si>
  <si>
    <r>
      <rPr>
        <sz val="10"/>
        <color rgb="FF000000"/>
        <rFont val="Arial"/>
        <family val="2"/>
      </rPr>
      <t>断51/52/53/54/115dsp网卡：</t>
    </r>
    <r>
      <rPr>
        <sz val="10"/>
        <color rgb="FF000000"/>
        <rFont val="Arial"/>
        <family val="2"/>
      </rPr>
      <t xml:space="preserve">
</t>
    </r>
    <r>
      <rPr>
        <sz val="10"/>
        <color rgb="FF000000"/>
        <rFont val="Arial"/>
        <family val="2"/>
      </rPr>
      <t>1.查看现券，质押，衍生品市场的当日成交、成交查询、行情、我的报价能否成功显示</t>
    </r>
  </si>
  <si>
    <t>51、52、53、54、115dsp网卡故障恢复</t>
  </si>
  <si>
    <t>恢复51/52/53/54/115dsp网卡：
1.查看现券，质押，衍生品市场的当日成交、成交查询、行情、我的报价能否成功显示</t>
  </si>
  <si>
    <t>116/84/85/86/104dsp网卡故障</t>
  </si>
  <si>
    <r>
      <t>断</t>
    </r>
    <r>
      <rPr>
        <sz val="10"/>
        <color rgb="FF000000"/>
        <rFont val="Arial"/>
        <family val="2"/>
      </rPr>
      <t>116/84/85/86/104dsp</t>
    </r>
    <r>
      <rPr>
        <sz val="10"/>
        <color rgb="FF000000"/>
        <rFont val="方正书宋_GBK"/>
        <charset val="134"/>
      </rPr>
      <t>网卡：</t>
    </r>
    <r>
      <rPr>
        <sz val="10"/>
        <color rgb="FF000000"/>
        <rFont val="Arial"/>
        <family val="2"/>
      </rPr>
      <t xml:space="preserve">
1.</t>
    </r>
    <r>
      <rPr>
        <sz val="10"/>
        <color rgb="FF000000"/>
        <rFont val="方正书宋_GBK"/>
        <charset val="134"/>
      </rPr>
      <t>查看现券，质押，衍生品市场的当日成交、成交查询、行情、我的报价能否成功显示</t>
    </r>
  </si>
  <si>
    <t>116/84/85/86/104dsp网卡故障恢复</t>
  </si>
  <si>
    <t>恢复116/84/85/86/104dsp网卡：
1.查看现券，质押，衍生品市场的当日成交、成交查询、行情、我的报价能否成功显示</t>
  </si>
  <si>
    <r>
      <rPr>
        <sz val="10"/>
        <color rgb="FF000000"/>
        <rFont val="宋体"/>
        <charset val="134"/>
      </rPr>
      <t>199.31.31.55</t>
    </r>
    <r>
      <rPr>
        <sz val="11"/>
        <color rgb="FF000000"/>
        <rFont val="宋体"/>
        <charset val="134"/>
      </rPr>
      <t xml:space="preserve">
</t>
    </r>
    <r>
      <rPr>
        <sz val="11"/>
        <color rgb="FF000000"/>
        <rFont val="宋体"/>
        <charset val="134"/>
      </rPr>
      <t>199.31.31.56</t>
    </r>
    <r>
      <rPr>
        <sz val="11"/>
        <color rgb="FF000000"/>
        <rFont val="宋体"/>
        <charset val="134"/>
      </rPr>
      <t xml:space="preserve">
</t>
    </r>
    <r>
      <rPr>
        <sz val="11"/>
        <color rgb="FF000000"/>
        <rFont val="宋体"/>
        <charset val="134"/>
      </rPr>
      <t>199.31.31.57</t>
    </r>
    <r>
      <rPr>
        <sz val="11"/>
        <color rgb="FF000000"/>
        <rFont val="宋体"/>
        <charset val="134"/>
      </rPr>
      <t xml:space="preserve">
</t>
    </r>
    <r>
      <rPr>
        <sz val="11"/>
        <color rgb="FF000000"/>
        <rFont val="宋体"/>
        <charset val="134"/>
      </rPr>
      <t>199.31.31.58</t>
    </r>
    <r>
      <rPr>
        <sz val="11"/>
        <color rgb="FF000000"/>
        <rFont val="宋体"/>
        <charset val="134"/>
      </rPr>
      <t xml:space="preserve">
</t>
    </r>
    <r>
      <rPr>
        <sz val="11"/>
        <color rgb="FF000000"/>
        <rFont val="宋体"/>
        <charset val="134"/>
      </rPr>
      <t>172.16.73.71</t>
    </r>
    <r>
      <rPr>
        <sz val="11"/>
        <color rgb="FF000000"/>
        <rFont val="宋体"/>
        <charset val="134"/>
      </rPr>
      <t xml:space="preserve">
</t>
    </r>
    <r>
      <rPr>
        <sz val="11"/>
        <color rgb="FF000000"/>
        <rFont val="宋体"/>
        <charset val="134"/>
      </rPr>
      <t>172.16.73.72</t>
    </r>
    <r>
      <rPr>
        <sz val="11"/>
        <color rgb="FF000000"/>
        <rFont val="宋体"/>
        <charset val="134"/>
      </rPr>
      <t xml:space="preserve">
</t>
    </r>
    <r>
      <rPr>
        <sz val="11"/>
        <color rgb="FF000000"/>
        <rFont val="宋体"/>
        <charset val="134"/>
      </rPr>
      <t>172.16.73.73</t>
    </r>
  </si>
  <si>
    <t>55/56/57/58dsp网卡故障</t>
  </si>
  <si>
    <r>
      <t>断</t>
    </r>
    <r>
      <rPr>
        <sz val="10"/>
        <color rgb="FF000000"/>
        <rFont val="Arial"/>
        <family val="2"/>
      </rPr>
      <t>55/56/57/58dsp</t>
    </r>
    <r>
      <rPr>
        <sz val="10"/>
        <color rgb="FF000000"/>
        <rFont val="方正书宋_GBK"/>
        <charset val="134"/>
      </rPr>
      <t>网卡：</t>
    </r>
    <r>
      <rPr>
        <sz val="10"/>
        <color rgb="FF000000"/>
        <rFont val="Arial"/>
        <family val="2"/>
      </rPr>
      <t xml:space="preserve">
1.</t>
    </r>
    <r>
      <rPr>
        <sz val="10"/>
        <color rgb="FF000000"/>
        <rFont val="方正书宋_GBK"/>
        <charset val="134"/>
      </rPr>
      <t>对衍生品对话报价、质押式回购对话报价、买断式回购对话报价，查看</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和对手方</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里是否有推送</t>
    </r>
  </si>
  <si>
    <t>55/56/57/58dsp网卡故障恢复</t>
  </si>
  <si>
    <t>恢复55/56/57/58dsp网卡：
1.对衍生品对话报价、质押式回购对话报价、买断式回购对话报价，查看“我的报价”和对手方”我的报价“里是否有推送</t>
  </si>
  <si>
    <t>71/72/73dsp网卡故障</t>
  </si>
  <si>
    <r>
      <t>断</t>
    </r>
    <r>
      <rPr>
        <sz val="10"/>
        <color rgb="FF000000"/>
        <rFont val="Arial"/>
        <family val="2"/>
      </rPr>
      <t>71/72/73dsp</t>
    </r>
    <r>
      <rPr>
        <sz val="10"/>
        <color rgb="FF000000"/>
        <rFont val="方正书宋_GBK"/>
        <charset val="134"/>
      </rPr>
      <t>网卡：</t>
    </r>
    <r>
      <rPr>
        <sz val="10"/>
        <color rgb="FF000000"/>
        <rFont val="Arial"/>
        <family val="2"/>
      </rPr>
      <t xml:space="preserve">
1.</t>
    </r>
    <r>
      <rPr>
        <sz val="10"/>
        <color rgb="FF000000"/>
        <rFont val="方正书宋_GBK"/>
        <charset val="134"/>
      </rPr>
      <t>对衍生品对话报价、质押式回购对话报价、买断式回购对话报价，查看</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和对手方</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里是否有推送</t>
    </r>
  </si>
  <si>
    <t>71/72/73dsp网卡故障恢复</t>
  </si>
  <si>
    <t>恢复71/72/73dsp网卡：
1.对衍生品对话报价、质押式回购对话报价、买断式回购对话报价，查看“我的报价”和对手方”我的报价“里是否有推送</t>
  </si>
  <si>
    <r>
      <rPr>
        <sz val="10"/>
        <color rgb="FF000000"/>
        <rFont val="宋体"/>
        <charset val="134"/>
      </rPr>
      <t>199.31.31.79</t>
    </r>
    <r>
      <rPr>
        <sz val="11"/>
        <color rgb="FF000000"/>
        <rFont val="宋体"/>
        <charset val="134"/>
      </rPr>
      <t xml:space="preserve">
</t>
    </r>
    <r>
      <rPr>
        <sz val="11"/>
        <color rgb="FF000000"/>
        <rFont val="宋体"/>
        <charset val="134"/>
      </rPr>
      <t>199.31.31.80</t>
    </r>
    <r>
      <rPr>
        <sz val="11"/>
        <color rgb="FF000000"/>
        <rFont val="宋体"/>
        <charset val="134"/>
      </rPr>
      <t xml:space="preserve">
</t>
    </r>
    <r>
      <rPr>
        <sz val="11"/>
        <color rgb="FF000000"/>
        <rFont val="宋体"/>
        <charset val="134"/>
      </rPr>
      <t>199.31.31.88</t>
    </r>
    <r>
      <rPr>
        <sz val="11"/>
        <color rgb="FF000000"/>
        <rFont val="宋体"/>
        <charset val="134"/>
      </rPr>
      <t xml:space="preserve">
</t>
    </r>
    <r>
      <rPr>
        <sz val="11"/>
        <color rgb="FF000000"/>
        <rFont val="宋体"/>
        <charset val="134"/>
      </rPr>
      <t>199.31.31.89</t>
    </r>
    <r>
      <rPr>
        <sz val="11"/>
        <color rgb="FF000000"/>
        <rFont val="宋体"/>
        <charset val="134"/>
      </rPr>
      <t xml:space="preserve">
</t>
    </r>
    <r>
      <rPr>
        <sz val="11"/>
        <color rgb="FF000000"/>
        <rFont val="宋体"/>
        <charset val="134"/>
      </rPr>
      <t>172.16.73.77</t>
    </r>
    <r>
      <rPr>
        <sz val="11"/>
        <color rgb="FF000000"/>
        <rFont val="宋体"/>
        <charset val="134"/>
      </rPr>
      <t xml:space="preserve">
</t>
    </r>
    <r>
      <rPr>
        <sz val="11"/>
        <color rgb="FF000000"/>
        <rFont val="宋体"/>
        <charset val="134"/>
      </rPr>
      <t>172.16.73.78</t>
    </r>
    <r>
      <rPr>
        <sz val="11"/>
        <color rgb="FF000000"/>
        <rFont val="宋体"/>
        <charset val="134"/>
      </rPr>
      <t xml:space="preserve">
</t>
    </r>
    <r>
      <rPr>
        <sz val="11"/>
        <color rgb="FF000000"/>
        <rFont val="宋体"/>
        <charset val="134"/>
      </rPr>
      <t>172.16.73.79</t>
    </r>
  </si>
  <si>
    <t>79/80/88/89dsp网卡故障</t>
  </si>
  <si>
    <r>
      <t>断</t>
    </r>
    <r>
      <rPr>
        <sz val="10"/>
        <color rgb="FF000000"/>
        <rFont val="Arial"/>
        <family val="2"/>
      </rPr>
      <t>79/80/88/89dsp</t>
    </r>
    <r>
      <rPr>
        <sz val="10"/>
        <color rgb="FF000000"/>
        <rFont val="方正书宋_GBK"/>
        <charset val="134"/>
      </rPr>
      <t>网卡：</t>
    </r>
    <r>
      <rPr>
        <sz val="10"/>
        <color rgb="FF000000"/>
        <rFont val="Arial"/>
        <family val="2"/>
      </rPr>
      <t xml:space="preserve">
1.</t>
    </r>
    <r>
      <rPr>
        <sz val="10"/>
        <color rgb="FF000000"/>
        <rFont val="方正书宋_GBK"/>
        <charset val="134"/>
      </rPr>
      <t>质押式回购</t>
    </r>
    <r>
      <rPr>
        <sz val="10"/>
        <color rgb="FF000000"/>
        <rFont val="Arial"/>
        <family val="2"/>
      </rPr>
      <t>"X-Repo</t>
    </r>
    <r>
      <rPr>
        <sz val="10"/>
        <color rgb="FF000000"/>
        <rFont val="方正书宋_GBK"/>
        <charset val="134"/>
      </rPr>
      <t>的报价行情</t>
    </r>
    <r>
      <rPr>
        <sz val="10"/>
        <color rgb="FF000000"/>
        <rFont val="Arial"/>
        <family val="2"/>
      </rPr>
      <t>"</t>
    </r>
    <r>
      <rPr>
        <sz val="10"/>
        <color rgb="FF000000"/>
        <rFont val="方正书宋_GBK"/>
        <charset val="134"/>
      </rPr>
      <t>推送，现券</t>
    </r>
    <r>
      <rPr>
        <sz val="10"/>
        <color rgb="FF000000"/>
        <rFont val="Arial"/>
        <family val="2"/>
      </rPr>
      <t>"X-Bond</t>
    </r>
    <r>
      <rPr>
        <sz val="10"/>
        <color rgb="FF000000"/>
        <rFont val="方正书宋_GBK"/>
        <charset val="134"/>
      </rPr>
      <t>报价</t>
    </r>
    <r>
      <rPr>
        <sz val="10"/>
        <color rgb="FF000000"/>
        <rFont val="Arial"/>
        <family val="2"/>
      </rPr>
      <t>"</t>
    </r>
    <r>
      <rPr>
        <sz val="10"/>
        <color rgb="FF000000"/>
        <rFont val="方正书宋_GBK"/>
        <charset val="134"/>
      </rPr>
      <t>推送，衍生品</t>
    </r>
    <r>
      <rPr>
        <sz val="10"/>
        <color rgb="FF000000"/>
        <rFont val="Arial"/>
        <family val="2"/>
      </rPr>
      <t>"X-Swap</t>
    </r>
    <r>
      <rPr>
        <sz val="10"/>
        <color rgb="FF000000"/>
        <rFont val="方正书宋_GBK"/>
        <charset val="134"/>
      </rPr>
      <t>利率互换实时承接</t>
    </r>
    <r>
      <rPr>
        <sz val="10"/>
        <color rgb="FF000000"/>
        <rFont val="Arial"/>
        <family val="2"/>
      </rPr>
      <t>""X-Swap</t>
    </r>
    <r>
      <rPr>
        <sz val="10"/>
        <color rgb="FF000000"/>
        <rFont val="方正书宋_GBK"/>
        <charset val="134"/>
      </rPr>
      <t>普通利率互换</t>
    </r>
    <r>
      <rPr>
        <sz val="10"/>
        <color rgb="FF000000"/>
        <rFont val="Arial"/>
        <family val="2"/>
      </rPr>
      <t>""X-Swap</t>
    </r>
    <r>
      <rPr>
        <sz val="10"/>
        <color rgb="FF000000"/>
        <rFont val="方正书宋_GBK"/>
        <charset val="134"/>
      </rPr>
      <t>标准利率互换</t>
    </r>
    <r>
      <rPr>
        <sz val="10"/>
        <color rgb="FF000000"/>
        <rFont val="Arial"/>
        <family val="2"/>
      </rPr>
      <t>""X-Swap</t>
    </r>
    <r>
      <rPr>
        <sz val="10"/>
        <color rgb="FF000000"/>
        <rFont val="方正书宋_GBK"/>
        <charset val="134"/>
      </rPr>
      <t>标准债券远期</t>
    </r>
    <r>
      <rPr>
        <sz val="10"/>
        <color rgb="FF000000"/>
        <rFont val="Arial"/>
        <family val="2"/>
      </rPr>
      <t>"</t>
    </r>
    <r>
      <rPr>
        <sz val="10"/>
        <color rgb="FF000000"/>
        <rFont val="方正书宋_GBK"/>
        <charset val="134"/>
      </rPr>
      <t>的报价行情能否成功推送</t>
    </r>
  </si>
  <si>
    <t>79/80/88/89dsp网卡故障恢复</t>
  </si>
  <si>
    <t>恢复79/80/88/89dsp网卡：
1.质押式回购"X-Repo的报价行情"推送，现券"X-Bond报价"推送，衍生品"X-Swap利率互换实时承接""X-Swap普通利率互换""X-Swap标准利率互换""X-Swap标准债券远期"的报价行情能否成功推送</t>
  </si>
  <si>
    <t>73.77/78/79dsp网卡故障</t>
  </si>
  <si>
    <r>
      <t>断</t>
    </r>
    <r>
      <rPr>
        <sz val="10"/>
        <color rgb="FF000000"/>
        <rFont val="Arial"/>
        <family val="2"/>
      </rPr>
      <t>73.77/78/79dsp</t>
    </r>
    <r>
      <rPr>
        <sz val="10"/>
        <color rgb="FF000000"/>
        <rFont val="方正书宋_GBK"/>
        <charset val="134"/>
      </rPr>
      <t>网卡：</t>
    </r>
    <r>
      <rPr>
        <sz val="10"/>
        <color rgb="FF000000"/>
        <rFont val="Arial"/>
        <family val="2"/>
      </rPr>
      <t xml:space="preserve">
1.</t>
    </r>
    <r>
      <rPr>
        <sz val="10"/>
        <color rgb="FF000000"/>
        <rFont val="方正书宋_GBK"/>
        <charset val="134"/>
      </rPr>
      <t>质押式回购</t>
    </r>
    <r>
      <rPr>
        <sz val="10"/>
        <color rgb="FF000000"/>
        <rFont val="Arial"/>
        <family val="2"/>
      </rPr>
      <t>"X-Repo</t>
    </r>
    <r>
      <rPr>
        <sz val="10"/>
        <color rgb="FF000000"/>
        <rFont val="方正书宋_GBK"/>
        <charset val="134"/>
      </rPr>
      <t>的报价行情</t>
    </r>
    <r>
      <rPr>
        <sz val="10"/>
        <color rgb="FF000000"/>
        <rFont val="Arial"/>
        <family val="2"/>
      </rPr>
      <t>"</t>
    </r>
    <r>
      <rPr>
        <sz val="10"/>
        <color rgb="FF000000"/>
        <rFont val="方正书宋_GBK"/>
        <charset val="134"/>
      </rPr>
      <t>推送，现券</t>
    </r>
    <r>
      <rPr>
        <sz val="10"/>
        <color rgb="FF000000"/>
        <rFont val="Arial"/>
        <family val="2"/>
      </rPr>
      <t>"X-Bond</t>
    </r>
    <r>
      <rPr>
        <sz val="10"/>
        <color rgb="FF000000"/>
        <rFont val="方正书宋_GBK"/>
        <charset val="134"/>
      </rPr>
      <t>报价</t>
    </r>
    <r>
      <rPr>
        <sz val="10"/>
        <color rgb="FF000000"/>
        <rFont val="Arial"/>
        <family val="2"/>
      </rPr>
      <t>"</t>
    </r>
    <r>
      <rPr>
        <sz val="10"/>
        <color rgb="FF000000"/>
        <rFont val="方正书宋_GBK"/>
        <charset val="134"/>
      </rPr>
      <t>推送，衍生品</t>
    </r>
    <r>
      <rPr>
        <sz val="10"/>
        <color rgb="FF000000"/>
        <rFont val="Arial"/>
        <family val="2"/>
      </rPr>
      <t>"X-Swap</t>
    </r>
    <r>
      <rPr>
        <sz val="10"/>
        <color rgb="FF000000"/>
        <rFont val="方正书宋_GBK"/>
        <charset val="134"/>
      </rPr>
      <t>利率互换实时承接</t>
    </r>
    <r>
      <rPr>
        <sz val="10"/>
        <color rgb="FF000000"/>
        <rFont val="Arial"/>
        <family val="2"/>
      </rPr>
      <t>""X-Swap</t>
    </r>
    <r>
      <rPr>
        <sz val="10"/>
        <color rgb="FF000000"/>
        <rFont val="方正书宋_GBK"/>
        <charset val="134"/>
      </rPr>
      <t>普通利率互换</t>
    </r>
    <r>
      <rPr>
        <sz val="10"/>
        <color rgb="FF000000"/>
        <rFont val="Arial"/>
        <family val="2"/>
      </rPr>
      <t>""X-Swap</t>
    </r>
    <r>
      <rPr>
        <sz val="10"/>
        <color rgb="FF000000"/>
        <rFont val="方正书宋_GBK"/>
        <charset val="134"/>
      </rPr>
      <t>标准利率互换</t>
    </r>
    <r>
      <rPr>
        <sz val="10"/>
        <color rgb="FF000000"/>
        <rFont val="Arial"/>
        <family val="2"/>
      </rPr>
      <t>""X-Swap</t>
    </r>
    <r>
      <rPr>
        <sz val="10"/>
        <color rgb="FF000000"/>
        <rFont val="方正书宋_GBK"/>
        <charset val="134"/>
      </rPr>
      <t>标准债券远期</t>
    </r>
    <r>
      <rPr>
        <sz val="10"/>
        <color rgb="FF000000"/>
        <rFont val="Arial"/>
        <family val="2"/>
      </rPr>
      <t>"</t>
    </r>
    <r>
      <rPr>
        <sz val="10"/>
        <color rgb="FF000000"/>
        <rFont val="方正书宋_GBK"/>
        <charset val="134"/>
      </rPr>
      <t>的报价行情能否成功推送</t>
    </r>
  </si>
  <si>
    <t>73.77/78/79dsp网卡故障恢复</t>
  </si>
  <si>
    <t>恢复73.77/78/79dsp网卡：
1.质押式回购"X-Repo的报价行情"推送，现券"X-Bond报价"推送，衍生品"X-Swap利率互换实时承接""X-Swap普通利率互换""X-Swap标准利率互换""X-Swap标准债券远期"的报价行情能否成功推送</t>
  </si>
  <si>
    <r>
      <rPr>
        <sz val="10"/>
        <color rgb="FF000000"/>
        <rFont val="宋体"/>
        <charset val="134"/>
      </rPr>
      <t>199.31.31.90</t>
    </r>
    <r>
      <rPr>
        <sz val="11"/>
        <color rgb="FF000000"/>
        <rFont val="宋体"/>
        <charset val="134"/>
      </rPr>
      <t xml:space="preserve">
</t>
    </r>
    <r>
      <rPr>
        <sz val="11"/>
        <color rgb="FF000000"/>
        <rFont val="宋体"/>
        <charset val="134"/>
      </rPr>
      <t>199.31.31.91</t>
    </r>
    <r>
      <rPr>
        <sz val="11"/>
        <color rgb="FF000000"/>
        <rFont val="宋体"/>
        <charset val="134"/>
      </rPr>
      <t xml:space="preserve">
</t>
    </r>
    <r>
      <rPr>
        <sz val="11"/>
        <color rgb="FF000000"/>
        <rFont val="宋体"/>
        <charset val="134"/>
      </rPr>
      <t>199.31.31.92</t>
    </r>
    <r>
      <rPr>
        <sz val="11"/>
        <color rgb="FF000000"/>
        <rFont val="宋体"/>
        <charset val="134"/>
      </rPr>
      <t xml:space="preserve">
</t>
    </r>
    <r>
      <rPr>
        <sz val="11"/>
        <color rgb="FF000000"/>
        <rFont val="宋体"/>
        <charset val="134"/>
      </rPr>
      <t>199.31.31.93</t>
    </r>
    <r>
      <rPr>
        <sz val="11"/>
        <color rgb="FF000000"/>
        <rFont val="宋体"/>
        <charset val="134"/>
      </rPr>
      <t xml:space="preserve">
</t>
    </r>
    <r>
      <rPr>
        <sz val="11"/>
        <color rgb="FF000000"/>
        <rFont val="宋体"/>
        <charset val="134"/>
      </rPr>
      <t>172.16.73.87</t>
    </r>
    <r>
      <rPr>
        <sz val="11"/>
        <color rgb="FF000000"/>
        <rFont val="宋体"/>
        <charset val="134"/>
      </rPr>
      <t xml:space="preserve">
</t>
    </r>
    <r>
      <rPr>
        <sz val="11"/>
        <color rgb="FF000000"/>
        <rFont val="宋体"/>
        <charset val="134"/>
      </rPr>
      <t>172.16.73.88</t>
    </r>
    <r>
      <rPr>
        <sz val="11"/>
        <color rgb="FF000000"/>
        <rFont val="宋体"/>
        <charset val="134"/>
      </rPr>
      <t xml:space="preserve">
</t>
    </r>
    <r>
      <rPr>
        <sz val="11"/>
        <color rgb="FF000000"/>
        <rFont val="宋体"/>
        <charset val="134"/>
      </rPr>
      <t>172.16.73.89</t>
    </r>
  </si>
  <si>
    <t>90/91/92/93dsp网卡故障</t>
  </si>
  <si>
    <r>
      <t>断</t>
    </r>
    <r>
      <rPr>
        <sz val="10"/>
        <color rgb="FF000000"/>
        <rFont val="Arial"/>
        <family val="2"/>
      </rPr>
      <t>90/91/92/93dsp</t>
    </r>
    <r>
      <rPr>
        <sz val="10"/>
        <color rgb="FF000000"/>
        <rFont val="方正书宋_GBK"/>
        <charset val="134"/>
      </rPr>
      <t>网卡：</t>
    </r>
    <r>
      <rPr>
        <sz val="10"/>
        <color rgb="FF000000"/>
        <rFont val="Arial"/>
        <family val="2"/>
      </rPr>
      <t xml:space="preserve">
1.</t>
    </r>
    <r>
      <rPr>
        <sz val="10"/>
        <color rgb="FF000000"/>
        <rFont val="方正书宋_GBK"/>
        <charset val="134"/>
      </rPr>
      <t>质押式回购</t>
    </r>
    <r>
      <rPr>
        <sz val="10"/>
        <color rgb="FF000000"/>
        <rFont val="Arial"/>
        <family val="2"/>
      </rPr>
      <t>x-repo</t>
    </r>
    <r>
      <rPr>
        <sz val="10"/>
        <color rgb="FF000000"/>
        <rFont val="方正书宋_GBK"/>
        <charset val="134"/>
      </rPr>
      <t>的</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，现券</t>
    </r>
    <r>
      <rPr>
        <sz val="10"/>
        <color rgb="FF000000"/>
        <rFont val="Arial"/>
        <family val="2"/>
      </rPr>
      <t>x-bond“</t>
    </r>
    <r>
      <rPr>
        <sz val="10"/>
        <color rgb="FF000000"/>
        <rFont val="方正书宋_GBK"/>
        <charset val="134"/>
      </rPr>
      <t>我的报价</t>
    </r>
    <r>
      <rPr>
        <sz val="10"/>
        <color rgb="FF000000"/>
        <rFont val="Arial"/>
        <family val="2"/>
      </rPr>
      <t>”</t>
    </r>
    <r>
      <rPr>
        <sz val="10"/>
        <color rgb="FF000000"/>
        <rFont val="方正书宋_GBK"/>
        <charset val="134"/>
      </rPr>
      <t>，衍生品</t>
    </r>
    <r>
      <rPr>
        <sz val="10"/>
        <color rgb="FF000000"/>
        <rFont val="Arial"/>
        <family val="2"/>
      </rPr>
      <t>x-swap</t>
    </r>
    <r>
      <rPr>
        <sz val="10"/>
        <color rgb="FF000000"/>
        <rFont val="方正书宋_GBK"/>
        <charset val="134"/>
      </rPr>
      <t>的</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查看报价能否成功推送</t>
    </r>
  </si>
  <si>
    <t>90/91/92/93dsp网卡故障恢复</t>
  </si>
  <si>
    <t>恢复90/91/92/93dsp网卡：
1.质押式回购x-repo的“我的报价”，现券x-bond“我的报价”，衍生品x-swap的“我的报价”查看报价能否成功推送</t>
  </si>
  <si>
    <t>73/87/88/89dsp网卡故障</t>
  </si>
  <si>
    <r>
      <t>断</t>
    </r>
    <r>
      <rPr>
        <sz val="10"/>
        <color rgb="FF000000"/>
        <rFont val="Arial"/>
        <family val="2"/>
      </rPr>
      <t>73.87/88/89dsp</t>
    </r>
    <r>
      <rPr>
        <sz val="10"/>
        <color rgb="FF000000"/>
        <rFont val="方正书宋_GBK"/>
        <charset val="134"/>
      </rPr>
      <t>网卡：</t>
    </r>
    <r>
      <rPr>
        <sz val="10"/>
        <color rgb="FF000000"/>
        <rFont val="Arial"/>
        <family val="2"/>
      </rPr>
      <t xml:space="preserve">
1.</t>
    </r>
    <r>
      <rPr>
        <sz val="10"/>
        <color rgb="FF000000"/>
        <rFont val="方正书宋_GBK"/>
        <charset val="134"/>
      </rPr>
      <t>质押式回购</t>
    </r>
    <r>
      <rPr>
        <sz val="10"/>
        <color rgb="FF000000"/>
        <rFont val="Arial"/>
        <family val="2"/>
      </rPr>
      <t>x-repo</t>
    </r>
    <r>
      <rPr>
        <sz val="10"/>
        <color rgb="FF000000"/>
        <rFont val="方正书宋_GBK"/>
        <charset val="134"/>
      </rPr>
      <t>的</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，现券</t>
    </r>
    <r>
      <rPr>
        <sz val="10"/>
        <color rgb="FF000000"/>
        <rFont val="Arial"/>
        <family val="2"/>
      </rPr>
      <t>x-bond“</t>
    </r>
    <r>
      <rPr>
        <sz val="10"/>
        <color rgb="FF000000"/>
        <rFont val="方正书宋_GBK"/>
        <charset val="134"/>
      </rPr>
      <t>我的报价</t>
    </r>
    <r>
      <rPr>
        <sz val="10"/>
        <color rgb="FF000000"/>
        <rFont val="Arial"/>
        <family val="2"/>
      </rPr>
      <t>”</t>
    </r>
    <r>
      <rPr>
        <sz val="10"/>
        <color rgb="FF000000"/>
        <rFont val="方正书宋_GBK"/>
        <charset val="134"/>
      </rPr>
      <t>，衍生品</t>
    </r>
    <r>
      <rPr>
        <sz val="10"/>
        <color rgb="FF000000"/>
        <rFont val="Arial"/>
        <family val="2"/>
      </rPr>
      <t>x-swap</t>
    </r>
    <r>
      <rPr>
        <sz val="10"/>
        <color rgb="FF000000"/>
        <rFont val="方正书宋_GBK"/>
        <charset val="134"/>
      </rPr>
      <t>的</t>
    </r>
    <r>
      <rPr>
        <sz val="10"/>
        <color rgb="FF000000"/>
        <rFont val="Arial"/>
        <family val="2"/>
      </rPr>
      <t>“</t>
    </r>
    <r>
      <rPr>
        <sz val="10"/>
        <color rgb="FF000000"/>
        <rFont val="方正书宋_GBK"/>
        <charset val="134"/>
      </rPr>
      <t>我的报价</t>
    </r>
    <r>
      <rPr>
        <sz val="10"/>
        <color rgb="FF000000"/>
        <rFont val="Arial"/>
        <family val="2"/>
      </rPr>
      <t>”</t>
    </r>
    <r>
      <rPr>
        <sz val="10"/>
        <color rgb="FF000000"/>
        <rFont val="方正书宋_GBK"/>
        <charset val="134"/>
      </rPr>
      <t>查看报价能否成功推送</t>
    </r>
  </si>
  <si>
    <t>73/87/88/89dsp网卡故障恢复</t>
  </si>
  <si>
    <t>恢复73.87/88/89dsp网卡：
1.质押式回购x-repo的“我的报价”，现券x-bond“我的报价”，衍生品x-swap的“我的报价”查看报价能否成功推送</t>
  </si>
  <si>
    <r>
      <rPr>
        <sz val="10"/>
        <color rgb="FF000000"/>
        <rFont val="宋体"/>
        <charset val="134"/>
      </rPr>
      <t>199.31.31.85</t>
    </r>
    <r>
      <rPr>
        <sz val="11"/>
        <color rgb="FF000000"/>
        <rFont val="宋体"/>
        <charset val="134"/>
      </rPr>
      <t xml:space="preserve">
</t>
    </r>
    <r>
      <rPr>
        <sz val="11"/>
        <color rgb="FF000000"/>
        <rFont val="宋体"/>
        <charset val="134"/>
      </rPr>
      <t>199.31.31.86</t>
    </r>
    <r>
      <rPr>
        <sz val="11"/>
        <color rgb="FF000000"/>
        <rFont val="宋体"/>
        <charset val="134"/>
      </rPr>
      <t xml:space="preserve">
</t>
    </r>
    <r>
      <rPr>
        <sz val="11"/>
        <color rgb="FF000000"/>
        <rFont val="宋体"/>
        <charset val="134"/>
      </rPr>
      <t>199.31.31.87</t>
    </r>
  </si>
  <si>
    <t>85dsp网卡故障</t>
  </si>
  <si>
    <r>
      <rPr>
        <sz val="10"/>
        <color rgb="FF000000"/>
        <rFont val="Arial"/>
        <family val="2"/>
      </rPr>
      <t>断85dsp网卡：</t>
    </r>
    <r>
      <rPr>
        <sz val="10"/>
        <color rgb="FF000000"/>
        <rFont val="Arial"/>
        <family val="2"/>
      </rPr>
      <t xml:space="preserve">
</t>
    </r>
    <r>
      <rPr>
        <sz val="10"/>
        <color rgb="FF000000"/>
        <rFont val="Arial"/>
        <family val="2"/>
      </rPr>
      <t>1.api提交质押式回购x-repo的报价、提交、查询，查看能否成功</t>
    </r>
  </si>
  <si>
    <t>85dsp网卡故障恢复</t>
  </si>
  <si>
    <t>恢复85dsp网卡：
1.api提交质押式回购x-repo的报价、提交、查询，查看能否成功</t>
  </si>
  <si>
    <t>86dsp网卡故障</t>
  </si>
  <si>
    <r>
      <rPr>
        <sz val="10"/>
        <color rgb="FF000000"/>
        <rFont val="Arial"/>
        <family val="2"/>
      </rPr>
      <t>断86dsp网卡：</t>
    </r>
    <r>
      <rPr>
        <sz val="10"/>
        <color rgb="FF000000"/>
        <rFont val="Arial"/>
        <family val="2"/>
      </rPr>
      <t xml:space="preserve">
</t>
    </r>
    <r>
      <rPr>
        <sz val="10"/>
        <color rgb="FF000000"/>
        <rFont val="Arial"/>
        <family val="2"/>
      </rPr>
      <t>1.api提交质押式回购x-repo的报价、提交、查询，查看能否成功</t>
    </r>
  </si>
  <si>
    <t>恢复86dsp网卡：
1.api提交质押式回购x-repo的报价、提交、查询，查看能否成功</t>
  </si>
  <si>
    <t>87dsp网卡故障</t>
  </si>
  <si>
    <r>
      <rPr>
        <sz val="10"/>
        <color rgb="FF000000"/>
        <rFont val="Arial"/>
        <family val="2"/>
      </rPr>
      <t>断87dsp网卡：</t>
    </r>
    <r>
      <rPr>
        <sz val="10"/>
        <color rgb="FF000000"/>
        <rFont val="Arial"/>
        <family val="2"/>
      </rPr>
      <t xml:space="preserve">
</t>
    </r>
    <r>
      <rPr>
        <sz val="10"/>
        <color rgb="FF000000"/>
        <rFont val="Arial"/>
        <family val="2"/>
      </rPr>
      <t>1.api提交质押式回购x-repo的报价、提交、查询，查看能否成功</t>
    </r>
  </si>
  <si>
    <t>恢复87dsp网卡：
1.api提交质押式回购x-repo的报价、提交、查询，查看能否成功</t>
  </si>
  <si>
    <r>
      <rPr>
        <sz val="10"/>
        <color rgb="FF000000"/>
        <rFont val="宋体"/>
        <charset val="134"/>
      </rPr>
      <t>199.31.31.41</t>
    </r>
    <r>
      <rPr>
        <sz val="11"/>
        <color rgb="FF000000"/>
        <rFont val="宋体"/>
        <charset val="134"/>
      </rPr>
      <t xml:space="preserve">
</t>
    </r>
    <r>
      <rPr>
        <sz val="11"/>
        <color rgb="FF000000"/>
        <rFont val="宋体"/>
        <charset val="134"/>
      </rPr>
      <t>199.31.31.42</t>
    </r>
    <r>
      <rPr>
        <sz val="11"/>
        <color rgb="FF000000"/>
        <rFont val="宋体"/>
        <charset val="134"/>
      </rPr>
      <t xml:space="preserve">
</t>
    </r>
    <r>
      <rPr>
        <sz val="11"/>
        <color rgb="FF000000"/>
        <rFont val="宋体"/>
        <charset val="134"/>
      </rPr>
      <t>199.31.31.43</t>
    </r>
    <r>
      <rPr>
        <sz val="11"/>
        <color rgb="FF000000"/>
        <rFont val="宋体"/>
        <charset val="134"/>
      </rPr>
      <t xml:space="preserve">
</t>
    </r>
    <r>
      <rPr>
        <sz val="11"/>
        <color rgb="FF000000"/>
        <rFont val="宋体"/>
        <charset val="134"/>
      </rPr>
      <t>199.31.31.44</t>
    </r>
  </si>
  <si>
    <t>41/42dsp网卡故障</t>
  </si>
  <si>
    <r>
      <t>断</t>
    </r>
    <r>
      <rPr>
        <sz val="10"/>
        <color rgb="FF000000"/>
        <rFont val="Arial"/>
        <family val="2"/>
      </rPr>
      <t>41/42dsp</t>
    </r>
    <r>
      <rPr>
        <sz val="10"/>
        <color rgb="FF000000"/>
        <rFont val="方正书宋_GBK"/>
        <charset val="134"/>
      </rPr>
      <t>网卡</t>
    </r>
    <r>
      <rPr>
        <sz val="10"/>
        <color rgb="FF000000"/>
        <rFont val="Arial"/>
        <family val="2"/>
      </rPr>
      <t>:
1.</t>
    </r>
    <r>
      <rPr>
        <sz val="10"/>
        <color rgb="FF000000"/>
        <rFont val="方正书宋_GBK"/>
        <charset val="134"/>
      </rPr>
      <t>当日成交，成交查询、行情查询做检查，及</t>
    </r>
    <r>
      <rPr>
        <sz val="10"/>
        <color rgb="FF000000"/>
        <rFont val="Arial"/>
        <family val="2"/>
      </rPr>
      <t>NDM,QDM</t>
    </r>
    <r>
      <rPr>
        <sz val="10"/>
        <color rgb="FF000000"/>
        <rFont val="方正书宋_GBK"/>
        <charset val="134"/>
      </rPr>
      <t>的我的报价查询能成功显示</t>
    </r>
  </si>
  <si>
    <t>41/42dsp网卡故障恢复</t>
  </si>
  <si>
    <t>恢复41/42dsp网卡:
1.当日成交，成交查询、行情查询做检查，及NDM,QDM的我的报价查询能成功显示</t>
  </si>
  <si>
    <t>43/44dsp网卡故障</t>
  </si>
  <si>
    <r>
      <t>断</t>
    </r>
    <r>
      <rPr>
        <sz val="10"/>
        <color rgb="FF000000"/>
        <rFont val="Arial"/>
        <family val="2"/>
      </rPr>
      <t>43/44dsp</t>
    </r>
    <r>
      <rPr>
        <sz val="10"/>
        <color rgb="FF000000"/>
        <rFont val="方正书宋_GBK"/>
        <charset val="134"/>
      </rPr>
      <t>网卡</t>
    </r>
    <r>
      <rPr>
        <sz val="10"/>
        <color rgb="FF000000"/>
        <rFont val="Arial"/>
        <family val="2"/>
      </rPr>
      <t>:
1.</t>
    </r>
    <r>
      <rPr>
        <sz val="10"/>
        <color rgb="FF000000"/>
        <rFont val="方正书宋_GBK"/>
        <charset val="134"/>
      </rPr>
      <t>当日成交，成交查询、行情查询做检查，及</t>
    </r>
    <r>
      <rPr>
        <sz val="10"/>
        <color rgb="FF000000"/>
        <rFont val="Arial"/>
        <family val="2"/>
      </rPr>
      <t>NDM,QDM</t>
    </r>
    <r>
      <rPr>
        <sz val="10"/>
        <color rgb="FF000000"/>
        <rFont val="方正书宋_GBK"/>
        <charset val="134"/>
      </rPr>
      <t>的我的报价查询能成功显示</t>
    </r>
  </si>
  <si>
    <t>43/44dsp网卡故障恢复</t>
  </si>
  <si>
    <t>恢复43/44dsp网卡:
1.当日成交，成交查询、行情查询做检查，及NDM,QDM的我的报价查询能成功显示</t>
  </si>
  <si>
    <r>
      <rPr>
        <sz val="10"/>
        <color rgb="FF000000"/>
        <rFont val="宋体"/>
        <charset val="134"/>
      </rPr>
      <t>172.16.73.61</t>
    </r>
    <r>
      <rPr>
        <sz val="11"/>
        <color rgb="FF000000"/>
        <rFont val="宋体"/>
        <charset val="134"/>
      </rPr>
      <t xml:space="preserve">
</t>
    </r>
    <r>
      <rPr>
        <sz val="11"/>
        <color rgb="FF000000"/>
        <rFont val="宋体"/>
        <charset val="134"/>
      </rPr>
      <t>172.16.73.62</t>
    </r>
  </si>
  <si>
    <t>61dsp网卡故障</t>
  </si>
  <si>
    <r>
      <rPr>
        <sz val="10"/>
        <color rgb="FF000000"/>
        <rFont val="Arial"/>
        <family val="2"/>
      </rPr>
      <t>断61dsp网卡：</t>
    </r>
    <r>
      <rPr>
        <sz val="10"/>
        <color rgb="FF000000"/>
        <rFont val="Arial"/>
        <family val="2"/>
      </rPr>
      <t xml:space="preserve">
</t>
    </r>
    <r>
      <rPr>
        <sz val="10"/>
        <color rgb="FF000000"/>
        <rFont val="Arial"/>
        <family val="2"/>
      </rPr>
      <t>1.外网环境，打开各市场的当日成交、成交查询、行情、我的报价，查询查看能否成功显示</t>
    </r>
  </si>
  <si>
    <t>61dsp网卡故障恢复</t>
  </si>
  <si>
    <t>恢复61dsp网卡：
1.外网环境，打开各市场的当日成交、成交查询、行情、我的报价，查询查看能否成功显示</t>
  </si>
  <si>
    <t>62dsp网卡故障</t>
  </si>
  <si>
    <r>
      <rPr>
        <sz val="10"/>
        <color rgb="FF000000"/>
        <rFont val="Arial"/>
        <family val="2"/>
      </rPr>
      <t>断62dsp网卡：</t>
    </r>
    <r>
      <rPr>
        <sz val="10"/>
        <color rgb="FF000000"/>
        <rFont val="Arial"/>
        <family val="2"/>
      </rPr>
      <t xml:space="preserve">
</t>
    </r>
    <r>
      <rPr>
        <sz val="10"/>
        <color rgb="FF000000"/>
        <rFont val="Arial"/>
        <family val="2"/>
      </rPr>
      <t>1.外网环境，打开各市场的当日成交、成交查询、行情、我的报价，查询查看能否成功显示</t>
    </r>
  </si>
  <si>
    <t>62dsp网卡故障恢复</t>
  </si>
  <si>
    <t>恢复62dsp网卡：
1.外网环境，打开各市场的当日成交、成交查询、行情、我的报价，查询查看能否成功显示</t>
  </si>
  <si>
    <r>
      <rPr>
        <sz val="11"/>
        <color rgb="FF000000"/>
        <rFont val="SimSun"/>
        <charset val="134"/>
      </rPr>
      <t>199.31.31.49</t>
    </r>
    <r>
      <rPr>
        <sz val="11"/>
        <color rgb="FF000000"/>
        <rFont val="SimSun"/>
        <charset val="134"/>
      </rPr>
      <t xml:space="preserve">
</t>
    </r>
    <r>
      <rPr>
        <sz val="11"/>
        <color rgb="FF000000"/>
        <rFont val="SimSun"/>
        <charset val="134"/>
      </rPr>
      <t>199.31.31.50</t>
    </r>
    <r>
      <rPr>
        <sz val="11"/>
        <color rgb="FF000000"/>
        <rFont val="SimSun"/>
        <charset val="134"/>
      </rPr>
      <t xml:space="preserve">
</t>
    </r>
    <r>
      <rPr>
        <sz val="11"/>
        <color rgb="FF000000"/>
        <rFont val="SimSun"/>
        <charset val="134"/>
      </rPr>
      <t>199.31.31.47</t>
    </r>
  </si>
  <si>
    <t>49dsp网卡故障</t>
  </si>
  <si>
    <r>
      <rPr>
        <sz val="10"/>
        <color rgb="FF000000"/>
        <rFont val="Arial"/>
        <family val="2"/>
      </rPr>
      <t>断49dsp网卡：</t>
    </r>
    <r>
      <rPr>
        <sz val="10"/>
        <color rgb="FF000000"/>
        <rFont val="Arial"/>
        <family val="2"/>
      </rPr>
      <t xml:space="preserve">
</t>
    </r>
    <r>
      <rPr>
        <sz val="10"/>
        <color rgb="FF000000"/>
        <rFont val="Arial"/>
        <family val="2"/>
      </rPr>
      <t>1.对话报价保存、提交、撤销、成交查看能否成功</t>
    </r>
  </si>
  <si>
    <t>49dsp网卡故障恢复</t>
  </si>
  <si>
    <t>恢复49dsp网卡：
1.对话报价保存、提交、撤销、成交查看能否成功</t>
  </si>
  <si>
    <t>50dsp网卡故障</t>
  </si>
  <si>
    <r>
      <rPr>
        <sz val="10"/>
        <color rgb="FF000000"/>
        <rFont val="Arial"/>
        <family val="2"/>
      </rPr>
      <t>断50dsp网卡：</t>
    </r>
    <r>
      <rPr>
        <sz val="10"/>
        <color rgb="FF000000"/>
        <rFont val="Arial"/>
        <family val="2"/>
      </rPr>
      <t xml:space="preserve">
</t>
    </r>
    <r>
      <rPr>
        <sz val="10"/>
        <color rgb="FF000000"/>
        <rFont val="Arial"/>
        <family val="2"/>
      </rPr>
      <t>1.对话报价保存、提交、撤销、成交查看能否成功</t>
    </r>
  </si>
  <si>
    <t>50dsp网卡故障恢复</t>
  </si>
  <si>
    <t>恢复50dsp网卡：
1.对话报价保存、提交、撤销、成交查看能否成功</t>
  </si>
  <si>
    <t>47dsp网卡故障</t>
  </si>
  <si>
    <r>
      <rPr>
        <sz val="10"/>
        <color rgb="FF000000"/>
        <rFont val="Arial"/>
        <family val="2"/>
      </rPr>
      <t>断47dsp网卡:</t>
    </r>
    <r>
      <rPr>
        <sz val="10"/>
        <color rgb="FF000000"/>
        <rFont val="Arial"/>
        <family val="2"/>
      </rPr>
      <t xml:space="preserve">
</t>
    </r>
    <r>
      <rPr>
        <sz val="10"/>
        <color rgb="FF000000"/>
        <rFont val="Arial"/>
        <family val="2"/>
      </rPr>
      <t>1.对话报价保存、提交、撤销、成交查看能否成功</t>
    </r>
  </si>
  <si>
    <t>47dsp网卡故障恢复</t>
  </si>
  <si>
    <t>恢复47dsp网卡:
1.对话报价保存、提交、撤销、成交查看能否成功</t>
  </si>
  <si>
    <r>
      <rPr>
        <sz val="10"/>
        <color rgb="FF000000"/>
        <rFont val="宋体"/>
        <charset val="134"/>
      </rPr>
      <t>172.16.73.65</t>
    </r>
    <r>
      <rPr>
        <sz val="11"/>
        <color rgb="FF000000"/>
        <rFont val="宋体"/>
        <charset val="134"/>
      </rPr>
      <t xml:space="preserve">
</t>
    </r>
    <r>
      <rPr>
        <sz val="11"/>
        <color rgb="FF000000"/>
        <rFont val="宋体"/>
        <charset val="134"/>
      </rPr>
      <t>172.16.73.66</t>
    </r>
  </si>
  <si>
    <t>66dsp网卡故障</t>
  </si>
  <si>
    <r>
      <rPr>
        <sz val="10"/>
        <color rgb="FF000000"/>
        <rFont val="Arial"/>
        <family val="2"/>
      </rPr>
      <t>断66dsp网卡:</t>
    </r>
    <r>
      <rPr>
        <sz val="10"/>
        <color rgb="FF000000"/>
        <rFont val="Arial"/>
        <family val="2"/>
      </rPr>
      <t xml:space="preserve">
</t>
    </r>
    <r>
      <rPr>
        <sz val="10"/>
        <color rgb="FF000000"/>
        <rFont val="Arial"/>
        <family val="2"/>
      </rPr>
      <t>1.互联网环境对话报价保存、提交、撤销、成交查看能否成功</t>
    </r>
  </si>
  <si>
    <t>66dsp网卡故障恢复</t>
  </si>
  <si>
    <t>恢复66dsp网卡:
1.互联网环境对话报价保存、提交、撤销、成交查看能否成功</t>
  </si>
  <si>
    <r>
      <rPr>
        <sz val="10"/>
        <color rgb="FF000000"/>
        <rFont val="宋体"/>
        <charset val="134"/>
      </rPr>
      <t>199.31.31.72</t>
    </r>
    <r>
      <rPr>
        <sz val="11"/>
        <color rgb="FF000000"/>
        <rFont val="宋体"/>
        <charset val="134"/>
      </rPr>
      <t xml:space="preserve">
</t>
    </r>
    <r>
      <rPr>
        <sz val="11"/>
        <color rgb="FF000000"/>
        <rFont val="宋体"/>
        <charset val="134"/>
      </rPr>
      <t>199.31.31.73</t>
    </r>
    <r>
      <rPr>
        <sz val="11"/>
        <color rgb="FF000000"/>
        <rFont val="宋体"/>
        <charset val="134"/>
      </rPr>
      <t xml:space="preserve">
</t>
    </r>
    <r>
      <rPr>
        <sz val="11"/>
        <color rgb="FF000000"/>
        <rFont val="宋体"/>
        <charset val="134"/>
      </rPr>
      <t>199.31.31.74</t>
    </r>
  </si>
  <si>
    <t>72dsp网卡故障</t>
  </si>
  <si>
    <r>
      <rPr>
        <sz val="10"/>
        <color rgb="FF000000"/>
        <rFont val="Arial"/>
        <family val="2"/>
      </rPr>
      <t>断72dsp网卡：</t>
    </r>
    <r>
      <rPr>
        <sz val="10"/>
        <color rgb="FF000000"/>
        <rFont val="Arial"/>
        <family val="2"/>
      </rPr>
      <t xml:space="preserve">
</t>
    </r>
    <r>
      <rPr>
        <sz val="10"/>
        <color rgb="FF000000"/>
        <rFont val="Arial"/>
        <family val="2"/>
      </rPr>
      <t>1.X-Bond X-Swap X-Repo 报价保存、提交、撤销、成交、打开报价行情查看能否成功操作</t>
    </r>
  </si>
  <si>
    <t>72dsp网卡故障恢复</t>
  </si>
  <si>
    <t>恢复72dsp网卡：
1.X-Bond X-Swap X-Repo 报价保存、提交、撤销、成交、打开报价行情查看能否成功操作</t>
  </si>
  <si>
    <t>73dsp网卡故障</t>
  </si>
  <si>
    <r>
      <rPr>
        <sz val="10"/>
        <color rgb="FF000000"/>
        <rFont val="Arial"/>
        <family val="2"/>
      </rPr>
      <t>断73dsp网卡：</t>
    </r>
    <r>
      <rPr>
        <sz val="10"/>
        <color rgb="FF000000"/>
        <rFont val="Arial"/>
        <family val="2"/>
      </rPr>
      <t xml:space="preserve">
</t>
    </r>
    <r>
      <rPr>
        <sz val="10"/>
        <color rgb="FF000000"/>
        <rFont val="Arial"/>
        <family val="2"/>
      </rPr>
      <t>1.X-Bond X-Swap X-Repo 报价保存、提交、撤销、成交、打开报价行情查看能否成功操作</t>
    </r>
  </si>
  <si>
    <t>73dsp网卡故障恢复</t>
  </si>
  <si>
    <t>恢复73dsp网卡：
1.X-Bond X-Swap X-Repo 报价保存、提交、撤销、成交、打开报价行情查看能否成功操作</t>
  </si>
  <si>
    <t>74dsp网卡故障</t>
  </si>
  <si>
    <r>
      <t>断</t>
    </r>
    <r>
      <rPr>
        <sz val="10"/>
        <color rgb="FF000000"/>
        <rFont val="Arial"/>
        <family val="2"/>
      </rPr>
      <t>74dsp</t>
    </r>
    <r>
      <rPr>
        <sz val="10"/>
        <color rgb="FF000000"/>
        <rFont val="方正书宋_GBK"/>
        <charset val="134"/>
      </rPr>
      <t>网卡：</t>
    </r>
    <r>
      <rPr>
        <sz val="10"/>
        <color rgb="FF000000"/>
        <rFont val="Arial"/>
        <family val="2"/>
      </rPr>
      <t xml:space="preserve">
1.X-Bond X-Swap X-Repo </t>
    </r>
    <r>
      <rPr>
        <sz val="10"/>
        <color rgb="FF000000"/>
        <rFont val="方正书宋_GBK"/>
        <charset val="134"/>
      </rPr>
      <t>报价保存、提交、撤销、成交、打开报价行情查看能否成功操作</t>
    </r>
  </si>
  <si>
    <t>74dsp网卡故障恢复</t>
  </si>
  <si>
    <t>恢复74dsp网卡：
1.X-Bond X-Swap X-Repo 报价保存、提交、撤销、成交、打开报价行情查看能否成功操作</t>
  </si>
  <si>
    <r>
      <rPr>
        <sz val="10"/>
        <color rgb="FF000000"/>
        <rFont val="宋体"/>
        <charset val="134"/>
      </rPr>
      <t>172.16.73.99</t>
    </r>
    <r>
      <rPr>
        <sz val="11"/>
        <color rgb="FF000000"/>
        <rFont val="宋体"/>
        <charset val="134"/>
      </rPr>
      <t xml:space="preserve">
</t>
    </r>
    <r>
      <rPr>
        <sz val="11"/>
        <color rgb="FF000000"/>
        <rFont val="宋体"/>
        <charset val="134"/>
      </rPr>
      <t>172.16.73.100</t>
    </r>
  </si>
  <si>
    <t>99dsp网卡故障</t>
  </si>
  <si>
    <r>
      <t>断</t>
    </r>
    <r>
      <rPr>
        <sz val="10"/>
        <color rgb="FF000000"/>
        <rFont val="Arial"/>
        <family val="2"/>
      </rPr>
      <t>99dsp</t>
    </r>
    <r>
      <rPr>
        <sz val="10"/>
        <color rgb="FF000000"/>
        <rFont val="方正书宋_GBK"/>
        <charset val="134"/>
      </rPr>
      <t>网卡：</t>
    </r>
    <r>
      <rPr>
        <sz val="10"/>
        <color rgb="FF000000"/>
        <rFont val="Arial"/>
        <family val="2"/>
      </rPr>
      <t xml:space="preserve">
1.</t>
    </r>
    <r>
      <rPr>
        <sz val="10"/>
        <color rgb="FF000000"/>
        <rFont val="方正书宋_GBK"/>
        <charset val="134"/>
      </rPr>
      <t>互联网环境</t>
    </r>
    <r>
      <rPr>
        <sz val="10"/>
        <color rgb="FF000000"/>
        <rFont val="Arial"/>
        <family val="2"/>
      </rPr>
      <t xml:space="preserve">X-Bond X-Swap X-Repo </t>
    </r>
    <r>
      <rPr>
        <sz val="10"/>
        <color rgb="FF000000"/>
        <rFont val="方正书宋_GBK"/>
        <charset val="134"/>
      </rPr>
      <t>报价保存、提交、撤销、成交、打开报价行情查看能否成功</t>
    </r>
  </si>
  <si>
    <t>99dsp网卡故障恢复</t>
  </si>
  <si>
    <t>恢复99dsp网卡：
1.互联网环境X-Bond X-Swap X-Repo 报价保存、提交、撤销、成交、打开报价行情查看能否成功</t>
  </si>
  <si>
    <t>100dsp网卡故障</t>
  </si>
  <si>
    <r>
      <rPr>
        <sz val="10"/>
        <color rgb="FF000000"/>
        <rFont val="Arial"/>
        <family val="2"/>
      </rPr>
      <t>断100dsp网卡：</t>
    </r>
    <r>
      <rPr>
        <sz val="10"/>
        <color rgb="FF000000"/>
        <rFont val="Arial"/>
        <family val="2"/>
      </rPr>
      <t xml:space="preserve">
</t>
    </r>
    <r>
      <rPr>
        <sz val="10"/>
        <color rgb="FF000000"/>
        <rFont val="Arial"/>
        <family val="2"/>
      </rPr>
      <t>1.互联网环境X-Bond X-Swap X-Repo 报价保存、提交、撤销、成交、打开报价行情查看能否成功</t>
    </r>
  </si>
  <si>
    <t>100dsp网卡故障恢复</t>
  </si>
  <si>
    <t>恢复100dsp网卡：
1.互联网环境X-Bond X-Swap X-Repo 报价保存、提交、撤销、成交、打开报价行情查看能否成功</t>
  </si>
  <si>
    <r>
      <rPr>
        <sz val="10"/>
        <color rgb="FF000000"/>
        <rFont val="宋体"/>
        <charset val="134"/>
      </rPr>
      <t>199.31.32.131</t>
    </r>
    <r>
      <rPr>
        <sz val="11"/>
        <color rgb="FF000000"/>
        <rFont val="宋体"/>
        <charset val="134"/>
      </rPr>
      <t xml:space="preserve">
</t>
    </r>
    <r>
      <rPr>
        <sz val="11"/>
        <color rgb="FF000000"/>
        <rFont val="宋体"/>
        <charset val="134"/>
      </rPr>
      <t>199.31.32.132</t>
    </r>
  </si>
  <si>
    <r>
      <rPr>
        <sz val="10"/>
        <color rgb="FF000000"/>
        <rFont val="Arial"/>
        <family val="2"/>
      </rPr>
      <t>ndm-dp-validation</t>
    </r>
    <r>
      <rPr>
        <sz val="10"/>
        <color rgb="FF000000"/>
        <rFont val="Arial"/>
        <family val="2"/>
      </rPr>
      <t xml:space="preserve">
</t>
    </r>
    <r>
      <rPr>
        <sz val="10"/>
        <color rgb="FF000000"/>
        <rFont val="Arial"/>
        <family val="2"/>
      </rPr>
      <t>ndm-dp-mg1limitworker</t>
    </r>
    <r>
      <rPr>
        <sz val="10"/>
        <color rgb="FF000000"/>
        <rFont val="Arial"/>
        <family val="2"/>
      </rPr>
      <t xml:space="preserve">
</t>
    </r>
    <r>
      <rPr>
        <sz val="10"/>
        <color rgb="FF000000"/>
        <rFont val="Arial"/>
        <family val="2"/>
      </rPr>
      <t>ndm-dp-mg2limitworker</t>
    </r>
    <r>
      <rPr>
        <sz val="10"/>
        <color rgb="FF000000"/>
        <rFont val="Arial"/>
        <family val="2"/>
      </rPr>
      <t xml:space="preserve">
</t>
    </r>
    <r>
      <rPr>
        <sz val="10"/>
        <color rgb="FF000000"/>
        <rFont val="Arial"/>
        <family val="2"/>
      </rPr>
      <t>ndm-dp-drvtvids</t>
    </r>
    <r>
      <rPr>
        <sz val="10"/>
        <color rgb="FF000000"/>
        <rFont val="Arial"/>
        <family val="2"/>
      </rPr>
      <t xml:space="preserve">
</t>
    </r>
    <r>
      <rPr>
        <sz val="10"/>
        <color rgb="FF000000"/>
        <rFont val="Arial"/>
        <family val="2"/>
      </rPr>
      <t>ndm-dp-drvtvidw</t>
    </r>
  </si>
  <si>
    <r>
      <rPr>
        <sz val="10"/>
        <color rgb="FF000000"/>
        <rFont val="Arial"/>
        <family val="2"/>
      </rPr>
      <t>131ultra</t>
    </r>
    <r>
      <rPr>
        <sz val="10"/>
        <color rgb="FF000000"/>
        <rFont val="宋体"/>
        <charset val="134"/>
      </rPr>
      <t>网卡故障</t>
    </r>
  </si>
  <si>
    <r>
      <rPr>
        <sz val="10"/>
        <color rgb="FF000000"/>
        <rFont val="Arial"/>
        <family val="2"/>
      </rPr>
      <t>断131ultra网卡：</t>
    </r>
    <r>
      <rPr>
        <sz val="10"/>
        <color rgb="FF000000"/>
        <rFont val="Arial"/>
        <family val="2"/>
      </rPr>
      <t xml:space="preserve">
</t>
    </r>
    <r>
      <rPr>
        <sz val="10"/>
        <color rgb="FF000000"/>
        <rFont val="Arial"/>
        <family val="2"/>
      </rPr>
      <t>1.现券NDM对话报价,质押NDM对话报价,衍生品NDM对话报价查看能否成功</t>
    </r>
    <r>
      <rPr>
        <sz val="10"/>
        <color rgb="FF000000"/>
        <rFont val="Arial"/>
        <family val="2"/>
      </rPr>
      <t xml:space="preserve">
</t>
    </r>
    <r>
      <rPr>
        <sz val="10"/>
        <color rgb="FF000000"/>
        <rFont val="Arial"/>
        <family val="2"/>
      </rPr>
      <t>2.修改利率互换额度，发送利率互换对话报价，查看能否成功</t>
    </r>
    <r>
      <rPr>
        <sz val="10"/>
        <color rgb="FF000000"/>
        <rFont val="Arial"/>
        <family val="2"/>
      </rPr>
      <t xml:space="preserve">
</t>
    </r>
    <r>
      <rPr>
        <sz val="10"/>
        <color rgb="FF000000"/>
        <rFont val="Arial"/>
        <family val="2"/>
      </rPr>
      <t>3.修改债券远期额度，发送债券远期对话报价，查看能否成功</t>
    </r>
    <r>
      <rPr>
        <sz val="10"/>
        <color rgb="FF000000"/>
        <rFont val="Arial"/>
        <family val="2"/>
      </rPr>
      <t xml:space="preserve">
</t>
    </r>
    <r>
      <rPr>
        <sz val="10"/>
        <color rgb="FF000000"/>
        <rFont val="Arial"/>
        <family val="2"/>
      </rPr>
      <t>4.修改交易账户权限，发送利率互换对话报价，查看能否成功</t>
    </r>
  </si>
  <si>
    <r>
      <rPr>
        <sz val="10"/>
        <color rgb="FF000000"/>
        <rFont val="Arial"/>
        <family val="2"/>
      </rPr>
      <t>131ultra</t>
    </r>
    <r>
      <rPr>
        <sz val="10"/>
        <color rgb="FF000000"/>
        <rFont val="宋体"/>
        <charset val="134"/>
      </rPr>
      <t>网卡恢复</t>
    </r>
  </si>
  <si>
    <r>
      <rPr>
        <sz val="10"/>
        <color rgb="FF000000"/>
        <rFont val="宋体"/>
        <charset val="134"/>
      </rPr>
      <t>恢复</t>
    </r>
    <r>
      <rPr>
        <sz val="10"/>
        <color rgb="FF000000"/>
        <rFont val="Arial"/>
        <family val="2"/>
      </rPr>
      <t>131ultra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现券</t>
    </r>
    <r>
      <rPr>
        <sz val="10"/>
        <color rgb="FF000000"/>
        <rFont val="Arial"/>
        <family val="2"/>
      </rPr>
      <t>NDM</t>
    </r>
    <r>
      <rPr>
        <sz val="10"/>
        <color rgb="FF000000"/>
        <rFont val="微软雅黑"/>
        <family val="2"/>
        <charset val="134"/>
      </rPr>
      <t>对话报价</t>
    </r>
    <r>
      <rPr>
        <sz val="10"/>
        <color rgb="FF000000"/>
        <rFont val="Arial"/>
        <family val="2"/>
      </rPr>
      <t>,</t>
    </r>
    <r>
      <rPr>
        <sz val="10"/>
        <color rgb="FF000000"/>
        <rFont val="微软雅黑"/>
        <family val="2"/>
        <charset val="134"/>
      </rPr>
      <t>质押</t>
    </r>
    <r>
      <rPr>
        <sz val="10"/>
        <color rgb="FF000000"/>
        <rFont val="Arial"/>
        <family val="2"/>
      </rPr>
      <t>NDM</t>
    </r>
    <r>
      <rPr>
        <sz val="10"/>
        <color rgb="FF000000"/>
        <rFont val="微软雅黑"/>
        <family val="2"/>
        <charset val="134"/>
      </rPr>
      <t>对话报价</t>
    </r>
    <r>
      <rPr>
        <sz val="10"/>
        <color rgb="FF000000"/>
        <rFont val="Arial"/>
        <family val="2"/>
      </rPr>
      <t>,</t>
    </r>
    <r>
      <rPr>
        <sz val="10"/>
        <color rgb="FF000000"/>
        <rFont val="微软雅黑"/>
        <family val="2"/>
        <charset val="134"/>
      </rPr>
      <t>衍生品</t>
    </r>
    <r>
      <rPr>
        <sz val="10"/>
        <color rgb="FF000000"/>
        <rFont val="Arial"/>
        <family val="2"/>
      </rPr>
      <t>NDM</t>
    </r>
    <r>
      <rPr>
        <sz val="10"/>
        <color rgb="FF000000"/>
        <rFont val="微软雅黑"/>
        <family val="2"/>
        <charset val="134"/>
      </rPr>
      <t>对话报价查看能否成功</t>
    </r>
    <r>
      <rPr>
        <sz val="10"/>
        <color rgb="FF000000"/>
        <rFont val="Arial"/>
        <family val="2"/>
      </rPr>
      <t xml:space="preserve">
2.</t>
    </r>
    <r>
      <rPr>
        <sz val="10"/>
        <color rgb="FF000000"/>
        <rFont val="微软雅黑"/>
        <family val="2"/>
        <charset val="134"/>
      </rPr>
      <t>修改利率互换额度，发送利率互换对话报价，查看能否成功</t>
    </r>
    <r>
      <rPr>
        <sz val="10"/>
        <color rgb="FF000000"/>
        <rFont val="Arial"/>
        <family val="2"/>
      </rPr>
      <t xml:space="preserve">
3.</t>
    </r>
    <r>
      <rPr>
        <sz val="10"/>
        <color rgb="FF000000"/>
        <rFont val="微软雅黑"/>
        <family val="2"/>
        <charset val="134"/>
      </rPr>
      <t>修改债券远期额度，发送债券远期对话报价，查看能否成功</t>
    </r>
    <r>
      <rPr>
        <sz val="10"/>
        <color rgb="FF000000"/>
        <rFont val="Arial"/>
        <family val="2"/>
      </rPr>
      <t xml:space="preserve">
4.</t>
    </r>
    <r>
      <rPr>
        <sz val="10"/>
        <color rgb="FF000000"/>
        <rFont val="微软雅黑"/>
        <family val="2"/>
        <charset val="134"/>
      </rPr>
      <t>修改交易账户权限，发送利率互换对话报价，查看能否成功</t>
    </r>
  </si>
  <si>
    <r>
      <rPr>
        <sz val="10"/>
        <color rgb="FF000000"/>
        <rFont val="Arial"/>
        <family val="2"/>
      </rPr>
      <t>132ultra</t>
    </r>
    <r>
      <rPr>
        <sz val="10"/>
        <color rgb="FF000000"/>
        <rFont val="宋体"/>
        <charset val="134"/>
      </rPr>
      <t>网卡故障</t>
    </r>
  </si>
  <si>
    <r>
      <rPr>
        <sz val="10"/>
        <color rgb="FF000000"/>
        <rFont val="Arial"/>
        <family val="2"/>
      </rPr>
      <t>断132ultra网卡：</t>
    </r>
    <r>
      <rPr>
        <sz val="10"/>
        <color rgb="FF000000"/>
        <rFont val="Arial"/>
        <family val="2"/>
      </rPr>
      <t xml:space="preserve">
</t>
    </r>
    <r>
      <rPr>
        <sz val="10"/>
        <color rgb="FF000000"/>
        <rFont val="Arial"/>
        <family val="2"/>
      </rPr>
      <t>1.现券NDM对话报价,质押NDM对话报价,衍生品NDM对话报价查看能否成功</t>
    </r>
    <r>
      <rPr>
        <sz val="10"/>
        <color rgb="FF000000"/>
        <rFont val="Arial"/>
        <family val="2"/>
      </rPr>
      <t xml:space="preserve">
</t>
    </r>
    <r>
      <rPr>
        <sz val="10"/>
        <color rgb="FF000000"/>
        <rFont val="Arial"/>
        <family val="2"/>
      </rPr>
      <t>2.修改利率互换额度，发送利率互换对话报价，查看能否成功</t>
    </r>
    <r>
      <rPr>
        <sz val="10"/>
        <color rgb="FF000000"/>
        <rFont val="Arial"/>
        <family val="2"/>
      </rPr>
      <t xml:space="preserve">
</t>
    </r>
    <r>
      <rPr>
        <sz val="10"/>
        <color rgb="FF000000"/>
        <rFont val="Arial"/>
        <family val="2"/>
      </rPr>
      <t>3.修改债券远期额度，发送债券远期对话报价，查看能否成功</t>
    </r>
    <r>
      <rPr>
        <sz val="10"/>
        <color rgb="FF000000"/>
        <rFont val="Arial"/>
        <family val="2"/>
      </rPr>
      <t xml:space="preserve">
</t>
    </r>
    <r>
      <rPr>
        <sz val="10"/>
        <color rgb="FF000000"/>
        <rFont val="Arial"/>
        <family val="2"/>
      </rPr>
      <t>4.修改交易账户权限，发送利率互换对话报价，查看能否成功</t>
    </r>
  </si>
  <si>
    <r>
      <rPr>
        <sz val="10"/>
        <color rgb="FF000000"/>
        <rFont val="Arial"/>
        <family val="2"/>
      </rPr>
      <t>132ultra</t>
    </r>
    <r>
      <rPr>
        <sz val="10"/>
        <color rgb="FF000000"/>
        <rFont val="宋体"/>
        <charset val="134"/>
      </rPr>
      <t>网卡恢复</t>
    </r>
  </si>
  <si>
    <r>
      <rPr>
        <sz val="10"/>
        <color rgb="FF000000"/>
        <rFont val="宋体"/>
        <charset val="134"/>
      </rPr>
      <t>恢复</t>
    </r>
    <r>
      <rPr>
        <sz val="10"/>
        <color rgb="FF000000"/>
        <rFont val="Arial"/>
        <family val="2"/>
      </rPr>
      <t>132ultra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现券</t>
    </r>
    <r>
      <rPr>
        <sz val="10"/>
        <color rgb="FF000000"/>
        <rFont val="Arial"/>
        <family val="2"/>
      </rPr>
      <t>NDM</t>
    </r>
    <r>
      <rPr>
        <sz val="10"/>
        <color rgb="FF000000"/>
        <rFont val="微软雅黑"/>
        <family val="2"/>
        <charset val="134"/>
      </rPr>
      <t>对话报价</t>
    </r>
    <r>
      <rPr>
        <sz val="10"/>
        <color rgb="FF000000"/>
        <rFont val="Arial"/>
        <family val="2"/>
      </rPr>
      <t>,</t>
    </r>
    <r>
      <rPr>
        <sz val="10"/>
        <color rgb="FF000000"/>
        <rFont val="微软雅黑"/>
        <family val="2"/>
        <charset val="134"/>
      </rPr>
      <t>质押</t>
    </r>
    <r>
      <rPr>
        <sz val="10"/>
        <color rgb="FF000000"/>
        <rFont val="Arial"/>
        <family val="2"/>
      </rPr>
      <t>NDM</t>
    </r>
    <r>
      <rPr>
        <sz val="10"/>
        <color rgb="FF000000"/>
        <rFont val="微软雅黑"/>
        <family val="2"/>
        <charset val="134"/>
      </rPr>
      <t>对话报价</t>
    </r>
    <r>
      <rPr>
        <sz val="10"/>
        <color rgb="FF000000"/>
        <rFont val="Arial"/>
        <family val="2"/>
      </rPr>
      <t>,</t>
    </r>
    <r>
      <rPr>
        <sz val="10"/>
        <color rgb="FF000000"/>
        <rFont val="微软雅黑"/>
        <family val="2"/>
        <charset val="134"/>
      </rPr>
      <t>衍生品</t>
    </r>
    <r>
      <rPr>
        <sz val="10"/>
        <color rgb="FF000000"/>
        <rFont val="Arial"/>
        <family val="2"/>
      </rPr>
      <t>NDM</t>
    </r>
    <r>
      <rPr>
        <sz val="10"/>
        <color rgb="FF000000"/>
        <rFont val="微软雅黑"/>
        <family val="2"/>
        <charset val="134"/>
      </rPr>
      <t>对话报价查看能否成功</t>
    </r>
    <r>
      <rPr>
        <sz val="10"/>
        <color rgb="FF000000"/>
        <rFont val="Arial"/>
        <family val="2"/>
      </rPr>
      <t xml:space="preserve">
2.</t>
    </r>
    <r>
      <rPr>
        <sz val="10"/>
        <color rgb="FF000000"/>
        <rFont val="微软雅黑"/>
        <family val="2"/>
        <charset val="134"/>
      </rPr>
      <t>修改利率互换额度，发送利率互换对话报价，查看能否成功</t>
    </r>
    <r>
      <rPr>
        <sz val="10"/>
        <color rgb="FF000000"/>
        <rFont val="Arial"/>
        <family val="2"/>
      </rPr>
      <t xml:space="preserve">
3.</t>
    </r>
    <r>
      <rPr>
        <sz val="10"/>
        <color rgb="FF000000"/>
        <rFont val="微软雅黑"/>
        <family val="2"/>
        <charset val="134"/>
      </rPr>
      <t>修改债券远期额度，发送债券远期对话报价，查看能否成功</t>
    </r>
    <r>
      <rPr>
        <sz val="10"/>
        <color rgb="FF000000"/>
        <rFont val="Arial"/>
        <family val="2"/>
      </rPr>
      <t xml:space="preserve">
4.</t>
    </r>
    <r>
      <rPr>
        <sz val="10"/>
        <color rgb="FF000000"/>
        <rFont val="微软雅黑"/>
        <family val="2"/>
        <charset val="134"/>
      </rPr>
      <t>修改交易账户权限，发送利率互换对话报价，查看能否成功</t>
    </r>
  </si>
  <si>
    <r>
      <rPr>
        <sz val="11"/>
        <color rgb="FF000000"/>
        <rFont val="SimSun"/>
        <charset val="134"/>
      </rPr>
      <t>199.31.87.11</t>
    </r>
    <r>
      <rPr>
        <sz val="11"/>
        <color rgb="FF000000"/>
        <rFont val="SimSun"/>
        <charset val="134"/>
      </rPr>
      <t xml:space="preserve">
</t>
    </r>
    <r>
      <rPr>
        <sz val="11"/>
        <color rgb="FF000000"/>
        <rFont val="SimSun"/>
        <charset val="134"/>
      </rPr>
      <t>199.31.87.12</t>
    </r>
  </si>
  <si>
    <r>
      <rPr>
        <sz val="10"/>
        <color rgb="FF000000"/>
        <rFont val="Arial"/>
        <family val="2"/>
      </rPr>
      <t>11ultra</t>
    </r>
    <r>
      <rPr>
        <sz val="10"/>
        <color rgb="FF000000"/>
        <rFont val="宋体"/>
        <charset val="134"/>
      </rPr>
      <t>网卡故障</t>
    </r>
  </si>
  <si>
    <r>
      <rPr>
        <sz val="10"/>
        <color rgb="FF000000"/>
        <rFont val="Arial"/>
        <family val="2"/>
      </rPr>
      <t>断11ultra网卡：</t>
    </r>
    <r>
      <rPr>
        <sz val="10"/>
        <color rgb="FF000000"/>
        <rFont val="Arial"/>
        <family val="2"/>
      </rPr>
      <t xml:space="preserve">
</t>
    </r>
    <r>
      <rPr>
        <sz val="10"/>
        <color rgb="FF000000"/>
        <rFont val="Arial"/>
        <family val="2"/>
      </rPr>
      <t>1.使用ftp工具查看能否看到目录文件夹</t>
    </r>
  </si>
  <si>
    <r>
      <rPr>
        <sz val="10"/>
        <color rgb="FF000000"/>
        <rFont val="Arial"/>
        <family val="2"/>
      </rPr>
      <t>11ultra</t>
    </r>
    <r>
      <rPr>
        <sz val="10"/>
        <color rgb="FF000000"/>
        <rFont val="宋体"/>
        <charset val="134"/>
      </rPr>
      <t>网卡恢复</t>
    </r>
  </si>
  <si>
    <r>
      <rPr>
        <sz val="10"/>
        <color rgb="FF000000"/>
        <rFont val="宋体"/>
        <charset val="134"/>
      </rPr>
      <t>恢复</t>
    </r>
    <r>
      <rPr>
        <sz val="10"/>
        <color rgb="FF000000"/>
        <rFont val="Arial"/>
        <family val="2"/>
      </rPr>
      <t>11ultra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使用</t>
    </r>
    <r>
      <rPr>
        <sz val="10"/>
        <color rgb="FF000000"/>
        <rFont val="Arial"/>
        <family val="2"/>
      </rPr>
      <t>ftp</t>
    </r>
    <r>
      <rPr>
        <sz val="10"/>
        <color rgb="FF000000"/>
        <rFont val="微软雅黑"/>
        <family val="2"/>
        <charset val="134"/>
      </rPr>
      <t>工具查看能否看到目录文件夹</t>
    </r>
  </si>
  <si>
    <r>
      <rPr>
        <sz val="10"/>
        <color rgb="FF000000"/>
        <rFont val="Arial"/>
        <family val="2"/>
      </rPr>
      <t>12ultra</t>
    </r>
    <r>
      <rPr>
        <sz val="10"/>
        <color rgb="FF000000"/>
        <rFont val="宋体"/>
        <charset val="134"/>
      </rPr>
      <t>网卡故障</t>
    </r>
  </si>
  <si>
    <r>
      <rPr>
        <sz val="10"/>
        <color rgb="FF000000"/>
        <rFont val="Arial"/>
        <family val="2"/>
      </rPr>
      <t>断12ultra网卡：</t>
    </r>
    <r>
      <rPr>
        <sz val="10"/>
        <color rgb="FF000000"/>
        <rFont val="Arial"/>
        <family val="2"/>
      </rPr>
      <t xml:space="preserve">
</t>
    </r>
    <r>
      <rPr>
        <sz val="10"/>
        <color rgb="FF000000"/>
        <rFont val="Arial"/>
        <family val="2"/>
      </rPr>
      <t>1.使用ftp工具查看能否看到目录文件夹</t>
    </r>
  </si>
  <si>
    <r>
      <rPr>
        <sz val="10"/>
        <color rgb="FF000000"/>
        <rFont val="Arial"/>
        <family val="2"/>
      </rPr>
      <t>12ultra</t>
    </r>
    <r>
      <rPr>
        <sz val="10"/>
        <color rgb="FF000000"/>
        <rFont val="宋体"/>
        <charset val="134"/>
      </rPr>
      <t>网卡恢复</t>
    </r>
  </si>
  <si>
    <r>
      <rPr>
        <sz val="10"/>
        <color rgb="FF000000"/>
        <rFont val="宋体"/>
        <charset val="134"/>
      </rPr>
      <t>恢复</t>
    </r>
    <r>
      <rPr>
        <sz val="10"/>
        <color rgb="FF000000"/>
        <rFont val="Arial"/>
        <family val="2"/>
      </rPr>
      <t>12ultra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使用</t>
    </r>
    <r>
      <rPr>
        <sz val="10"/>
        <color rgb="FF000000"/>
        <rFont val="Arial"/>
        <family val="2"/>
      </rPr>
      <t>ftp</t>
    </r>
    <r>
      <rPr>
        <sz val="10"/>
        <color rgb="FF000000"/>
        <rFont val="微软雅黑"/>
        <family val="2"/>
        <charset val="134"/>
      </rPr>
      <t>工具查看能否看到目录文件夹</t>
    </r>
  </si>
  <si>
    <r>
      <rPr>
        <sz val="11"/>
        <color rgb="FF000000"/>
        <rFont val="SimSun"/>
        <charset val="134"/>
      </rPr>
      <t>199.31.86.11</t>
    </r>
    <r>
      <rPr>
        <sz val="11"/>
        <color rgb="FF000000"/>
        <rFont val="SimSun"/>
        <charset val="134"/>
      </rPr>
      <t xml:space="preserve">
</t>
    </r>
    <r>
      <rPr>
        <sz val="11"/>
        <color rgb="FF000000"/>
        <rFont val="SimSun"/>
        <charset val="134"/>
      </rPr>
      <t>199.31.86.12</t>
    </r>
  </si>
  <si>
    <r>
      <rPr>
        <sz val="10"/>
        <color rgb="FF000000"/>
        <rFont val="宋体"/>
        <charset val="134"/>
      </rPr>
      <t>199.31.31.31</t>
    </r>
    <r>
      <rPr>
        <sz val="11"/>
        <color rgb="FF000000"/>
        <rFont val="宋体"/>
        <charset val="134"/>
      </rPr>
      <t xml:space="preserve">
</t>
    </r>
    <r>
      <rPr>
        <sz val="11"/>
        <color rgb="FF000000"/>
        <rFont val="宋体"/>
        <charset val="134"/>
      </rPr>
      <t>199.31.31.32</t>
    </r>
    <r>
      <rPr>
        <sz val="11"/>
        <color rgb="FF000000"/>
        <rFont val="宋体"/>
        <charset val="134"/>
      </rPr>
      <t xml:space="preserve">
</t>
    </r>
    <r>
      <rPr>
        <sz val="11"/>
        <color rgb="FF000000"/>
        <rFont val="宋体"/>
        <charset val="134"/>
      </rPr>
      <t>199.31.31.33</t>
    </r>
  </si>
  <si>
    <r>
      <rPr>
        <sz val="10"/>
        <color rgb="FF000000"/>
        <rFont val="宋体"/>
        <charset val="134"/>
      </rPr>
      <t>tbs-node-modules-intranet</t>
    </r>
    <r>
      <rPr>
        <sz val="10"/>
        <color rgb="FF000000"/>
        <rFont val="宋体"/>
        <charset val="134"/>
      </rPr>
      <t xml:space="preserve">
</t>
    </r>
    <r>
      <rPr>
        <sz val="10"/>
        <color rgb="FF000000"/>
        <rFont val="宋体"/>
        <charset val="134"/>
      </rPr>
      <t>ndm-deploy-node-modules-intranet</t>
    </r>
    <r>
      <rPr>
        <sz val="10"/>
        <color rgb="FF000000"/>
        <rFont val="宋体"/>
        <charset val="134"/>
      </rPr>
      <t xml:space="preserve">
</t>
    </r>
    <r>
      <rPr>
        <sz val="10"/>
        <color rgb="FF000000"/>
        <rFont val="宋体"/>
        <charset val="134"/>
      </rPr>
      <t>odm-deploy-node-modules-intranet</t>
    </r>
  </si>
  <si>
    <r>
      <rPr>
        <sz val="10"/>
        <color rgb="FF000000"/>
        <rFont val="Arial"/>
        <family val="2"/>
      </rPr>
      <t>31ultra</t>
    </r>
    <r>
      <rPr>
        <sz val="10"/>
        <color rgb="FF000000"/>
        <rFont val="宋体"/>
        <charset val="134"/>
      </rPr>
      <t>网卡故障</t>
    </r>
  </si>
  <si>
    <r>
      <rPr>
        <sz val="10"/>
        <color rgb="FF000000"/>
        <rFont val="宋体"/>
        <charset val="134"/>
      </rPr>
      <t>断31ultra网关：</t>
    </r>
    <r>
      <rPr>
        <sz val="10"/>
        <color rgb="FF000000"/>
        <rFont val="宋体"/>
        <charset val="134"/>
      </rPr>
      <t xml:space="preserve">
</t>
    </r>
    <r>
      <rPr>
        <sz val="10"/>
        <color rgb="FF000000"/>
        <rFont val="宋体"/>
        <charset val="134"/>
      </rPr>
      <t>1.内网环境，打开各市场的当日成交、成交查询、行情、我的报价，查询查看能否成功显示</t>
    </r>
    <r>
      <rPr>
        <sz val="10"/>
        <color rgb="FF000000"/>
        <rFont val="宋体"/>
        <charset val="134"/>
      </rPr>
      <t xml:space="preserve">
</t>
    </r>
    <r>
      <rPr>
        <sz val="10"/>
        <color rgb="FF000000"/>
        <rFont val="宋体"/>
        <charset val="134"/>
      </rPr>
      <t>2.内网环境，发送债券市场-债券接待-对话报价，查看能否成功</t>
    </r>
    <r>
      <rPr>
        <sz val="10"/>
        <color rgb="FF000000"/>
        <rFont val="宋体"/>
        <charset val="134"/>
      </rPr>
      <t xml:space="preserve">
</t>
    </r>
    <r>
      <rPr>
        <sz val="10"/>
        <color rgb="FF000000"/>
        <rFont val="宋体"/>
        <charset val="134"/>
      </rPr>
      <t>3.内网环境，验证odm功能能否成功</t>
    </r>
  </si>
  <si>
    <r>
      <rPr>
        <sz val="10"/>
        <color rgb="FF000000"/>
        <rFont val="Arial"/>
        <family val="2"/>
      </rPr>
      <t>31ultra</t>
    </r>
    <r>
      <rPr>
        <sz val="10"/>
        <color rgb="FF000000"/>
        <rFont val="宋体"/>
        <charset val="134"/>
      </rPr>
      <t>网卡恢复</t>
    </r>
  </si>
  <si>
    <r>
      <rPr>
        <sz val="10"/>
        <color rgb="FF000000"/>
        <rFont val="宋体"/>
        <charset val="134"/>
      </rPr>
      <t>恢复31ultra网关：</t>
    </r>
    <r>
      <rPr>
        <sz val="10"/>
        <color rgb="FF000000"/>
        <rFont val="宋体"/>
        <charset val="134"/>
      </rPr>
      <t xml:space="preserve">
1.内网环境，打开各市场的当日成交、成交查询、行情、我的报价，查询查看能否成功显示
2.内网环境，发送债券市场-债券接待-对话报价，查看能否成功
3.内网环境，验证odm功能能否成功</t>
    </r>
  </si>
  <si>
    <r>
      <rPr>
        <sz val="10"/>
        <color rgb="FF000000"/>
        <rFont val="Arial"/>
        <family val="2"/>
      </rPr>
      <t>32ultra</t>
    </r>
    <r>
      <rPr>
        <sz val="10"/>
        <color rgb="FF000000"/>
        <rFont val="宋体"/>
        <charset val="134"/>
      </rPr>
      <t>网卡故障</t>
    </r>
  </si>
  <si>
    <r>
      <rPr>
        <sz val="10"/>
        <color rgb="FF000000"/>
        <rFont val="宋体"/>
        <charset val="134"/>
      </rPr>
      <t>断32ultra网关：</t>
    </r>
    <r>
      <rPr>
        <sz val="10"/>
        <color rgb="FF000000"/>
        <rFont val="宋体"/>
        <charset val="134"/>
      </rPr>
      <t xml:space="preserve">
</t>
    </r>
    <r>
      <rPr>
        <sz val="10"/>
        <color rgb="FF000000"/>
        <rFont val="宋体"/>
        <charset val="134"/>
      </rPr>
      <t>1.内网环境，打开各市场的当日成交、成交查询、行情、我的报价，查询查看能否成功显示</t>
    </r>
    <r>
      <rPr>
        <sz val="10"/>
        <color rgb="FF000000"/>
        <rFont val="宋体"/>
        <charset val="134"/>
      </rPr>
      <t xml:space="preserve">
</t>
    </r>
    <r>
      <rPr>
        <sz val="10"/>
        <color rgb="FF000000"/>
        <rFont val="宋体"/>
        <charset val="134"/>
      </rPr>
      <t>2.内网环境，发送债券市场-债券接待-对话报价，查看能否成功</t>
    </r>
    <r>
      <rPr>
        <sz val="10"/>
        <color rgb="FF000000"/>
        <rFont val="宋体"/>
        <charset val="134"/>
      </rPr>
      <t xml:space="preserve">
</t>
    </r>
    <r>
      <rPr>
        <sz val="10"/>
        <color rgb="FF000000"/>
        <rFont val="宋体"/>
        <charset val="134"/>
      </rPr>
      <t>3.内网环境，验证odm功能能否成功</t>
    </r>
  </si>
  <si>
    <r>
      <rPr>
        <sz val="10"/>
        <color rgb="FF000000"/>
        <rFont val="Arial"/>
        <family val="2"/>
      </rPr>
      <t>32ultra</t>
    </r>
    <r>
      <rPr>
        <sz val="10"/>
        <color rgb="FF000000"/>
        <rFont val="宋体"/>
        <charset val="134"/>
      </rPr>
      <t>网卡恢复</t>
    </r>
  </si>
  <si>
    <r>
      <rPr>
        <sz val="10"/>
        <color rgb="FF000000"/>
        <rFont val="宋体"/>
        <charset val="134"/>
      </rPr>
      <t>恢复32ultra网关：</t>
    </r>
    <r>
      <rPr>
        <sz val="10"/>
        <color rgb="FF000000"/>
        <rFont val="宋体"/>
        <charset val="134"/>
      </rPr>
      <t xml:space="preserve">
1.内网环境，打开各市场的当日成交、成交查询、行情、我的报价，查询查看能否成功显示
2.内网环境，发送债券市场-债券接待-对话报价，查看能否成功
3.内网环境，验证odm功能能否成功</t>
    </r>
  </si>
  <si>
    <r>
      <rPr>
        <sz val="10"/>
        <color rgb="FF000000"/>
        <rFont val="Arial"/>
        <family val="2"/>
      </rPr>
      <t>33ultra</t>
    </r>
    <r>
      <rPr>
        <sz val="10"/>
        <color rgb="FF000000"/>
        <rFont val="宋体"/>
        <charset val="134"/>
      </rPr>
      <t>网卡故障</t>
    </r>
  </si>
  <si>
    <r>
      <rPr>
        <sz val="10"/>
        <color rgb="FF000000"/>
        <rFont val="宋体"/>
        <charset val="134"/>
      </rPr>
      <t>断33ultra网关：</t>
    </r>
    <r>
      <rPr>
        <sz val="10"/>
        <color rgb="FF000000"/>
        <rFont val="宋体"/>
        <charset val="134"/>
      </rPr>
      <t xml:space="preserve">
</t>
    </r>
    <r>
      <rPr>
        <sz val="10"/>
        <color rgb="FF000000"/>
        <rFont val="宋体"/>
        <charset val="134"/>
      </rPr>
      <t>1.内网环境，打开各市场的当日成交、成交查询、行情、我的报价，查询查看能否成功显示</t>
    </r>
    <r>
      <rPr>
        <sz val="10"/>
        <color rgb="FF000000"/>
        <rFont val="宋体"/>
        <charset val="134"/>
      </rPr>
      <t xml:space="preserve">
</t>
    </r>
    <r>
      <rPr>
        <sz val="10"/>
        <color rgb="FF000000"/>
        <rFont val="宋体"/>
        <charset val="134"/>
      </rPr>
      <t>2.内网环境，发送债券市场-债券接待-对话报价，查看能否成功</t>
    </r>
    <r>
      <rPr>
        <sz val="10"/>
        <color rgb="FF000000"/>
        <rFont val="宋体"/>
        <charset val="134"/>
      </rPr>
      <t xml:space="preserve">
</t>
    </r>
    <r>
      <rPr>
        <sz val="10"/>
        <color rgb="FF000000"/>
        <rFont val="宋体"/>
        <charset val="134"/>
      </rPr>
      <t>3.内网环境，验证odm功能能否成功</t>
    </r>
  </si>
  <si>
    <r>
      <rPr>
        <sz val="10"/>
        <color rgb="FF000000"/>
        <rFont val="Arial"/>
        <family val="2"/>
      </rPr>
      <t>33ultra</t>
    </r>
    <r>
      <rPr>
        <sz val="10"/>
        <color rgb="FF000000"/>
        <rFont val="宋体"/>
        <charset val="134"/>
      </rPr>
      <t>网卡恢复</t>
    </r>
  </si>
  <si>
    <r>
      <rPr>
        <sz val="10"/>
        <color rgb="FF000000"/>
        <rFont val="宋体"/>
        <charset val="134"/>
      </rPr>
      <t>恢复33ultra网关：</t>
    </r>
    <r>
      <rPr>
        <sz val="10"/>
        <color rgb="FF000000"/>
        <rFont val="宋体"/>
        <charset val="134"/>
      </rPr>
      <t xml:space="preserve">
1.内网环境，打开各市场的当日成交、成交查询、行情、我的报价，查询查看能否成功显示
2.内网环境，发送债券市场-债券接待-对话报价，查看能否成功
3.内网环境，验证odm功能能否成功</t>
    </r>
  </si>
  <si>
    <r>
      <rPr>
        <sz val="10"/>
        <color rgb="FF000000"/>
        <rFont val="宋体"/>
        <charset val="134"/>
      </rPr>
      <t>199.31.31.21</t>
    </r>
    <r>
      <rPr>
        <sz val="11"/>
        <color rgb="FF000000"/>
        <rFont val="宋体"/>
        <charset val="134"/>
      </rPr>
      <t xml:space="preserve">
</t>
    </r>
    <r>
      <rPr>
        <sz val="11"/>
        <color rgb="FF000000"/>
        <rFont val="宋体"/>
        <charset val="134"/>
      </rPr>
      <t>199.31.31.22</t>
    </r>
    <r>
      <rPr>
        <sz val="11"/>
        <color rgb="FF000000"/>
        <rFont val="宋体"/>
        <charset val="134"/>
      </rPr>
      <t xml:space="preserve">
</t>
    </r>
    <r>
      <rPr>
        <sz val="11"/>
        <color rgb="FF000000"/>
        <rFont val="宋体"/>
        <charset val="134"/>
      </rPr>
      <t>199.31.31.23</t>
    </r>
  </si>
  <si>
    <r>
      <rPr>
        <sz val="11"/>
        <color rgb="FF000000"/>
        <rFont val="SimSun"/>
        <charset val="134"/>
      </rPr>
      <t>cut-release-intranet</t>
    </r>
    <r>
      <rPr>
        <sz val="11"/>
        <color rgb="FF000000"/>
        <rFont val="SimSun"/>
        <charset val="134"/>
      </rPr>
      <t xml:space="preserve">
</t>
    </r>
    <r>
      <rPr>
        <sz val="11"/>
        <color rgb="FF000000"/>
        <rFont val="SimSun"/>
        <charset val="134"/>
      </rPr>
      <t>cut-release-redis</t>
    </r>
  </si>
  <si>
    <r>
      <rPr>
        <sz val="10"/>
        <color rgb="FF000000"/>
        <rFont val="Arial"/>
        <family val="2"/>
      </rPr>
      <t>21ultra</t>
    </r>
    <r>
      <rPr>
        <sz val="10"/>
        <color rgb="FF000000"/>
        <rFont val="宋体"/>
        <charset val="134"/>
      </rPr>
      <t>网卡故障</t>
    </r>
  </si>
  <si>
    <r>
      <rPr>
        <sz val="10"/>
        <color rgb="FF000000"/>
        <rFont val="Arial"/>
        <family val="2"/>
      </rPr>
      <t>断21ultra网关：</t>
    </r>
    <r>
      <rPr>
        <sz val="10"/>
        <color rgb="FF000000"/>
        <rFont val="Arial"/>
        <family val="2"/>
      </rPr>
      <t xml:space="preserve">
</t>
    </r>
    <r>
      <rPr>
        <sz val="10"/>
        <color rgb="FF000000"/>
        <rFont val="Arial"/>
        <family val="2"/>
      </rPr>
      <t>1.内网环境，客户端下载页面能否成功登录</t>
    </r>
    <r>
      <rPr>
        <sz val="10"/>
        <color rgb="FF000000"/>
        <rFont val="Arial"/>
        <family val="2"/>
      </rPr>
      <t xml:space="preserve">
</t>
    </r>
    <r>
      <rPr>
        <sz val="10"/>
        <color rgb="FF000000"/>
        <rFont val="Arial"/>
        <family val="2"/>
      </rPr>
      <t>2.内网环境，客户端下载页面能否成功下载并安装</t>
    </r>
  </si>
  <si>
    <r>
      <rPr>
        <sz val="10"/>
        <color rgb="FF000000"/>
        <rFont val="Arial"/>
        <family val="2"/>
      </rPr>
      <t>21ultra</t>
    </r>
    <r>
      <rPr>
        <sz val="10"/>
        <color rgb="FF000000"/>
        <rFont val="宋体"/>
        <charset val="134"/>
      </rPr>
      <t>网卡恢复</t>
    </r>
  </si>
  <si>
    <r>
      <rPr>
        <sz val="10"/>
        <color rgb="FF000000"/>
        <rFont val="宋体"/>
        <charset val="134"/>
      </rPr>
      <t>恢复</t>
    </r>
    <r>
      <rPr>
        <sz val="10"/>
        <color rgb="FF000000"/>
        <rFont val="Arial"/>
        <family val="2"/>
      </rPr>
      <t>21ultra</t>
    </r>
    <r>
      <rPr>
        <sz val="10"/>
        <color rgb="FF000000"/>
        <rFont val="微软雅黑"/>
        <family val="2"/>
        <charset val="134"/>
      </rPr>
      <t>网关：</t>
    </r>
    <r>
      <rPr>
        <sz val="10"/>
        <color rgb="FF000000"/>
        <rFont val="Arial"/>
        <family val="2"/>
      </rPr>
      <t xml:space="preserve">
1.</t>
    </r>
    <r>
      <rPr>
        <sz val="10"/>
        <color rgb="FF000000"/>
        <rFont val="微软雅黑"/>
        <family val="2"/>
        <charset val="134"/>
      </rPr>
      <t>内网环境，客户端下载页面能否成功登录</t>
    </r>
    <r>
      <rPr>
        <sz val="10"/>
        <color rgb="FF000000"/>
        <rFont val="Arial"/>
        <family val="2"/>
      </rPr>
      <t xml:space="preserve">
2.</t>
    </r>
    <r>
      <rPr>
        <sz val="10"/>
        <color rgb="FF000000"/>
        <rFont val="微软雅黑"/>
        <family val="2"/>
        <charset val="134"/>
      </rPr>
      <t>内网环境，客户端下载页面能否成功下载并安装</t>
    </r>
  </si>
  <si>
    <r>
      <rPr>
        <sz val="10"/>
        <color rgb="FF000000"/>
        <rFont val="Arial"/>
        <family val="2"/>
      </rPr>
      <t>22ultra</t>
    </r>
    <r>
      <rPr>
        <sz val="10"/>
        <color rgb="FF000000"/>
        <rFont val="宋体"/>
        <charset val="134"/>
      </rPr>
      <t>网卡故障</t>
    </r>
  </si>
  <si>
    <r>
      <rPr>
        <sz val="10"/>
        <color rgb="FF000000"/>
        <rFont val="Arial"/>
        <family val="2"/>
      </rPr>
      <t>断22ultra网关：</t>
    </r>
    <r>
      <rPr>
        <sz val="10"/>
        <color rgb="FF000000"/>
        <rFont val="Arial"/>
        <family val="2"/>
      </rPr>
      <t xml:space="preserve">
</t>
    </r>
    <r>
      <rPr>
        <sz val="10"/>
        <color rgb="FF000000"/>
        <rFont val="Arial"/>
        <family val="2"/>
      </rPr>
      <t>1.内网环境，客户端下载页面能否成功登录</t>
    </r>
    <r>
      <rPr>
        <sz val="10"/>
        <color rgb="FF000000"/>
        <rFont val="Arial"/>
        <family val="2"/>
      </rPr>
      <t xml:space="preserve">
</t>
    </r>
    <r>
      <rPr>
        <sz val="10"/>
        <color rgb="FF000000"/>
        <rFont val="Arial"/>
        <family val="2"/>
      </rPr>
      <t>2.内网环境，客户端下载页面能否成功下载并安装</t>
    </r>
  </si>
  <si>
    <r>
      <rPr>
        <sz val="10"/>
        <color rgb="FF000000"/>
        <rFont val="Arial"/>
        <family val="2"/>
      </rPr>
      <t>22ultra</t>
    </r>
    <r>
      <rPr>
        <sz val="10"/>
        <color rgb="FF000000"/>
        <rFont val="宋体"/>
        <charset val="134"/>
      </rPr>
      <t>网卡恢复</t>
    </r>
  </si>
  <si>
    <r>
      <rPr>
        <sz val="10"/>
        <color rgb="FF000000"/>
        <rFont val="宋体"/>
        <charset val="134"/>
      </rPr>
      <t>恢复</t>
    </r>
    <r>
      <rPr>
        <sz val="10"/>
        <color rgb="FF000000"/>
        <rFont val="Arial"/>
        <family val="2"/>
      </rPr>
      <t>22ultra</t>
    </r>
    <r>
      <rPr>
        <sz val="10"/>
        <color rgb="FF000000"/>
        <rFont val="微软雅黑"/>
        <family val="2"/>
        <charset val="134"/>
      </rPr>
      <t>网关：</t>
    </r>
    <r>
      <rPr>
        <sz val="10"/>
        <color rgb="FF000000"/>
        <rFont val="Arial"/>
        <family val="2"/>
      </rPr>
      <t xml:space="preserve">
1.</t>
    </r>
    <r>
      <rPr>
        <sz val="10"/>
        <color rgb="FF000000"/>
        <rFont val="微软雅黑"/>
        <family val="2"/>
        <charset val="134"/>
      </rPr>
      <t>内网环境，客户端下载页面能否成功登录</t>
    </r>
    <r>
      <rPr>
        <sz val="10"/>
        <color rgb="FF000000"/>
        <rFont val="Arial"/>
        <family val="2"/>
      </rPr>
      <t xml:space="preserve">
2.</t>
    </r>
    <r>
      <rPr>
        <sz val="10"/>
        <color rgb="FF000000"/>
        <rFont val="微软雅黑"/>
        <family val="2"/>
        <charset val="134"/>
      </rPr>
      <t>内网环境，客户端下载页面能否成功下载并安装</t>
    </r>
  </si>
  <si>
    <r>
      <rPr>
        <sz val="10"/>
        <color rgb="FF000000"/>
        <rFont val="Arial"/>
        <family val="2"/>
      </rPr>
      <t>23ultra</t>
    </r>
    <r>
      <rPr>
        <sz val="10"/>
        <color rgb="FF000000"/>
        <rFont val="宋体"/>
        <charset val="134"/>
      </rPr>
      <t>网卡故障</t>
    </r>
  </si>
  <si>
    <r>
      <rPr>
        <sz val="10"/>
        <color rgb="FF000000"/>
        <rFont val="Arial"/>
        <family val="2"/>
      </rPr>
      <t>断23ultra网关：</t>
    </r>
    <r>
      <rPr>
        <sz val="10"/>
        <color rgb="FF000000"/>
        <rFont val="Arial"/>
        <family val="2"/>
      </rPr>
      <t xml:space="preserve">
</t>
    </r>
    <r>
      <rPr>
        <sz val="10"/>
        <color rgb="FF000000"/>
        <rFont val="Arial"/>
        <family val="2"/>
      </rPr>
      <t>1.内网环境，客户端下载页面能否成功登录</t>
    </r>
  </si>
  <si>
    <r>
      <rPr>
        <sz val="10"/>
        <color rgb="FF000000"/>
        <rFont val="Arial"/>
        <family val="2"/>
      </rPr>
      <t>23ultra</t>
    </r>
    <r>
      <rPr>
        <sz val="10"/>
        <color rgb="FF000000"/>
        <rFont val="宋体"/>
        <charset val="134"/>
      </rPr>
      <t>网卡恢复</t>
    </r>
  </si>
  <si>
    <r>
      <rPr>
        <sz val="10"/>
        <color rgb="FF000000"/>
        <rFont val="宋体"/>
        <charset val="134"/>
      </rPr>
      <t>恢复</t>
    </r>
    <r>
      <rPr>
        <sz val="10"/>
        <color rgb="FF000000"/>
        <rFont val="Arial"/>
        <family val="2"/>
      </rPr>
      <t>23ultra</t>
    </r>
    <r>
      <rPr>
        <sz val="10"/>
        <color rgb="FF000000"/>
        <rFont val="微软雅黑"/>
        <family val="2"/>
        <charset val="134"/>
      </rPr>
      <t>网关：</t>
    </r>
    <r>
      <rPr>
        <sz val="10"/>
        <color rgb="FF000000"/>
        <rFont val="Arial"/>
        <family val="2"/>
      </rPr>
      <t xml:space="preserve">
1.</t>
    </r>
    <r>
      <rPr>
        <sz val="10"/>
        <color rgb="FF000000"/>
        <rFont val="微软雅黑"/>
        <family val="2"/>
        <charset val="134"/>
      </rPr>
      <t>内网环境，客户端下载页面能否成功登录</t>
    </r>
  </si>
  <si>
    <r>
      <rPr>
        <sz val="11"/>
        <color rgb="FF000000"/>
        <rFont val="SimSun"/>
        <charset val="134"/>
      </rPr>
      <t>199.31.32.45</t>
    </r>
    <r>
      <rPr>
        <sz val="11"/>
        <color rgb="FF000000"/>
        <rFont val="SimSun"/>
        <charset val="134"/>
      </rPr>
      <t xml:space="preserve">
</t>
    </r>
    <r>
      <rPr>
        <sz val="11"/>
        <color rgb="FF000000"/>
        <rFont val="SimSun"/>
        <charset val="134"/>
      </rPr>
      <t>199.31.32.46</t>
    </r>
  </si>
  <si>
    <r>
      <rPr>
        <sz val="11"/>
        <color rgb="FF000000"/>
        <rFont val="SimSun"/>
        <charset val="134"/>
      </rPr>
      <t>ssc-dp-dealqry</t>
    </r>
    <r>
      <rPr>
        <sz val="11"/>
        <color rgb="FF000000"/>
        <rFont val="SimSun"/>
        <charset val="134"/>
      </rPr>
      <t xml:space="preserve">
</t>
    </r>
    <r>
      <rPr>
        <sz val="11"/>
        <color rgb="FF000000"/>
        <rFont val="SimSun"/>
        <charset val="134"/>
      </rPr>
      <t>ssc-dp-dealstorage</t>
    </r>
    <r>
      <rPr>
        <sz val="11"/>
        <color rgb="FF000000"/>
        <rFont val="SimSun"/>
        <charset val="134"/>
      </rPr>
      <t xml:space="preserve">
</t>
    </r>
    <r>
      <rPr>
        <sz val="11"/>
        <color rgb="FF000000"/>
        <rFont val="SimSun"/>
        <charset val="134"/>
      </rPr>
      <t>ssc-dp-dealreport</t>
    </r>
  </si>
  <si>
    <r>
      <rPr>
        <sz val="10"/>
        <color rgb="FF000000"/>
        <rFont val="Arial"/>
        <family val="2"/>
      </rPr>
      <t>45ultra</t>
    </r>
    <r>
      <rPr>
        <sz val="10"/>
        <color rgb="FF000000"/>
        <rFont val="宋体"/>
        <charset val="134"/>
      </rPr>
      <t>网卡故障</t>
    </r>
  </si>
  <si>
    <r>
      <rPr>
        <sz val="10"/>
        <color rgb="FF000000"/>
        <rFont val="Arial"/>
        <family val="2"/>
      </rPr>
      <t>断45ultra网卡：</t>
    </r>
    <r>
      <rPr>
        <sz val="10"/>
        <color rgb="FF000000"/>
        <rFont val="Arial"/>
        <family val="2"/>
      </rPr>
      <t xml:space="preserve">
</t>
    </r>
    <r>
      <rPr>
        <sz val="10"/>
        <color rgb="FF000000"/>
        <rFont val="Arial"/>
        <family val="2"/>
      </rPr>
      <t>1.现券成交查询，查看能否显示查询结果</t>
    </r>
    <r>
      <rPr>
        <sz val="10"/>
        <color rgb="FF000000"/>
        <rFont val="Arial"/>
        <family val="2"/>
      </rPr>
      <t xml:space="preserve">
</t>
    </r>
    <r>
      <rPr>
        <sz val="10"/>
        <color rgb="FF000000"/>
        <rFont val="Arial"/>
        <family val="2"/>
      </rPr>
      <t>2.现券成交入库、现券当日成交推送，查看能否成功</t>
    </r>
    <r>
      <rPr>
        <sz val="10"/>
        <color rgb="FF000000"/>
        <rFont val="Arial"/>
        <family val="2"/>
      </rPr>
      <t xml:space="preserve">
</t>
    </r>
    <r>
      <rPr>
        <sz val="10"/>
        <color rgb="FF000000"/>
        <rFont val="Arial"/>
        <family val="2"/>
      </rPr>
      <t>3.现券成交单预览、下载查看能否成功</t>
    </r>
  </si>
  <si>
    <r>
      <rPr>
        <sz val="10"/>
        <color rgb="FF000000"/>
        <rFont val="Arial"/>
        <family val="2"/>
      </rPr>
      <t>45ultra</t>
    </r>
    <r>
      <rPr>
        <sz val="10"/>
        <color rgb="FF000000"/>
        <rFont val="宋体"/>
        <charset val="134"/>
      </rPr>
      <t>网卡恢复</t>
    </r>
  </si>
  <si>
    <r>
      <rPr>
        <sz val="10"/>
        <color rgb="FF000000"/>
        <rFont val="宋体"/>
        <charset val="134"/>
      </rPr>
      <t>恢复</t>
    </r>
    <r>
      <rPr>
        <sz val="10"/>
        <color rgb="FF000000"/>
        <rFont val="Arial"/>
        <family val="2"/>
      </rPr>
      <t>45ultra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现券成交查询，查看能否显示查询结果</t>
    </r>
    <r>
      <rPr>
        <sz val="10"/>
        <color rgb="FF000000"/>
        <rFont val="Arial"/>
        <family val="2"/>
      </rPr>
      <t xml:space="preserve">
2.</t>
    </r>
    <r>
      <rPr>
        <sz val="10"/>
        <color rgb="FF000000"/>
        <rFont val="微软雅黑"/>
        <family val="2"/>
        <charset val="134"/>
      </rPr>
      <t>现券成交入库、现券当日成交推送，查看能否成功</t>
    </r>
    <r>
      <rPr>
        <sz val="10"/>
        <color rgb="FF000000"/>
        <rFont val="Arial"/>
        <family val="2"/>
      </rPr>
      <t xml:space="preserve">
3.</t>
    </r>
    <r>
      <rPr>
        <sz val="10"/>
        <color rgb="FF000000"/>
        <rFont val="微软雅黑"/>
        <family val="2"/>
        <charset val="134"/>
      </rPr>
      <t>现券成交单预览、下载查看能否成功</t>
    </r>
  </si>
  <si>
    <r>
      <rPr>
        <sz val="10"/>
        <color rgb="FF000000"/>
        <rFont val="Arial"/>
        <family val="2"/>
      </rPr>
      <t>46ultra</t>
    </r>
    <r>
      <rPr>
        <sz val="10"/>
        <color rgb="FF000000"/>
        <rFont val="宋体"/>
        <charset val="134"/>
      </rPr>
      <t>网卡故障</t>
    </r>
  </si>
  <si>
    <r>
      <rPr>
        <sz val="10"/>
        <color rgb="FF000000"/>
        <rFont val="Arial"/>
        <family val="2"/>
      </rPr>
      <t>断46ultra网卡：</t>
    </r>
    <r>
      <rPr>
        <sz val="10"/>
        <color rgb="FF000000"/>
        <rFont val="Arial"/>
        <family val="2"/>
      </rPr>
      <t xml:space="preserve">
</t>
    </r>
    <r>
      <rPr>
        <sz val="10"/>
        <color rgb="FF000000"/>
        <rFont val="Arial"/>
        <family val="2"/>
      </rPr>
      <t>1.现券成交查询，查看能否显示查询结果</t>
    </r>
    <r>
      <rPr>
        <sz val="10"/>
        <color rgb="FF000000"/>
        <rFont val="Arial"/>
        <family val="2"/>
      </rPr>
      <t xml:space="preserve">
</t>
    </r>
    <r>
      <rPr>
        <sz val="10"/>
        <color rgb="FF000000"/>
        <rFont val="Arial"/>
        <family val="2"/>
      </rPr>
      <t>2.现券成交入库、现券当日成交推送，查看能否成功</t>
    </r>
    <r>
      <rPr>
        <sz val="10"/>
        <color rgb="FF000000"/>
        <rFont val="Arial"/>
        <family val="2"/>
      </rPr>
      <t xml:space="preserve">
</t>
    </r>
    <r>
      <rPr>
        <sz val="10"/>
        <color rgb="FF000000"/>
        <rFont val="Arial"/>
        <family val="2"/>
      </rPr>
      <t>3.现券成交单预览、下载查看能否成功</t>
    </r>
  </si>
  <si>
    <r>
      <rPr>
        <sz val="10"/>
        <color rgb="FF000000"/>
        <rFont val="Arial"/>
        <family val="2"/>
      </rPr>
      <t>46ultra</t>
    </r>
    <r>
      <rPr>
        <sz val="10"/>
        <color rgb="FF000000"/>
        <rFont val="宋体"/>
        <charset val="134"/>
      </rPr>
      <t>网卡恢复</t>
    </r>
  </si>
  <si>
    <r>
      <rPr>
        <sz val="10"/>
        <color rgb="FF000000"/>
        <rFont val="宋体"/>
        <charset val="134"/>
      </rPr>
      <t>恢复</t>
    </r>
    <r>
      <rPr>
        <sz val="10"/>
        <color rgb="FF000000"/>
        <rFont val="Arial"/>
        <family val="2"/>
      </rPr>
      <t>46ultra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现券成交查询，查看能否显示查询结果</t>
    </r>
    <r>
      <rPr>
        <sz val="10"/>
        <color rgb="FF000000"/>
        <rFont val="Arial"/>
        <family val="2"/>
      </rPr>
      <t xml:space="preserve">
2.</t>
    </r>
    <r>
      <rPr>
        <sz val="10"/>
        <color rgb="FF000000"/>
        <rFont val="微软雅黑"/>
        <family val="2"/>
        <charset val="134"/>
      </rPr>
      <t>现券成交入库、现券当日成交推送，查看能否成功</t>
    </r>
    <r>
      <rPr>
        <sz val="10"/>
        <color rgb="FF000000"/>
        <rFont val="Arial"/>
        <family val="2"/>
      </rPr>
      <t xml:space="preserve">
3.</t>
    </r>
    <r>
      <rPr>
        <sz val="10"/>
        <color rgb="FF000000"/>
        <rFont val="微软雅黑"/>
        <family val="2"/>
        <charset val="134"/>
      </rPr>
      <t>现券成交单预览、下载查看能否成功</t>
    </r>
  </si>
  <si>
    <r>
      <rPr>
        <sz val="10"/>
        <color rgb="FF000000"/>
        <rFont val="宋体"/>
        <charset val="134"/>
      </rPr>
      <t>199.31.32.55</t>
    </r>
    <r>
      <rPr>
        <sz val="11"/>
        <color rgb="FF000000"/>
        <rFont val="宋体"/>
        <charset val="134"/>
      </rPr>
      <t xml:space="preserve">
</t>
    </r>
    <r>
      <rPr>
        <sz val="11"/>
        <color rgb="FF000000"/>
        <rFont val="宋体"/>
        <charset val="134"/>
      </rPr>
      <t>199.31.32.56</t>
    </r>
  </si>
  <si>
    <r>
      <rPr>
        <sz val="11"/>
        <color rgb="FF000000"/>
        <rFont val="SimSun"/>
        <charset val="134"/>
      </rPr>
      <t>ssc-dp-account</t>
    </r>
    <r>
      <rPr>
        <sz val="11"/>
        <color rgb="FF000000"/>
        <rFont val="SimSun"/>
        <charset val="134"/>
      </rPr>
      <t xml:space="preserve">
</t>
    </r>
    <r>
      <rPr>
        <sz val="11"/>
        <color rgb="FF000000"/>
        <rFont val="SimSun"/>
        <charset val="134"/>
      </rPr>
      <t>ssc-dp-bond</t>
    </r>
    <r>
      <rPr>
        <sz val="11"/>
        <color rgb="FF000000"/>
        <rFont val="SimSun"/>
        <charset val="134"/>
      </rPr>
      <t xml:space="preserve">
</t>
    </r>
    <r>
      <rPr>
        <sz val="11"/>
        <color rgb="FF000000"/>
        <rFont val="SimSun"/>
        <charset val="134"/>
      </rPr>
      <t>ssc-dp-user</t>
    </r>
  </si>
  <si>
    <r>
      <rPr>
        <sz val="10"/>
        <color rgb="FF000000"/>
        <rFont val="Arial"/>
        <family val="2"/>
      </rPr>
      <t>55ultra</t>
    </r>
    <r>
      <rPr>
        <sz val="10"/>
        <color rgb="FF000000"/>
        <rFont val="宋体"/>
        <charset val="134"/>
      </rPr>
      <t>网卡故障</t>
    </r>
  </si>
  <si>
    <r>
      <rPr>
        <sz val="10"/>
        <color rgb="FF000000"/>
        <rFont val="Arial"/>
        <family val="2"/>
      </rPr>
      <t>断55ultra网卡：</t>
    </r>
    <r>
      <rPr>
        <sz val="10"/>
        <color rgb="FF000000"/>
        <rFont val="Arial"/>
        <family val="2"/>
      </rPr>
      <t xml:space="preserve">
</t>
    </r>
    <r>
      <rPr>
        <sz val="10"/>
        <color rgb="FF000000"/>
        <rFont val="Arial"/>
        <family val="2"/>
      </rPr>
      <t>1.打开小白屏，查询各市场各报价方式的本方、对手方交易账户，查看数据是否正常显示</t>
    </r>
    <r>
      <rPr>
        <sz val="10"/>
        <color rgb="FF000000"/>
        <rFont val="Arial"/>
        <family val="2"/>
      </rPr>
      <t xml:space="preserve">
</t>
    </r>
    <r>
      <rPr>
        <sz val="10"/>
        <color rgb="FF000000"/>
        <rFont val="Arial"/>
        <family val="2"/>
      </rPr>
      <t>2.打开小白屏，查询各市场各报价方式的债券，查看能否成功显示</t>
    </r>
    <r>
      <rPr>
        <sz val="10"/>
        <color rgb="FF000000"/>
        <rFont val="Arial"/>
        <family val="2"/>
      </rPr>
      <t xml:space="preserve">
</t>
    </r>
    <r>
      <rPr>
        <sz val="10"/>
        <color rgb="FF000000"/>
        <rFont val="Arial"/>
        <family val="2"/>
      </rPr>
      <t>3.打开小白屏，查询各市场各报价方式的本方、对手方交易员，查看能否成功显示</t>
    </r>
  </si>
  <si>
    <r>
      <rPr>
        <sz val="10"/>
        <color rgb="FF000000"/>
        <rFont val="Arial"/>
        <family val="2"/>
      </rPr>
      <t>55ultra</t>
    </r>
    <r>
      <rPr>
        <sz val="10"/>
        <color rgb="FF000000"/>
        <rFont val="宋体"/>
        <charset val="134"/>
      </rPr>
      <t>网卡恢复</t>
    </r>
  </si>
  <si>
    <r>
      <rPr>
        <sz val="10"/>
        <color rgb="FF000000"/>
        <rFont val="宋体"/>
        <charset val="134"/>
      </rPr>
      <t>恢复</t>
    </r>
    <r>
      <rPr>
        <sz val="10"/>
        <color rgb="FF000000"/>
        <rFont val="Arial"/>
        <family val="2"/>
      </rPr>
      <t>55ultra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打开小白屏，查询各市场各报价方式的本方、对手方交易账户，查看数据是否正常显示</t>
    </r>
    <r>
      <rPr>
        <sz val="10"/>
        <color rgb="FF000000"/>
        <rFont val="Arial"/>
        <family val="2"/>
      </rPr>
      <t xml:space="preserve">
2.</t>
    </r>
    <r>
      <rPr>
        <sz val="10"/>
        <color rgb="FF000000"/>
        <rFont val="微软雅黑"/>
        <family val="2"/>
        <charset val="134"/>
      </rPr>
      <t>打开小白屏，查询各市场各报价方式的债券，查看能否成功显示</t>
    </r>
    <r>
      <rPr>
        <sz val="10"/>
        <color rgb="FF000000"/>
        <rFont val="Arial"/>
        <family val="2"/>
      </rPr>
      <t xml:space="preserve">
3.</t>
    </r>
    <r>
      <rPr>
        <sz val="10"/>
        <color rgb="FF000000"/>
        <rFont val="微软雅黑"/>
        <family val="2"/>
        <charset val="134"/>
      </rPr>
      <t>打开小白屏，查询各市场各报价方式的本方、对手方交易员，查看能否成功显示</t>
    </r>
  </si>
  <si>
    <r>
      <rPr>
        <sz val="10"/>
        <color rgb="FF000000"/>
        <rFont val="Arial"/>
        <family val="2"/>
      </rPr>
      <t>56ultra</t>
    </r>
    <r>
      <rPr>
        <sz val="10"/>
        <color rgb="FF000000"/>
        <rFont val="宋体"/>
        <charset val="134"/>
      </rPr>
      <t>网卡故障</t>
    </r>
  </si>
  <si>
    <r>
      <rPr>
        <sz val="10"/>
        <color rgb="FF000000"/>
        <rFont val="Arial"/>
        <family val="2"/>
      </rPr>
      <t>断56ultra网卡：</t>
    </r>
    <r>
      <rPr>
        <sz val="10"/>
        <color rgb="FF000000"/>
        <rFont val="Arial"/>
        <family val="2"/>
      </rPr>
      <t xml:space="preserve">
</t>
    </r>
    <r>
      <rPr>
        <sz val="10"/>
        <color rgb="FF000000"/>
        <rFont val="Arial"/>
        <family val="2"/>
      </rPr>
      <t>1.打开小白屏，查询各市场各报价方式的本方、对手方交易账户，查看数据是否正常显示</t>
    </r>
    <r>
      <rPr>
        <sz val="10"/>
        <color rgb="FF000000"/>
        <rFont val="Arial"/>
        <family val="2"/>
      </rPr>
      <t xml:space="preserve">
</t>
    </r>
    <r>
      <rPr>
        <sz val="10"/>
        <color rgb="FF000000"/>
        <rFont val="Arial"/>
        <family val="2"/>
      </rPr>
      <t>2.打开小白屏，查询各市场各报价方式的债券，查看能否成功显示</t>
    </r>
    <r>
      <rPr>
        <sz val="10"/>
        <color rgb="FF000000"/>
        <rFont val="Arial"/>
        <family val="2"/>
      </rPr>
      <t xml:space="preserve">
</t>
    </r>
    <r>
      <rPr>
        <sz val="10"/>
        <color rgb="FF000000"/>
        <rFont val="Arial"/>
        <family val="2"/>
      </rPr>
      <t>3.打开小白屏，查询各市场各报价方式的本方、对手方交易员，查看能否成功显示</t>
    </r>
  </si>
  <si>
    <r>
      <rPr>
        <sz val="10"/>
        <color rgb="FF000000"/>
        <rFont val="Arial"/>
        <family val="2"/>
      </rPr>
      <t>56ultra</t>
    </r>
    <r>
      <rPr>
        <sz val="10"/>
        <color rgb="FF000000"/>
        <rFont val="宋体"/>
        <charset val="134"/>
      </rPr>
      <t>网卡恢复</t>
    </r>
  </si>
  <si>
    <r>
      <rPr>
        <sz val="10"/>
        <color rgb="FF000000"/>
        <rFont val="宋体"/>
        <charset val="134"/>
      </rPr>
      <t>恢复</t>
    </r>
    <r>
      <rPr>
        <sz val="10"/>
        <color rgb="FF000000"/>
        <rFont val="Arial"/>
        <family val="2"/>
      </rPr>
      <t>56ultra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打开小白屏，查询各市场各报价方式的本方、对手方交易账户，查看数据是否正常显示</t>
    </r>
    <r>
      <rPr>
        <sz val="10"/>
        <color rgb="FF000000"/>
        <rFont val="Arial"/>
        <family val="2"/>
      </rPr>
      <t xml:space="preserve">
2.</t>
    </r>
    <r>
      <rPr>
        <sz val="10"/>
        <color rgb="FF000000"/>
        <rFont val="微软雅黑"/>
        <family val="2"/>
        <charset val="134"/>
      </rPr>
      <t>打开小白屏，查询各市场各报价方式的债券，查看能否成功显示</t>
    </r>
    <r>
      <rPr>
        <sz val="10"/>
        <color rgb="FF000000"/>
        <rFont val="Arial"/>
        <family val="2"/>
      </rPr>
      <t xml:space="preserve">
3.</t>
    </r>
    <r>
      <rPr>
        <sz val="10"/>
        <color rgb="FF000000"/>
        <rFont val="微软雅黑"/>
        <family val="2"/>
        <charset val="134"/>
      </rPr>
      <t>打开小白屏，查询各市场各报价方式的本方、对手方交易员，查看能否成功显示</t>
    </r>
  </si>
  <si>
    <r>
      <rPr>
        <sz val="11"/>
        <color rgb="FF000000"/>
        <rFont val="SimSun"/>
        <charset val="134"/>
      </rPr>
      <t>199.31.32.157</t>
    </r>
    <r>
      <rPr>
        <sz val="11"/>
        <color rgb="FF000000"/>
        <rFont val="SimSun"/>
        <charset val="134"/>
      </rPr>
      <t xml:space="preserve">
</t>
    </r>
    <r>
      <rPr>
        <sz val="11"/>
        <color rgb="FF000000"/>
        <rFont val="SimSun"/>
        <charset val="134"/>
      </rPr>
      <t>199.31.32.158</t>
    </r>
  </si>
  <si>
    <r>
      <rPr>
        <sz val="10"/>
        <color rgb="FF000000"/>
        <rFont val="Arial"/>
        <family val="2"/>
      </rPr>
      <t>157ultra</t>
    </r>
    <r>
      <rPr>
        <sz val="10"/>
        <color rgb="FF000000"/>
        <rFont val="宋体"/>
        <charset val="134"/>
      </rPr>
      <t>网卡故障</t>
    </r>
  </si>
  <si>
    <r>
      <rPr>
        <sz val="10"/>
        <color rgb="FF000000"/>
        <rFont val="Arial"/>
        <family val="2"/>
      </rPr>
      <t>断157ultra网卡：</t>
    </r>
    <r>
      <rPr>
        <sz val="10"/>
        <color rgb="FF000000"/>
        <rFont val="Arial"/>
        <family val="2"/>
      </rPr>
      <t xml:space="preserve">
</t>
    </r>
    <r>
      <rPr>
        <sz val="10"/>
        <color rgb="FF000000"/>
        <rFont val="Arial"/>
        <family val="2"/>
      </rPr>
      <t>1.进程重启后查看日志有无报错</t>
    </r>
  </si>
  <si>
    <r>
      <rPr>
        <sz val="10"/>
        <color rgb="FF000000"/>
        <rFont val="Arial"/>
        <family val="2"/>
      </rPr>
      <t>157ultra</t>
    </r>
    <r>
      <rPr>
        <sz val="10"/>
        <color rgb="FF000000"/>
        <rFont val="宋体"/>
        <charset val="134"/>
      </rPr>
      <t>网卡恢复</t>
    </r>
  </si>
  <si>
    <r>
      <rPr>
        <sz val="10"/>
        <color rgb="FF000000"/>
        <rFont val="宋体"/>
        <charset val="134"/>
      </rPr>
      <t>恢复</t>
    </r>
    <r>
      <rPr>
        <sz val="10"/>
        <color rgb="FF000000"/>
        <rFont val="Arial"/>
        <family val="2"/>
      </rPr>
      <t>157ultra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进程重启后查看日志有无报错</t>
    </r>
  </si>
  <si>
    <r>
      <rPr>
        <sz val="10"/>
        <color rgb="FF000000"/>
        <rFont val="Arial"/>
        <family val="2"/>
      </rPr>
      <t>158ultra</t>
    </r>
    <r>
      <rPr>
        <sz val="10"/>
        <color rgb="FF000000"/>
        <rFont val="宋体"/>
        <charset val="134"/>
      </rPr>
      <t>网卡故障</t>
    </r>
  </si>
  <si>
    <r>
      <rPr>
        <sz val="10"/>
        <color rgb="FF000000"/>
        <rFont val="Arial"/>
        <family val="2"/>
      </rPr>
      <t>断158ultra网卡：</t>
    </r>
    <r>
      <rPr>
        <sz val="10"/>
        <color rgb="FF000000"/>
        <rFont val="Arial"/>
        <family val="2"/>
      </rPr>
      <t xml:space="preserve">
</t>
    </r>
    <r>
      <rPr>
        <sz val="10"/>
        <color rgb="FF000000"/>
        <rFont val="Arial"/>
        <family val="2"/>
      </rPr>
      <t>1.进程重启后查看日志有无报错</t>
    </r>
  </si>
  <si>
    <r>
      <rPr>
        <sz val="10"/>
        <color rgb="FF000000"/>
        <rFont val="Arial"/>
        <family val="2"/>
      </rPr>
      <t>158ultra</t>
    </r>
    <r>
      <rPr>
        <sz val="10"/>
        <color rgb="FF000000"/>
        <rFont val="宋体"/>
        <charset val="134"/>
      </rPr>
      <t>网卡恢复</t>
    </r>
  </si>
  <si>
    <r>
      <rPr>
        <sz val="10"/>
        <color rgb="FF000000"/>
        <rFont val="宋体"/>
        <charset val="134"/>
      </rPr>
      <t>恢复</t>
    </r>
    <r>
      <rPr>
        <sz val="10"/>
        <color rgb="FF000000"/>
        <rFont val="Arial"/>
        <family val="2"/>
      </rPr>
      <t>158ultra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进程重启后查看日志有无报错</t>
    </r>
  </si>
  <si>
    <r>
      <rPr>
        <sz val="11"/>
        <color rgb="FF000000"/>
        <rFont val="SimSun"/>
        <charset val="134"/>
      </rPr>
      <t>199.31.32.134</t>
    </r>
    <r>
      <rPr>
        <sz val="11"/>
        <color rgb="FF000000"/>
        <rFont val="SimSun"/>
        <charset val="134"/>
      </rPr>
      <t xml:space="preserve">
</t>
    </r>
    <r>
      <rPr>
        <sz val="11"/>
        <color rgb="FF000000"/>
        <rFont val="SimSun"/>
        <charset val="134"/>
      </rPr>
      <t>199.31.32.135</t>
    </r>
  </si>
  <si>
    <r>
      <rPr>
        <sz val="11"/>
        <color rgb="FF000000"/>
        <rFont val="SimSun"/>
        <charset val="134"/>
      </rPr>
      <t>qdm-dp-validation</t>
    </r>
    <r>
      <rPr>
        <sz val="11"/>
        <color rgb="FF000000"/>
        <rFont val="SimSun"/>
        <charset val="134"/>
      </rPr>
      <t xml:space="preserve">
</t>
    </r>
    <r>
      <rPr>
        <sz val="11"/>
        <color rgb="FF000000"/>
        <rFont val="SimSun"/>
        <charset val="134"/>
      </rPr>
      <t>qdm-dp-drvtvidw</t>
    </r>
    <r>
      <rPr>
        <sz val="11"/>
        <color rgb="FF000000"/>
        <rFont val="SimSun"/>
        <charset val="134"/>
      </rPr>
      <t xml:space="preserve">
</t>
    </r>
    <r>
      <rPr>
        <sz val="11"/>
        <color rgb="FF000000"/>
        <rFont val="SimSun"/>
        <charset val="134"/>
      </rPr>
      <t>qdm-dp-mg1limitworker</t>
    </r>
  </si>
  <si>
    <r>
      <rPr>
        <sz val="10"/>
        <color rgb="FF000000"/>
        <rFont val="Arial"/>
        <family val="2"/>
      </rPr>
      <t>134ultra</t>
    </r>
    <r>
      <rPr>
        <sz val="10"/>
        <color rgb="FF000000"/>
        <rFont val="宋体"/>
        <charset val="134"/>
      </rPr>
      <t>网卡故障</t>
    </r>
  </si>
  <si>
    <r>
      <rPr>
        <sz val="10"/>
        <color rgb="FF000000"/>
        <rFont val="Arial"/>
        <family val="2"/>
      </rPr>
      <t>断134ultra网卡:</t>
    </r>
    <r>
      <rPr>
        <sz val="10"/>
        <color rgb="FF000000"/>
        <rFont val="Arial"/>
        <family val="2"/>
      </rPr>
      <t xml:space="preserve">
</t>
    </r>
    <r>
      <rPr>
        <sz val="10"/>
        <color rgb="FF000000"/>
        <rFont val="Arial"/>
        <family val="2"/>
      </rPr>
      <t>1.现券QDM,质押QDM提交及成交，查看能否正常操作</t>
    </r>
    <r>
      <rPr>
        <sz val="10"/>
        <color rgb="FF000000"/>
        <rFont val="Arial"/>
        <family val="2"/>
      </rPr>
      <t xml:space="preserve">
</t>
    </r>
    <r>
      <rPr>
        <sz val="10"/>
        <color rgb="FF000000"/>
        <rFont val="Arial"/>
        <family val="2"/>
      </rPr>
      <t>2.修改交易账户权限，发送利率互换请求报价，查看能否</t>
    </r>
    <r>
      <rPr>
        <sz val="10"/>
        <color rgb="FF000000"/>
        <rFont val="Arial"/>
        <family val="2"/>
      </rPr>
      <t xml:space="preserve">
</t>
    </r>
    <r>
      <rPr>
        <sz val="10"/>
        <color rgb="FF000000"/>
        <rFont val="Arial"/>
        <family val="2"/>
      </rPr>
      <t>3.修改利率互换额度，发送利率互换请求报价</t>
    </r>
  </si>
  <si>
    <r>
      <rPr>
        <sz val="10"/>
        <color rgb="FF000000"/>
        <rFont val="Arial"/>
        <family val="2"/>
      </rPr>
      <t>134ultra</t>
    </r>
    <r>
      <rPr>
        <sz val="10"/>
        <color rgb="FF000000"/>
        <rFont val="宋体"/>
        <charset val="134"/>
      </rPr>
      <t>网卡恢复</t>
    </r>
  </si>
  <si>
    <r>
      <rPr>
        <sz val="10"/>
        <color rgb="FF000000"/>
        <rFont val="宋体"/>
        <charset val="134"/>
      </rPr>
      <t>恢复</t>
    </r>
    <r>
      <rPr>
        <sz val="10"/>
        <color rgb="FF000000"/>
        <rFont val="Arial"/>
        <family val="2"/>
      </rPr>
      <t>134ultra</t>
    </r>
    <r>
      <rPr>
        <sz val="10"/>
        <color rgb="FF000000"/>
        <rFont val="微软雅黑"/>
        <family val="2"/>
        <charset val="134"/>
      </rPr>
      <t>网卡</t>
    </r>
    <r>
      <rPr>
        <sz val="10"/>
        <color rgb="FF000000"/>
        <rFont val="Arial"/>
        <family val="2"/>
      </rPr>
      <t>:
1.</t>
    </r>
    <r>
      <rPr>
        <sz val="10"/>
        <color rgb="FF000000"/>
        <rFont val="微软雅黑"/>
        <family val="2"/>
        <charset val="134"/>
      </rPr>
      <t>现券</t>
    </r>
    <r>
      <rPr>
        <sz val="10"/>
        <color rgb="FF000000"/>
        <rFont val="Arial"/>
        <family val="2"/>
      </rPr>
      <t>QDM,</t>
    </r>
    <r>
      <rPr>
        <sz val="10"/>
        <color rgb="FF000000"/>
        <rFont val="微软雅黑"/>
        <family val="2"/>
        <charset val="134"/>
      </rPr>
      <t>质押</t>
    </r>
    <r>
      <rPr>
        <sz val="10"/>
        <color rgb="FF000000"/>
        <rFont val="Arial"/>
        <family val="2"/>
      </rPr>
      <t>QDM</t>
    </r>
    <r>
      <rPr>
        <sz val="10"/>
        <color rgb="FF000000"/>
        <rFont val="微软雅黑"/>
        <family val="2"/>
        <charset val="134"/>
      </rPr>
      <t>提交及成交，查看能否正常操作</t>
    </r>
    <r>
      <rPr>
        <sz val="10"/>
        <color rgb="FF000000"/>
        <rFont val="Arial"/>
        <family val="2"/>
      </rPr>
      <t xml:space="preserve">
2.</t>
    </r>
    <r>
      <rPr>
        <sz val="10"/>
        <color rgb="FF000000"/>
        <rFont val="微软雅黑"/>
        <family val="2"/>
        <charset val="134"/>
      </rPr>
      <t>修改交易账户权限，发送利率互换请求报价，查看能否</t>
    </r>
    <r>
      <rPr>
        <sz val="10"/>
        <color rgb="FF000000"/>
        <rFont val="Arial"/>
        <family val="2"/>
      </rPr>
      <t xml:space="preserve">
3.</t>
    </r>
    <r>
      <rPr>
        <sz val="10"/>
        <color rgb="FF000000"/>
        <rFont val="微软雅黑"/>
        <family val="2"/>
        <charset val="134"/>
      </rPr>
      <t>修改利率互换额度，发送利率互换请求报价</t>
    </r>
  </si>
  <si>
    <r>
      <rPr>
        <sz val="10"/>
        <color rgb="FF000000"/>
        <rFont val="Arial"/>
        <family val="2"/>
      </rPr>
      <t>135ultra</t>
    </r>
    <r>
      <rPr>
        <sz val="10"/>
        <color rgb="FF000000"/>
        <rFont val="宋体"/>
        <charset val="134"/>
      </rPr>
      <t>网卡故障</t>
    </r>
  </si>
  <si>
    <r>
      <rPr>
        <sz val="10"/>
        <color rgb="FF000000"/>
        <rFont val="Arial"/>
        <family val="2"/>
      </rPr>
      <t>断135ultra网卡：</t>
    </r>
    <r>
      <rPr>
        <sz val="10"/>
        <color rgb="FF000000"/>
        <rFont val="Arial"/>
        <family val="2"/>
      </rPr>
      <t xml:space="preserve">
</t>
    </r>
    <r>
      <rPr>
        <sz val="10"/>
        <color rgb="FF000000"/>
        <rFont val="Arial"/>
        <family val="2"/>
      </rPr>
      <t>1.现券QDM,质押QDM提交及成交，查看能否正常操作</t>
    </r>
    <r>
      <rPr>
        <sz val="10"/>
        <color rgb="FF000000"/>
        <rFont val="Arial"/>
        <family val="2"/>
      </rPr>
      <t xml:space="preserve">
</t>
    </r>
    <r>
      <rPr>
        <sz val="10"/>
        <color rgb="FF000000"/>
        <rFont val="Arial"/>
        <family val="2"/>
      </rPr>
      <t>2.修改交易账户权限，发送利率互换请求报价，查看能否</t>
    </r>
    <r>
      <rPr>
        <sz val="10"/>
        <color rgb="FF000000"/>
        <rFont val="Arial"/>
        <family val="2"/>
      </rPr>
      <t xml:space="preserve">
</t>
    </r>
    <r>
      <rPr>
        <sz val="10"/>
        <color rgb="FF000000"/>
        <rFont val="Arial"/>
        <family val="2"/>
      </rPr>
      <t>3.修改利率互换额度，发送利率互换请求报价</t>
    </r>
  </si>
  <si>
    <r>
      <rPr>
        <sz val="10"/>
        <color rgb="FF000000"/>
        <rFont val="Arial"/>
        <family val="2"/>
      </rPr>
      <t>135ultra</t>
    </r>
    <r>
      <rPr>
        <sz val="10"/>
        <color rgb="FF000000"/>
        <rFont val="宋体"/>
        <charset val="134"/>
      </rPr>
      <t>网卡恢复</t>
    </r>
  </si>
  <si>
    <r>
      <rPr>
        <sz val="10"/>
        <color rgb="FF000000"/>
        <rFont val="宋体"/>
        <charset val="134"/>
      </rPr>
      <t>恢复</t>
    </r>
    <r>
      <rPr>
        <sz val="10"/>
        <color rgb="FF000000"/>
        <rFont val="Arial"/>
        <family val="2"/>
      </rPr>
      <t>135ultra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现券</t>
    </r>
    <r>
      <rPr>
        <sz val="10"/>
        <color rgb="FF000000"/>
        <rFont val="Arial"/>
        <family val="2"/>
      </rPr>
      <t>QDM,</t>
    </r>
    <r>
      <rPr>
        <sz val="10"/>
        <color rgb="FF000000"/>
        <rFont val="微软雅黑"/>
        <family val="2"/>
        <charset val="134"/>
      </rPr>
      <t>质押</t>
    </r>
    <r>
      <rPr>
        <sz val="10"/>
        <color rgb="FF000000"/>
        <rFont val="Arial"/>
        <family val="2"/>
      </rPr>
      <t>QDM</t>
    </r>
    <r>
      <rPr>
        <sz val="10"/>
        <color rgb="FF000000"/>
        <rFont val="微软雅黑"/>
        <family val="2"/>
        <charset val="134"/>
      </rPr>
      <t>提交及成交，查看能否正常操作</t>
    </r>
    <r>
      <rPr>
        <sz val="10"/>
        <color rgb="FF000000"/>
        <rFont val="Arial"/>
        <family val="2"/>
      </rPr>
      <t xml:space="preserve">
2.</t>
    </r>
    <r>
      <rPr>
        <sz val="10"/>
        <color rgb="FF000000"/>
        <rFont val="微软雅黑"/>
        <family val="2"/>
        <charset val="134"/>
      </rPr>
      <t>修改交易账户权限，发送利率互换请求报价，查看能否</t>
    </r>
    <r>
      <rPr>
        <sz val="10"/>
        <color rgb="FF000000"/>
        <rFont val="Arial"/>
        <family val="2"/>
      </rPr>
      <t xml:space="preserve">
3.</t>
    </r>
    <r>
      <rPr>
        <sz val="10"/>
        <color rgb="FF000000"/>
        <rFont val="微软雅黑"/>
        <family val="2"/>
        <charset val="134"/>
      </rPr>
      <t>修改利率互换额度，发送利率互换请求报价</t>
    </r>
  </si>
  <si>
    <r>
      <rPr>
        <sz val="10"/>
        <color rgb="FF000000"/>
        <rFont val="宋体"/>
        <charset val="134"/>
      </rPr>
      <t>199.31.32.105</t>
    </r>
    <r>
      <rPr>
        <sz val="11"/>
        <color rgb="FF000000"/>
        <rFont val="宋体"/>
        <charset val="134"/>
      </rPr>
      <t xml:space="preserve">
</t>
    </r>
    <r>
      <rPr>
        <sz val="11"/>
        <color rgb="FF000000"/>
        <rFont val="宋体"/>
        <charset val="134"/>
      </rPr>
      <t>199.31.32.106</t>
    </r>
  </si>
  <si>
    <r>
      <rPr>
        <sz val="10"/>
        <color rgb="FF000000"/>
        <rFont val="Arial"/>
        <family val="2"/>
      </rPr>
      <t>105ultra</t>
    </r>
    <r>
      <rPr>
        <sz val="10"/>
        <color rgb="FF000000"/>
        <rFont val="宋体"/>
        <charset val="134"/>
      </rPr>
      <t>网卡故障</t>
    </r>
  </si>
  <si>
    <r>
      <rPr>
        <sz val="10"/>
        <color rgb="FF000000"/>
        <rFont val="Arial"/>
        <family val="2"/>
      </rPr>
      <t>断105ultra网卡：</t>
    </r>
    <r>
      <rPr>
        <sz val="10"/>
        <color rgb="FF000000"/>
        <rFont val="Arial"/>
        <family val="2"/>
      </rPr>
      <t xml:space="preserve">
</t>
    </r>
    <r>
      <rPr>
        <sz val="10"/>
        <color rgb="FF000000"/>
        <rFont val="Arial"/>
        <family val="2"/>
      </rPr>
      <t>1.在批处理调度中心的ppn白名单检查任务、中债估值检查任务是否停止运行</t>
    </r>
  </si>
  <si>
    <r>
      <rPr>
        <sz val="10"/>
        <color rgb="FF000000"/>
        <rFont val="Arial"/>
        <family val="2"/>
      </rPr>
      <t>105ultra</t>
    </r>
    <r>
      <rPr>
        <sz val="10"/>
        <color rgb="FF000000"/>
        <rFont val="宋体"/>
        <charset val="134"/>
      </rPr>
      <t>网卡恢复</t>
    </r>
  </si>
  <si>
    <r>
      <rPr>
        <sz val="10"/>
        <color rgb="FF000000"/>
        <rFont val="宋体"/>
        <charset val="134"/>
      </rPr>
      <t>恢复</t>
    </r>
    <r>
      <rPr>
        <sz val="10"/>
        <color rgb="FF000000"/>
        <rFont val="Arial"/>
        <family val="2"/>
      </rPr>
      <t>105ultra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在批处理调度中心的</t>
    </r>
    <r>
      <rPr>
        <sz val="10"/>
        <color rgb="FF000000"/>
        <rFont val="Arial"/>
        <family val="2"/>
      </rPr>
      <t>ppn</t>
    </r>
    <r>
      <rPr>
        <sz val="10"/>
        <color rgb="FF000000"/>
        <rFont val="微软雅黑"/>
        <family val="2"/>
        <charset val="134"/>
      </rPr>
      <t>白名单检查任务、中债估值检查任务是否停止运行</t>
    </r>
  </si>
  <si>
    <r>
      <rPr>
        <sz val="10"/>
        <color rgb="FF000000"/>
        <rFont val="Arial"/>
        <family val="2"/>
      </rPr>
      <t>106ultra</t>
    </r>
    <r>
      <rPr>
        <sz val="10"/>
        <color rgb="FF000000"/>
        <rFont val="宋体"/>
        <charset val="134"/>
      </rPr>
      <t>网卡故障</t>
    </r>
  </si>
  <si>
    <r>
      <rPr>
        <sz val="10"/>
        <color rgb="FF000000"/>
        <rFont val="Arial"/>
        <family val="2"/>
      </rPr>
      <t>断106ultra网卡：</t>
    </r>
    <r>
      <rPr>
        <sz val="10"/>
        <color rgb="FF000000"/>
        <rFont val="Arial"/>
        <family val="2"/>
      </rPr>
      <t xml:space="preserve">
</t>
    </r>
    <r>
      <rPr>
        <sz val="10"/>
        <color rgb="FF000000"/>
        <rFont val="Arial"/>
        <family val="2"/>
      </rPr>
      <t>1.在批处理调度中心的ppn白名单检查任务、中债估值检查任务是否停止运行</t>
    </r>
  </si>
  <si>
    <r>
      <rPr>
        <sz val="10"/>
        <color rgb="FF000000"/>
        <rFont val="Arial"/>
        <family val="2"/>
      </rPr>
      <t>106ultra</t>
    </r>
    <r>
      <rPr>
        <sz val="10"/>
        <color rgb="FF000000"/>
        <rFont val="宋体"/>
        <charset val="134"/>
      </rPr>
      <t>网卡恢复</t>
    </r>
  </si>
  <si>
    <r>
      <rPr>
        <sz val="10"/>
        <color rgb="FF000000"/>
        <rFont val="宋体"/>
        <charset val="134"/>
      </rPr>
      <t>恢复</t>
    </r>
    <r>
      <rPr>
        <sz val="10"/>
        <color rgb="FF000000"/>
        <rFont val="Arial"/>
        <family val="2"/>
      </rPr>
      <t>106ultra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在批处理调度中心的</t>
    </r>
    <r>
      <rPr>
        <sz val="10"/>
        <color rgb="FF000000"/>
        <rFont val="Arial"/>
        <family val="2"/>
      </rPr>
      <t>ppn</t>
    </r>
    <r>
      <rPr>
        <sz val="10"/>
        <color rgb="FF000000"/>
        <rFont val="微软雅黑"/>
        <family val="2"/>
        <charset val="134"/>
      </rPr>
      <t>白名单检查任务、中债估值检查任务是否停止运行</t>
    </r>
  </si>
  <si>
    <r>
      <rPr>
        <sz val="10"/>
        <color rgb="FF000000"/>
        <rFont val="宋体"/>
        <charset val="134"/>
      </rPr>
      <t>199.31.32.231</t>
    </r>
    <r>
      <rPr>
        <sz val="11"/>
        <color rgb="FF000000"/>
        <rFont val="宋体"/>
        <charset val="134"/>
      </rPr>
      <t xml:space="preserve">
</t>
    </r>
    <r>
      <rPr>
        <sz val="11"/>
        <color rgb="FF000000"/>
        <rFont val="宋体"/>
        <charset val="134"/>
      </rPr>
      <t>199.31.32.232</t>
    </r>
  </si>
  <si>
    <r>
      <rPr>
        <sz val="10"/>
        <color rgb="FF000000"/>
        <rFont val="Arial"/>
        <family val="2"/>
      </rPr>
      <t>231ultra</t>
    </r>
    <r>
      <rPr>
        <sz val="10"/>
        <color rgb="FF000000"/>
        <rFont val="宋体"/>
        <charset val="134"/>
      </rPr>
      <t>网卡故障</t>
    </r>
  </si>
  <si>
    <r>
      <rPr>
        <sz val="10"/>
        <color rgb="FF000000"/>
        <rFont val="Arial"/>
        <family val="2"/>
      </rPr>
      <t>断231ultra网卡：</t>
    </r>
    <r>
      <rPr>
        <sz val="10"/>
        <color rgb="FF000000"/>
        <rFont val="Arial"/>
        <family val="2"/>
      </rPr>
      <t xml:space="preserve">
</t>
    </r>
    <r>
      <rPr>
        <sz val="10"/>
        <color rgb="FF000000"/>
        <rFont val="Arial"/>
        <family val="2"/>
      </rPr>
      <t>1.债券市场-X-Auction报价管理查询，查看能否成功</t>
    </r>
  </si>
  <si>
    <r>
      <rPr>
        <sz val="10"/>
        <color rgb="FF000000"/>
        <rFont val="Arial"/>
        <family val="2"/>
      </rPr>
      <t>231ultra</t>
    </r>
    <r>
      <rPr>
        <sz val="10"/>
        <color rgb="FF000000"/>
        <rFont val="宋体"/>
        <charset val="134"/>
      </rPr>
      <t>网卡恢复</t>
    </r>
  </si>
  <si>
    <r>
      <rPr>
        <sz val="10"/>
        <color rgb="FF000000"/>
        <rFont val="宋体"/>
        <charset val="134"/>
      </rPr>
      <t>恢复</t>
    </r>
    <r>
      <rPr>
        <sz val="10"/>
        <color rgb="FF000000"/>
        <rFont val="Arial"/>
        <family val="2"/>
      </rPr>
      <t>231ultra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债券市场</t>
    </r>
    <r>
      <rPr>
        <sz val="10"/>
        <color rgb="FF000000"/>
        <rFont val="Arial"/>
        <family val="2"/>
      </rPr>
      <t>-X-Auction</t>
    </r>
    <r>
      <rPr>
        <sz val="10"/>
        <color rgb="FF000000"/>
        <rFont val="微软雅黑"/>
        <family val="2"/>
        <charset val="134"/>
      </rPr>
      <t>报价管理查询，查看能否成功</t>
    </r>
  </si>
  <si>
    <r>
      <rPr>
        <sz val="10"/>
        <color rgb="FF000000"/>
        <rFont val="Arial"/>
        <family val="2"/>
      </rPr>
      <t>232ultra</t>
    </r>
    <r>
      <rPr>
        <sz val="10"/>
        <color rgb="FF000000"/>
        <rFont val="宋体"/>
        <charset val="134"/>
      </rPr>
      <t>网卡故障</t>
    </r>
  </si>
  <si>
    <r>
      <rPr>
        <sz val="10"/>
        <color rgb="FF000000"/>
        <rFont val="Arial"/>
        <family val="2"/>
      </rPr>
      <t>断232ultra网卡：</t>
    </r>
    <r>
      <rPr>
        <sz val="10"/>
        <color rgb="FF000000"/>
        <rFont val="Arial"/>
        <family val="2"/>
      </rPr>
      <t xml:space="preserve">
</t>
    </r>
    <r>
      <rPr>
        <sz val="10"/>
        <color rgb="FF000000"/>
        <rFont val="Arial"/>
        <family val="2"/>
      </rPr>
      <t>1.债券市场-X-Auction报价管理查询，查看能否成功</t>
    </r>
  </si>
  <si>
    <r>
      <rPr>
        <sz val="10"/>
        <color rgb="FF000000"/>
        <rFont val="Arial"/>
        <family val="2"/>
      </rPr>
      <t>232ultra</t>
    </r>
    <r>
      <rPr>
        <sz val="10"/>
        <color rgb="FF000000"/>
        <rFont val="宋体"/>
        <charset val="134"/>
      </rPr>
      <t>网卡恢复</t>
    </r>
  </si>
  <si>
    <r>
      <rPr>
        <sz val="10"/>
        <color rgb="FF000000"/>
        <rFont val="宋体"/>
        <charset val="134"/>
      </rPr>
      <t>恢复</t>
    </r>
    <r>
      <rPr>
        <sz val="10"/>
        <color rgb="FF000000"/>
        <rFont val="Arial"/>
        <family val="2"/>
      </rPr>
      <t>232ultra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债券市场</t>
    </r>
    <r>
      <rPr>
        <sz val="10"/>
        <color rgb="FF000000"/>
        <rFont val="Arial"/>
        <family val="2"/>
      </rPr>
      <t>-X-Auction</t>
    </r>
    <r>
      <rPr>
        <sz val="10"/>
        <color rgb="FF000000"/>
        <rFont val="微软雅黑"/>
        <family val="2"/>
        <charset val="134"/>
      </rPr>
      <t>报价管理查询，查看能否成功</t>
    </r>
  </si>
  <si>
    <r>
      <rPr>
        <sz val="11"/>
        <color rgb="FF000000"/>
        <rFont val="SimSun"/>
        <charset val="134"/>
      </rPr>
      <t>199.31.32.213</t>
    </r>
    <r>
      <rPr>
        <sz val="11"/>
        <color rgb="FF000000"/>
        <rFont val="SimSun"/>
        <charset val="134"/>
      </rPr>
      <t xml:space="preserve">
</t>
    </r>
    <r>
      <rPr>
        <sz val="11"/>
        <color rgb="FF000000"/>
        <rFont val="SimSun"/>
        <charset val="134"/>
      </rPr>
      <t>199.31.32.214</t>
    </r>
  </si>
  <si>
    <r>
      <rPr>
        <sz val="11"/>
        <color rgb="FF000000"/>
        <rFont val="SimSun"/>
        <charset val="134"/>
      </rPr>
      <t>tbs-dp-mg1limitengine</t>
    </r>
    <r>
      <rPr>
        <sz val="11"/>
        <color rgb="FF000000"/>
        <rFont val="SimSun"/>
        <charset val="134"/>
      </rPr>
      <t xml:space="preserve">
</t>
    </r>
    <r>
      <rPr>
        <sz val="11"/>
        <color rgb="FF000000"/>
        <rFont val="SimSun"/>
        <charset val="134"/>
      </rPr>
      <t>tbs-dp-mg2limitengine</t>
    </r>
    <r>
      <rPr>
        <sz val="11"/>
        <color rgb="FF000000"/>
        <rFont val="SimSun"/>
        <charset val="134"/>
      </rPr>
      <t xml:space="preserve">
</t>
    </r>
    <r>
      <rPr>
        <sz val="11"/>
        <color rgb="FF000000"/>
        <rFont val="SimSun"/>
        <charset val="134"/>
      </rPr>
      <t>tbs-dp-ibgncore</t>
    </r>
  </si>
  <si>
    <r>
      <rPr>
        <sz val="10"/>
        <color rgb="FF000000"/>
        <rFont val="Arial"/>
        <family val="2"/>
      </rPr>
      <t>213ultra</t>
    </r>
    <r>
      <rPr>
        <sz val="10"/>
        <color rgb="FF000000"/>
        <rFont val="宋体"/>
        <charset val="134"/>
      </rPr>
      <t>网卡故障</t>
    </r>
  </si>
  <si>
    <r>
      <rPr>
        <sz val="10"/>
        <color rgb="FF000000"/>
        <rFont val="Arial"/>
        <family val="2"/>
      </rPr>
      <t>断213ultra网卡：</t>
    </r>
    <r>
      <rPr>
        <sz val="10"/>
        <color rgb="FF000000"/>
        <rFont val="Arial"/>
        <family val="2"/>
      </rPr>
      <t xml:space="preserve">
</t>
    </r>
    <r>
      <rPr>
        <sz val="10"/>
        <color rgb="FF000000"/>
        <rFont val="Arial"/>
        <family val="2"/>
      </rPr>
      <t>1.利率互换市场修改额度，查看能否发送对话报价并达成成交</t>
    </r>
    <r>
      <rPr>
        <sz val="10"/>
        <color rgb="FF000000"/>
        <rFont val="Arial"/>
        <family val="2"/>
      </rPr>
      <t xml:space="preserve">
</t>
    </r>
    <r>
      <rPr>
        <sz val="10"/>
        <color rgb="FF000000"/>
        <rFont val="Arial"/>
        <family val="2"/>
      </rPr>
      <t>2.债券远期市场修改额度，查看能否发送对话报价并达成成交</t>
    </r>
    <r>
      <rPr>
        <sz val="10"/>
        <color rgb="FF000000"/>
        <rFont val="Arial"/>
        <family val="2"/>
      </rPr>
      <t xml:space="preserve">
</t>
    </r>
    <r>
      <rPr>
        <sz val="10"/>
        <color rgb="FF000000"/>
        <rFont val="Arial"/>
        <family val="2"/>
      </rPr>
      <t>3.系统模板中打开X-Bargin默认布局，查看能否发送X-Bargin报价</t>
    </r>
  </si>
  <si>
    <r>
      <rPr>
        <sz val="10"/>
        <color rgb="FF000000"/>
        <rFont val="Arial"/>
        <family val="2"/>
      </rPr>
      <t>213ultra</t>
    </r>
    <r>
      <rPr>
        <sz val="10"/>
        <color rgb="FF000000"/>
        <rFont val="宋体"/>
        <charset val="134"/>
      </rPr>
      <t>网卡恢复</t>
    </r>
  </si>
  <si>
    <r>
      <rPr>
        <sz val="10"/>
        <color rgb="FF000000"/>
        <rFont val="宋体"/>
        <charset val="134"/>
      </rPr>
      <t>恢复</t>
    </r>
    <r>
      <rPr>
        <sz val="10"/>
        <color rgb="FF000000"/>
        <rFont val="Arial"/>
        <family val="2"/>
      </rPr>
      <t>213ultra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利率互换市场修改额度，查看能否发送对话报价并达成成交</t>
    </r>
    <r>
      <rPr>
        <sz val="10"/>
        <color rgb="FF000000"/>
        <rFont val="Arial"/>
        <family val="2"/>
      </rPr>
      <t xml:space="preserve">
2.</t>
    </r>
    <r>
      <rPr>
        <sz val="10"/>
        <color rgb="FF000000"/>
        <rFont val="微软雅黑"/>
        <family val="2"/>
        <charset val="134"/>
      </rPr>
      <t>债券远期市场修改额度，查看能否发送对话报价并达成成交</t>
    </r>
    <r>
      <rPr>
        <sz val="10"/>
        <color rgb="FF000000"/>
        <rFont val="Arial"/>
        <family val="2"/>
      </rPr>
      <t xml:space="preserve">
3.</t>
    </r>
    <r>
      <rPr>
        <sz val="10"/>
        <color rgb="FF000000"/>
        <rFont val="微软雅黑"/>
        <family val="2"/>
        <charset val="134"/>
      </rPr>
      <t>系统模板中打开</t>
    </r>
    <r>
      <rPr>
        <sz val="10"/>
        <color rgb="FF000000"/>
        <rFont val="Arial"/>
        <family val="2"/>
      </rPr>
      <t>X-Bargin</t>
    </r>
    <r>
      <rPr>
        <sz val="10"/>
        <color rgb="FF000000"/>
        <rFont val="微软雅黑"/>
        <family val="2"/>
        <charset val="134"/>
      </rPr>
      <t>默认布局，查看能否发送</t>
    </r>
    <r>
      <rPr>
        <sz val="10"/>
        <color rgb="FF000000"/>
        <rFont val="Arial"/>
        <family val="2"/>
      </rPr>
      <t>X-Bargin</t>
    </r>
    <r>
      <rPr>
        <sz val="10"/>
        <color rgb="FF000000"/>
        <rFont val="微软雅黑"/>
        <family val="2"/>
        <charset val="134"/>
      </rPr>
      <t>报价</t>
    </r>
  </si>
  <si>
    <r>
      <rPr>
        <sz val="10"/>
        <color rgb="FF000000"/>
        <rFont val="Arial"/>
        <family val="2"/>
      </rPr>
      <t>214ultra</t>
    </r>
    <r>
      <rPr>
        <sz val="10"/>
        <color rgb="FF000000"/>
        <rFont val="宋体"/>
        <charset val="134"/>
      </rPr>
      <t>网卡故障</t>
    </r>
  </si>
  <si>
    <r>
      <rPr>
        <sz val="10"/>
        <color rgb="FF000000"/>
        <rFont val="Arial"/>
        <family val="2"/>
      </rPr>
      <t>断214ultra网卡：</t>
    </r>
    <r>
      <rPr>
        <sz val="10"/>
        <color rgb="FF000000"/>
        <rFont val="Arial"/>
        <family val="2"/>
      </rPr>
      <t xml:space="preserve">
</t>
    </r>
    <r>
      <rPr>
        <sz val="10"/>
        <color rgb="FF000000"/>
        <rFont val="Arial"/>
        <family val="2"/>
      </rPr>
      <t>1.利率互换市场修改额度，查看能否发送对话报价并达成成交</t>
    </r>
    <r>
      <rPr>
        <sz val="10"/>
        <color rgb="FF000000"/>
        <rFont val="Arial"/>
        <family val="2"/>
      </rPr>
      <t xml:space="preserve">
</t>
    </r>
    <r>
      <rPr>
        <sz val="10"/>
        <color rgb="FF000000"/>
        <rFont val="Arial"/>
        <family val="2"/>
      </rPr>
      <t>2.债券远期市场修改额度，查看能否发送对话报价并达成成交</t>
    </r>
    <r>
      <rPr>
        <sz val="10"/>
        <color rgb="FF000000"/>
        <rFont val="Arial"/>
        <family val="2"/>
      </rPr>
      <t xml:space="preserve">
</t>
    </r>
    <r>
      <rPr>
        <sz val="10"/>
        <color rgb="FF000000"/>
        <rFont val="Arial"/>
        <family val="2"/>
      </rPr>
      <t>3.系统模板中打开X-Bargin默认布局，查看能否发送X-Bargin报价</t>
    </r>
  </si>
  <si>
    <r>
      <rPr>
        <sz val="10"/>
        <color rgb="FF000000"/>
        <rFont val="Arial"/>
        <family val="2"/>
      </rPr>
      <t>214ultra</t>
    </r>
    <r>
      <rPr>
        <sz val="10"/>
        <color rgb="FF000000"/>
        <rFont val="宋体"/>
        <charset val="134"/>
      </rPr>
      <t>网卡恢复</t>
    </r>
  </si>
  <si>
    <r>
      <rPr>
        <sz val="10"/>
        <color rgb="FF000000"/>
        <rFont val="宋体"/>
        <charset val="134"/>
      </rPr>
      <t>恢复</t>
    </r>
    <r>
      <rPr>
        <sz val="10"/>
        <color rgb="FF000000"/>
        <rFont val="Arial"/>
        <family val="2"/>
      </rPr>
      <t>214ultra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利率互换市场修改额度，查看能否发送对话报价并达成成交</t>
    </r>
    <r>
      <rPr>
        <sz val="10"/>
        <color rgb="FF000000"/>
        <rFont val="Arial"/>
        <family val="2"/>
      </rPr>
      <t xml:space="preserve">
2.</t>
    </r>
    <r>
      <rPr>
        <sz val="10"/>
        <color rgb="FF000000"/>
        <rFont val="微软雅黑"/>
        <family val="2"/>
        <charset val="134"/>
      </rPr>
      <t>债券远期市场修改额度，查看能否发送对话报价并达成成交</t>
    </r>
    <r>
      <rPr>
        <sz val="10"/>
        <color rgb="FF000000"/>
        <rFont val="Arial"/>
        <family val="2"/>
      </rPr>
      <t xml:space="preserve">
3.</t>
    </r>
    <r>
      <rPr>
        <sz val="10"/>
        <color rgb="FF000000"/>
        <rFont val="微软雅黑"/>
        <family val="2"/>
        <charset val="134"/>
      </rPr>
      <t>系统模板中打开</t>
    </r>
    <r>
      <rPr>
        <sz val="10"/>
        <color rgb="FF000000"/>
        <rFont val="Arial"/>
        <family val="2"/>
      </rPr>
      <t>X-Bargin</t>
    </r>
    <r>
      <rPr>
        <sz val="10"/>
        <color rgb="FF000000"/>
        <rFont val="微软雅黑"/>
        <family val="2"/>
        <charset val="134"/>
      </rPr>
      <t>默认布局，查看能否发送</t>
    </r>
    <r>
      <rPr>
        <sz val="10"/>
        <color rgb="FF000000"/>
        <rFont val="Arial"/>
        <family val="2"/>
      </rPr>
      <t>X-Bargin</t>
    </r>
    <r>
      <rPr>
        <sz val="10"/>
        <color rgb="FF000000"/>
        <rFont val="微软雅黑"/>
        <family val="2"/>
        <charset val="134"/>
      </rPr>
      <t>报价</t>
    </r>
  </si>
  <si>
    <r>
      <rPr>
        <sz val="10"/>
        <color rgb="FF000000"/>
        <rFont val="宋体"/>
        <charset val="134"/>
      </rPr>
      <t>199.31.32.187</t>
    </r>
    <r>
      <rPr>
        <sz val="11"/>
        <color rgb="FF000000"/>
        <rFont val="宋体"/>
        <charset val="134"/>
      </rPr>
      <t xml:space="preserve">
</t>
    </r>
    <r>
      <rPr>
        <sz val="11"/>
        <color rgb="FF000000"/>
        <rFont val="宋体"/>
        <charset val="134"/>
      </rPr>
      <t>199.31.32.188</t>
    </r>
  </si>
  <si>
    <r>
      <rPr>
        <sz val="11"/>
        <color rgb="FF000000"/>
        <rFont val="SimSun"/>
        <charset val="134"/>
      </rPr>
      <t>qdm-hppe-rfq_mg1</t>
    </r>
    <r>
      <rPr>
        <sz val="11"/>
        <color rgb="FF000000"/>
        <rFont val="SimSun"/>
        <charset val="134"/>
      </rPr>
      <t xml:space="preserve">
</t>
    </r>
    <r>
      <rPr>
        <sz val="11"/>
        <color rgb="FF000000"/>
        <rFont val="SimSun"/>
        <charset val="134"/>
      </rPr>
      <t>qdm-hppe-pretrd_redis_mg1</t>
    </r>
    <r>
      <rPr>
        <sz val="11"/>
        <color rgb="FF000000"/>
        <rFont val="SimSun"/>
        <charset val="134"/>
      </rPr>
      <t xml:space="preserve">
</t>
    </r>
    <r>
      <rPr>
        <sz val="11"/>
        <color rgb="FF000000"/>
        <rFont val="SimSun"/>
        <charset val="134"/>
      </rPr>
      <t>qdm-hppe-pretrd_rfq_c_mg1</t>
    </r>
  </si>
  <si>
    <r>
      <rPr>
        <sz val="10"/>
        <color rgb="FF000000"/>
        <rFont val="Arial"/>
        <family val="2"/>
      </rPr>
      <t>187ultra</t>
    </r>
    <r>
      <rPr>
        <sz val="10"/>
        <color rgb="FF000000"/>
        <rFont val="宋体"/>
        <charset val="134"/>
      </rPr>
      <t>网卡故障</t>
    </r>
  </si>
  <si>
    <r>
      <rPr>
        <sz val="10"/>
        <color rgb="FF000000"/>
        <rFont val="Arial"/>
        <family val="2"/>
      </rPr>
      <t>断187ultra网卡：</t>
    </r>
    <r>
      <rPr>
        <sz val="10"/>
        <color rgb="FF000000"/>
        <rFont val="Arial"/>
        <family val="2"/>
      </rPr>
      <t xml:space="preserve">
</t>
    </r>
    <r>
      <rPr>
        <sz val="10"/>
        <color rgb="FF000000"/>
        <rFont val="Arial"/>
        <family val="2"/>
      </rPr>
      <t>1.发送利率互换请求报价，查看能否成功发送</t>
    </r>
    <r>
      <rPr>
        <sz val="10"/>
        <color rgb="FF000000"/>
        <rFont val="Arial"/>
        <family val="2"/>
      </rPr>
      <t xml:space="preserve">
</t>
    </r>
    <r>
      <rPr>
        <sz val="10"/>
        <color rgb="FF000000"/>
        <rFont val="Arial"/>
        <family val="2"/>
      </rPr>
      <t>2.修改交易账户权限，发送利率互换请求报价，查看能否成功发送</t>
    </r>
    <r>
      <rPr>
        <sz val="10"/>
        <color rgb="FF000000"/>
        <rFont val="Arial"/>
        <family val="2"/>
      </rPr>
      <t xml:space="preserve">
</t>
    </r>
    <r>
      <rPr>
        <sz val="10"/>
        <color rgb="FF000000"/>
        <rFont val="Arial"/>
        <family val="2"/>
      </rPr>
      <t>3.发送利率互换请求报价，查看能否成功发送</t>
    </r>
  </si>
  <si>
    <r>
      <rPr>
        <sz val="10"/>
        <color rgb="FF000000"/>
        <rFont val="Arial"/>
        <family val="2"/>
      </rPr>
      <t>187ultra</t>
    </r>
    <r>
      <rPr>
        <sz val="10"/>
        <color rgb="FF000000"/>
        <rFont val="宋体"/>
        <charset val="134"/>
      </rPr>
      <t>网卡恢复</t>
    </r>
  </si>
  <si>
    <r>
      <rPr>
        <sz val="10"/>
        <color rgb="FF000000"/>
        <rFont val="宋体"/>
        <charset val="134"/>
      </rPr>
      <t>恢复</t>
    </r>
    <r>
      <rPr>
        <sz val="10"/>
        <color rgb="FF000000"/>
        <rFont val="Arial"/>
        <family val="2"/>
      </rPr>
      <t>187ultra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发送利率互换请求报价，查看能否成功发送</t>
    </r>
    <r>
      <rPr>
        <sz val="10"/>
        <color rgb="FF000000"/>
        <rFont val="Arial"/>
        <family val="2"/>
      </rPr>
      <t xml:space="preserve">
2.</t>
    </r>
    <r>
      <rPr>
        <sz val="10"/>
        <color rgb="FF000000"/>
        <rFont val="微软雅黑"/>
        <family val="2"/>
        <charset val="134"/>
      </rPr>
      <t>修改交易账户权限，发送利率互换请求报价，查看能否成功发送</t>
    </r>
    <r>
      <rPr>
        <sz val="10"/>
        <color rgb="FF000000"/>
        <rFont val="Arial"/>
        <family val="2"/>
      </rPr>
      <t xml:space="preserve">
3.</t>
    </r>
    <r>
      <rPr>
        <sz val="10"/>
        <color rgb="FF000000"/>
        <rFont val="微软雅黑"/>
        <family val="2"/>
        <charset val="134"/>
      </rPr>
      <t>发送利率互换请求报价，查看能否成功发送</t>
    </r>
  </si>
  <si>
    <r>
      <rPr>
        <sz val="10"/>
        <color rgb="FF000000"/>
        <rFont val="Arial"/>
        <family val="2"/>
      </rPr>
      <t>188ultra</t>
    </r>
    <r>
      <rPr>
        <sz val="10"/>
        <color rgb="FF000000"/>
        <rFont val="宋体"/>
        <charset val="134"/>
      </rPr>
      <t>网卡故障</t>
    </r>
  </si>
  <si>
    <r>
      <rPr>
        <sz val="10"/>
        <color rgb="FF000000"/>
        <rFont val="Arial"/>
        <family val="2"/>
      </rPr>
      <t>断188ultra网卡：</t>
    </r>
    <r>
      <rPr>
        <sz val="10"/>
        <color rgb="FF000000"/>
        <rFont val="Arial"/>
        <family val="2"/>
      </rPr>
      <t xml:space="preserve">
</t>
    </r>
    <r>
      <rPr>
        <sz val="10"/>
        <color rgb="FF000000"/>
        <rFont val="Arial"/>
        <family val="2"/>
      </rPr>
      <t>1.发送利率互换请求报价，查看能否成功发送</t>
    </r>
    <r>
      <rPr>
        <sz val="10"/>
        <color rgb="FF000000"/>
        <rFont val="Arial"/>
        <family val="2"/>
      </rPr>
      <t xml:space="preserve">
</t>
    </r>
    <r>
      <rPr>
        <sz val="10"/>
        <color rgb="FF000000"/>
        <rFont val="Arial"/>
        <family val="2"/>
      </rPr>
      <t>2.修改交易账户权限，发送利率互换请求报价，查看能否成功发送</t>
    </r>
    <r>
      <rPr>
        <sz val="10"/>
        <color rgb="FF000000"/>
        <rFont val="Arial"/>
        <family val="2"/>
      </rPr>
      <t xml:space="preserve">
</t>
    </r>
    <r>
      <rPr>
        <sz val="10"/>
        <color rgb="FF000000"/>
        <rFont val="Arial"/>
        <family val="2"/>
      </rPr>
      <t>3.发送利率互换请求报价，查看能否成功发送</t>
    </r>
  </si>
  <si>
    <r>
      <rPr>
        <sz val="10"/>
        <color rgb="FF000000"/>
        <rFont val="Arial"/>
        <family val="2"/>
      </rPr>
      <t>188ultra</t>
    </r>
    <r>
      <rPr>
        <sz val="10"/>
        <color rgb="FF000000"/>
        <rFont val="宋体"/>
        <charset val="134"/>
      </rPr>
      <t>网卡恢复</t>
    </r>
  </si>
  <si>
    <r>
      <rPr>
        <sz val="10"/>
        <color rgb="FF000000"/>
        <rFont val="宋体"/>
        <charset val="134"/>
      </rPr>
      <t>恢复</t>
    </r>
    <r>
      <rPr>
        <sz val="10"/>
        <color rgb="FF000000"/>
        <rFont val="Arial"/>
        <family val="2"/>
      </rPr>
      <t>188ultra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发送利率互换请求报价，查看能否成功发送</t>
    </r>
    <r>
      <rPr>
        <sz val="10"/>
        <color rgb="FF000000"/>
        <rFont val="Arial"/>
        <family val="2"/>
      </rPr>
      <t xml:space="preserve">
2.</t>
    </r>
    <r>
      <rPr>
        <sz val="10"/>
        <color rgb="FF000000"/>
        <rFont val="微软雅黑"/>
        <family val="2"/>
        <charset val="134"/>
      </rPr>
      <t>修改交易账户权限，发送利率互换请求报价，查看能否成功发送</t>
    </r>
    <r>
      <rPr>
        <sz val="10"/>
        <color rgb="FF000000"/>
        <rFont val="Arial"/>
        <family val="2"/>
      </rPr>
      <t xml:space="preserve">
3.</t>
    </r>
    <r>
      <rPr>
        <sz val="10"/>
        <color rgb="FF000000"/>
        <rFont val="微软雅黑"/>
        <family val="2"/>
        <charset val="134"/>
      </rPr>
      <t>发送利率互换请求报价，查看能否成功发送</t>
    </r>
  </si>
  <si>
    <r>
      <rPr>
        <sz val="11"/>
        <color rgb="FF000000"/>
        <rFont val="SimSun"/>
        <charset val="134"/>
      </rPr>
      <t>199.31.32.97</t>
    </r>
    <r>
      <rPr>
        <sz val="11"/>
        <color rgb="FF000000"/>
        <rFont val="SimSun"/>
        <charset val="134"/>
      </rPr>
      <t xml:space="preserve">
</t>
    </r>
    <r>
      <rPr>
        <sz val="11"/>
        <color rgb="FF000000"/>
        <rFont val="SimSun"/>
        <charset val="134"/>
      </rPr>
      <t>199.31.32.98</t>
    </r>
  </si>
  <si>
    <r>
      <rPr>
        <sz val="11"/>
        <color rgb="FF000000"/>
        <rFont val="SimSun"/>
        <charset val="134"/>
      </rPr>
      <t>ndm-hppe-pretrd_ng_c_mg1</t>
    </r>
    <r>
      <rPr>
        <sz val="11"/>
        <color rgb="FF000000"/>
        <rFont val="SimSun"/>
        <charset val="134"/>
      </rPr>
      <t xml:space="preserve">
</t>
    </r>
    <r>
      <rPr>
        <sz val="11"/>
        <color rgb="FF000000"/>
        <rFont val="SimSun"/>
        <charset val="134"/>
      </rPr>
      <t>ndm-hppe-pretrd_ng_i_mg1</t>
    </r>
    <r>
      <rPr>
        <sz val="11"/>
        <color rgb="FF000000"/>
        <rFont val="SimSun"/>
        <charset val="134"/>
      </rPr>
      <t xml:space="preserve">
</t>
    </r>
    <r>
      <rPr>
        <sz val="11"/>
        <color rgb="FF000000"/>
        <rFont val="SimSun"/>
        <charset val="134"/>
      </rPr>
      <t>ndm-hppe-dealmgmt_mg1</t>
    </r>
    <r>
      <rPr>
        <sz val="11"/>
        <color rgb="FF000000"/>
        <rFont val="SimSun"/>
        <charset val="134"/>
      </rPr>
      <t xml:space="preserve">
</t>
    </r>
    <r>
      <rPr>
        <sz val="11"/>
        <color rgb="FF000000"/>
        <rFont val="SimSun"/>
        <charset val="134"/>
      </rPr>
      <t>ndm-hppe-ngtn_mg1</t>
    </r>
    <r>
      <rPr>
        <sz val="11"/>
        <color rgb="FF000000"/>
        <rFont val="SimSun"/>
        <charset val="134"/>
      </rPr>
      <t xml:space="preserve">
</t>
    </r>
    <r>
      <rPr>
        <sz val="11"/>
        <color rgb="FF000000"/>
        <rFont val="SimSun"/>
        <charset val="134"/>
      </rPr>
      <t>ndm-hppe-pretrd_dl_cntngncy_mg1</t>
    </r>
    <r>
      <rPr>
        <sz val="11"/>
        <color rgb="FF000000"/>
        <rFont val="SimSun"/>
        <charset val="134"/>
      </rPr>
      <t xml:space="preserve">
</t>
    </r>
    <r>
      <rPr>
        <sz val="11"/>
        <color rgb="FF000000"/>
        <rFont val="SimSun"/>
        <charset val="134"/>
      </rPr>
      <t>ndm-hppe-pretrd_redis_mg1</t>
    </r>
  </si>
  <si>
    <r>
      <rPr>
        <sz val="10"/>
        <color rgb="FF000000"/>
        <rFont val="Arial"/>
        <family val="2"/>
      </rPr>
      <t>97ultra</t>
    </r>
    <r>
      <rPr>
        <sz val="10"/>
        <color rgb="FF000000"/>
        <rFont val="宋体"/>
        <charset val="134"/>
      </rPr>
      <t>网卡故障</t>
    </r>
  </si>
  <si>
    <r>
      <rPr>
        <sz val="10"/>
        <color rgb="FF000000"/>
        <rFont val="Arial"/>
        <family val="2"/>
      </rPr>
      <t>断97ultra网卡：</t>
    </r>
    <r>
      <rPr>
        <sz val="10"/>
        <color rgb="FF000000"/>
        <rFont val="Arial"/>
        <family val="2"/>
      </rPr>
      <t xml:space="preserve">
</t>
    </r>
    <r>
      <rPr>
        <sz val="10"/>
        <color rgb="FF000000"/>
        <rFont val="Arial"/>
        <family val="2"/>
      </rPr>
      <t>1.修改交易账户权限，发送利率互换对话报价，查看能否成功发送</t>
    </r>
    <r>
      <rPr>
        <sz val="10"/>
        <color rgb="FF000000"/>
        <rFont val="Arial"/>
        <family val="2"/>
      </rPr>
      <t xml:space="preserve">
</t>
    </r>
    <r>
      <rPr>
        <sz val="10"/>
        <color rgb="FF000000"/>
        <rFont val="Arial"/>
        <family val="2"/>
      </rPr>
      <t>2.修改交易账户权限，发送利率互换对话API报价，查看能否成功发送</t>
    </r>
    <r>
      <rPr>
        <sz val="10"/>
        <color rgb="FF000000"/>
        <rFont val="Arial"/>
        <family val="2"/>
      </rPr>
      <t xml:space="preserve">
</t>
    </r>
    <r>
      <rPr>
        <sz val="10"/>
        <color rgb="FF000000"/>
        <rFont val="Arial"/>
        <family val="2"/>
      </rPr>
      <t>3.场务端-利率互换对话报价应急成交录入，查看能否成功录入</t>
    </r>
    <r>
      <rPr>
        <sz val="10"/>
        <color rgb="FF000000"/>
        <rFont val="Arial"/>
        <family val="2"/>
      </rPr>
      <t xml:space="preserve">
</t>
    </r>
    <r>
      <rPr>
        <sz val="10"/>
        <color rgb="FF000000"/>
        <rFont val="Arial"/>
        <family val="2"/>
      </rPr>
      <t>4.发送利率互换对话报价并成交，查看能否成功成交</t>
    </r>
    <r>
      <rPr>
        <sz val="10"/>
        <color rgb="FF000000"/>
        <rFont val="Arial"/>
        <family val="2"/>
      </rPr>
      <t xml:space="preserve">
</t>
    </r>
    <r>
      <rPr>
        <sz val="10"/>
        <color rgb="FF000000"/>
        <rFont val="Arial"/>
        <family val="2"/>
      </rPr>
      <t>5.场务端-债券远期对话报价应急成交录入，查看能否成功录入</t>
    </r>
    <r>
      <rPr>
        <sz val="10"/>
        <color rgb="FF000000"/>
        <rFont val="Arial"/>
        <family val="2"/>
      </rPr>
      <t xml:space="preserve">
</t>
    </r>
    <r>
      <rPr>
        <sz val="10"/>
        <color rgb="FF000000"/>
        <rFont val="Arial"/>
        <family val="2"/>
      </rPr>
      <t>6.修改交易账户权限，发送利率互换对话报价，查看能否成功发送</t>
    </r>
  </si>
  <si>
    <r>
      <rPr>
        <sz val="10"/>
        <color rgb="FF000000"/>
        <rFont val="Arial"/>
        <family val="2"/>
      </rPr>
      <t>97ultra</t>
    </r>
    <r>
      <rPr>
        <sz val="10"/>
        <color rgb="FF000000"/>
        <rFont val="宋体"/>
        <charset val="134"/>
      </rPr>
      <t>网卡恢复</t>
    </r>
  </si>
  <si>
    <r>
      <rPr>
        <sz val="10"/>
        <color rgb="FF000000"/>
        <rFont val="宋体"/>
        <charset val="134"/>
      </rPr>
      <t>恢复</t>
    </r>
    <r>
      <rPr>
        <sz val="10"/>
        <color rgb="FF000000"/>
        <rFont val="Arial"/>
        <family val="2"/>
      </rPr>
      <t>97ultra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修改交易账户权限，发送利率互换对话报价，查看能否成功发送</t>
    </r>
    <r>
      <rPr>
        <sz val="10"/>
        <color rgb="FF000000"/>
        <rFont val="Arial"/>
        <family val="2"/>
      </rPr>
      <t xml:space="preserve">
2.</t>
    </r>
    <r>
      <rPr>
        <sz val="10"/>
        <color rgb="FF000000"/>
        <rFont val="微软雅黑"/>
        <family val="2"/>
        <charset val="134"/>
      </rPr>
      <t>修改交易账户权限，发送利率互换对话</t>
    </r>
    <r>
      <rPr>
        <sz val="10"/>
        <color rgb="FF000000"/>
        <rFont val="Arial"/>
        <family val="2"/>
      </rPr>
      <t>API</t>
    </r>
    <r>
      <rPr>
        <sz val="10"/>
        <color rgb="FF000000"/>
        <rFont val="微软雅黑"/>
        <family val="2"/>
        <charset val="134"/>
      </rPr>
      <t>报价，查看能否成功发送</t>
    </r>
    <r>
      <rPr>
        <sz val="10"/>
        <color rgb="FF000000"/>
        <rFont val="Arial"/>
        <family val="2"/>
      </rPr>
      <t xml:space="preserve">
3.</t>
    </r>
    <r>
      <rPr>
        <sz val="10"/>
        <color rgb="FF000000"/>
        <rFont val="微软雅黑"/>
        <family val="2"/>
        <charset val="134"/>
      </rPr>
      <t>场务端</t>
    </r>
    <r>
      <rPr>
        <sz val="10"/>
        <color rgb="FF000000"/>
        <rFont val="Arial"/>
        <family val="2"/>
      </rPr>
      <t>-</t>
    </r>
    <r>
      <rPr>
        <sz val="10"/>
        <color rgb="FF000000"/>
        <rFont val="微软雅黑"/>
        <family val="2"/>
        <charset val="134"/>
      </rPr>
      <t>利率互换对话报价应急成交录入，查看能否成功录入</t>
    </r>
    <r>
      <rPr>
        <sz val="10"/>
        <color rgb="FF000000"/>
        <rFont val="Arial"/>
        <family val="2"/>
      </rPr>
      <t xml:space="preserve">
4.</t>
    </r>
    <r>
      <rPr>
        <sz val="10"/>
        <color rgb="FF000000"/>
        <rFont val="微软雅黑"/>
        <family val="2"/>
        <charset val="134"/>
      </rPr>
      <t>发送利率互换对话报价并成交，查看能否成功成交</t>
    </r>
    <r>
      <rPr>
        <sz val="10"/>
        <color rgb="FF000000"/>
        <rFont val="Arial"/>
        <family val="2"/>
      </rPr>
      <t xml:space="preserve">
5.</t>
    </r>
    <r>
      <rPr>
        <sz val="10"/>
        <color rgb="FF000000"/>
        <rFont val="微软雅黑"/>
        <family val="2"/>
        <charset val="134"/>
      </rPr>
      <t>场务端</t>
    </r>
    <r>
      <rPr>
        <sz val="10"/>
        <color rgb="FF000000"/>
        <rFont val="Arial"/>
        <family val="2"/>
      </rPr>
      <t>-</t>
    </r>
    <r>
      <rPr>
        <sz val="10"/>
        <color rgb="FF000000"/>
        <rFont val="微软雅黑"/>
        <family val="2"/>
        <charset val="134"/>
      </rPr>
      <t>债券远期对话报价应急成交录入，查看能否成功录入</t>
    </r>
    <r>
      <rPr>
        <sz val="10"/>
        <color rgb="FF000000"/>
        <rFont val="Arial"/>
        <family val="2"/>
      </rPr>
      <t xml:space="preserve">
6.</t>
    </r>
    <r>
      <rPr>
        <sz val="10"/>
        <color rgb="FF000000"/>
        <rFont val="微软雅黑"/>
        <family val="2"/>
        <charset val="134"/>
      </rPr>
      <t>修改交易账户权限，发送利率互换对话报价，查看能否成功发送</t>
    </r>
  </si>
  <si>
    <r>
      <rPr>
        <sz val="10"/>
        <color rgb="FF000000"/>
        <rFont val="Arial"/>
        <family val="2"/>
      </rPr>
      <t>98ultra</t>
    </r>
    <r>
      <rPr>
        <sz val="10"/>
        <color rgb="FF000000"/>
        <rFont val="宋体"/>
        <charset val="134"/>
      </rPr>
      <t>网卡故障</t>
    </r>
  </si>
  <si>
    <r>
      <rPr>
        <sz val="10"/>
        <color rgb="FF000000"/>
        <rFont val="Arial"/>
        <family val="2"/>
      </rPr>
      <t>断98ultra网卡</t>
    </r>
    <r>
      <rPr>
        <sz val="10"/>
        <color rgb="FF000000"/>
        <rFont val="Arial"/>
        <family val="2"/>
      </rPr>
      <t xml:space="preserve">
</t>
    </r>
    <r>
      <rPr>
        <sz val="10"/>
        <color rgb="FF000000"/>
        <rFont val="Arial"/>
        <family val="2"/>
      </rPr>
      <t>1.修改交易账户权限，发送利率互换对话报价，查看能否成功发送</t>
    </r>
    <r>
      <rPr>
        <sz val="10"/>
        <color rgb="FF000000"/>
        <rFont val="Arial"/>
        <family val="2"/>
      </rPr>
      <t xml:space="preserve">
</t>
    </r>
    <r>
      <rPr>
        <sz val="10"/>
        <color rgb="FF000000"/>
        <rFont val="Arial"/>
        <family val="2"/>
      </rPr>
      <t>2.修改交易账户权限，发送利率互换对话API报价，查看能否成功发送</t>
    </r>
    <r>
      <rPr>
        <sz val="10"/>
        <color rgb="FF000000"/>
        <rFont val="Arial"/>
        <family val="2"/>
      </rPr>
      <t xml:space="preserve">
</t>
    </r>
    <r>
      <rPr>
        <sz val="10"/>
        <color rgb="FF000000"/>
        <rFont val="Arial"/>
        <family val="2"/>
      </rPr>
      <t>3.场务端-利率互换对话报价应急成交录入，查看能否成功录入</t>
    </r>
    <r>
      <rPr>
        <sz val="10"/>
        <color rgb="FF000000"/>
        <rFont val="Arial"/>
        <family val="2"/>
      </rPr>
      <t xml:space="preserve">
</t>
    </r>
    <r>
      <rPr>
        <sz val="10"/>
        <color rgb="FF000000"/>
        <rFont val="Arial"/>
        <family val="2"/>
      </rPr>
      <t>4.发送利率互换对话报价并成交，查看能否成功成交</t>
    </r>
    <r>
      <rPr>
        <sz val="10"/>
        <color rgb="FF000000"/>
        <rFont val="Arial"/>
        <family val="2"/>
      </rPr>
      <t xml:space="preserve">
</t>
    </r>
    <r>
      <rPr>
        <sz val="10"/>
        <color rgb="FF000000"/>
        <rFont val="Arial"/>
        <family val="2"/>
      </rPr>
      <t>5.场务端-债券远期对话报价应急成交录入，查看能否成功录入</t>
    </r>
    <r>
      <rPr>
        <sz val="10"/>
        <color rgb="FF000000"/>
        <rFont val="Arial"/>
        <family val="2"/>
      </rPr>
      <t xml:space="preserve">
</t>
    </r>
    <r>
      <rPr>
        <sz val="10"/>
        <color rgb="FF000000"/>
        <rFont val="Arial"/>
        <family val="2"/>
      </rPr>
      <t>6.修改交易账户权限，发送利率互换对话报价，查看能否成功发送</t>
    </r>
  </si>
  <si>
    <r>
      <rPr>
        <sz val="10"/>
        <color rgb="FF000000"/>
        <rFont val="Arial"/>
        <family val="2"/>
      </rPr>
      <t>98ultra</t>
    </r>
    <r>
      <rPr>
        <sz val="10"/>
        <color rgb="FF000000"/>
        <rFont val="宋体"/>
        <charset val="134"/>
      </rPr>
      <t>网卡恢复</t>
    </r>
  </si>
  <si>
    <r>
      <rPr>
        <sz val="10"/>
        <color rgb="FF000000"/>
        <rFont val="宋体"/>
        <charset val="134"/>
      </rPr>
      <t>恢复</t>
    </r>
    <r>
      <rPr>
        <sz val="10"/>
        <color rgb="FF000000"/>
        <rFont val="Arial"/>
        <family val="2"/>
      </rPr>
      <t>98ultra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修改交易账户权限，发送利率互换对话报价，查看能否成功发送</t>
    </r>
    <r>
      <rPr>
        <sz val="10"/>
        <color rgb="FF000000"/>
        <rFont val="Arial"/>
        <family val="2"/>
      </rPr>
      <t xml:space="preserve">
2.</t>
    </r>
    <r>
      <rPr>
        <sz val="10"/>
        <color rgb="FF000000"/>
        <rFont val="微软雅黑"/>
        <family val="2"/>
        <charset val="134"/>
      </rPr>
      <t>修改交易账户权限，发送利率互换对话</t>
    </r>
    <r>
      <rPr>
        <sz val="10"/>
        <color rgb="FF000000"/>
        <rFont val="Arial"/>
        <family val="2"/>
      </rPr>
      <t>API</t>
    </r>
    <r>
      <rPr>
        <sz val="10"/>
        <color rgb="FF000000"/>
        <rFont val="微软雅黑"/>
        <family val="2"/>
        <charset val="134"/>
      </rPr>
      <t>报价，查看能否成功发送</t>
    </r>
    <r>
      <rPr>
        <sz val="10"/>
        <color rgb="FF000000"/>
        <rFont val="Arial"/>
        <family val="2"/>
      </rPr>
      <t xml:space="preserve">
3.</t>
    </r>
    <r>
      <rPr>
        <sz val="10"/>
        <color rgb="FF000000"/>
        <rFont val="微软雅黑"/>
        <family val="2"/>
        <charset val="134"/>
      </rPr>
      <t>场务端</t>
    </r>
    <r>
      <rPr>
        <sz val="10"/>
        <color rgb="FF000000"/>
        <rFont val="Arial"/>
        <family val="2"/>
      </rPr>
      <t>-</t>
    </r>
    <r>
      <rPr>
        <sz val="10"/>
        <color rgb="FF000000"/>
        <rFont val="微软雅黑"/>
        <family val="2"/>
        <charset val="134"/>
      </rPr>
      <t>利率互换对话报价应急成交录入，查看能否成功录入</t>
    </r>
    <r>
      <rPr>
        <sz val="10"/>
        <color rgb="FF000000"/>
        <rFont val="Arial"/>
        <family val="2"/>
      </rPr>
      <t xml:space="preserve">
4.</t>
    </r>
    <r>
      <rPr>
        <sz val="10"/>
        <color rgb="FF000000"/>
        <rFont val="微软雅黑"/>
        <family val="2"/>
        <charset val="134"/>
      </rPr>
      <t>发送利率互换对话报价并成交，查看能否成功成交</t>
    </r>
    <r>
      <rPr>
        <sz val="10"/>
        <color rgb="FF000000"/>
        <rFont val="Arial"/>
        <family val="2"/>
      </rPr>
      <t xml:space="preserve">
5.</t>
    </r>
    <r>
      <rPr>
        <sz val="10"/>
        <color rgb="FF000000"/>
        <rFont val="微软雅黑"/>
        <family val="2"/>
        <charset val="134"/>
      </rPr>
      <t>场务端</t>
    </r>
    <r>
      <rPr>
        <sz val="10"/>
        <color rgb="FF000000"/>
        <rFont val="Arial"/>
        <family val="2"/>
      </rPr>
      <t>-</t>
    </r>
    <r>
      <rPr>
        <sz val="10"/>
        <color rgb="FF000000"/>
        <rFont val="微软雅黑"/>
        <family val="2"/>
        <charset val="134"/>
      </rPr>
      <t>债券远期对话报价应急成交录入，查看能否成功录入</t>
    </r>
    <r>
      <rPr>
        <sz val="10"/>
        <color rgb="FF000000"/>
        <rFont val="Arial"/>
        <family val="2"/>
      </rPr>
      <t xml:space="preserve">
6.</t>
    </r>
    <r>
      <rPr>
        <sz val="10"/>
        <color rgb="FF000000"/>
        <rFont val="微软雅黑"/>
        <family val="2"/>
        <charset val="134"/>
      </rPr>
      <t>修改交易账户权限，发送利率互换对话报价，查看能否成功发送</t>
    </r>
  </si>
  <si>
    <r>
      <rPr>
        <sz val="10"/>
        <color rgb="FF000000"/>
        <rFont val="宋体"/>
        <charset val="134"/>
      </rPr>
      <t>199.31.32.163</t>
    </r>
    <r>
      <rPr>
        <sz val="11"/>
        <color rgb="FF000000"/>
        <rFont val="宋体"/>
        <charset val="134"/>
      </rPr>
      <t xml:space="preserve">
</t>
    </r>
    <r>
      <rPr>
        <sz val="11"/>
        <color rgb="FF000000"/>
        <rFont val="宋体"/>
        <charset val="134"/>
      </rPr>
      <t>199.31.32.164</t>
    </r>
  </si>
  <si>
    <r>
      <rPr>
        <sz val="10"/>
        <color rgb="FF000000"/>
        <rFont val="Arial"/>
        <family val="2"/>
      </rPr>
      <t>163ultra</t>
    </r>
    <r>
      <rPr>
        <sz val="10"/>
        <color rgb="FF000000"/>
        <rFont val="宋体"/>
        <charset val="134"/>
      </rPr>
      <t>网卡故障</t>
    </r>
  </si>
  <si>
    <r>
      <rPr>
        <sz val="10"/>
        <color rgb="FF000000"/>
        <rFont val="Arial"/>
        <family val="2"/>
      </rPr>
      <t>断163ultra网卡</t>
    </r>
    <r>
      <rPr>
        <sz val="10"/>
        <color rgb="FF000000"/>
        <rFont val="Arial"/>
        <family val="2"/>
      </rPr>
      <t xml:space="preserve">
</t>
    </r>
    <r>
      <rPr>
        <sz val="10"/>
        <color rgb="FF000000"/>
        <rFont val="Arial"/>
        <family val="2"/>
      </rPr>
      <t>1.使用API发送衍生品NDM,查看能否接受下行消息</t>
    </r>
  </si>
  <si>
    <r>
      <rPr>
        <sz val="10"/>
        <color rgb="FF000000"/>
        <rFont val="Arial"/>
        <family val="2"/>
      </rPr>
      <t>163ultra</t>
    </r>
    <r>
      <rPr>
        <sz val="10"/>
        <color rgb="FF000000"/>
        <rFont val="宋体"/>
        <charset val="134"/>
      </rPr>
      <t>网卡恢复</t>
    </r>
  </si>
  <si>
    <r>
      <rPr>
        <sz val="10"/>
        <color rgb="FF000000"/>
        <rFont val="宋体"/>
        <charset val="134"/>
      </rPr>
      <t>恢复</t>
    </r>
    <r>
      <rPr>
        <sz val="10"/>
        <color rgb="FF000000"/>
        <rFont val="Arial"/>
        <family val="2"/>
      </rPr>
      <t>163ultra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使用</t>
    </r>
    <r>
      <rPr>
        <sz val="10"/>
        <color rgb="FF000000"/>
        <rFont val="Arial"/>
        <family val="2"/>
      </rPr>
      <t>API</t>
    </r>
    <r>
      <rPr>
        <sz val="10"/>
        <color rgb="FF000000"/>
        <rFont val="微软雅黑"/>
        <family val="2"/>
        <charset val="134"/>
      </rPr>
      <t>发送衍生品</t>
    </r>
    <r>
      <rPr>
        <sz val="10"/>
        <color rgb="FF000000"/>
        <rFont val="Arial"/>
        <family val="2"/>
      </rPr>
      <t>NDM,</t>
    </r>
    <r>
      <rPr>
        <sz val="10"/>
        <color rgb="FF000000"/>
        <rFont val="微软雅黑"/>
        <family val="2"/>
        <charset val="134"/>
      </rPr>
      <t>查看能否接受下行消息</t>
    </r>
  </si>
  <si>
    <r>
      <rPr>
        <sz val="10"/>
        <color rgb="FF000000"/>
        <rFont val="Arial"/>
        <family val="2"/>
      </rPr>
      <t>164ultra</t>
    </r>
    <r>
      <rPr>
        <sz val="10"/>
        <color rgb="FF000000"/>
        <rFont val="宋体"/>
        <charset val="134"/>
      </rPr>
      <t>网卡故障</t>
    </r>
  </si>
  <si>
    <r>
      <rPr>
        <sz val="10"/>
        <color rgb="FF000000"/>
        <rFont val="Arial"/>
        <family val="2"/>
      </rPr>
      <t>断164ultra网卡</t>
    </r>
    <r>
      <rPr>
        <sz val="10"/>
        <color rgb="FF000000"/>
        <rFont val="Arial"/>
        <family val="2"/>
      </rPr>
      <t xml:space="preserve">
</t>
    </r>
    <r>
      <rPr>
        <sz val="10"/>
        <color rgb="FF000000"/>
        <rFont val="Arial"/>
        <family val="2"/>
      </rPr>
      <t>1.使用API发送衍生品NDM,查看能否接受下行消息</t>
    </r>
  </si>
  <si>
    <r>
      <rPr>
        <sz val="10"/>
        <color rgb="FF000000"/>
        <rFont val="Arial"/>
        <family val="2"/>
      </rPr>
      <t>164ultra</t>
    </r>
    <r>
      <rPr>
        <sz val="10"/>
        <color rgb="FF000000"/>
        <rFont val="宋体"/>
        <charset val="134"/>
      </rPr>
      <t>网卡恢复</t>
    </r>
  </si>
  <si>
    <r>
      <rPr>
        <sz val="10"/>
        <color rgb="FF000000"/>
        <rFont val="宋体"/>
        <charset val="134"/>
      </rPr>
      <t>恢复</t>
    </r>
    <r>
      <rPr>
        <sz val="10"/>
        <color rgb="FF000000"/>
        <rFont val="Arial"/>
        <family val="2"/>
      </rPr>
      <t>164ultra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使用</t>
    </r>
    <r>
      <rPr>
        <sz val="10"/>
        <color rgb="FF000000"/>
        <rFont val="Arial"/>
        <family val="2"/>
      </rPr>
      <t>API</t>
    </r>
    <r>
      <rPr>
        <sz val="10"/>
        <color rgb="FF000000"/>
        <rFont val="微软雅黑"/>
        <family val="2"/>
        <charset val="134"/>
      </rPr>
      <t>发送衍生品</t>
    </r>
    <r>
      <rPr>
        <sz val="10"/>
        <color rgb="FF000000"/>
        <rFont val="Arial"/>
        <family val="2"/>
      </rPr>
      <t>NDM,</t>
    </r>
    <r>
      <rPr>
        <sz val="10"/>
        <color rgb="FF000000"/>
        <rFont val="微软雅黑"/>
        <family val="2"/>
        <charset val="134"/>
      </rPr>
      <t>查看能否接受下行消息</t>
    </r>
  </si>
  <si>
    <r>
      <rPr>
        <sz val="10"/>
        <color rgb="FF000000"/>
        <rFont val="宋体"/>
        <charset val="134"/>
      </rPr>
      <t>199.31.32.165</t>
    </r>
    <r>
      <rPr>
        <sz val="11"/>
        <color rgb="FF000000"/>
        <rFont val="宋体"/>
        <charset val="134"/>
      </rPr>
      <t xml:space="preserve">
</t>
    </r>
    <r>
      <rPr>
        <sz val="11"/>
        <color rgb="FF000000"/>
        <rFont val="宋体"/>
        <charset val="134"/>
      </rPr>
      <t>199.31.32.67</t>
    </r>
  </si>
  <si>
    <r>
      <rPr>
        <sz val="10"/>
        <color rgb="FF000000"/>
        <rFont val="Arial"/>
        <family val="2"/>
      </rPr>
      <t>165ultra</t>
    </r>
    <r>
      <rPr>
        <sz val="10"/>
        <color rgb="FF000000"/>
        <rFont val="宋体"/>
        <charset val="134"/>
      </rPr>
      <t>网卡故障</t>
    </r>
  </si>
  <si>
    <r>
      <rPr>
        <sz val="10"/>
        <color rgb="FF000000"/>
        <rFont val="Arial"/>
        <family val="2"/>
      </rPr>
      <t>断165ultra网卡</t>
    </r>
    <r>
      <rPr>
        <sz val="10"/>
        <color rgb="FF000000"/>
        <rFont val="Arial"/>
        <family val="2"/>
      </rPr>
      <t xml:space="preserve">
</t>
    </r>
    <r>
      <rPr>
        <sz val="10"/>
        <color rgb="FF000000"/>
        <rFont val="Arial"/>
        <family val="2"/>
      </rPr>
      <t>1.衍生品NDM,ideal聊天转对话，查看能否成功</t>
    </r>
  </si>
  <si>
    <r>
      <rPr>
        <sz val="10"/>
        <color rgb="FF000000"/>
        <rFont val="Arial"/>
        <family val="2"/>
      </rPr>
      <t>165ultra</t>
    </r>
    <r>
      <rPr>
        <sz val="10"/>
        <color rgb="FF000000"/>
        <rFont val="宋体"/>
        <charset val="134"/>
      </rPr>
      <t>网卡恢复</t>
    </r>
  </si>
  <si>
    <r>
      <rPr>
        <sz val="10"/>
        <color rgb="FF000000"/>
        <rFont val="宋体"/>
        <charset val="134"/>
      </rPr>
      <t>恢复</t>
    </r>
    <r>
      <rPr>
        <sz val="10"/>
        <color rgb="FF000000"/>
        <rFont val="Arial"/>
        <family val="2"/>
      </rPr>
      <t>165ultra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衍生品</t>
    </r>
    <r>
      <rPr>
        <sz val="10"/>
        <color rgb="FF000000"/>
        <rFont val="Arial"/>
        <family val="2"/>
      </rPr>
      <t>NDM,ideal</t>
    </r>
    <r>
      <rPr>
        <sz val="10"/>
        <color rgb="FF000000"/>
        <rFont val="微软雅黑"/>
        <family val="2"/>
        <charset val="134"/>
      </rPr>
      <t>聊天转对话，查看能否成功</t>
    </r>
  </si>
  <si>
    <r>
      <rPr>
        <sz val="10"/>
        <color rgb="FF000000"/>
        <rFont val="Arial"/>
        <family val="2"/>
      </rPr>
      <t>67ultra</t>
    </r>
    <r>
      <rPr>
        <sz val="10"/>
        <color rgb="FF000000"/>
        <rFont val="宋体"/>
        <charset val="134"/>
      </rPr>
      <t>网卡故障</t>
    </r>
  </si>
  <si>
    <r>
      <rPr>
        <sz val="10"/>
        <color rgb="FF000000"/>
        <rFont val="Arial"/>
        <family val="2"/>
      </rPr>
      <t>断67ultra网卡</t>
    </r>
    <r>
      <rPr>
        <sz val="10"/>
        <color rgb="FF000000"/>
        <rFont val="Arial"/>
        <family val="2"/>
      </rPr>
      <t xml:space="preserve">
</t>
    </r>
    <r>
      <rPr>
        <sz val="10"/>
        <color rgb="FF000000"/>
        <rFont val="Arial"/>
        <family val="2"/>
      </rPr>
      <t>1.衍生品NDM,ideal聊天转对话，查看能否成功</t>
    </r>
  </si>
  <si>
    <r>
      <rPr>
        <sz val="10"/>
        <color rgb="FF000000"/>
        <rFont val="Arial"/>
        <family val="2"/>
      </rPr>
      <t>67ultra</t>
    </r>
    <r>
      <rPr>
        <sz val="10"/>
        <color rgb="FF000000"/>
        <rFont val="宋体"/>
        <charset val="134"/>
      </rPr>
      <t>网卡故恢复</t>
    </r>
  </si>
  <si>
    <r>
      <rPr>
        <sz val="10"/>
        <color rgb="FF000000"/>
        <rFont val="宋体"/>
        <charset val="134"/>
      </rPr>
      <t>恢复</t>
    </r>
    <r>
      <rPr>
        <sz val="10"/>
        <color rgb="FF000000"/>
        <rFont val="Arial"/>
        <family val="2"/>
      </rPr>
      <t>67ultra</t>
    </r>
    <r>
      <rPr>
        <sz val="10"/>
        <color rgb="FF000000"/>
        <rFont val="微软雅黑"/>
        <family val="2"/>
        <charset val="134"/>
      </rPr>
      <t>网卡</t>
    </r>
    <r>
      <rPr>
        <sz val="10"/>
        <color rgb="FF000000"/>
        <rFont val="Arial"/>
        <family val="2"/>
      </rPr>
      <t xml:space="preserve">
1.</t>
    </r>
    <r>
      <rPr>
        <sz val="10"/>
        <color rgb="FF000000"/>
        <rFont val="微软雅黑"/>
        <family val="2"/>
        <charset val="134"/>
      </rPr>
      <t>衍生品</t>
    </r>
    <r>
      <rPr>
        <sz val="10"/>
        <color rgb="FF000000"/>
        <rFont val="Arial"/>
        <family val="2"/>
      </rPr>
      <t>NDM,ideal</t>
    </r>
    <r>
      <rPr>
        <sz val="10"/>
        <color rgb="FF000000"/>
        <rFont val="微软雅黑"/>
        <family val="2"/>
        <charset val="134"/>
      </rPr>
      <t>聊天转对话，查看能否成功</t>
    </r>
  </si>
</sst>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宋体"/>
      <family val="3"/>
      <charset val="134"/>
    </font>
    <font>
      <sz val="12"/>
      <color rgb="FF333333"/>
      <name val="Arial"/>
      <family val="2"/>
    </font>
    <font>
      <b/>
      <sz val="11"/>
      <color theme="0"/>
      <name val="Calibri"/>
      <family val="3"/>
      <charset val="134"/>
      <scheme val="minor"/>
    </font>
    <font>
      <sz val="10"/>
      <color theme="1"/>
      <name val="Calibri"/>
      <family val="3"/>
      <charset val="134"/>
      <scheme val="minor"/>
    </font>
    <font>
      <sz val="11"/>
      <name val="Calibri"/>
      <family val="3"/>
      <charset val="134"/>
      <scheme val="minor"/>
    </font>
    <font>
      <sz val="10"/>
      <name val="Calibri"/>
      <family val="3"/>
      <charset val="134"/>
      <scheme val="minor"/>
    </font>
    <font>
      <sz val="11"/>
      <color rgb="FF000000"/>
      <name val="Calibri"/>
      <family val="3"/>
      <charset val="134"/>
      <scheme val="minor"/>
    </font>
    <font>
      <sz val="10"/>
      <color rgb="FFFF0000"/>
      <name val="Calibri"/>
      <family val="3"/>
      <charset val="134"/>
      <scheme val="minor"/>
    </font>
    <font>
      <sz val="12"/>
      <name val="宋体"/>
      <family val="3"/>
      <charset val="134"/>
    </font>
    <font>
      <sz val="10"/>
      <color theme="1"/>
      <name val="Calibri"/>
      <family val="3"/>
      <charset val="134"/>
      <scheme val="minor"/>
    </font>
    <font>
      <b/>
      <sz val="10"/>
      <color theme="0"/>
      <name val="Calibri"/>
      <family val="3"/>
      <charset val="134"/>
      <scheme val="minor"/>
    </font>
    <font>
      <sz val="11"/>
      <color rgb="FF000000"/>
      <name val="宋体"/>
      <family val="3"/>
      <charset val="134"/>
    </font>
    <font>
      <sz val="10"/>
      <color rgb="FF000000"/>
      <name val="宋体"/>
      <family val="3"/>
      <charset val="134"/>
    </font>
    <font>
      <sz val="10"/>
      <color theme="1"/>
      <name val="宋体"/>
      <family val="3"/>
      <charset val="134"/>
    </font>
    <font>
      <sz val="11"/>
      <color rgb="FF000000"/>
      <name val="宋体"/>
      <family val="3"/>
      <charset val="134"/>
    </font>
    <font>
      <sz val="10"/>
      <color theme="1"/>
      <name val="宋体"/>
      <family val="3"/>
      <charset val="134"/>
    </font>
    <font>
      <sz val="11"/>
      <color theme="1"/>
      <name val="Calibri"/>
      <family val="3"/>
      <charset val="134"/>
      <scheme val="minor"/>
    </font>
    <font>
      <sz val="11"/>
      <color rgb="FF006100"/>
      <name val="Calibri"/>
      <family val="3"/>
      <charset val="134"/>
      <scheme val="minor"/>
    </font>
    <font>
      <sz val="11"/>
      <color rgb="FF000000"/>
      <name val="SimSun"/>
      <charset val="134"/>
    </font>
    <font>
      <sz val="10"/>
      <color theme="1"/>
      <name val="Calibri"/>
      <family val="3"/>
      <charset val="134"/>
      <scheme val="minor"/>
    </font>
    <font>
      <sz val="9"/>
      <name val="Calibri"/>
      <family val="3"/>
      <charset val="134"/>
      <scheme val="minor"/>
    </font>
    <font>
      <sz val="12"/>
      <color rgb="FF000000"/>
      <name val="SimSun"/>
      <charset val="134"/>
    </font>
    <font>
      <sz val="11"/>
      <color rgb="FF000000"/>
      <name val="Calibri"/>
      <family val="3"/>
      <charset val="134"/>
      <scheme val="minor"/>
    </font>
    <font>
      <sz val="11"/>
      <color theme="1"/>
      <name val="SimSun"/>
      <charset val="134"/>
    </font>
    <font>
      <sz val="11"/>
      <color rgb="FF000000"/>
      <name val="宋体"/>
      <family val="3"/>
      <charset val="134"/>
    </font>
    <font>
      <sz val="11"/>
      <color theme="1"/>
      <name val="宋体"/>
      <family val="3"/>
      <charset val="134"/>
    </font>
    <font>
      <sz val="10"/>
      <color rgb="FF000000"/>
      <name val="微软雅黑"/>
      <family val="2"/>
      <charset val="134"/>
    </font>
    <font>
      <sz val="12"/>
      <color theme="1"/>
      <name val="微软雅黑"/>
      <family val="2"/>
      <charset val="134"/>
    </font>
    <font>
      <sz val="10"/>
      <color rgb="FF000000"/>
      <name val="Arial"/>
      <family val="2"/>
    </font>
    <font>
      <sz val="11"/>
      <color rgb="FF000000"/>
      <name val="Arial"/>
      <family val="2"/>
    </font>
    <font>
      <sz val="10"/>
      <color rgb="FF000000"/>
      <name val="Microsoft YaHei"/>
      <family val="2"/>
      <charset val="134"/>
    </font>
    <font>
      <b/>
      <sz val="11"/>
      <color theme="0"/>
      <name val="Calibri"/>
      <family val="2"/>
      <scheme val="minor"/>
    </font>
    <font>
      <sz val="11"/>
      <color rgb="FF000000"/>
      <name val="Calibri"/>
      <family val="2"/>
      <scheme val="minor"/>
    </font>
    <font>
      <sz val="10.5"/>
      <color rgb="FF000000"/>
      <name val="Calibri"/>
      <family val="2"/>
      <scheme val="minor"/>
    </font>
    <font>
      <sz val="10"/>
      <color theme="1"/>
      <name val="Calibri"/>
      <family val="2"/>
      <scheme val="minor"/>
    </font>
    <font>
      <sz val="11"/>
      <color rgb="FFFF0000"/>
      <name val="宋体"/>
      <charset val="134"/>
    </font>
    <font>
      <sz val="10"/>
      <color theme="1"/>
      <name val="Calibri"/>
      <family val="3"/>
      <charset val="134"/>
    </font>
    <font>
      <sz val="11"/>
      <color rgb="FF006100"/>
      <name val="宋体"/>
      <charset val="134"/>
    </font>
    <font>
      <b/>
      <sz val="11"/>
      <color rgb="FFFFFFFF"/>
      <name val="Calibri"/>
      <family val="2"/>
      <scheme val="minor"/>
    </font>
    <font>
      <sz val="10"/>
      <color rgb="FF000000"/>
      <name val="宋体"/>
      <charset val="134"/>
    </font>
    <font>
      <sz val="11"/>
      <color rgb="FF000000"/>
      <name val="宋体"/>
      <charset val="134"/>
    </font>
    <font>
      <sz val="10"/>
      <color rgb="FF000000"/>
      <name val="方正书宋_GBK"/>
      <charset val="134"/>
    </font>
  </fonts>
  <fills count="12">
    <fill>
      <patternFill patternType="none"/>
    </fill>
    <fill>
      <patternFill patternType="gray125"/>
    </fill>
    <fill>
      <patternFill patternType="solid">
        <fgColor rgb="FFC6EFCE"/>
        <bgColor rgb="FFFFFFFF"/>
      </patternFill>
    </fill>
    <fill>
      <patternFill patternType="solid">
        <fgColor theme="8" tint="0.59999389629810485"/>
        <bgColor rgb="FFFFFFFF"/>
      </patternFill>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9" tint="0.79958494827112647"/>
        <bgColor indexed="64"/>
      </patternFill>
    </fill>
    <fill>
      <patternFill patternType="solid">
        <fgColor theme="9" tint="0.79955442976165048"/>
        <bgColor indexed="64"/>
      </patternFill>
    </fill>
    <fill>
      <patternFill patternType="solid">
        <fgColor rgb="FFFFFFFF"/>
        <bgColor indexed="64"/>
      </patternFill>
    </fill>
    <fill>
      <patternFill patternType="solid">
        <fgColor rgb="FFC6EFCE"/>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s>
  <cellStyleXfs count="15">
    <xf numFmtId="0" fontId="0" fillId="0" borderId="0"/>
    <xf numFmtId="0" fontId="20" fillId="0" borderId="0"/>
    <xf numFmtId="0" fontId="20" fillId="0" borderId="0"/>
    <xf numFmtId="0" fontId="20" fillId="0" borderId="0"/>
    <xf numFmtId="0" fontId="20" fillId="0" borderId="0"/>
    <xf numFmtId="0" fontId="21" fillId="10" borderId="0" applyNumberFormat="0" applyBorder="0" applyAlignment="0" applyProtection="0"/>
    <xf numFmtId="0" fontId="21" fillId="10" borderId="0" applyNumberFormat="0" applyBorder="0" applyAlignment="0" applyProtection="0"/>
    <xf numFmtId="0" fontId="20" fillId="0" borderId="0"/>
    <xf numFmtId="0" fontId="12" fillId="0" borderId="0">
      <alignment vertical="center"/>
    </xf>
    <xf numFmtId="0" fontId="20" fillId="0" borderId="0"/>
    <xf numFmtId="0" fontId="20" fillId="0" borderId="0">
      <alignment vertical="center"/>
    </xf>
    <xf numFmtId="0" fontId="20" fillId="0" borderId="0">
      <alignment vertical="center"/>
    </xf>
    <xf numFmtId="0" fontId="20" fillId="0" borderId="0"/>
    <xf numFmtId="0" fontId="12" fillId="0" borderId="0">
      <alignment vertical="center"/>
    </xf>
    <xf numFmtId="0" fontId="20" fillId="0" borderId="0"/>
  </cellStyleXfs>
  <cellXfs count="170">
    <xf numFmtId="0" fontId="0" fillId="0" borderId="0" xfId="0"/>
    <xf numFmtId="0" fontId="0" fillId="0" borderId="0" xfId="0" applyAlignment="1">
      <alignment horizontal="center" vertical="center" wrapText="1"/>
    </xf>
    <xf numFmtId="0" fontId="0" fillId="0" borderId="0" xfId="0" applyAlignment="1">
      <alignment vertical="center"/>
    </xf>
    <xf numFmtId="0" fontId="4" fillId="2" borderId="1" xfId="6" applyFont="1" applyFill="1" applyBorder="1" applyAlignment="1">
      <alignment horizontal="center" vertical="center" wrapText="1"/>
    </xf>
    <xf numFmtId="0" fontId="4" fillId="3" borderId="1" xfId="6" applyFont="1" applyFill="1" applyBorder="1" applyAlignment="1">
      <alignment horizontal="center" vertical="center" wrapText="1"/>
    </xf>
    <xf numFmtId="0" fontId="5" fillId="0" borderId="1" xfId="0" applyFont="1" applyBorder="1"/>
    <xf numFmtId="0" fontId="6" fillId="4" borderId="1" xfId="0" applyFont="1" applyFill="1" applyBorder="1" applyAlignment="1">
      <alignment horizontal="center" vertical="center" wrapText="1"/>
    </xf>
    <xf numFmtId="0" fontId="7" fillId="0" borderId="1" xfId="12"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vertical="center" wrapText="1"/>
    </xf>
    <xf numFmtId="14" fontId="0" fillId="0" borderId="0" xfId="0" applyNumberFormat="1" applyAlignment="1">
      <alignment horizontal="center" vertical="center" wrapText="1"/>
    </xf>
    <xf numFmtId="0" fontId="6" fillId="4" borderId="1" xfId="1" applyFont="1" applyFill="1" applyBorder="1" applyAlignment="1">
      <alignment horizontal="center" vertical="center" wrapText="1"/>
    </xf>
    <xf numFmtId="0" fontId="0" fillId="0" borderId="0" xfId="0" applyAlignment="1">
      <alignment wrapText="1"/>
    </xf>
    <xf numFmtId="0" fontId="20" fillId="0" borderId="0" xfId="1" applyAlignment="1">
      <alignment horizontal="center" vertical="center" wrapText="1"/>
    </xf>
    <xf numFmtId="0" fontId="0" fillId="0" borderId="1" xfId="1" applyFont="1" applyFill="1" applyBorder="1" applyAlignment="1">
      <alignment horizontal="center" vertical="center" wrapText="1"/>
    </xf>
    <xf numFmtId="0" fontId="6" fillId="4" borderId="1" xfId="1" applyFont="1" applyFill="1" applyBorder="1" applyAlignment="1">
      <alignment horizontal="left" vertical="center" wrapText="1"/>
    </xf>
    <xf numFmtId="0" fontId="20" fillId="0" borderId="0" xfId="1" applyAlignment="1">
      <alignment horizontal="left" vertical="center" wrapText="1"/>
    </xf>
    <xf numFmtId="0" fontId="20" fillId="0" borderId="1" xfId="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0" fillId="0" borderId="1" xfId="0" applyBorder="1"/>
    <xf numFmtId="0" fontId="10" fillId="0" borderId="1" xfId="0" applyFont="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Border="1" applyAlignment="1">
      <alignment vertical="center" wrapText="1"/>
    </xf>
    <xf numFmtId="0" fontId="7" fillId="0" borderId="1" xfId="0" applyFont="1" applyFill="1" applyBorder="1" applyAlignment="1">
      <alignment horizontal="center" vertical="center" wrapText="1"/>
    </xf>
    <xf numFmtId="14" fontId="0" fillId="0" borderId="1" xfId="0" applyNumberFormat="1" applyBorder="1" applyAlignment="1">
      <alignment vertical="center" wrapText="1"/>
    </xf>
    <xf numFmtId="0" fontId="0" fillId="0" borderId="1" xfId="0" applyBorder="1" applyAlignment="1">
      <alignment vertical="center" wrapText="1"/>
    </xf>
    <xf numFmtId="0" fontId="7" fillId="0" borderId="1" xfId="0" applyFont="1" applyBorder="1" applyAlignment="1">
      <alignment horizontal="center" vertical="center" wrapText="1"/>
    </xf>
    <xf numFmtId="0" fontId="7" fillId="0" borderId="1" xfId="12" applyFont="1" applyBorder="1" applyAlignment="1">
      <alignment horizontal="left" vertical="center" wrapText="1"/>
    </xf>
    <xf numFmtId="14" fontId="7" fillId="0" borderId="1" xfId="12" applyNumberFormat="1" applyFont="1" applyBorder="1" applyAlignment="1">
      <alignment horizontal="center" vertical="center" wrapText="1"/>
    </xf>
    <xf numFmtId="0" fontId="0" fillId="0" borderId="1" xfId="12" applyFont="1" applyBorder="1" applyAlignment="1">
      <alignment horizontal="left" vertical="center" wrapText="1"/>
    </xf>
    <xf numFmtId="0" fontId="0" fillId="0" borderId="0" xfId="1" applyFont="1" applyFill="1" applyAlignment="1">
      <alignment horizontal="center" vertical="center" wrapText="1"/>
    </xf>
    <xf numFmtId="0" fontId="0" fillId="0" borderId="0" xfId="1" applyFont="1" applyFill="1" applyAlignment="1">
      <alignment vertical="center" wrapText="1"/>
    </xf>
    <xf numFmtId="0" fontId="6" fillId="4" borderId="1" xfId="1" applyFont="1" applyFill="1" applyBorder="1" applyAlignment="1">
      <alignment vertical="center" wrapText="1"/>
    </xf>
    <xf numFmtId="0" fontId="0" fillId="0" borderId="1" xfId="1" applyFont="1" applyFill="1" applyBorder="1" applyAlignment="1">
      <alignment vertical="center" wrapText="1"/>
    </xf>
    <xf numFmtId="0" fontId="0" fillId="0" borderId="0" xfId="1" applyFont="1" applyFill="1" applyBorder="1" applyAlignment="1">
      <alignment horizontal="center" vertical="center" wrapText="1"/>
    </xf>
    <xf numFmtId="0" fontId="0" fillId="0" borderId="1" xfId="1" applyFont="1" applyBorder="1" applyAlignment="1">
      <alignment horizontal="center" vertical="center" wrapText="1"/>
    </xf>
    <xf numFmtId="0" fontId="0" fillId="0" borderId="1" xfId="0" applyFill="1" applyBorder="1" applyAlignment="1">
      <alignment horizontal="center" vertical="center" wrapText="1"/>
    </xf>
    <xf numFmtId="0" fontId="20" fillId="0" borderId="1" xfId="1" applyBorder="1" applyAlignment="1">
      <alignment horizontal="left" vertical="center" wrapText="1"/>
    </xf>
    <xf numFmtId="14" fontId="20" fillId="0" borderId="1" xfId="1" applyNumberFormat="1" applyBorder="1" applyAlignment="1">
      <alignment horizontal="center" vertical="center" wrapText="1"/>
    </xf>
    <xf numFmtId="0" fontId="6" fillId="4" borderId="0" xfId="0" applyFont="1" applyFill="1" applyAlignment="1">
      <alignment horizontal="center" vertical="center" wrapText="1"/>
    </xf>
    <xf numFmtId="14" fontId="7" fillId="0" borderId="1" xfId="0" applyNumberFormat="1" applyFont="1" applyFill="1" applyBorder="1" applyAlignment="1">
      <alignment horizontal="center" vertical="center" wrapText="1"/>
    </xf>
    <xf numFmtId="0" fontId="0" fillId="0" borderId="1" xfId="0" applyFont="1" applyFill="1" applyBorder="1"/>
    <xf numFmtId="0" fontId="0" fillId="6" borderId="0" xfId="0" applyFill="1" applyAlignment="1">
      <alignment vertical="center"/>
    </xf>
    <xf numFmtId="0" fontId="0" fillId="0" borderId="0" xfId="0" applyAlignment="1">
      <alignment horizontal="center" vertical="center"/>
    </xf>
    <xf numFmtId="0" fontId="0" fillId="0" borderId="0" xfId="0" applyAlignment="1">
      <alignment horizontal="center"/>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0" fillId="0" borderId="0" xfId="0" applyFont="1" applyAlignment="1">
      <alignment vertical="center"/>
    </xf>
    <xf numFmtId="0" fontId="5" fillId="0" borderId="0" xfId="0" applyFont="1"/>
    <xf numFmtId="0" fontId="7" fillId="7" borderId="0" xfId="0" applyFont="1" applyFill="1" applyAlignment="1">
      <alignment horizontal="center" vertical="center" wrapText="1"/>
    </xf>
    <xf numFmtId="0" fontId="7" fillId="0" borderId="0" xfId="0" applyFont="1" applyAlignment="1">
      <alignment vertical="center" wrapText="1"/>
    </xf>
    <xf numFmtId="0" fontId="7" fillId="8" borderId="0" xfId="0" applyFont="1" applyFill="1" applyAlignment="1">
      <alignment horizontal="center" vertical="center" wrapText="1"/>
    </xf>
    <xf numFmtId="0" fontId="0" fillId="0" borderId="0" xfId="0" applyFont="1" applyFill="1" applyAlignment="1"/>
    <xf numFmtId="0" fontId="13" fillId="0" borderId="0" xfId="0" applyFont="1" applyAlignment="1">
      <alignment vertical="center" wrapText="1"/>
    </xf>
    <xf numFmtId="0" fontId="13" fillId="0" borderId="0" xfId="0" applyFont="1" applyAlignment="1">
      <alignment horizontal="center" vertical="center" wrapText="1"/>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0" fontId="5" fillId="0" borderId="0" xfId="0" applyFont="1" applyAlignment="1">
      <alignment horizontal="center"/>
    </xf>
    <xf numFmtId="0" fontId="1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14" fontId="14" fillId="4" borderId="1" xfId="0" applyNumberFormat="1" applyFont="1" applyFill="1" applyBorder="1" applyAlignment="1">
      <alignment horizontal="center" vertical="center" wrapText="1"/>
    </xf>
    <xf numFmtId="0" fontId="7" fillId="0" borderId="0" xfId="0" applyFont="1" applyFill="1" applyAlignment="1">
      <alignment horizontal="center" vertical="center" wrapText="1"/>
    </xf>
    <xf numFmtId="0" fontId="13" fillId="0" borderId="0" xfId="0" applyFont="1" applyFill="1" applyAlignment="1">
      <alignment horizontal="center" vertical="center" wrapText="1"/>
    </xf>
    <xf numFmtId="0" fontId="13" fillId="0" borderId="1" xfId="0" applyFont="1" applyFill="1" applyBorder="1" applyAlignment="1">
      <alignment horizontal="center" vertical="center" wrapText="1"/>
    </xf>
    <xf numFmtId="0" fontId="18" fillId="9" borderId="5" xfId="0" applyNumberFormat="1"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8" fillId="6" borderId="5" xfId="0" applyNumberFormat="1" applyFont="1" applyFill="1" applyBorder="1" applyAlignment="1">
      <alignment horizontal="center" vertical="center" wrapText="1"/>
    </xf>
    <xf numFmtId="0" fontId="19" fillId="0" borderId="1" xfId="0" applyFont="1" applyFill="1" applyBorder="1" applyAlignment="1">
      <alignment vertical="center" wrapText="1"/>
    </xf>
    <xf numFmtId="0" fontId="19" fillId="6" borderId="1" xfId="0" applyFont="1" applyFill="1" applyBorder="1" applyAlignment="1">
      <alignment horizontal="center" vertical="center" wrapText="1"/>
    </xf>
    <xf numFmtId="0" fontId="18" fillId="6" borderId="5" xfId="0" applyNumberFormat="1" applyFont="1" applyFill="1" applyBorder="1" applyAlignment="1">
      <alignment horizontal="center" vertical="center"/>
    </xf>
    <xf numFmtId="14" fontId="13" fillId="0" borderId="1" xfId="0" applyNumberFormat="1" applyFont="1" applyFill="1" applyBorder="1" applyAlignment="1">
      <alignment vertical="center" wrapText="1"/>
    </xf>
    <xf numFmtId="14" fontId="13" fillId="0" borderId="1" xfId="0" applyNumberFormat="1" applyFont="1" applyFill="1" applyBorder="1" applyAlignment="1">
      <alignment horizontal="center" vertical="center" wrapText="1"/>
    </xf>
    <xf numFmtId="0" fontId="0" fillId="0" borderId="1" xfId="0" applyFont="1" applyBorder="1"/>
    <xf numFmtId="0" fontId="8" fillId="6" borderId="1" xfId="0" applyFont="1" applyFill="1" applyBorder="1"/>
    <xf numFmtId="0" fontId="0" fillId="0" borderId="0" xfId="0" applyFont="1"/>
    <xf numFmtId="10" fontId="0" fillId="0" borderId="1" xfId="0" applyNumberFormat="1" applyBorder="1"/>
    <xf numFmtId="0" fontId="23" fillId="0" borderId="1" xfId="0" applyFont="1" applyBorder="1" applyAlignment="1">
      <alignment horizontal="center" vertical="center" wrapText="1"/>
    </xf>
    <xf numFmtId="0" fontId="25" fillId="0" borderId="6" xfId="0" applyFont="1" applyBorder="1" applyAlignment="1">
      <alignment horizontal="center" vertical="center" wrapText="1"/>
    </xf>
    <xf numFmtId="0" fontId="22" fillId="0" borderId="6" xfId="0" applyFont="1" applyBorder="1" applyAlignment="1">
      <alignment horizontal="center" vertical="center"/>
    </xf>
    <xf numFmtId="0" fontId="26" fillId="6" borderId="6" xfId="0" applyFont="1" applyFill="1" applyBorder="1" applyAlignment="1">
      <alignment horizontal="center" vertical="center" wrapText="1"/>
    </xf>
    <xf numFmtId="0" fontId="27" fillId="6" borderId="6" xfId="0" applyFont="1" applyFill="1" applyBorder="1" applyAlignment="1">
      <alignment horizontal="center" wrapText="1"/>
    </xf>
    <xf numFmtId="0" fontId="26" fillId="0" borderId="6" xfId="0" applyFont="1" applyBorder="1" applyAlignment="1">
      <alignment horizontal="left" wrapText="1"/>
    </xf>
    <xf numFmtId="0" fontId="22" fillId="0" borderId="6" xfId="0" applyFont="1" applyBorder="1" applyAlignment="1">
      <alignment horizontal="left" wrapText="1"/>
    </xf>
    <xf numFmtId="0" fontId="23" fillId="0" borderId="1" xfId="0" applyFont="1" applyBorder="1" applyAlignment="1">
      <alignment horizontal="left" vertical="center" wrapText="1"/>
    </xf>
    <xf numFmtId="0" fontId="28" fillId="6" borderId="5" xfId="0" applyFont="1" applyFill="1" applyBorder="1" applyAlignment="1">
      <alignment horizontal="center" vertical="center"/>
    </xf>
    <xf numFmtId="0" fontId="28" fillId="6" borderId="6"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29" fillId="6" borderId="5" xfId="0" applyFont="1" applyFill="1" applyBorder="1" applyAlignment="1">
      <alignment horizontal="center" vertical="center"/>
    </xf>
    <xf numFmtId="0" fontId="29" fillId="6" borderId="6" xfId="0" applyFont="1" applyFill="1" applyBorder="1" applyAlignment="1">
      <alignment horizontal="center" vertical="center" wrapText="1"/>
    </xf>
    <xf numFmtId="0" fontId="22" fillId="6" borderId="6" xfId="0" applyFont="1" applyFill="1" applyBorder="1" applyAlignment="1">
      <alignment horizontal="left" wrapText="1"/>
    </xf>
    <xf numFmtId="0" fontId="13" fillId="5" borderId="0" xfId="0" applyFont="1" applyFill="1" applyAlignment="1">
      <alignment horizontal="center" vertical="center" wrapText="1"/>
    </xf>
    <xf numFmtId="0" fontId="23" fillId="0" borderId="0" xfId="0" applyFont="1" applyAlignment="1">
      <alignment horizontal="center" vertical="center" wrapText="1"/>
    </xf>
    <xf numFmtId="0" fontId="30" fillId="0" borderId="7" xfId="0" applyFont="1" applyBorder="1" applyAlignment="1">
      <alignment vertical="center"/>
    </xf>
    <xf numFmtId="0" fontId="30" fillId="0" borderId="8" xfId="0" applyFont="1" applyBorder="1" applyAlignment="1">
      <alignment vertical="center"/>
    </xf>
    <xf numFmtId="0" fontId="15" fillId="9" borderId="5" xfId="0" applyFont="1" applyFill="1" applyBorder="1" applyAlignment="1">
      <alignment horizontal="center" vertical="center"/>
    </xf>
    <xf numFmtId="0" fontId="13"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vertical="center" wrapText="1"/>
    </xf>
    <xf numFmtId="0" fontId="7" fillId="0" borderId="1" xfId="0" applyFont="1" applyBorder="1" applyAlignment="1">
      <alignment vertical="center" wrapText="1"/>
    </xf>
    <xf numFmtId="14" fontId="7"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7" fillId="0" borderId="3" xfId="0" applyFont="1" applyBorder="1" applyAlignment="1">
      <alignment horizontal="center" vertical="center" wrapText="1"/>
    </xf>
    <xf numFmtId="0" fontId="10" fillId="9" borderId="5" xfId="0" applyFont="1" applyFill="1" applyBorder="1" applyAlignment="1">
      <alignment horizontal="center" vertical="center"/>
    </xf>
    <xf numFmtId="0" fontId="16" fillId="6" borderId="6"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6" fillId="6" borderId="6" xfId="0" applyFont="1" applyFill="1" applyBorder="1" applyAlignment="1">
      <alignment horizontal="left" vertical="center" wrapText="1"/>
    </xf>
    <xf numFmtId="0" fontId="17" fillId="0" borderId="1" xfId="0" applyFont="1" applyBorder="1" applyAlignment="1">
      <alignment horizontal="center" vertical="center" wrapText="1"/>
    </xf>
    <xf numFmtId="0" fontId="15" fillId="6" borderId="5" xfId="0" applyFont="1" applyFill="1" applyBorder="1" applyAlignment="1">
      <alignment horizontal="center" vertical="center" wrapText="1"/>
    </xf>
    <xf numFmtId="0" fontId="17" fillId="0" borderId="1" xfId="0" applyFont="1" applyBorder="1" applyAlignment="1">
      <alignment vertical="center" wrapText="1"/>
    </xf>
    <xf numFmtId="0" fontId="7" fillId="6" borderId="1" xfId="0" applyFont="1" applyFill="1" applyBorder="1" applyAlignment="1">
      <alignment horizontal="center" vertical="center" wrapText="1"/>
    </xf>
    <xf numFmtId="0" fontId="0" fillId="0" borderId="1" xfId="13" applyFont="1" applyBorder="1" applyAlignment="1">
      <alignment horizontal="center" vertical="center" wrapText="1"/>
    </xf>
    <xf numFmtId="0" fontId="7"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0" fillId="0" borderId="1" xfId="13" applyFont="1" applyBorder="1" applyAlignment="1">
      <alignment wrapText="1"/>
    </xf>
    <xf numFmtId="0" fontId="20" fillId="0" borderId="1" xfId="13" applyFont="1" applyBorder="1" applyAlignment="1">
      <alignment horizontal="center" vertical="center" wrapText="1"/>
    </xf>
    <xf numFmtId="0" fontId="0" fillId="0" borderId="1" xfId="13" applyFont="1" applyBorder="1" applyAlignment="1">
      <alignment horizontal="left" vertical="top" wrapText="1"/>
    </xf>
    <xf numFmtId="14" fontId="0" fillId="0" borderId="1" xfId="13" applyNumberFormat="1" applyFont="1" applyBorder="1" applyAlignment="1">
      <alignment horizontal="center" vertical="center" wrapText="1"/>
    </xf>
    <xf numFmtId="0" fontId="12" fillId="0" borderId="1" xfId="13" applyBorder="1" applyAlignment="1">
      <alignment vertical="center" wrapText="1"/>
    </xf>
    <xf numFmtId="21" fontId="0" fillId="0" borderId="1" xfId="13" applyNumberFormat="1" applyFont="1" applyBorder="1" applyAlignment="1">
      <alignment horizontal="left" vertical="top" wrapText="1"/>
    </xf>
    <xf numFmtId="0" fontId="20" fillId="0" borderId="1" xfId="13" applyFont="1" applyBorder="1" applyAlignment="1">
      <alignment horizontal="left" vertical="top" wrapText="1"/>
    </xf>
    <xf numFmtId="0" fontId="8" fillId="0" borderId="1" xfId="13" applyFont="1" applyBorder="1" applyAlignment="1">
      <alignment horizontal="center" vertical="center" wrapText="1"/>
    </xf>
    <xf numFmtId="0" fontId="0" fillId="0" borderId="1" xfId="1" applyFont="1" applyBorder="1" applyAlignment="1">
      <alignment vertical="center" wrapText="1"/>
    </xf>
    <xf numFmtId="14" fontId="0" fillId="0" borderId="1" xfId="1" applyNumberFormat="1" applyFont="1" applyBorder="1" applyAlignment="1">
      <alignment horizontal="center" vertical="center" wrapText="1"/>
    </xf>
    <xf numFmtId="0" fontId="0" fillId="0" borderId="0" xfId="1" applyFont="1" applyAlignment="1">
      <alignment horizontal="center" vertical="center" wrapText="1"/>
    </xf>
    <xf numFmtId="0" fontId="0" fillId="0" borderId="1" xfId="1" applyFont="1" applyBorder="1" applyAlignment="1">
      <alignment horizontal="left" vertical="center" wrapText="1"/>
    </xf>
    <xf numFmtId="0" fontId="20" fillId="0" borderId="1" xfId="1" applyBorder="1" applyAlignment="1">
      <alignment vertical="center" wrapText="1"/>
    </xf>
    <xf numFmtId="0" fontId="20" fillId="0" borderId="9" xfId="1" applyBorder="1" applyAlignment="1">
      <alignment vertical="center" wrapText="1"/>
    </xf>
    <xf numFmtId="0" fontId="20" fillId="0" borderId="10" xfId="1" applyBorder="1" applyAlignment="1">
      <alignment horizontal="center" vertical="center" wrapText="1"/>
    </xf>
    <xf numFmtId="14" fontId="0" fillId="0" borderId="1" xfId="1" applyNumberFormat="1" applyFont="1" applyBorder="1" applyAlignment="1">
      <alignment horizontal="left" vertical="center" wrapText="1"/>
    </xf>
    <xf numFmtId="14" fontId="20" fillId="0" borderId="2" xfId="1" applyNumberFormat="1" applyBorder="1" applyAlignment="1">
      <alignment horizontal="center" vertical="center" wrapText="1"/>
    </xf>
    <xf numFmtId="0" fontId="35" fillId="4" borderId="1" xfId="0" applyFont="1" applyFill="1" applyBorder="1" applyAlignment="1">
      <alignment horizontal="center" vertical="center" wrapText="1"/>
    </xf>
    <xf numFmtId="0" fontId="35" fillId="4" borderId="1" xfId="0" applyFont="1" applyFill="1" applyBorder="1" applyAlignment="1">
      <alignment horizontal="left" vertical="center" wrapText="1"/>
    </xf>
    <xf numFmtId="0" fontId="36" fillId="0" borderId="1" xfId="0" applyFont="1" applyBorder="1" applyAlignment="1">
      <alignment horizontal="center" vertical="center" wrapText="1"/>
    </xf>
    <xf numFmtId="0" fontId="36" fillId="0" borderId="1" xfId="0" applyFont="1" applyBorder="1" applyAlignment="1">
      <alignment horizontal="left" vertical="center" wrapText="1"/>
    </xf>
    <xf numFmtId="0" fontId="38" fillId="0" borderId="1" xfId="0" applyFont="1" applyFill="1" applyBorder="1" applyAlignment="1">
      <alignment horizontal="center" vertical="center" wrapText="1"/>
    </xf>
    <xf numFmtId="0" fontId="20" fillId="0" borderId="1" xfId="0" applyFont="1" applyBorder="1"/>
    <xf numFmtId="0" fontId="0" fillId="6" borderId="1" xfId="0" applyFill="1" applyBorder="1"/>
    <xf numFmtId="0" fontId="36" fillId="6" borderId="1" xfId="0" applyFont="1" applyFill="1" applyBorder="1" applyAlignment="1">
      <alignment horizontal="center" vertical="center" wrapText="1"/>
    </xf>
    <xf numFmtId="0" fontId="2" fillId="0" borderId="1" xfId="1"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14" fontId="0" fillId="0" borderId="4" xfId="1" applyNumberFormat="1" applyFont="1" applyBorder="1" applyAlignment="1">
      <alignment horizontal="center" vertical="center" wrapText="1"/>
    </xf>
    <xf numFmtId="0" fontId="20" fillId="6" borderId="1" xfId="13" applyFont="1" applyFill="1" applyBorder="1" applyAlignment="1">
      <alignment horizontal="center" vertical="center" wrapText="1"/>
    </xf>
    <xf numFmtId="0" fontId="2" fillId="6" borderId="1" xfId="13" applyFont="1" applyFill="1" applyBorder="1" applyAlignment="1">
      <alignment horizontal="center" vertical="center" wrapText="1"/>
    </xf>
    <xf numFmtId="0" fontId="8" fillId="6" borderId="1" xfId="13" applyFont="1" applyFill="1" applyBorder="1" applyAlignment="1">
      <alignment horizontal="center" vertical="center" wrapText="1"/>
    </xf>
    <xf numFmtId="0" fontId="9" fillId="11"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left" vertical="center" wrapText="1"/>
    </xf>
    <xf numFmtId="0" fontId="30" fillId="11" borderId="7" xfId="0" applyFont="1" applyFill="1" applyBorder="1" applyAlignment="1">
      <alignment vertical="center"/>
    </xf>
    <xf numFmtId="0" fontId="0" fillId="11" borderId="0" xfId="0" applyFill="1" applyAlignment="1">
      <alignment vertical="center"/>
    </xf>
    <xf numFmtId="0" fontId="0" fillId="11" borderId="0" xfId="0" applyFill="1"/>
    <xf numFmtId="0" fontId="40"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1" fillId="0" borderId="1" xfId="1" applyFont="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1" applyFont="1" applyBorder="1" applyAlignment="1">
      <alignment vertical="center" wrapText="1"/>
    </xf>
    <xf numFmtId="0" fontId="32" fillId="11" borderId="1" xfId="0" applyFont="1" applyFill="1" applyBorder="1" applyAlignment="1">
      <alignment horizontal="center" vertical="center" wrapText="1"/>
    </xf>
    <xf numFmtId="0" fontId="1" fillId="0" borderId="1" xfId="13" applyFont="1" applyBorder="1" applyAlignment="1">
      <alignment horizontal="center" vertical="center" wrapText="1"/>
    </xf>
    <xf numFmtId="0" fontId="41" fillId="2" borderId="1" xfId="6" applyFont="1" applyFill="1" applyBorder="1" applyAlignment="1">
      <alignment horizontal="center" vertical="center" wrapText="1"/>
    </xf>
    <xf numFmtId="0" fontId="41" fillId="3" borderId="1" xfId="6" applyFont="1" applyFill="1" applyBorder="1" applyAlignment="1">
      <alignment horizontal="center" vertical="center" wrapText="1"/>
    </xf>
    <xf numFmtId="0" fontId="0" fillId="0" borderId="0" xfId="0" applyFont="1" applyFill="1" applyAlignment="1">
      <alignment horizontal="center" vertical="center" wrapText="1"/>
    </xf>
    <xf numFmtId="14" fontId="0" fillId="0" borderId="0" xfId="0" applyNumberFormat="1" applyFont="1" applyFill="1" applyAlignment="1">
      <alignment horizontal="center" vertical="center" wrapText="1"/>
    </xf>
    <xf numFmtId="0" fontId="5" fillId="0" borderId="1" xfId="0" applyFont="1" applyFill="1" applyBorder="1" applyAlignment="1"/>
    <xf numFmtId="0" fontId="42" fillId="4" borderId="1" xfId="0" applyFont="1" applyFill="1" applyBorder="1" applyAlignment="1">
      <alignment horizontal="center" vertical="center" wrapText="1"/>
    </xf>
    <xf numFmtId="14" fontId="42" fillId="4" borderId="1" xfId="0" applyNumberFormat="1" applyFont="1" applyFill="1" applyBorder="1" applyAlignment="1">
      <alignment horizontal="center" vertical="center" wrapText="1"/>
    </xf>
  </cellXfs>
  <cellStyles count="15">
    <cellStyle name="好" xfId="6" builtinId="26"/>
    <cellStyle name="好 2" xfId="5"/>
    <cellStyle name="常规" xfId="0" builtinId="0"/>
    <cellStyle name="常规 11" xfId="10"/>
    <cellStyle name="常规 11 2" xfId="11"/>
    <cellStyle name="常规 3" xfId="12"/>
    <cellStyle name="常规 3 2" xfId="9"/>
    <cellStyle name="常规 6" xfId="1"/>
    <cellStyle name="常规 6 2" xfId="3"/>
    <cellStyle name="常规 7" xfId="13"/>
    <cellStyle name="常规 7 2" xfId="8"/>
    <cellStyle name="常规 8" xfId="2"/>
    <cellStyle name="常规 8 2" xfId="7"/>
    <cellStyle name="常规 9" xfId="4"/>
    <cellStyle name="常规 9 2" xfId="14"/>
  </cellStyles>
  <dxfs count="2821">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rgb="FF00B050"/>
        </patternFill>
      </fill>
    </dxf>
    <dxf>
      <fill>
        <patternFill patternType="solid">
          <bgColor rgb="FFFF0000"/>
        </patternFill>
      </fill>
    </dxf>
    <dxf>
      <fill>
        <patternFill patternType="solid">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D18" sqref="D18"/>
    </sheetView>
  </sheetViews>
  <sheetFormatPr defaultColWidth="9" defaultRowHeight="15"/>
  <cols>
    <col min="1" max="1" width="30.42578125" customWidth="1"/>
    <col min="9" max="10" width="14.42578125" customWidth="1"/>
  </cols>
  <sheetData>
    <row r="1" spans="1:12" ht="39.950000000000003" customHeight="1">
      <c r="A1" s="3" t="s">
        <v>0</v>
      </c>
      <c r="B1" s="3" t="s">
        <v>1</v>
      </c>
      <c r="C1" s="3" t="s">
        <v>2</v>
      </c>
      <c r="D1" s="3" t="s">
        <v>3</v>
      </c>
      <c r="E1" s="3" t="s">
        <v>4</v>
      </c>
      <c r="F1" s="3" t="s">
        <v>5</v>
      </c>
      <c r="G1" s="3" t="s">
        <v>6</v>
      </c>
      <c r="H1" s="3" t="s">
        <v>7</v>
      </c>
      <c r="I1" s="3" t="s">
        <v>8</v>
      </c>
      <c r="J1" s="3" t="s">
        <v>9</v>
      </c>
      <c r="K1" s="3" t="s">
        <v>10</v>
      </c>
      <c r="L1" s="3" t="s">
        <v>11</v>
      </c>
    </row>
    <row r="2" spans="1:12">
      <c r="A2" s="76" t="s">
        <v>12</v>
      </c>
      <c r="B2" s="20">
        <f>进程!A2</f>
        <v>759</v>
      </c>
      <c r="C2" s="20">
        <f>进程!B2</f>
        <v>759</v>
      </c>
      <c r="D2" s="20">
        <f>进程!C2</f>
        <v>0</v>
      </c>
      <c r="E2" s="77">
        <f>C2-D2</f>
        <v>759</v>
      </c>
      <c r="F2" s="77">
        <f>进程!D2</f>
        <v>0</v>
      </c>
      <c r="G2" s="77">
        <f>进程!E2</f>
        <v>0</v>
      </c>
      <c r="H2" s="20">
        <f>进程!F2</f>
        <v>0</v>
      </c>
      <c r="I2" s="20">
        <f>进程!G2</f>
        <v>0</v>
      </c>
      <c r="J2" s="20">
        <f>进程!H2</f>
        <v>0</v>
      </c>
      <c r="K2" s="79">
        <f>D2/C2</f>
        <v>0</v>
      </c>
      <c r="L2" s="79">
        <f>F2/C2</f>
        <v>0</v>
      </c>
    </row>
    <row r="3" spans="1:12">
      <c r="A3" s="76" t="s">
        <v>13</v>
      </c>
      <c r="B3" s="20">
        <f>虚拟机重启!A2</f>
        <v>96</v>
      </c>
      <c r="C3" s="20">
        <f>虚拟机重启!B2</f>
        <v>96</v>
      </c>
      <c r="D3" s="20">
        <f>虚拟机重启!C2</f>
        <v>0</v>
      </c>
      <c r="E3" s="77">
        <f t="shared" ref="E3:E9" si="0">C3-D3</f>
        <v>96</v>
      </c>
      <c r="F3" s="77">
        <f>虚拟机重启!D2</f>
        <v>0</v>
      </c>
      <c r="G3" s="77">
        <f>虚拟机重启!E2</f>
        <v>0</v>
      </c>
      <c r="H3" s="20">
        <f>虚拟机重启!F2</f>
        <v>0</v>
      </c>
      <c r="I3" s="20">
        <f>虚拟机重启!G2</f>
        <v>0</v>
      </c>
      <c r="J3" s="20">
        <f>虚拟机重启!H2</f>
        <v>0</v>
      </c>
      <c r="K3" s="79">
        <f t="shared" ref="K3:K11" si="1">D3/C3</f>
        <v>0</v>
      </c>
      <c r="L3" s="79">
        <f t="shared" ref="L3:L11" si="2">F3/C3</f>
        <v>0</v>
      </c>
    </row>
    <row r="4" spans="1:12">
      <c r="A4" s="76" t="s">
        <v>14</v>
      </c>
      <c r="B4" s="20">
        <f>虚拟机网卡!A2</f>
        <v>196</v>
      </c>
      <c r="C4" s="20">
        <f>虚拟机网卡!B2</f>
        <v>196</v>
      </c>
      <c r="D4" s="20">
        <f>虚拟机网卡!C2</f>
        <v>0</v>
      </c>
      <c r="E4" s="77">
        <f t="shared" si="0"/>
        <v>196</v>
      </c>
      <c r="F4" s="77">
        <f>虚拟机网卡!D2</f>
        <v>0</v>
      </c>
      <c r="G4" s="77">
        <f>虚拟机网卡!E2</f>
        <v>0</v>
      </c>
      <c r="H4" s="20">
        <f>虚拟机网卡!F2</f>
        <v>0</v>
      </c>
      <c r="I4" s="20">
        <f>虚拟机网卡!G2</f>
        <v>0</v>
      </c>
      <c r="J4" s="20">
        <f>虚拟机网卡!H2</f>
        <v>0</v>
      </c>
      <c r="K4" s="79">
        <f t="shared" si="1"/>
        <v>0</v>
      </c>
      <c r="L4" s="79">
        <f t="shared" si="2"/>
        <v>0</v>
      </c>
    </row>
    <row r="5" spans="1:12">
      <c r="A5" s="76" t="s">
        <v>15</v>
      </c>
      <c r="B5" s="20">
        <f>网络安全设备!A2</f>
        <v>8</v>
      </c>
      <c r="C5" s="20">
        <f>网络安全设备!B2</f>
        <v>8</v>
      </c>
      <c r="D5" s="20">
        <f>网络安全设备!C2</f>
        <v>0</v>
      </c>
      <c r="E5" s="77">
        <f t="shared" si="0"/>
        <v>8</v>
      </c>
      <c r="F5" s="77">
        <f>网络安全设备!D2</f>
        <v>0</v>
      </c>
      <c r="G5" s="77">
        <f>网络安全设备!E2</f>
        <v>0</v>
      </c>
      <c r="H5" s="20">
        <f>网络安全设备!F2</f>
        <v>0</v>
      </c>
      <c r="I5" s="20">
        <f>网络安全设备!G2</f>
        <v>0</v>
      </c>
      <c r="J5" s="20">
        <f>网络安全设备!H2</f>
        <v>0</v>
      </c>
      <c r="K5" s="79">
        <f t="shared" si="1"/>
        <v>0</v>
      </c>
      <c r="L5" s="79">
        <f t="shared" si="2"/>
        <v>0</v>
      </c>
    </row>
    <row r="6" spans="1:12">
      <c r="A6" s="76" t="s">
        <v>16</v>
      </c>
      <c r="B6" s="20">
        <f>物理机网卡!A2</f>
        <v>40</v>
      </c>
      <c r="C6" s="20">
        <f>物理机网卡!B2</f>
        <v>40</v>
      </c>
      <c r="D6" s="20">
        <f>物理机网卡!C2</f>
        <v>0</v>
      </c>
      <c r="E6" s="77">
        <f t="shared" si="0"/>
        <v>40</v>
      </c>
      <c r="F6" s="77">
        <f>物理机网卡!D2</f>
        <v>0</v>
      </c>
      <c r="G6" s="77">
        <f>物理机网卡!E2</f>
        <v>0</v>
      </c>
      <c r="H6" s="20">
        <f>物理机网卡!F2</f>
        <v>0</v>
      </c>
      <c r="I6" s="20">
        <f>物理机网卡!G2</f>
        <v>0</v>
      </c>
      <c r="J6" s="20">
        <f>物理机网卡!H2</f>
        <v>0</v>
      </c>
      <c r="K6" s="79">
        <f t="shared" si="1"/>
        <v>0</v>
      </c>
      <c r="L6" s="79">
        <f t="shared" si="2"/>
        <v>0</v>
      </c>
    </row>
    <row r="7" spans="1:12">
      <c r="A7" s="141" t="s">
        <v>17</v>
      </c>
      <c r="B7" s="20">
        <f>第三方!A2</f>
        <v>7</v>
      </c>
      <c r="C7" s="20">
        <f>第三方!B2</f>
        <v>7</v>
      </c>
      <c r="D7" s="20">
        <f>第三方!C2</f>
        <v>0</v>
      </c>
      <c r="E7" s="77">
        <f t="shared" si="0"/>
        <v>7</v>
      </c>
      <c r="F7" s="77">
        <f>第三方!D2</f>
        <v>0</v>
      </c>
      <c r="G7" s="77">
        <f>第三方!E2</f>
        <v>0</v>
      </c>
      <c r="H7" s="20">
        <f>第三方!F2</f>
        <v>0</v>
      </c>
      <c r="I7" s="20">
        <f>第三方!G2</f>
        <v>0</v>
      </c>
      <c r="J7" s="20">
        <f>第三方!H2</f>
        <v>0</v>
      </c>
      <c r="K7" s="79">
        <f t="shared" si="1"/>
        <v>0</v>
      </c>
      <c r="L7" s="79">
        <f t="shared" si="2"/>
        <v>0</v>
      </c>
    </row>
    <row r="8" spans="1:12">
      <c r="A8" s="20" t="s">
        <v>18</v>
      </c>
      <c r="B8" s="20">
        <f>物理机重启!A2</f>
        <v>3</v>
      </c>
      <c r="C8" s="20">
        <f>物理机重启!B2</f>
        <v>3</v>
      </c>
      <c r="D8" s="20">
        <f>物理机重启!C2</f>
        <v>0</v>
      </c>
      <c r="E8" s="77">
        <f t="shared" si="0"/>
        <v>3</v>
      </c>
      <c r="F8" s="77">
        <f>物理机重启!D2</f>
        <v>0</v>
      </c>
      <c r="G8" s="77">
        <f>物理机重启!E2</f>
        <v>0</v>
      </c>
      <c r="H8" s="20">
        <f>物理机重启!F2</f>
        <v>0</v>
      </c>
      <c r="I8" s="20">
        <f>物理机重启!G2</f>
        <v>0</v>
      </c>
      <c r="J8" s="20">
        <f>物理机重启!H2</f>
        <v>0</v>
      </c>
      <c r="K8" s="79">
        <f t="shared" si="1"/>
        <v>0</v>
      </c>
      <c r="L8" s="79">
        <f t="shared" si="2"/>
        <v>0</v>
      </c>
    </row>
    <row r="9" spans="1:12">
      <c r="A9" s="76" t="s">
        <v>1689</v>
      </c>
      <c r="B9" s="20">
        <f>'存储(SAN&amp;NAS)'!A2</f>
        <v>4</v>
      </c>
      <c r="C9" s="20">
        <f>'存储(SAN&amp;NAS)'!B2</f>
        <v>4</v>
      </c>
      <c r="D9" s="20">
        <f>'存储(SAN&amp;NAS)'!C2</f>
        <v>0</v>
      </c>
      <c r="E9" s="77">
        <f t="shared" si="0"/>
        <v>4</v>
      </c>
      <c r="F9" s="77">
        <f>'存储(SAN&amp;NAS)'!D2</f>
        <v>0</v>
      </c>
      <c r="G9" s="77">
        <f>'存储(SAN&amp;NAS)'!E2</f>
        <v>0</v>
      </c>
      <c r="H9" s="20">
        <f>'存储(SAN&amp;NAS)'!F2</f>
        <v>0</v>
      </c>
      <c r="I9" s="20">
        <f>'存储(SAN&amp;NAS)'!G2</f>
        <v>0</v>
      </c>
      <c r="J9" s="20">
        <f>'存储(SAN&amp;NAS)'!H2</f>
        <v>0</v>
      </c>
      <c r="K9" s="79">
        <f t="shared" si="1"/>
        <v>0</v>
      </c>
      <c r="L9" s="79">
        <f t="shared" si="2"/>
        <v>0</v>
      </c>
    </row>
    <row r="10" spans="1:12">
      <c r="A10" s="140" t="s">
        <v>1690</v>
      </c>
      <c r="B10" s="20">
        <f>'数据库(Oracle)'!A2</f>
        <v>4</v>
      </c>
      <c r="C10" s="20">
        <f>'数据库(Oracle)'!B2</f>
        <v>4</v>
      </c>
      <c r="D10" s="20">
        <f>'数据库(Oracle)'!C2</f>
        <v>0</v>
      </c>
      <c r="E10" s="20">
        <f>'数据库(Oracle)'!D2</f>
        <v>0</v>
      </c>
      <c r="F10" s="20">
        <f>'数据库(Oracle)'!E2</f>
        <v>0</v>
      </c>
      <c r="G10" s="20">
        <f>'数据库(Oracle)'!F2</f>
        <v>0</v>
      </c>
      <c r="H10" s="20">
        <f>'数据库(Oracle)'!G2</f>
        <v>0</v>
      </c>
      <c r="I10" s="20">
        <f>'数据库(Oracle)'!H2</f>
        <v>0</v>
      </c>
      <c r="J10" s="20">
        <f>'数据库(Oracle)'!I2</f>
        <v>0</v>
      </c>
      <c r="K10" s="79">
        <f t="shared" si="1"/>
        <v>0</v>
      </c>
      <c r="L10" s="79">
        <f t="shared" si="2"/>
        <v>0</v>
      </c>
    </row>
    <row r="11" spans="1:12">
      <c r="A11" s="76" t="s">
        <v>19</v>
      </c>
      <c r="B11" s="20">
        <f t="shared" ref="B11:J11" si="3">SUM(B2:B9)</f>
        <v>1113</v>
      </c>
      <c r="C11" s="20">
        <f t="shared" si="3"/>
        <v>1113</v>
      </c>
      <c r="D11" s="20">
        <f t="shared" si="3"/>
        <v>0</v>
      </c>
      <c r="E11" s="77">
        <f t="shared" si="3"/>
        <v>1113</v>
      </c>
      <c r="F11" s="77">
        <f t="shared" si="3"/>
        <v>0</v>
      </c>
      <c r="G11" s="77">
        <f t="shared" si="3"/>
        <v>0</v>
      </c>
      <c r="H11" s="20">
        <f t="shared" si="3"/>
        <v>0</v>
      </c>
      <c r="I11" s="20">
        <f t="shared" si="3"/>
        <v>0</v>
      </c>
      <c r="J11" s="20">
        <f t="shared" si="3"/>
        <v>0</v>
      </c>
      <c r="K11" s="79">
        <f t="shared" si="1"/>
        <v>0</v>
      </c>
      <c r="L11" s="20">
        <f t="shared" si="2"/>
        <v>0</v>
      </c>
    </row>
    <row r="12" spans="1:12">
      <c r="D12" s="78"/>
      <c r="E12" s="78"/>
    </row>
  </sheetData>
  <phoneticPr fontId="24"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F4" sqref="F4:F7"/>
    </sheetView>
  </sheetViews>
  <sheetFormatPr defaultRowHeight="15"/>
  <cols>
    <col min="6" max="6" width="58.7109375" customWidth="1"/>
  </cols>
  <sheetData>
    <row r="1" spans="1:19" s="1" customFormat="1" ht="27">
      <c r="A1" s="3" t="s">
        <v>19</v>
      </c>
      <c r="B1" s="3" t="s">
        <v>20</v>
      </c>
      <c r="C1" s="3" t="s">
        <v>3</v>
      </c>
      <c r="D1" s="4" t="s">
        <v>5</v>
      </c>
      <c r="E1" s="4" t="s">
        <v>6</v>
      </c>
      <c r="F1" s="4" t="s">
        <v>7</v>
      </c>
      <c r="G1" s="4" t="s">
        <v>8</v>
      </c>
      <c r="H1" s="4" t="s">
        <v>9</v>
      </c>
      <c r="K1" s="10"/>
    </row>
    <row r="2" spans="1:19" s="1" customFormat="1">
      <c r="A2" s="5">
        <f>COUNT(A4:A580)</f>
        <v>4</v>
      </c>
      <c r="B2" s="5">
        <f>A2-COUNTIF(J4:J580,"No Need")</f>
        <v>4</v>
      </c>
      <c r="C2" s="5">
        <f>SUM(D2,E2,F2,G2)</f>
        <v>0</v>
      </c>
      <c r="D2" s="5">
        <f>COUNTIF(J4:J580,"Pass")</f>
        <v>0</v>
      </c>
      <c r="E2" s="5">
        <f>COUNTIF(J4:J580,"Fail")</f>
        <v>0</v>
      </c>
      <c r="F2" s="5">
        <f>COUNTIF(J4:J580,"Block")</f>
        <v>0</v>
      </c>
      <c r="G2" s="5">
        <f>COUNTIF(J4:J580,"功能验证不全")</f>
        <v>0</v>
      </c>
      <c r="H2" s="5">
        <f>COUNTIF(J4:J580,"No Need")</f>
        <v>0</v>
      </c>
      <c r="I2" s="8"/>
    </row>
    <row r="3" spans="1:19" ht="60">
      <c r="A3" s="135" t="s">
        <v>22</v>
      </c>
      <c r="B3" s="135" t="s">
        <v>23</v>
      </c>
      <c r="C3" s="135" t="s">
        <v>945</v>
      </c>
      <c r="D3" s="135" t="s">
        <v>25</v>
      </c>
      <c r="E3" s="136" t="s">
        <v>27</v>
      </c>
      <c r="F3" s="135" t="s">
        <v>885</v>
      </c>
      <c r="G3" s="135" t="s">
        <v>946</v>
      </c>
      <c r="H3" s="135" t="s">
        <v>26</v>
      </c>
      <c r="I3" s="135" t="s">
        <v>28</v>
      </c>
      <c r="J3" s="135" t="s">
        <v>921</v>
      </c>
      <c r="K3" s="135" t="s">
        <v>29</v>
      </c>
      <c r="L3" s="135" t="s">
        <v>31</v>
      </c>
      <c r="M3" s="135" t="s">
        <v>32</v>
      </c>
      <c r="N3" s="135" t="s">
        <v>33</v>
      </c>
      <c r="O3" s="135" t="s">
        <v>891</v>
      </c>
      <c r="P3" s="135" t="s">
        <v>898</v>
      </c>
      <c r="Q3" s="135" t="s">
        <v>947</v>
      </c>
      <c r="R3" s="135" t="s">
        <v>37</v>
      </c>
      <c r="S3" s="135" t="s">
        <v>948</v>
      </c>
    </row>
    <row r="4" spans="1:19" ht="330">
      <c r="A4" s="137">
        <v>1</v>
      </c>
      <c r="B4" s="138" t="s">
        <v>949</v>
      </c>
      <c r="C4" s="137" t="s">
        <v>950</v>
      </c>
      <c r="D4" s="21" t="s">
        <v>1671</v>
      </c>
      <c r="E4" s="21" t="s">
        <v>1683</v>
      </c>
      <c r="F4" s="142" t="s">
        <v>1684</v>
      </c>
      <c r="G4" s="138" t="s">
        <v>1672</v>
      </c>
      <c r="H4" s="137"/>
      <c r="I4" s="23" t="s">
        <v>1673</v>
      </c>
      <c r="J4" s="23" t="s">
        <v>1673</v>
      </c>
      <c r="K4" s="23" t="s">
        <v>1674</v>
      </c>
      <c r="L4" s="23"/>
      <c r="M4" s="139"/>
      <c r="N4" s="25"/>
      <c r="O4" s="26"/>
      <c r="P4" s="23"/>
      <c r="Q4" s="23"/>
      <c r="R4" s="139"/>
      <c r="S4" s="25"/>
    </row>
    <row r="5" spans="1:19" ht="330">
      <c r="A5" s="137">
        <v>2</v>
      </c>
      <c r="B5" s="138" t="s">
        <v>949</v>
      </c>
      <c r="C5" s="137" t="s">
        <v>950</v>
      </c>
      <c r="D5" s="21" t="s">
        <v>1675</v>
      </c>
      <c r="E5" s="21" t="s">
        <v>1676</v>
      </c>
      <c r="F5" s="142" t="s">
        <v>1685</v>
      </c>
      <c r="G5" s="138" t="s">
        <v>1677</v>
      </c>
      <c r="H5" s="137"/>
      <c r="I5" s="23" t="s">
        <v>1673</v>
      </c>
      <c r="J5" s="23" t="s">
        <v>1673</v>
      </c>
      <c r="K5" s="23" t="s">
        <v>1678</v>
      </c>
      <c r="L5" s="23"/>
      <c r="M5" s="139"/>
      <c r="N5" s="25"/>
      <c r="O5" s="26"/>
      <c r="P5" s="23"/>
      <c r="Q5" s="23"/>
      <c r="R5" s="139"/>
      <c r="S5" s="25"/>
    </row>
    <row r="6" spans="1:19" ht="330">
      <c r="A6" s="137">
        <v>3</v>
      </c>
      <c r="B6" s="138" t="s">
        <v>949</v>
      </c>
      <c r="C6" s="137" t="s">
        <v>950</v>
      </c>
      <c r="D6" s="21" t="s">
        <v>1679</v>
      </c>
      <c r="E6" s="21" t="s">
        <v>1680</v>
      </c>
      <c r="F6" s="142" t="s">
        <v>1686</v>
      </c>
      <c r="G6" s="138" t="s">
        <v>1672</v>
      </c>
      <c r="H6" s="137"/>
      <c r="I6" s="23" t="s">
        <v>1673</v>
      </c>
      <c r="J6" s="23" t="s">
        <v>1673</v>
      </c>
      <c r="K6" s="23" t="s">
        <v>1681</v>
      </c>
      <c r="L6" s="23"/>
      <c r="M6" s="139"/>
      <c r="N6" s="25"/>
      <c r="O6" s="9"/>
      <c r="P6" s="23"/>
      <c r="Q6" s="23"/>
      <c r="R6" s="139"/>
      <c r="S6" s="25"/>
    </row>
    <row r="7" spans="1:19" ht="330">
      <c r="A7" s="137">
        <v>4</v>
      </c>
      <c r="B7" s="138" t="s">
        <v>949</v>
      </c>
      <c r="C7" s="137" t="s">
        <v>950</v>
      </c>
      <c r="D7" s="21" t="s">
        <v>1682</v>
      </c>
      <c r="E7" s="21" t="s">
        <v>1676</v>
      </c>
      <c r="F7" s="142" t="s">
        <v>1687</v>
      </c>
      <c r="G7" s="138" t="s">
        <v>1677</v>
      </c>
      <c r="H7" s="137"/>
      <c r="I7" s="23" t="s">
        <v>1673</v>
      </c>
      <c r="J7" s="23" t="s">
        <v>1673</v>
      </c>
      <c r="K7" s="23" t="s">
        <v>1681</v>
      </c>
      <c r="L7" s="26"/>
      <c r="M7" s="139"/>
      <c r="N7" s="25"/>
      <c r="O7" s="19"/>
      <c r="P7" s="23"/>
      <c r="Q7" s="23"/>
      <c r="R7" s="139"/>
      <c r="S7" s="25"/>
    </row>
  </sheetData>
  <phoneticPr fontId="24" type="noConversion"/>
  <conditionalFormatting sqref="R4:R7 M4:M7">
    <cfRule type="cellIs" dxfId="38" priority="1" operator="equal">
      <formula>"Block"</formula>
    </cfRule>
    <cfRule type="cellIs" dxfId="37" priority="2" operator="equal">
      <formula>"Fail"</formula>
    </cfRule>
    <cfRule type="cellIs" dxfId="36" priority="3" operator="equal">
      <formula>"Pass"</formula>
    </cfRule>
  </conditionalFormatting>
  <dataValidations count="2">
    <dataValidation type="list" allowBlank="1" showInputMessage="1" showErrorMessage="1" sqref="M3:M7 J1:J2">
      <formula1>"Pass, Fail, Block, No need,功能验证不全"</formula1>
    </dataValidation>
    <dataValidation type="list" allowBlank="1" showInputMessage="1" showErrorMessage="1" sqref="R4:R7">
      <formula1>"Pass, Fail, Block, No need"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Z763"/>
  <sheetViews>
    <sheetView tabSelected="1" zoomScaleNormal="100" workbookViewId="0">
      <selection activeCell="A4" sqref="A4:XFD4"/>
    </sheetView>
  </sheetViews>
  <sheetFormatPr defaultColWidth="9" defaultRowHeight="78" customHeight="1"/>
  <cols>
    <col min="1" max="1" width="6.42578125" style="56" customWidth="1"/>
    <col min="2" max="2" width="19.28515625" style="57" customWidth="1"/>
    <col min="3" max="3" width="37.140625" style="57" customWidth="1"/>
    <col min="4" max="4" width="17.7109375" style="57" customWidth="1"/>
    <col min="5" max="5" width="17.42578125" style="57" customWidth="1"/>
    <col min="6" max="6" width="29.42578125" style="57" customWidth="1"/>
    <col min="7" max="7" width="9.42578125" style="57" customWidth="1"/>
    <col min="8" max="8" width="15.140625" style="57" customWidth="1"/>
    <col min="9" max="9" width="35.140625" style="56" customWidth="1"/>
    <col min="10" max="10" width="25.42578125" style="57" customWidth="1"/>
    <col min="11" max="11" width="9" style="57"/>
    <col min="12" max="12" width="11" style="58" customWidth="1"/>
    <col min="13" max="13" width="18.28515625" style="57" customWidth="1"/>
    <col min="14" max="14" width="13.85546875" style="57" customWidth="1"/>
    <col min="15" max="15" width="22.42578125" style="57" customWidth="1"/>
    <col min="16" max="16" width="9" style="57"/>
    <col min="17" max="17" width="13.42578125" style="57" customWidth="1"/>
    <col min="18" max="16384" width="9" style="57"/>
  </cols>
  <sheetData>
    <row r="1" spans="1:442" ht="50.1" customHeight="1">
      <c r="A1" s="3" t="s">
        <v>19</v>
      </c>
      <c r="B1" s="3" t="s">
        <v>20</v>
      </c>
      <c r="C1" s="3" t="s">
        <v>3</v>
      </c>
      <c r="D1" s="4" t="s">
        <v>5</v>
      </c>
      <c r="E1" s="4" t="s">
        <v>6</v>
      </c>
      <c r="F1" s="4" t="s">
        <v>7</v>
      </c>
      <c r="G1" s="4" t="s">
        <v>8</v>
      </c>
      <c r="H1" s="4" t="s">
        <v>21</v>
      </c>
    </row>
    <row r="2" spans="1:442" ht="39" customHeight="1">
      <c r="A2" s="59">
        <f>COUNT(A4:A9999)</f>
        <v>759</v>
      </c>
      <c r="B2" s="49">
        <f>A2-COUNTIF(K4:K156,"No Need")</f>
        <v>759</v>
      </c>
      <c r="C2" s="49">
        <f>SUM(D2,E2,F2,G2)</f>
        <v>0</v>
      </c>
      <c r="D2" s="49">
        <f>COUNTIF(K4:K156,"Pass")</f>
        <v>0</v>
      </c>
      <c r="E2" s="59">
        <f>COUNTIF(K4:K156,"Fail")</f>
        <v>0</v>
      </c>
      <c r="F2" s="49">
        <f>COUNTIF(K4:K156,"Block")</f>
        <v>0</v>
      </c>
      <c r="G2" s="49">
        <f>COUNTIF(K4:K156,"功能验证不全")</f>
        <v>0</v>
      </c>
      <c r="H2" s="59">
        <f>COUNTIF(K4:K156,"No Need")</f>
        <v>0</v>
      </c>
    </row>
    <row r="3" spans="1:442" ht="78" customHeight="1">
      <c r="A3" s="60" t="s">
        <v>22</v>
      </c>
      <c r="B3" s="60" t="s">
        <v>23</v>
      </c>
      <c r="C3" s="60" t="s">
        <v>24</v>
      </c>
      <c r="D3" s="60" t="s">
        <v>25</v>
      </c>
      <c r="E3" s="60" t="s">
        <v>26</v>
      </c>
      <c r="F3" s="60" t="s">
        <v>27</v>
      </c>
      <c r="G3" s="60" t="s">
        <v>28</v>
      </c>
      <c r="H3" s="60" t="s">
        <v>29</v>
      </c>
      <c r="I3" s="60" t="s">
        <v>30</v>
      </c>
      <c r="J3" s="60" t="s">
        <v>31</v>
      </c>
      <c r="K3" s="60" t="s">
        <v>32</v>
      </c>
      <c r="L3" s="60" t="s">
        <v>33</v>
      </c>
      <c r="M3" s="60" t="s">
        <v>34</v>
      </c>
      <c r="N3" s="60" t="s">
        <v>35</v>
      </c>
      <c r="O3" s="60" t="s">
        <v>36</v>
      </c>
      <c r="P3" s="60" t="s">
        <v>37</v>
      </c>
      <c r="Q3" s="62" t="s">
        <v>38</v>
      </c>
    </row>
    <row r="4" spans="1:442" s="50" customFormat="1" ht="78" customHeight="1">
      <c r="A4" s="100">
        <v>1</v>
      </c>
      <c r="B4" s="27" t="s">
        <v>12</v>
      </c>
      <c r="C4" s="27" t="s">
        <v>39</v>
      </c>
      <c r="D4" s="27" t="s">
        <v>40</v>
      </c>
      <c r="E4" s="27" t="s">
        <v>41</v>
      </c>
      <c r="F4" s="101" t="s">
        <v>42</v>
      </c>
      <c r="G4" s="27" t="s">
        <v>43</v>
      </c>
      <c r="H4" s="27" t="s">
        <v>44</v>
      </c>
      <c r="I4" s="27"/>
      <c r="J4" s="27" t="s">
        <v>45</v>
      </c>
      <c r="K4" s="27"/>
      <c r="L4" s="102"/>
      <c r="M4" s="27"/>
      <c r="N4" s="27" t="s">
        <v>43</v>
      </c>
      <c r="O4" s="103"/>
      <c r="P4" s="27"/>
      <c r="Q4" s="104"/>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c r="GB4" s="63"/>
      <c r="GC4" s="63"/>
      <c r="GD4" s="63"/>
      <c r="GE4" s="63"/>
      <c r="GF4" s="63"/>
      <c r="GG4" s="63"/>
      <c r="GH4" s="63"/>
      <c r="GI4" s="63"/>
      <c r="GJ4" s="63"/>
      <c r="GK4" s="63"/>
      <c r="GL4" s="63"/>
      <c r="GM4" s="63"/>
      <c r="GN4" s="63"/>
      <c r="GO4" s="63"/>
      <c r="GP4" s="63"/>
      <c r="GQ4" s="63"/>
      <c r="GR4" s="63"/>
      <c r="GS4" s="63"/>
      <c r="GT4" s="63"/>
      <c r="GU4" s="63"/>
      <c r="GV4" s="63"/>
      <c r="GW4" s="63"/>
      <c r="GX4" s="63"/>
      <c r="GY4" s="63"/>
      <c r="GZ4" s="63"/>
      <c r="HA4" s="63"/>
      <c r="HB4" s="63"/>
      <c r="HC4" s="63"/>
      <c r="HD4" s="63"/>
      <c r="HE4" s="63"/>
      <c r="HF4" s="63"/>
      <c r="HG4" s="63"/>
      <c r="HH4" s="63"/>
      <c r="HI4" s="63"/>
      <c r="HJ4" s="63"/>
      <c r="HK4" s="63"/>
      <c r="HL4" s="63"/>
      <c r="HM4" s="63"/>
      <c r="HN4" s="63"/>
      <c r="HO4" s="63"/>
      <c r="HP4" s="63"/>
      <c r="HQ4" s="63"/>
      <c r="HR4" s="63"/>
      <c r="HS4" s="63"/>
      <c r="HT4" s="63"/>
      <c r="HU4" s="63"/>
      <c r="HV4" s="63"/>
      <c r="HW4" s="63"/>
      <c r="HX4" s="63"/>
      <c r="HY4" s="63"/>
      <c r="HZ4" s="63"/>
      <c r="IA4" s="63"/>
      <c r="IB4" s="63"/>
      <c r="IC4" s="63"/>
      <c r="ID4" s="63"/>
      <c r="IE4" s="63"/>
      <c r="IF4" s="63"/>
      <c r="IG4" s="63"/>
      <c r="IH4" s="63"/>
      <c r="II4" s="63"/>
      <c r="IJ4" s="63"/>
      <c r="IK4" s="63"/>
      <c r="IL4" s="63"/>
      <c r="IM4" s="63"/>
      <c r="IN4" s="63"/>
      <c r="IO4" s="63"/>
      <c r="IP4" s="63"/>
      <c r="IQ4" s="63"/>
      <c r="IR4" s="63"/>
      <c r="IS4" s="63"/>
      <c r="IT4" s="63"/>
      <c r="IU4" s="63"/>
      <c r="IV4" s="63"/>
      <c r="IW4" s="63"/>
      <c r="IX4" s="63"/>
      <c r="IY4" s="63"/>
      <c r="IZ4" s="63"/>
      <c r="JA4" s="63"/>
      <c r="JB4" s="63"/>
      <c r="JC4" s="63"/>
      <c r="JD4" s="63"/>
      <c r="JE4" s="63"/>
      <c r="JF4" s="63"/>
      <c r="JG4" s="63"/>
      <c r="JH4" s="63"/>
      <c r="JI4" s="63"/>
      <c r="JJ4" s="63"/>
      <c r="JK4" s="63"/>
      <c r="JL4" s="63"/>
      <c r="JM4" s="63"/>
      <c r="JN4" s="63"/>
      <c r="JO4" s="63"/>
      <c r="JP4" s="63"/>
      <c r="JQ4" s="63"/>
      <c r="JR4" s="63"/>
      <c r="JS4" s="63"/>
      <c r="JT4" s="63"/>
      <c r="JU4" s="63"/>
      <c r="JV4" s="63"/>
      <c r="JW4" s="63"/>
      <c r="JX4" s="63"/>
      <c r="JY4" s="63"/>
      <c r="JZ4" s="63"/>
      <c r="KA4" s="63"/>
      <c r="KB4" s="63"/>
      <c r="KC4" s="63"/>
      <c r="KD4" s="63"/>
      <c r="KE4" s="63"/>
      <c r="KF4" s="63"/>
      <c r="KG4" s="63"/>
      <c r="KH4" s="63"/>
      <c r="KI4" s="63"/>
      <c r="KJ4" s="63"/>
      <c r="KK4" s="63"/>
      <c r="KL4" s="63"/>
      <c r="KM4" s="63"/>
      <c r="KN4" s="63"/>
      <c r="KO4" s="63"/>
      <c r="KP4" s="63"/>
      <c r="KQ4" s="63"/>
      <c r="KR4" s="63"/>
      <c r="KS4" s="63"/>
      <c r="KT4" s="63"/>
      <c r="KU4" s="63"/>
      <c r="KV4" s="63"/>
      <c r="KW4" s="63"/>
      <c r="KX4" s="63"/>
      <c r="KY4" s="63"/>
      <c r="KZ4" s="63"/>
      <c r="LA4" s="63"/>
      <c r="LB4" s="63"/>
      <c r="LC4" s="63"/>
      <c r="LD4" s="63"/>
      <c r="LE4" s="63"/>
      <c r="LF4" s="63"/>
      <c r="LG4" s="63"/>
      <c r="LH4" s="63"/>
      <c r="LI4" s="63"/>
      <c r="LJ4" s="63"/>
      <c r="LK4" s="63"/>
      <c r="LL4" s="63"/>
      <c r="LM4" s="63"/>
      <c r="LN4" s="63"/>
      <c r="LO4" s="63"/>
      <c r="LP4" s="63"/>
      <c r="LQ4" s="63"/>
      <c r="LR4" s="63"/>
      <c r="LS4" s="63"/>
      <c r="LT4" s="63"/>
      <c r="LU4" s="63"/>
      <c r="LV4" s="63"/>
      <c r="LW4" s="63"/>
      <c r="LX4" s="63"/>
      <c r="LY4" s="63"/>
      <c r="LZ4" s="63"/>
      <c r="MA4" s="63"/>
      <c r="MB4" s="63"/>
      <c r="MC4" s="63"/>
      <c r="MD4" s="63"/>
      <c r="ME4" s="63"/>
      <c r="MF4" s="63"/>
      <c r="MG4" s="63"/>
      <c r="MH4" s="63"/>
      <c r="MI4" s="63"/>
      <c r="MJ4" s="63"/>
      <c r="MK4" s="63"/>
      <c r="ML4" s="63"/>
      <c r="MM4" s="63"/>
      <c r="MN4" s="63"/>
      <c r="MO4" s="63"/>
      <c r="MP4" s="63"/>
      <c r="MQ4" s="63"/>
      <c r="MR4" s="63"/>
      <c r="MS4" s="63"/>
      <c r="MT4" s="63"/>
      <c r="MU4" s="63"/>
      <c r="MV4" s="63"/>
      <c r="MW4" s="63"/>
      <c r="MX4" s="63"/>
      <c r="MY4" s="63"/>
      <c r="MZ4" s="63"/>
      <c r="NA4" s="63"/>
      <c r="NB4" s="63"/>
      <c r="NC4" s="63"/>
      <c r="ND4" s="63"/>
      <c r="NE4" s="63"/>
      <c r="NF4" s="63"/>
      <c r="NG4" s="63"/>
      <c r="NH4" s="63"/>
      <c r="NI4" s="63"/>
      <c r="NJ4" s="63"/>
      <c r="NK4" s="63"/>
      <c r="NL4" s="63"/>
      <c r="NM4" s="63"/>
      <c r="NN4" s="63"/>
      <c r="NO4" s="63"/>
      <c r="NP4" s="63"/>
      <c r="NQ4" s="63"/>
      <c r="NR4" s="63"/>
      <c r="NS4" s="63"/>
      <c r="NT4" s="63"/>
      <c r="NU4" s="63"/>
      <c r="NV4" s="63"/>
      <c r="NW4" s="63"/>
      <c r="NX4" s="63"/>
      <c r="NY4" s="63"/>
      <c r="NZ4" s="63"/>
      <c r="OA4" s="63"/>
      <c r="OB4" s="63"/>
      <c r="OC4" s="63"/>
      <c r="OD4" s="63"/>
      <c r="OE4" s="63"/>
      <c r="OF4" s="63"/>
      <c r="OG4" s="63"/>
      <c r="OH4" s="63"/>
      <c r="OI4" s="63"/>
      <c r="OJ4" s="63"/>
      <c r="OK4" s="63"/>
      <c r="OL4" s="63"/>
      <c r="OM4" s="63"/>
      <c r="ON4" s="63"/>
      <c r="OO4" s="63"/>
      <c r="OP4" s="63"/>
      <c r="OQ4" s="63"/>
      <c r="OR4" s="63"/>
      <c r="OS4" s="63"/>
      <c r="OT4" s="63"/>
      <c r="OU4" s="63"/>
      <c r="OV4" s="63"/>
      <c r="OW4" s="63"/>
      <c r="OX4" s="63"/>
      <c r="OY4" s="63"/>
      <c r="OZ4" s="63"/>
      <c r="PA4" s="63"/>
      <c r="PB4" s="63"/>
      <c r="PC4" s="63"/>
      <c r="PD4" s="63"/>
      <c r="PE4" s="63"/>
      <c r="PF4" s="63"/>
      <c r="PG4" s="63"/>
      <c r="PH4" s="63"/>
      <c r="PI4" s="63"/>
      <c r="PJ4" s="63"/>
      <c r="PK4" s="63"/>
      <c r="PL4" s="63"/>
      <c r="PM4" s="63"/>
      <c r="PN4" s="63"/>
      <c r="PO4" s="63"/>
      <c r="PP4" s="63"/>
      <c r="PQ4" s="63"/>
      <c r="PR4" s="63"/>
      <c r="PS4" s="63"/>
      <c r="PT4" s="63"/>
      <c r="PU4" s="63"/>
      <c r="PV4" s="63"/>
      <c r="PW4" s="63"/>
      <c r="PX4" s="63"/>
      <c r="PY4" s="63"/>
      <c r="PZ4" s="63"/>
    </row>
    <row r="5" spans="1:442" s="51" customFormat="1" ht="78" customHeight="1">
      <c r="A5" s="100">
        <v>2</v>
      </c>
      <c r="B5" s="27" t="s">
        <v>12</v>
      </c>
      <c r="C5" s="27" t="s">
        <v>39</v>
      </c>
      <c r="D5" s="27" t="s">
        <v>46</v>
      </c>
      <c r="E5" s="27" t="s">
        <v>41</v>
      </c>
      <c r="F5" s="101" t="s">
        <v>47</v>
      </c>
      <c r="G5" s="27" t="s">
        <v>43</v>
      </c>
      <c r="H5" s="27" t="s">
        <v>44</v>
      </c>
      <c r="I5" s="105"/>
      <c r="J5" s="27"/>
      <c r="K5" s="27"/>
      <c r="L5" s="102"/>
      <c r="M5" s="27"/>
      <c r="N5" s="27" t="s">
        <v>43</v>
      </c>
      <c r="O5" s="103"/>
      <c r="P5" s="27"/>
      <c r="Q5" s="104"/>
    </row>
    <row r="6" spans="1:442" s="51" customFormat="1" ht="78" customHeight="1">
      <c r="A6" s="100">
        <v>3</v>
      </c>
      <c r="B6" s="27" t="s">
        <v>12</v>
      </c>
      <c r="C6" s="27" t="s">
        <v>39</v>
      </c>
      <c r="D6" s="27" t="s">
        <v>48</v>
      </c>
      <c r="E6" s="27" t="s">
        <v>41</v>
      </c>
      <c r="F6" s="101" t="s">
        <v>49</v>
      </c>
      <c r="G6" s="27" t="s">
        <v>43</v>
      </c>
      <c r="H6" s="27" t="s">
        <v>44</v>
      </c>
      <c r="I6" s="27"/>
      <c r="J6" s="27"/>
      <c r="K6" s="27"/>
      <c r="L6" s="102"/>
      <c r="M6" s="27"/>
      <c r="N6" s="27" t="s">
        <v>43</v>
      </c>
      <c r="O6" s="103"/>
      <c r="P6" s="27"/>
      <c r="Q6" s="104"/>
    </row>
    <row r="7" spans="1:442" s="51" customFormat="1" ht="78" customHeight="1">
      <c r="A7" s="100">
        <f t="shared" ref="A7:A69" si="0">A6+1</f>
        <v>4</v>
      </c>
      <c r="B7" s="27" t="s">
        <v>12</v>
      </c>
      <c r="C7" s="27" t="s">
        <v>39</v>
      </c>
      <c r="D7" s="27" t="s">
        <v>50</v>
      </c>
      <c r="E7" s="27" t="s">
        <v>41</v>
      </c>
      <c r="F7" s="101" t="s">
        <v>51</v>
      </c>
      <c r="G7" s="27" t="s">
        <v>43</v>
      </c>
      <c r="H7" s="27" t="s">
        <v>44</v>
      </c>
      <c r="I7" s="27"/>
      <c r="J7" s="27"/>
      <c r="K7" s="27"/>
      <c r="L7" s="102"/>
      <c r="M7" s="27"/>
      <c r="N7" s="27" t="s">
        <v>43</v>
      </c>
      <c r="O7" s="103"/>
      <c r="P7" s="27"/>
      <c r="Q7" s="104"/>
    </row>
    <row r="8" spans="1:442" s="51" customFormat="1" ht="78" customHeight="1">
      <c r="A8" s="100">
        <f t="shared" si="0"/>
        <v>5</v>
      </c>
      <c r="B8" s="27" t="s">
        <v>12</v>
      </c>
      <c r="C8" s="27" t="s">
        <v>39</v>
      </c>
      <c r="D8" s="27" t="s">
        <v>52</v>
      </c>
      <c r="E8" s="27" t="s">
        <v>53</v>
      </c>
      <c r="F8" s="101" t="s">
        <v>54</v>
      </c>
      <c r="G8" s="27" t="s">
        <v>43</v>
      </c>
      <c r="H8" s="27" t="s">
        <v>44</v>
      </c>
      <c r="I8" s="27"/>
      <c r="J8" s="27"/>
      <c r="K8" s="27"/>
      <c r="L8" s="102"/>
      <c r="M8" s="27"/>
      <c r="N8" s="27" t="s">
        <v>43</v>
      </c>
      <c r="O8" s="103"/>
      <c r="P8" s="27"/>
      <c r="Q8" s="104"/>
    </row>
    <row r="9" spans="1:442" s="51" customFormat="1" ht="78" customHeight="1">
      <c r="A9" s="100">
        <f t="shared" si="0"/>
        <v>6</v>
      </c>
      <c r="B9" s="27" t="s">
        <v>12</v>
      </c>
      <c r="C9" s="27" t="s">
        <v>39</v>
      </c>
      <c r="D9" s="27" t="s">
        <v>55</v>
      </c>
      <c r="E9" s="27" t="s">
        <v>41</v>
      </c>
      <c r="F9" s="101" t="s">
        <v>47</v>
      </c>
      <c r="G9" s="27" t="s">
        <v>43</v>
      </c>
      <c r="H9" s="27" t="s">
        <v>44</v>
      </c>
      <c r="I9" s="27"/>
      <c r="J9" s="27"/>
      <c r="K9" s="27"/>
      <c r="L9" s="102"/>
      <c r="M9" s="27"/>
      <c r="N9" s="27" t="s">
        <v>43</v>
      </c>
      <c r="O9" s="103"/>
      <c r="P9" s="27"/>
      <c r="Q9" s="104"/>
    </row>
    <row r="10" spans="1:442" s="51" customFormat="1" ht="78" customHeight="1">
      <c r="A10" s="100">
        <f t="shared" si="0"/>
        <v>7</v>
      </c>
      <c r="B10" s="27" t="s">
        <v>12</v>
      </c>
      <c r="C10" s="27" t="s">
        <v>39</v>
      </c>
      <c r="D10" s="27" t="s">
        <v>56</v>
      </c>
      <c r="E10" s="27" t="s">
        <v>41</v>
      </c>
      <c r="F10" s="101" t="s">
        <v>51</v>
      </c>
      <c r="G10" s="27" t="s">
        <v>43</v>
      </c>
      <c r="H10" s="27" t="s">
        <v>44</v>
      </c>
      <c r="I10" s="27"/>
      <c r="J10" s="27"/>
      <c r="K10" s="27"/>
      <c r="L10" s="102"/>
      <c r="M10" s="27"/>
      <c r="N10" s="27" t="s">
        <v>43</v>
      </c>
      <c r="O10" s="103"/>
      <c r="P10" s="27"/>
      <c r="Q10" s="104"/>
    </row>
    <row r="11" spans="1:442" s="51" customFormat="1" ht="78" customHeight="1">
      <c r="A11" s="100">
        <f t="shared" si="0"/>
        <v>8</v>
      </c>
      <c r="B11" s="27" t="s">
        <v>12</v>
      </c>
      <c r="C11" s="106" t="s">
        <v>57</v>
      </c>
      <c r="D11" s="27" t="s">
        <v>58</v>
      </c>
      <c r="E11" s="27" t="s">
        <v>59</v>
      </c>
      <c r="F11" s="101" t="s">
        <v>60</v>
      </c>
      <c r="G11" s="27" t="s">
        <v>43</v>
      </c>
      <c r="H11" s="27" t="s">
        <v>61</v>
      </c>
      <c r="I11" s="27"/>
      <c r="J11" s="27" t="s">
        <v>62</v>
      </c>
      <c r="K11" s="27"/>
      <c r="L11" s="102"/>
      <c r="M11" s="27"/>
      <c r="N11" s="27" t="s">
        <v>43</v>
      </c>
      <c r="O11" s="103"/>
      <c r="P11" s="27"/>
      <c r="Q11" s="104"/>
    </row>
    <row r="12" spans="1:442" s="51" customFormat="1" ht="78" customHeight="1">
      <c r="A12" s="100">
        <f t="shared" si="0"/>
        <v>9</v>
      </c>
      <c r="B12" s="27" t="s">
        <v>12</v>
      </c>
      <c r="C12" s="106" t="s">
        <v>57</v>
      </c>
      <c r="D12" s="27" t="s">
        <v>63</v>
      </c>
      <c r="E12" s="27" t="s">
        <v>59</v>
      </c>
      <c r="F12" s="101" t="s">
        <v>64</v>
      </c>
      <c r="G12" s="27" t="s">
        <v>43</v>
      </c>
      <c r="H12" s="27" t="s">
        <v>61</v>
      </c>
      <c r="I12" s="27"/>
      <c r="J12" s="27"/>
      <c r="K12" s="27"/>
      <c r="L12" s="102"/>
      <c r="M12" s="27"/>
      <c r="N12" s="27" t="s">
        <v>43</v>
      </c>
      <c r="O12" s="103"/>
      <c r="P12" s="27"/>
      <c r="Q12" s="104"/>
    </row>
    <row r="13" spans="1:442" s="51" customFormat="1" ht="78" customHeight="1">
      <c r="A13" s="100">
        <f t="shared" si="0"/>
        <v>10</v>
      </c>
      <c r="B13" s="27" t="s">
        <v>12</v>
      </c>
      <c r="C13" s="106" t="s">
        <v>57</v>
      </c>
      <c r="D13" s="27" t="s">
        <v>65</v>
      </c>
      <c r="E13" s="27" t="s">
        <v>59</v>
      </c>
      <c r="F13" s="101" t="s">
        <v>66</v>
      </c>
      <c r="G13" s="27" t="s">
        <v>43</v>
      </c>
      <c r="H13" s="27" t="s">
        <v>61</v>
      </c>
      <c r="I13" s="27"/>
      <c r="J13" s="27"/>
      <c r="K13" s="27"/>
      <c r="L13" s="102"/>
      <c r="M13" s="27"/>
      <c r="N13" s="27" t="s">
        <v>43</v>
      </c>
      <c r="O13" s="103"/>
      <c r="P13" s="27"/>
      <c r="Q13" s="104"/>
    </row>
    <row r="14" spans="1:442" s="51" customFormat="1" ht="78" customHeight="1">
      <c r="A14" s="100">
        <f t="shared" si="0"/>
        <v>11</v>
      </c>
      <c r="B14" s="27" t="s">
        <v>12</v>
      </c>
      <c r="C14" s="106" t="s">
        <v>57</v>
      </c>
      <c r="D14" s="27" t="s">
        <v>67</v>
      </c>
      <c r="E14" s="27" t="s">
        <v>59</v>
      </c>
      <c r="F14" s="101" t="s">
        <v>68</v>
      </c>
      <c r="G14" s="27" t="s">
        <v>43</v>
      </c>
      <c r="H14" s="27" t="s">
        <v>61</v>
      </c>
      <c r="I14" s="27"/>
      <c r="J14" s="27"/>
      <c r="K14" s="27"/>
      <c r="L14" s="102"/>
      <c r="M14" s="27"/>
      <c r="N14" s="27" t="s">
        <v>43</v>
      </c>
      <c r="O14" s="103"/>
      <c r="P14" s="27"/>
      <c r="Q14" s="104"/>
    </row>
    <row r="15" spans="1:442" s="51" customFormat="1" ht="78" customHeight="1">
      <c r="A15" s="100">
        <f t="shared" si="0"/>
        <v>12</v>
      </c>
      <c r="B15" s="27" t="s">
        <v>12</v>
      </c>
      <c r="C15" s="106" t="s">
        <v>57</v>
      </c>
      <c r="D15" s="27" t="s">
        <v>69</v>
      </c>
      <c r="E15" s="27" t="s">
        <v>59</v>
      </c>
      <c r="F15" s="101" t="s">
        <v>70</v>
      </c>
      <c r="G15" s="27" t="s">
        <v>43</v>
      </c>
      <c r="H15" s="27" t="s">
        <v>61</v>
      </c>
      <c r="I15" s="27"/>
      <c r="J15" s="27"/>
      <c r="K15" s="27"/>
      <c r="L15" s="102"/>
      <c r="M15" s="27"/>
      <c r="N15" s="27"/>
      <c r="O15" s="103"/>
      <c r="P15" s="27"/>
      <c r="Q15" s="104"/>
    </row>
    <row r="16" spans="1:442" s="51" customFormat="1" ht="78" customHeight="1">
      <c r="A16" s="100">
        <f t="shared" si="0"/>
        <v>13</v>
      </c>
      <c r="B16" s="27" t="s">
        <v>12</v>
      </c>
      <c r="C16" s="106" t="s">
        <v>57</v>
      </c>
      <c r="D16" s="27" t="s">
        <v>71</v>
      </c>
      <c r="E16" s="27" t="s">
        <v>59</v>
      </c>
      <c r="F16" s="101" t="s">
        <v>72</v>
      </c>
      <c r="G16" s="27" t="s">
        <v>43</v>
      </c>
      <c r="H16" s="27" t="s">
        <v>61</v>
      </c>
      <c r="I16" s="27"/>
      <c r="J16" s="27"/>
      <c r="K16" s="27"/>
      <c r="L16" s="102"/>
      <c r="M16" s="27"/>
      <c r="N16" s="27"/>
      <c r="O16" s="103"/>
      <c r="P16" s="27"/>
      <c r="Q16" s="104"/>
    </row>
    <row r="17" spans="1:17" s="51" customFormat="1" ht="78" customHeight="1">
      <c r="A17" s="100">
        <f t="shared" si="0"/>
        <v>14</v>
      </c>
      <c r="B17" s="27" t="s">
        <v>12</v>
      </c>
      <c r="C17" s="106" t="s">
        <v>57</v>
      </c>
      <c r="D17" s="27" t="s">
        <v>73</v>
      </c>
      <c r="E17" s="27" t="s">
        <v>74</v>
      </c>
      <c r="F17" s="101" t="s">
        <v>75</v>
      </c>
      <c r="G17" s="27" t="s">
        <v>43</v>
      </c>
      <c r="H17" s="27" t="s">
        <v>61</v>
      </c>
      <c r="I17" s="27"/>
      <c r="J17" s="27"/>
      <c r="K17" s="27"/>
      <c r="L17" s="102"/>
      <c r="M17" s="27"/>
      <c r="N17" s="27"/>
      <c r="O17" s="103"/>
      <c r="P17" s="27"/>
      <c r="Q17" s="104"/>
    </row>
    <row r="18" spans="1:17" s="51" customFormat="1" ht="78" customHeight="1">
      <c r="A18" s="100">
        <f t="shared" si="0"/>
        <v>15</v>
      </c>
      <c r="B18" s="27" t="s">
        <v>12</v>
      </c>
      <c r="C18" s="106" t="s">
        <v>57</v>
      </c>
      <c r="D18" s="27" t="s">
        <v>76</v>
      </c>
      <c r="E18" s="27" t="s">
        <v>59</v>
      </c>
      <c r="F18" s="101" t="s">
        <v>64</v>
      </c>
      <c r="G18" s="27" t="s">
        <v>43</v>
      </c>
      <c r="H18" s="27" t="s">
        <v>61</v>
      </c>
      <c r="I18" s="27"/>
      <c r="J18" s="27"/>
      <c r="K18" s="27"/>
      <c r="L18" s="102"/>
      <c r="M18" s="27"/>
      <c r="N18" s="27"/>
      <c r="O18" s="103"/>
      <c r="P18" s="27"/>
      <c r="Q18" s="104"/>
    </row>
    <row r="19" spans="1:17" s="51" customFormat="1" ht="78" customHeight="1">
      <c r="A19" s="100">
        <f t="shared" si="0"/>
        <v>16</v>
      </c>
      <c r="B19" s="27" t="s">
        <v>12</v>
      </c>
      <c r="C19" s="106" t="s">
        <v>57</v>
      </c>
      <c r="D19" s="27" t="s">
        <v>77</v>
      </c>
      <c r="E19" s="27" t="s">
        <v>59</v>
      </c>
      <c r="F19" s="101" t="s">
        <v>68</v>
      </c>
      <c r="G19" s="27" t="s">
        <v>43</v>
      </c>
      <c r="H19" s="27" t="s">
        <v>61</v>
      </c>
      <c r="I19" s="27"/>
      <c r="J19" s="27"/>
      <c r="K19" s="27"/>
      <c r="L19" s="102"/>
      <c r="M19" s="27"/>
      <c r="N19" s="27"/>
      <c r="O19" s="103"/>
      <c r="P19" s="27"/>
      <c r="Q19" s="104"/>
    </row>
    <row r="20" spans="1:17" s="51" customFormat="1" ht="78" customHeight="1">
      <c r="A20" s="100">
        <f t="shared" si="0"/>
        <v>17</v>
      </c>
      <c r="B20" s="27" t="s">
        <v>12</v>
      </c>
      <c r="C20" s="106" t="s">
        <v>57</v>
      </c>
      <c r="D20" s="27" t="s">
        <v>78</v>
      </c>
      <c r="E20" s="27" t="s">
        <v>59</v>
      </c>
      <c r="F20" s="101" t="s">
        <v>72</v>
      </c>
      <c r="G20" s="27" t="s">
        <v>43</v>
      </c>
      <c r="H20" s="27" t="s">
        <v>61</v>
      </c>
      <c r="I20" s="27"/>
      <c r="J20" s="27"/>
      <c r="K20" s="27"/>
      <c r="L20" s="102"/>
      <c r="M20" s="27"/>
      <c r="N20" s="27"/>
      <c r="O20" s="103"/>
      <c r="P20" s="27"/>
      <c r="Q20" s="104"/>
    </row>
    <row r="21" spans="1:17" s="51" customFormat="1" ht="78" customHeight="1">
      <c r="A21" s="100">
        <f t="shared" si="0"/>
        <v>18</v>
      </c>
      <c r="B21" s="27" t="s">
        <v>12</v>
      </c>
      <c r="C21" s="107" t="s">
        <v>79</v>
      </c>
      <c r="D21" s="27" t="s">
        <v>80</v>
      </c>
      <c r="E21" s="27" t="s">
        <v>81</v>
      </c>
      <c r="F21" s="103" t="s">
        <v>82</v>
      </c>
      <c r="G21" s="27" t="s">
        <v>43</v>
      </c>
      <c r="H21" s="27" t="s">
        <v>83</v>
      </c>
      <c r="I21" s="27"/>
      <c r="J21" s="27" t="s">
        <v>84</v>
      </c>
      <c r="K21" s="27"/>
      <c r="L21" s="102"/>
      <c r="M21" s="27"/>
      <c r="N21" s="27" t="s">
        <v>43</v>
      </c>
      <c r="O21" s="103"/>
      <c r="P21" s="27"/>
      <c r="Q21" s="104"/>
    </row>
    <row r="22" spans="1:17" s="51" customFormat="1" ht="78" customHeight="1">
      <c r="A22" s="100">
        <f t="shared" si="0"/>
        <v>19</v>
      </c>
      <c r="B22" s="27" t="s">
        <v>12</v>
      </c>
      <c r="C22" s="107" t="s">
        <v>79</v>
      </c>
      <c r="D22" s="27" t="s">
        <v>85</v>
      </c>
      <c r="E22" s="27" t="s">
        <v>81</v>
      </c>
      <c r="F22" s="103" t="s">
        <v>86</v>
      </c>
      <c r="G22" s="27" t="s">
        <v>43</v>
      </c>
      <c r="H22" s="27" t="s">
        <v>83</v>
      </c>
      <c r="I22" s="105"/>
      <c r="J22" s="27"/>
      <c r="K22" s="27"/>
      <c r="L22" s="102"/>
      <c r="M22" s="27"/>
      <c r="N22" s="27" t="s">
        <v>43</v>
      </c>
      <c r="O22" s="103"/>
      <c r="P22" s="27"/>
      <c r="Q22" s="104"/>
    </row>
    <row r="23" spans="1:17" s="51" customFormat="1" ht="78" customHeight="1">
      <c r="A23" s="100">
        <f t="shared" si="0"/>
        <v>20</v>
      </c>
      <c r="B23" s="27" t="s">
        <v>12</v>
      </c>
      <c r="C23" s="107" t="s">
        <v>79</v>
      </c>
      <c r="D23" s="27" t="s">
        <v>87</v>
      </c>
      <c r="E23" s="27" t="s">
        <v>81</v>
      </c>
      <c r="F23" s="103" t="s">
        <v>88</v>
      </c>
      <c r="G23" s="27" t="s">
        <v>43</v>
      </c>
      <c r="H23" s="27" t="s">
        <v>83</v>
      </c>
      <c r="I23" s="27"/>
      <c r="J23" s="27"/>
      <c r="K23" s="27"/>
      <c r="L23" s="102"/>
      <c r="M23" s="27"/>
      <c r="N23" s="27" t="s">
        <v>43</v>
      </c>
      <c r="O23" s="103"/>
      <c r="P23" s="27"/>
      <c r="Q23" s="104"/>
    </row>
    <row r="24" spans="1:17" s="51" customFormat="1" ht="78" customHeight="1">
      <c r="A24" s="100">
        <f t="shared" si="0"/>
        <v>21</v>
      </c>
      <c r="B24" s="27" t="s">
        <v>12</v>
      </c>
      <c r="C24" s="107" t="s">
        <v>79</v>
      </c>
      <c r="D24" s="27" t="s">
        <v>89</v>
      </c>
      <c r="E24" s="27" t="s">
        <v>81</v>
      </c>
      <c r="F24" s="103" t="s">
        <v>90</v>
      </c>
      <c r="G24" s="27" t="s">
        <v>43</v>
      </c>
      <c r="H24" s="27" t="s">
        <v>83</v>
      </c>
      <c r="I24" s="105"/>
      <c r="J24" s="27"/>
      <c r="K24" s="27"/>
      <c r="L24" s="102"/>
      <c r="M24" s="27"/>
      <c r="N24" s="27" t="s">
        <v>43</v>
      </c>
      <c r="O24" s="103"/>
      <c r="P24" s="27"/>
      <c r="Q24" s="104"/>
    </row>
    <row r="25" spans="1:17" s="51" customFormat="1" ht="78" customHeight="1">
      <c r="A25" s="100">
        <f t="shared" si="0"/>
        <v>22</v>
      </c>
      <c r="B25" s="27" t="s">
        <v>12</v>
      </c>
      <c r="C25" s="107" t="s">
        <v>79</v>
      </c>
      <c r="D25" s="27" t="s">
        <v>91</v>
      </c>
      <c r="E25" s="27" t="s">
        <v>92</v>
      </c>
      <c r="F25" s="103" t="s">
        <v>93</v>
      </c>
      <c r="G25" s="27" t="s">
        <v>43</v>
      </c>
      <c r="H25" s="27" t="s">
        <v>83</v>
      </c>
      <c r="I25" s="27"/>
      <c r="J25" s="27"/>
      <c r="K25" s="27"/>
      <c r="L25" s="102"/>
      <c r="M25" s="27"/>
      <c r="N25" s="27" t="s">
        <v>43</v>
      </c>
      <c r="O25" s="103"/>
      <c r="P25" s="27"/>
      <c r="Q25" s="104"/>
    </row>
    <row r="26" spans="1:17" s="51" customFormat="1" ht="78" customHeight="1">
      <c r="A26" s="100">
        <f t="shared" si="0"/>
        <v>23</v>
      </c>
      <c r="B26" s="27" t="s">
        <v>12</v>
      </c>
      <c r="C26" s="107" t="s">
        <v>79</v>
      </c>
      <c r="D26" s="27" t="s">
        <v>94</v>
      </c>
      <c r="E26" s="27" t="s">
        <v>81</v>
      </c>
      <c r="F26" s="103" t="s">
        <v>86</v>
      </c>
      <c r="G26" s="27" t="s">
        <v>43</v>
      </c>
      <c r="H26" s="27" t="s">
        <v>83</v>
      </c>
      <c r="I26" s="27"/>
      <c r="J26" s="27"/>
      <c r="K26" s="27"/>
      <c r="L26" s="102"/>
      <c r="M26" s="27"/>
      <c r="N26" s="27" t="s">
        <v>43</v>
      </c>
      <c r="O26" s="103"/>
      <c r="P26" s="27"/>
      <c r="Q26" s="104"/>
    </row>
    <row r="27" spans="1:17" s="51" customFormat="1" ht="78" customHeight="1">
      <c r="A27" s="100">
        <f t="shared" si="0"/>
        <v>24</v>
      </c>
      <c r="B27" s="27" t="s">
        <v>12</v>
      </c>
      <c r="C27" s="107" t="s">
        <v>79</v>
      </c>
      <c r="D27" s="27" t="s">
        <v>95</v>
      </c>
      <c r="E27" s="27" t="s">
        <v>81</v>
      </c>
      <c r="F27" s="103" t="s">
        <v>90</v>
      </c>
      <c r="G27" s="27" t="s">
        <v>43</v>
      </c>
      <c r="H27" s="27" t="s">
        <v>83</v>
      </c>
      <c r="I27" s="27"/>
      <c r="J27" s="27"/>
      <c r="K27" s="27"/>
      <c r="L27" s="102"/>
      <c r="M27" s="27"/>
      <c r="N27" s="27" t="s">
        <v>43</v>
      </c>
      <c r="O27" s="103"/>
      <c r="P27" s="27"/>
      <c r="Q27" s="104"/>
    </row>
    <row r="28" spans="1:17" s="51" customFormat="1" ht="63.75">
      <c r="A28" s="100">
        <f t="shared" si="0"/>
        <v>25</v>
      </c>
      <c r="B28" s="27" t="s">
        <v>12</v>
      </c>
      <c r="C28" s="107" t="s">
        <v>96</v>
      </c>
      <c r="D28" s="27" t="s">
        <v>97</v>
      </c>
      <c r="E28" s="27" t="s">
        <v>98</v>
      </c>
      <c r="F28" s="103" t="s">
        <v>99</v>
      </c>
      <c r="G28" s="27" t="s">
        <v>43</v>
      </c>
      <c r="H28" s="27" t="s">
        <v>100</v>
      </c>
      <c r="I28" s="27"/>
      <c r="J28" s="27" t="s">
        <v>101</v>
      </c>
      <c r="K28" s="27"/>
      <c r="L28" s="102"/>
      <c r="M28" s="27"/>
      <c r="N28" s="27" t="s">
        <v>43</v>
      </c>
      <c r="O28" s="103"/>
      <c r="P28" s="27"/>
      <c r="Q28" s="104"/>
    </row>
    <row r="29" spans="1:17" s="51" customFormat="1" ht="63.75">
      <c r="A29" s="100">
        <f t="shared" si="0"/>
        <v>26</v>
      </c>
      <c r="B29" s="27" t="s">
        <v>12</v>
      </c>
      <c r="C29" s="107" t="s">
        <v>96</v>
      </c>
      <c r="D29" s="27" t="s">
        <v>102</v>
      </c>
      <c r="E29" s="27" t="s">
        <v>98</v>
      </c>
      <c r="F29" s="103" t="s">
        <v>103</v>
      </c>
      <c r="G29" s="27" t="s">
        <v>43</v>
      </c>
      <c r="H29" s="27" t="s">
        <v>100</v>
      </c>
      <c r="I29" s="27"/>
      <c r="J29" s="27"/>
      <c r="K29" s="27"/>
      <c r="L29" s="102"/>
      <c r="M29" s="27"/>
      <c r="N29" s="27" t="s">
        <v>43</v>
      </c>
      <c r="O29" s="103"/>
      <c r="P29" s="27"/>
      <c r="Q29" s="104"/>
    </row>
    <row r="30" spans="1:17" s="51" customFormat="1" ht="63.75">
      <c r="A30" s="100">
        <f t="shared" si="0"/>
        <v>27</v>
      </c>
      <c r="B30" s="27" t="s">
        <v>12</v>
      </c>
      <c r="C30" s="107" t="s">
        <v>96</v>
      </c>
      <c r="D30" s="27" t="s">
        <v>104</v>
      </c>
      <c r="E30" s="27" t="s">
        <v>98</v>
      </c>
      <c r="F30" s="103" t="s">
        <v>105</v>
      </c>
      <c r="G30" s="27" t="s">
        <v>43</v>
      </c>
      <c r="H30" s="27" t="s">
        <v>100</v>
      </c>
      <c r="I30" s="27"/>
      <c r="J30" s="27"/>
      <c r="K30" s="27"/>
      <c r="L30" s="102"/>
      <c r="M30" s="27"/>
      <c r="N30" s="27" t="s">
        <v>43</v>
      </c>
      <c r="O30" s="103"/>
      <c r="P30" s="27"/>
      <c r="Q30" s="104"/>
    </row>
    <row r="31" spans="1:17" s="51" customFormat="1" ht="63.75">
      <c r="A31" s="100">
        <f t="shared" si="0"/>
        <v>28</v>
      </c>
      <c r="B31" s="27" t="s">
        <v>12</v>
      </c>
      <c r="C31" s="107" t="s">
        <v>96</v>
      </c>
      <c r="D31" s="27" t="s">
        <v>106</v>
      </c>
      <c r="E31" s="27" t="s">
        <v>98</v>
      </c>
      <c r="F31" s="101" t="s">
        <v>107</v>
      </c>
      <c r="G31" s="27" t="s">
        <v>43</v>
      </c>
      <c r="H31" s="27" t="s">
        <v>100</v>
      </c>
      <c r="I31" s="27"/>
      <c r="J31" s="27"/>
      <c r="K31" s="27"/>
      <c r="L31" s="102"/>
      <c r="M31" s="27"/>
      <c r="N31" s="27" t="s">
        <v>43</v>
      </c>
      <c r="O31" s="103"/>
      <c r="P31" s="27"/>
      <c r="Q31" s="104"/>
    </row>
    <row r="32" spans="1:17" s="51" customFormat="1" ht="63.75">
      <c r="A32" s="100">
        <f t="shared" si="0"/>
        <v>29</v>
      </c>
      <c r="B32" s="27" t="s">
        <v>12</v>
      </c>
      <c r="C32" s="107" t="s">
        <v>96</v>
      </c>
      <c r="D32" s="27" t="s">
        <v>108</v>
      </c>
      <c r="E32" s="27" t="s">
        <v>109</v>
      </c>
      <c r="F32" s="101" t="s">
        <v>110</v>
      </c>
      <c r="G32" s="27" t="s">
        <v>43</v>
      </c>
      <c r="H32" s="27" t="s">
        <v>100</v>
      </c>
      <c r="I32" s="27"/>
      <c r="J32" s="27"/>
      <c r="K32" s="27"/>
      <c r="L32" s="102"/>
      <c r="M32" s="27"/>
      <c r="N32" s="27" t="s">
        <v>43</v>
      </c>
      <c r="O32" s="103"/>
      <c r="P32" s="27"/>
      <c r="Q32" s="104"/>
    </row>
    <row r="33" spans="1:17" s="51" customFormat="1" ht="63.75">
      <c r="A33" s="100">
        <f t="shared" si="0"/>
        <v>30</v>
      </c>
      <c r="B33" s="27" t="s">
        <v>12</v>
      </c>
      <c r="C33" s="107" t="s">
        <v>96</v>
      </c>
      <c r="D33" s="27" t="s">
        <v>111</v>
      </c>
      <c r="E33" s="27" t="s">
        <v>98</v>
      </c>
      <c r="F33" s="101" t="s">
        <v>112</v>
      </c>
      <c r="G33" s="27" t="s">
        <v>43</v>
      </c>
      <c r="H33" s="27" t="s">
        <v>100</v>
      </c>
      <c r="I33" s="27"/>
      <c r="J33" s="27"/>
      <c r="K33" s="27"/>
      <c r="L33" s="102"/>
      <c r="M33" s="27"/>
      <c r="N33" s="27" t="s">
        <v>43</v>
      </c>
      <c r="O33" s="103"/>
      <c r="P33" s="27"/>
      <c r="Q33" s="104"/>
    </row>
    <row r="34" spans="1:17" s="51" customFormat="1" ht="63.75">
      <c r="A34" s="100">
        <f t="shared" si="0"/>
        <v>31</v>
      </c>
      <c r="B34" s="27" t="s">
        <v>12</v>
      </c>
      <c r="C34" s="107" t="s">
        <v>96</v>
      </c>
      <c r="D34" s="27" t="s">
        <v>113</v>
      </c>
      <c r="E34" s="27" t="s">
        <v>98</v>
      </c>
      <c r="F34" s="101" t="s">
        <v>107</v>
      </c>
      <c r="G34" s="27" t="s">
        <v>43</v>
      </c>
      <c r="H34" s="27" t="s">
        <v>100</v>
      </c>
      <c r="I34" s="27"/>
      <c r="J34" s="27"/>
      <c r="K34" s="27"/>
      <c r="L34" s="102"/>
      <c r="M34" s="27"/>
      <c r="N34" s="27" t="s">
        <v>43</v>
      </c>
      <c r="O34" s="103"/>
      <c r="P34" s="27"/>
      <c r="Q34" s="104"/>
    </row>
    <row r="35" spans="1:17" s="51" customFormat="1" ht="78" customHeight="1">
      <c r="A35" s="100">
        <f t="shared" si="0"/>
        <v>32</v>
      </c>
      <c r="B35" s="27" t="s">
        <v>12</v>
      </c>
      <c r="C35" s="107" t="s">
        <v>114</v>
      </c>
      <c r="D35" s="27" t="s">
        <v>115</v>
      </c>
      <c r="E35" s="27" t="s">
        <v>116</v>
      </c>
      <c r="F35" s="103" t="s">
        <v>117</v>
      </c>
      <c r="G35" s="27" t="s">
        <v>43</v>
      </c>
      <c r="H35" s="27" t="s">
        <v>118</v>
      </c>
      <c r="I35" s="27"/>
      <c r="J35" s="27" t="s">
        <v>119</v>
      </c>
      <c r="K35" s="27"/>
      <c r="L35" s="102"/>
      <c r="M35" s="27"/>
      <c r="N35" s="27" t="s">
        <v>43</v>
      </c>
      <c r="O35" s="103"/>
      <c r="P35" s="27"/>
      <c r="Q35" s="104"/>
    </row>
    <row r="36" spans="1:17" s="51" customFormat="1" ht="78" customHeight="1">
      <c r="A36" s="100">
        <f t="shared" si="0"/>
        <v>33</v>
      </c>
      <c r="B36" s="27" t="s">
        <v>12</v>
      </c>
      <c r="C36" s="107" t="s">
        <v>114</v>
      </c>
      <c r="D36" s="27" t="s">
        <v>120</v>
      </c>
      <c r="E36" s="27" t="s">
        <v>116</v>
      </c>
      <c r="F36" s="103" t="s">
        <v>121</v>
      </c>
      <c r="G36" s="27" t="s">
        <v>43</v>
      </c>
      <c r="H36" s="27" t="s">
        <v>118</v>
      </c>
      <c r="I36" s="27"/>
      <c r="J36" s="27"/>
      <c r="K36" s="27"/>
      <c r="L36" s="102"/>
      <c r="M36" s="27"/>
      <c r="N36" s="27" t="s">
        <v>43</v>
      </c>
      <c r="O36" s="103"/>
      <c r="P36" s="27"/>
      <c r="Q36" s="104"/>
    </row>
    <row r="37" spans="1:17" s="51" customFormat="1" ht="78" customHeight="1">
      <c r="A37" s="100">
        <f t="shared" si="0"/>
        <v>34</v>
      </c>
      <c r="B37" s="27" t="s">
        <v>12</v>
      </c>
      <c r="C37" s="107" t="s">
        <v>114</v>
      </c>
      <c r="D37" s="27" t="s">
        <v>122</v>
      </c>
      <c r="E37" s="27" t="s">
        <v>116</v>
      </c>
      <c r="F37" s="103" t="s">
        <v>123</v>
      </c>
      <c r="G37" s="27" t="s">
        <v>43</v>
      </c>
      <c r="H37" s="27" t="s">
        <v>118</v>
      </c>
      <c r="I37" s="27"/>
      <c r="J37" s="27"/>
      <c r="K37" s="27"/>
      <c r="L37" s="102"/>
      <c r="M37" s="27"/>
      <c r="N37" s="27" t="s">
        <v>43</v>
      </c>
      <c r="O37" s="103"/>
      <c r="P37" s="27"/>
      <c r="Q37" s="104"/>
    </row>
    <row r="38" spans="1:17" s="51" customFormat="1" ht="78" customHeight="1">
      <c r="A38" s="100">
        <f t="shared" si="0"/>
        <v>35</v>
      </c>
      <c r="B38" s="27" t="s">
        <v>12</v>
      </c>
      <c r="C38" s="107" t="s">
        <v>114</v>
      </c>
      <c r="D38" s="27" t="s">
        <v>124</v>
      </c>
      <c r="E38" s="27" t="s">
        <v>116</v>
      </c>
      <c r="F38" s="103" t="s">
        <v>125</v>
      </c>
      <c r="G38" s="27" t="s">
        <v>43</v>
      </c>
      <c r="H38" s="27" t="s">
        <v>118</v>
      </c>
      <c r="I38" s="27"/>
      <c r="J38" s="27"/>
      <c r="K38" s="27"/>
      <c r="L38" s="102"/>
      <c r="M38" s="27"/>
      <c r="N38" s="27" t="s">
        <v>43</v>
      </c>
      <c r="O38" s="103"/>
      <c r="P38" s="27"/>
      <c r="Q38" s="104"/>
    </row>
    <row r="39" spans="1:17" s="51" customFormat="1" ht="78" customHeight="1">
      <c r="A39" s="100">
        <f t="shared" si="0"/>
        <v>36</v>
      </c>
      <c r="B39" s="27" t="s">
        <v>12</v>
      </c>
      <c r="C39" s="107" t="s">
        <v>114</v>
      </c>
      <c r="D39" s="27" t="s">
        <v>126</v>
      </c>
      <c r="E39" s="27" t="s">
        <v>127</v>
      </c>
      <c r="F39" s="103" t="s">
        <v>128</v>
      </c>
      <c r="G39" s="27" t="s">
        <v>43</v>
      </c>
      <c r="H39" s="27" t="s">
        <v>118</v>
      </c>
      <c r="I39" s="27"/>
      <c r="J39" s="27"/>
      <c r="K39" s="27"/>
      <c r="L39" s="102"/>
      <c r="M39" s="27"/>
      <c r="N39" s="27" t="s">
        <v>43</v>
      </c>
      <c r="O39" s="103"/>
      <c r="P39" s="27"/>
      <c r="Q39" s="104"/>
    </row>
    <row r="40" spans="1:17" s="51" customFormat="1" ht="78" customHeight="1">
      <c r="A40" s="100">
        <f t="shared" si="0"/>
        <v>37</v>
      </c>
      <c r="B40" s="27" t="s">
        <v>12</v>
      </c>
      <c r="C40" s="107" t="s">
        <v>114</v>
      </c>
      <c r="D40" s="27" t="s">
        <v>129</v>
      </c>
      <c r="E40" s="27" t="s">
        <v>116</v>
      </c>
      <c r="F40" s="103" t="s">
        <v>121</v>
      </c>
      <c r="G40" s="27" t="s">
        <v>43</v>
      </c>
      <c r="H40" s="27" t="s">
        <v>118</v>
      </c>
      <c r="I40" s="27"/>
      <c r="J40" s="27"/>
      <c r="K40" s="27"/>
      <c r="L40" s="102"/>
      <c r="M40" s="27"/>
      <c r="N40" s="27" t="s">
        <v>43</v>
      </c>
      <c r="O40" s="103"/>
      <c r="P40" s="27"/>
      <c r="Q40" s="104"/>
    </row>
    <row r="41" spans="1:17" s="51" customFormat="1" ht="78" customHeight="1">
      <c r="A41" s="100">
        <f t="shared" si="0"/>
        <v>38</v>
      </c>
      <c r="B41" s="27" t="s">
        <v>12</v>
      </c>
      <c r="C41" s="107" t="s">
        <v>114</v>
      </c>
      <c r="D41" s="27" t="s">
        <v>130</v>
      </c>
      <c r="E41" s="27" t="s">
        <v>116</v>
      </c>
      <c r="F41" s="103" t="s">
        <v>125</v>
      </c>
      <c r="G41" s="27" t="s">
        <v>43</v>
      </c>
      <c r="H41" s="27" t="s">
        <v>118</v>
      </c>
      <c r="I41" s="27"/>
      <c r="J41" s="27"/>
      <c r="K41" s="27"/>
      <c r="L41" s="102"/>
      <c r="M41" s="27"/>
      <c r="N41" s="27" t="s">
        <v>43</v>
      </c>
      <c r="O41" s="103"/>
      <c r="P41" s="27"/>
      <c r="Q41" s="104"/>
    </row>
    <row r="42" spans="1:17" s="51" customFormat="1" ht="78" customHeight="1">
      <c r="A42" s="100">
        <f t="shared" si="0"/>
        <v>39</v>
      </c>
      <c r="B42" s="27" t="s">
        <v>12</v>
      </c>
      <c r="C42" s="107" t="s">
        <v>114</v>
      </c>
      <c r="D42" s="27" t="s">
        <v>131</v>
      </c>
      <c r="E42" s="27" t="s">
        <v>116</v>
      </c>
      <c r="F42" s="103" t="s">
        <v>132</v>
      </c>
      <c r="G42" s="27" t="s">
        <v>43</v>
      </c>
      <c r="H42" s="27" t="s">
        <v>118</v>
      </c>
      <c r="I42" s="27"/>
      <c r="J42" s="27"/>
      <c r="K42" s="27"/>
      <c r="L42" s="102"/>
      <c r="M42" s="27"/>
      <c r="N42" s="27" t="s">
        <v>43</v>
      </c>
      <c r="O42" s="103"/>
      <c r="P42" s="27"/>
      <c r="Q42" s="104"/>
    </row>
    <row r="43" spans="1:17" s="51" customFormat="1" ht="78" customHeight="1">
      <c r="A43" s="100">
        <f t="shared" si="0"/>
        <v>40</v>
      </c>
      <c r="B43" s="27" t="s">
        <v>12</v>
      </c>
      <c r="C43" s="107" t="s">
        <v>133</v>
      </c>
      <c r="D43" s="27" t="s">
        <v>115</v>
      </c>
      <c r="E43" s="27" t="s">
        <v>134</v>
      </c>
      <c r="F43" s="103" t="s">
        <v>135</v>
      </c>
      <c r="G43" s="27" t="s">
        <v>43</v>
      </c>
      <c r="H43" s="27" t="s">
        <v>118</v>
      </c>
      <c r="I43" s="27"/>
      <c r="J43" s="27" t="s">
        <v>136</v>
      </c>
      <c r="K43" s="27"/>
      <c r="L43" s="102"/>
      <c r="M43" s="27"/>
      <c r="N43" s="27" t="s">
        <v>43</v>
      </c>
      <c r="O43" s="103"/>
      <c r="P43" s="27"/>
      <c r="Q43" s="104"/>
    </row>
    <row r="44" spans="1:17" s="51" customFormat="1" ht="78" customHeight="1">
      <c r="A44" s="100">
        <f t="shared" si="0"/>
        <v>41</v>
      </c>
      <c r="B44" s="27" t="s">
        <v>12</v>
      </c>
      <c r="C44" s="107" t="s">
        <v>133</v>
      </c>
      <c r="D44" s="27" t="s">
        <v>120</v>
      </c>
      <c r="E44" s="27" t="s">
        <v>134</v>
      </c>
      <c r="F44" s="103" t="s">
        <v>137</v>
      </c>
      <c r="G44" s="27" t="s">
        <v>43</v>
      </c>
      <c r="H44" s="27" t="s">
        <v>118</v>
      </c>
      <c r="I44" s="27"/>
      <c r="J44" s="27"/>
      <c r="K44" s="27"/>
      <c r="L44" s="102"/>
      <c r="M44" s="27"/>
      <c r="N44" s="27" t="s">
        <v>43</v>
      </c>
      <c r="O44" s="103"/>
      <c r="P44" s="27"/>
      <c r="Q44" s="104"/>
    </row>
    <row r="45" spans="1:17" s="51" customFormat="1" ht="78" customHeight="1">
      <c r="A45" s="100">
        <f t="shared" si="0"/>
        <v>42</v>
      </c>
      <c r="B45" s="27" t="s">
        <v>12</v>
      </c>
      <c r="C45" s="107" t="s">
        <v>133</v>
      </c>
      <c r="D45" s="27" t="s">
        <v>122</v>
      </c>
      <c r="E45" s="27" t="s">
        <v>134</v>
      </c>
      <c r="F45" s="103" t="s">
        <v>138</v>
      </c>
      <c r="G45" s="27" t="s">
        <v>43</v>
      </c>
      <c r="H45" s="27" t="s">
        <v>118</v>
      </c>
      <c r="I45" s="27"/>
      <c r="J45" s="27"/>
      <c r="K45" s="27"/>
      <c r="L45" s="102"/>
      <c r="M45" s="27"/>
      <c r="N45" s="27" t="s">
        <v>43</v>
      </c>
      <c r="O45" s="103"/>
      <c r="P45" s="27"/>
      <c r="Q45" s="104"/>
    </row>
    <row r="46" spans="1:17" s="51" customFormat="1" ht="78" customHeight="1">
      <c r="A46" s="100">
        <f t="shared" si="0"/>
        <v>43</v>
      </c>
      <c r="B46" s="27" t="s">
        <v>12</v>
      </c>
      <c r="C46" s="107" t="s">
        <v>133</v>
      </c>
      <c r="D46" s="27" t="s">
        <v>124</v>
      </c>
      <c r="E46" s="27" t="s">
        <v>134</v>
      </c>
      <c r="F46" s="103" t="s">
        <v>139</v>
      </c>
      <c r="G46" s="27" t="s">
        <v>43</v>
      </c>
      <c r="H46" s="27" t="s">
        <v>118</v>
      </c>
      <c r="I46" s="27"/>
      <c r="J46" s="27"/>
      <c r="K46" s="27"/>
      <c r="L46" s="102"/>
      <c r="M46" s="27"/>
      <c r="N46" s="27" t="s">
        <v>43</v>
      </c>
      <c r="O46" s="103"/>
      <c r="P46" s="27"/>
      <c r="Q46" s="104"/>
    </row>
    <row r="47" spans="1:17" s="51" customFormat="1" ht="78" customHeight="1">
      <c r="A47" s="100">
        <f t="shared" si="0"/>
        <v>44</v>
      </c>
      <c r="B47" s="27" t="s">
        <v>12</v>
      </c>
      <c r="C47" s="107" t="s">
        <v>133</v>
      </c>
      <c r="D47" s="27" t="s">
        <v>126</v>
      </c>
      <c r="E47" s="27" t="s">
        <v>140</v>
      </c>
      <c r="F47" s="103" t="s">
        <v>141</v>
      </c>
      <c r="G47" s="27" t="s">
        <v>43</v>
      </c>
      <c r="H47" s="27" t="s">
        <v>118</v>
      </c>
      <c r="I47" s="27"/>
      <c r="J47" s="27"/>
      <c r="K47" s="27"/>
      <c r="L47" s="102"/>
      <c r="M47" s="27"/>
      <c r="N47" s="27" t="s">
        <v>43</v>
      </c>
      <c r="O47" s="103"/>
      <c r="P47" s="27"/>
      <c r="Q47" s="104"/>
    </row>
    <row r="48" spans="1:17" s="51" customFormat="1" ht="78" customHeight="1">
      <c r="A48" s="100">
        <f t="shared" si="0"/>
        <v>45</v>
      </c>
      <c r="B48" s="27" t="s">
        <v>12</v>
      </c>
      <c r="C48" s="107" t="s">
        <v>133</v>
      </c>
      <c r="D48" s="27" t="s">
        <v>129</v>
      </c>
      <c r="E48" s="27" t="s">
        <v>134</v>
      </c>
      <c r="F48" s="103" t="s">
        <v>137</v>
      </c>
      <c r="G48" s="27" t="s">
        <v>43</v>
      </c>
      <c r="H48" s="27" t="s">
        <v>118</v>
      </c>
      <c r="I48" s="27"/>
      <c r="J48" s="27"/>
      <c r="K48" s="27"/>
      <c r="L48" s="102"/>
      <c r="M48" s="27"/>
      <c r="N48" s="27" t="s">
        <v>43</v>
      </c>
      <c r="O48" s="103"/>
      <c r="P48" s="27"/>
      <c r="Q48" s="104"/>
    </row>
    <row r="49" spans="1:17" s="51" customFormat="1" ht="78" customHeight="1">
      <c r="A49" s="100">
        <f t="shared" si="0"/>
        <v>46</v>
      </c>
      <c r="B49" s="27" t="s">
        <v>12</v>
      </c>
      <c r="C49" s="107" t="s">
        <v>133</v>
      </c>
      <c r="D49" s="27" t="s">
        <v>130</v>
      </c>
      <c r="E49" s="27" t="s">
        <v>134</v>
      </c>
      <c r="F49" s="103" t="s">
        <v>139</v>
      </c>
      <c r="G49" s="27" t="s">
        <v>43</v>
      </c>
      <c r="H49" s="27" t="s">
        <v>118</v>
      </c>
      <c r="I49" s="27"/>
      <c r="J49" s="27"/>
      <c r="K49" s="27"/>
      <c r="L49" s="102"/>
      <c r="M49" s="27"/>
      <c r="N49" s="27" t="s">
        <v>43</v>
      </c>
      <c r="O49" s="103"/>
      <c r="P49" s="27"/>
      <c r="Q49" s="104"/>
    </row>
    <row r="50" spans="1:17" s="51" customFormat="1" ht="78" customHeight="1">
      <c r="A50" s="100">
        <f t="shared" si="0"/>
        <v>47</v>
      </c>
      <c r="B50" s="27" t="s">
        <v>12</v>
      </c>
      <c r="C50" s="107" t="s">
        <v>133</v>
      </c>
      <c r="D50" s="27" t="s">
        <v>131</v>
      </c>
      <c r="E50" s="27" t="s">
        <v>134</v>
      </c>
      <c r="F50" s="103" t="s">
        <v>142</v>
      </c>
      <c r="G50" s="27" t="s">
        <v>43</v>
      </c>
      <c r="H50" s="27" t="s">
        <v>118</v>
      </c>
      <c r="I50" s="27"/>
      <c r="J50" s="27"/>
      <c r="K50" s="27"/>
      <c r="L50" s="102"/>
      <c r="M50" s="27"/>
      <c r="N50" s="27" t="s">
        <v>43</v>
      </c>
      <c r="O50" s="103"/>
      <c r="P50" s="27"/>
      <c r="Q50" s="104"/>
    </row>
    <row r="51" spans="1:17" s="51" customFormat="1" ht="78" customHeight="1">
      <c r="A51" s="100">
        <f t="shared" si="0"/>
        <v>48</v>
      </c>
      <c r="B51" s="27" t="s">
        <v>12</v>
      </c>
      <c r="C51" s="107" t="s">
        <v>143</v>
      </c>
      <c r="D51" s="27" t="s">
        <v>115</v>
      </c>
      <c r="E51" s="27" t="s">
        <v>116</v>
      </c>
      <c r="F51" s="103" t="s">
        <v>117</v>
      </c>
      <c r="G51" s="27" t="s">
        <v>43</v>
      </c>
      <c r="H51" s="27" t="s">
        <v>118</v>
      </c>
      <c r="I51" s="27"/>
      <c r="J51" s="27" t="s">
        <v>119</v>
      </c>
      <c r="K51" s="27"/>
      <c r="L51" s="102"/>
      <c r="M51" s="27"/>
      <c r="N51" s="27" t="s">
        <v>43</v>
      </c>
      <c r="O51" s="103"/>
      <c r="P51" s="27"/>
      <c r="Q51" s="104"/>
    </row>
    <row r="52" spans="1:17" s="51" customFormat="1" ht="78" customHeight="1">
      <c r="A52" s="100">
        <f t="shared" si="0"/>
        <v>49</v>
      </c>
      <c r="B52" s="27" t="s">
        <v>12</v>
      </c>
      <c r="C52" s="107" t="s">
        <v>143</v>
      </c>
      <c r="D52" s="27" t="s">
        <v>120</v>
      </c>
      <c r="E52" s="27" t="s">
        <v>116</v>
      </c>
      <c r="F52" s="103" t="s">
        <v>121</v>
      </c>
      <c r="G52" s="27" t="s">
        <v>43</v>
      </c>
      <c r="H52" s="27" t="s">
        <v>118</v>
      </c>
      <c r="I52" s="27"/>
      <c r="J52" s="27"/>
      <c r="K52" s="27"/>
      <c r="L52" s="102"/>
      <c r="M52" s="27"/>
      <c r="N52" s="27" t="s">
        <v>43</v>
      </c>
      <c r="O52" s="103"/>
      <c r="P52" s="27"/>
      <c r="Q52" s="104"/>
    </row>
    <row r="53" spans="1:17" s="51" customFormat="1" ht="78" customHeight="1">
      <c r="A53" s="100">
        <f t="shared" si="0"/>
        <v>50</v>
      </c>
      <c r="B53" s="27" t="s">
        <v>12</v>
      </c>
      <c r="C53" s="107" t="s">
        <v>143</v>
      </c>
      <c r="D53" s="27" t="s">
        <v>122</v>
      </c>
      <c r="E53" s="27" t="s">
        <v>116</v>
      </c>
      <c r="F53" s="103" t="s">
        <v>123</v>
      </c>
      <c r="G53" s="27" t="s">
        <v>43</v>
      </c>
      <c r="H53" s="27" t="s">
        <v>118</v>
      </c>
      <c r="I53" s="27"/>
      <c r="J53" s="27"/>
      <c r="K53" s="27"/>
      <c r="L53" s="102"/>
      <c r="M53" s="27"/>
      <c r="N53" s="27" t="s">
        <v>43</v>
      </c>
      <c r="O53" s="103"/>
      <c r="P53" s="27"/>
      <c r="Q53" s="104"/>
    </row>
    <row r="54" spans="1:17" s="51" customFormat="1" ht="78" customHeight="1">
      <c r="A54" s="100">
        <f t="shared" si="0"/>
        <v>51</v>
      </c>
      <c r="B54" s="27" t="s">
        <v>12</v>
      </c>
      <c r="C54" s="107" t="s">
        <v>143</v>
      </c>
      <c r="D54" s="27" t="s">
        <v>124</v>
      </c>
      <c r="E54" s="27" t="s">
        <v>116</v>
      </c>
      <c r="F54" s="103" t="s">
        <v>125</v>
      </c>
      <c r="G54" s="27" t="s">
        <v>43</v>
      </c>
      <c r="H54" s="27" t="s">
        <v>118</v>
      </c>
      <c r="I54" s="27"/>
      <c r="J54" s="27"/>
      <c r="K54" s="27"/>
      <c r="L54" s="102"/>
      <c r="M54" s="27"/>
      <c r="N54" s="27" t="s">
        <v>43</v>
      </c>
      <c r="O54" s="103"/>
      <c r="P54" s="27"/>
      <c r="Q54" s="104"/>
    </row>
    <row r="55" spans="1:17" s="51" customFormat="1" ht="78" customHeight="1">
      <c r="A55" s="100">
        <f t="shared" si="0"/>
        <v>52</v>
      </c>
      <c r="B55" s="27" t="s">
        <v>12</v>
      </c>
      <c r="C55" s="107" t="s">
        <v>143</v>
      </c>
      <c r="D55" s="27" t="s">
        <v>126</v>
      </c>
      <c r="E55" s="27" t="s">
        <v>127</v>
      </c>
      <c r="F55" s="103" t="s">
        <v>128</v>
      </c>
      <c r="G55" s="27" t="s">
        <v>43</v>
      </c>
      <c r="H55" s="27" t="s">
        <v>118</v>
      </c>
      <c r="I55" s="27"/>
      <c r="J55" s="27"/>
      <c r="K55" s="27"/>
      <c r="L55" s="102"/>
      <c r="M55" s="27"/>
      <c r="N55" s="27" t="s">
        <v>43</v>
      </c>
      <c r="O55" s="103"/>
      <c r="P55" s="27"/>
      <c r="Q55" s="104"/>
    </row>
    <row r="56" spans="1:17" s="51" customFormat="1" ht="78" customHeight="1">
      <c r="A56" s="100">
        <f t="shared" si="0"/>
        <v>53</v>
      </c>
      <c r="B56" s="27" t="s">
        <v>12</v>
      </c>
      <c r="C56" s="107" t="s">
        <v>143</v>
      </c>
      <c r="D56" s="27" t="s">
        <v>129</v>
      </c>
      <c r="E56" s="27" t="s">
        <v>116</v>
      </c>
      <c r="F56" s="103" t="s">
        <v>121</v>
      </c>
      <c r="G56" s="27" t="s">
        <v>43</v>
      </c>
      <c r="H56" s="27" t="s">
        <v>118</v>
      </c>
      <c r="I56" s="27"/>
      <c r="J56" s="27"/>
      <c r="K56" s="27"/>
      <c r="L56" s="102"/>
      <c r="M56" s="27"/>
      <c r="N56" s="27" t="s">
        <v>43</v>
      </c>
      <c r="O56" s="103"/>
      <c r="P56" s="27"/>
      <c r="Q56" s="104"/>
    </row>
    <row r="57" spans="1:17" s="51" customFormat="1" ht="78" customHeight="1">
      <c r="A57" s="100">
        <f t="shared" si="0"/>
        <v>54</v>
      </c>
      <c r="B57" s="27" t="s">
        <v>12</v>
      </c>
      <c r="C57" s="107" t="s">
        <v>143</v>
      </c>
      <c r="D57" s="27" t="s">
        <v>130</v>
      </c>
      <c r="E57" s="27" t="s">
        <v>116</v>
      </c>
      <c r="F57" s="103" t="s">
        <v>125</v>
      </c>
      <c r="G57" s="27" t="s">
        <v>43</v>
      </c>
      <c r="H57" s="27" t="s">
        <v>118</v>
      </c>
      <c r="I57" s="27"/>
      <c r="J57" s="27"/>
      <c r="K57" s="27"/>
      <c r="L57" s="102"/>
      <c r="M57" s="27"/>
      <c r="N57" s="27" t="s">
        <v>43</v>
      </c>
      <c r="O57" s="103"/>
      <c r="P57" s="27"/>
      <c r="Q57" s="104"/>
    </row>
    <row r="58" spans="1:17" s="51" customFormat="1" ht="78" customHeight="1">
      <c r="A58" s="100">
        <f t="shared" si="0"/>
        <v>55</v>
      </c>
      <c r="B58" s="27" t="s">
        <v>12</v>
      </c>
      <c r="C58" s="107" t="s">
        <v>143</v>
      </c>
      <c r="D58" s="27" t="s">
        <v>131</v>
      </c>
      <c r="E58" s="27" t="s">
        <v>116</v>
      </c>
      <c r="F58" s="103" t="s">
        <v>132</v>
      </c>
      <c r="G58" s="27" t="s">
        <v>43</v>
      </c>
      <c r="H58" s="27" t="s">
        <v>118</v>
      </c>
      <c r="I58" s="27"/>
      <c r="J58" s="27"/>
      <c r="K58" s="27"/>
      <c r="L58" s="102"/>
      <c r="M58" s="27"/>
      <c r="N58" s="27" t="s">
        <v>43</v>
      </c>
      <c r="O58" s="103"/>
      <c r="P58" s="27"/>
      <c r="Q58" s="104"/>
    </row>
    <row r="59" spans="1:17" s="51" customFormat="1" ht="78" customHeight="1">
      <c r="A59" s="100">
        <f t="shared" si="0"/>
        <v>56</v>
      </c>
      <c r="B59" s="27" t="s">
        <v>12</v>
      </c>
      <c r="C59" s="107" t="s">
        <v>144</v>
      </c>
      <c r="D59" s="27" t="s">
        <v>115</v>
      </c>
      <c r="E59" s="27" t="s">
        <v>116</v>
      </c>
      <c r="F59" s="103" t="s">
        <v>117</v>
      </c>
      <c r="G59" s="27" t="s">
        <v>43</v>
      </c>
      <c r="H59" s="27" t="s">
        <v>118</v>
      </c>
      <c r="I59" s="27"/>
      <c r="J59" s="27" t="s">
        <v>119</v>
      </c>
      <c r="K59" s="27"/>
      <c r="L59" s="102"/>
      <c r="M59" s="27"/>
      <c r="N59" s="27" t="s">
        <v>43</v>
      </c>
      <c r="O59" s="103"/>
      <c r="P59" s="27"/>
      <c r="Q59" s="104"/>
    </row>
    <row r="60" spans="1:17" s="51" customFormat="1" ht="78" customHeight="1">
      <c r="A60" s="100">
        <f t="shared" si="0"/>
        <v>57</v>
      </c>
      <c r="B60" s="27" t="s">
        <v>12</v>
      </c>
      <c r="C60" s="107" t="s">
        <v>144</v>
      </c>
      <c r="D60" s="27" t="s">
        <v>120</v>
      </c>
      <c r="E60" s="27" t="s">
        <v>116</v>
      </c>
      <c r="F60" s="103" t="s">
        <v>121</v>
      </c>
      <c r="G60" s="27" t="s">
        <v>43</v>
      </c>
      <c r="H60" s="27" t="s">
        <v>118</v>
      </c>
      <c r="I60" s="27"/>
      <c r="J60" s="27"/>
      <c r="K60" s="27"/>
      <c r="L60" s="102"/>
      <c r="M60" s="27"/>
      <c r="N60" s="27" t="s">
        <v>43</v>
      </c>
      <c r="O60" s="103"/>
      <c r="P60" s="27"/>
      <c r="Q60" s="104"/>
    </row>
    <row r="61" spans="1:17" s="51" customFormat="1" ht="78" customHeight="1">
      <c r="A61" s="100">
        <f t="shared" si="0"/>
        <v>58</v>
      </c>
      <c r="B61" s="27" t="s">
        <v>12</v>
      </c>
      <c r="C61" s="107" t="s">
        <v>144</v>
      </c>
      <c r="D61" s="27" t="s">
        <v>122</v>
      </c>
      <c r="E61" s="27" t="s">
        <v>116</v>
      </c>
      <c r="F61" s="103" t="s">
        <v>123</v>
      </c>
      <c r="G61" s="27" t="s">
        <v>43</v>
      </c>
      <c r="H61" s="27" t="s">
        <v>118</v>
      </c>
      <c r="I61" s="27"/>
      <c r="J61" s="27"/>
      <c r="K61" s="27"/>
      <c r="L61" s="102"/>
      <c r="M61" s="27"/>
      <c r="N61" s="27" t="s">
        <v>43</v>
      </c>
      <c r="O61" s="103"/>
      <c r="P61" s="27"/>
      <c r="Q61" s="104"/>
    </row>
    <row r="62" spans="1:17" s="51" customFormat="1" ht="78" customHeight="1">
      <c r="A62" s="100">
        <f t="shared" si="0"/>
        <v>59</v>
      </c>
      <c r="B62" s="27" t="s">
        <v>12</v>
      </c>
      <c r="C62" s="107" t="s">
        <v>144</v>
      </c>
      <c r="D62" s="27" t="s">
        <v>124</v>
      </c>
      <c r="E62" s="27" t="s">
        <v>116</v>
      </c>
      <c r="F62" s="103" t="s">
        <v>125</v>
      </c>
      <c r="G62" s="27" t="s">
        <v>43</v>
      </c>
      <c r="H62" s="27" t="s">
        <v>118</v>
      </c>
      <c r="I62" s="27"/>
      <c r="J62" s="27"/>
      <c r="K62" s="27"/>
      <c r="L62" s="102"/>
      <c r="M62" s="27"/>
      <c r="N62" s="27" t="s">
        <v>43</v>
      </c>
      <c r="O62" s="103"/>
      <c r="P62" s="27"/>
      <c r="Q62" s="104"/>
    </row>
    <row r="63" spans="1:17" s="51" customFormat="1" ht="78" customHeight="1">
      <c r="A63" s="100">
        <f t="shared" si="0"/>
        <v>60</v>
      </c>
      <c r="B63" s="27" t="s">
        <v>12</v>
      </c>
      <c r="C63" s="107" t="s">
        <v>144</v>
      </c>
      <c r="D63" s="27" t="s">
        <v>126</v>
      </c>
      <c r="E63" s="27" t="s">
        <v>127</v>
      </c>
      <c r="F63" s="103" t="s">
        <v>128</v>
      </c>
      <c r="G63" s="27" t="s">
        <v>43</v>
      </c>
      <c r="H63" s="27" t="s">
        <v>118</v>
      </c>
      <c r="I63" s="27"/>
      <c r="J63" s="27"/>
      <c r="K63" s="27"/>
      <c r="L63" s="102"/>
      <c r="M63" s="27"/>
      <c r="N63" s="27" t="s">
        <v>43</v>
      </c>
      <c r="O63" s="103"/>
      <c r="P63" s="27"/>
      <c r="Q63" s="104"/>
    </row>
    <row r="64" spans="1:17" s="51" customFormat="1" ht="78" customHeight="1">
      <c r="A64" s="100">
        <f t="shared" si="0"/>
        <v>61</v>
      </c>
      <c r="B64" s="27" t="s">
        <v>12</v>
      </c>
      <c r="C64" s="107" t="s">
        <v>144</v>
      </c>
      <c r="D64" s="27" t="s">
        <v>129</v>
      </c>
      <c r="E64" s="27" t="s">
        <v>116</v>
      </c>
      <c r="F64" s="103" t="s">
        <v>121</v>
      </c>
      <c r="G64" s="27" t="s">
        <v>43</v>
      </c>
      <c r="H64" s="27" t="s">
        <v>118</v>
      </c>
      <c r="I64" s="27"/>
      <c r="J64" s="27"/>
      <c r="K64" s="27"/>
      <c r="L64" s="102"/>
      <c r="M64" s="27"/>
      <c r="N64" s="27" t="s">
        <v>43</v>
      </c>
      <c r="O64" s="103"/>
      <c r="P64" s="27"/>
      <c r="Q64" s="104"/>
    </row>
    <row r="65" spans="1:17" s="51" customFormat="1" ht="78" customHeight="1">
      <c r="A65" s="100">
        <f t="shared" si="0"/>
        <v>62</v>
      </c>
      <c r="B65" s="27" t="s">
        <v>12</v>
      </c>
      <c r="C65" s="107" t="s">
        <v>144</v>
      </c>
      <c r="D65" s="27" t="s">
        <v>130</v>
      </c>
      <c r="E65" s="27" t="s">
        <v>116</v>
      </c>
      <c r="F65" s="103" t="s">
        <v>125</v>
      </c>
      <c r="G65" s="27" t="s">
        <v>43</v>
      </c>
      <c r="H65" s="27" t="s">
        <v>118</v>
      </c>
      <c r="I65" s="27"/>
      <c r="J65" s="27"/>
      <c r="K65" s="27"/>
      <c r="L65" s="102"/>
      <c r="M65" s="27"/>
      <c r="N65" s="27" t="s">
        <v>43</v>
      </c>
      <c r="O65" s="103"/>
      <c r="P65" s="27"/>
      <c r="Q65" s="104"/>
    </row>
    <row r="66" spans="1:17" s="51" customFormat="1" ht="78" customHeight="1">
      <c r="A66" s="100">
        <f t="shared" si="0"/>
        <v>63</v>
      </c>
      <c r="B66" s="27" t="s">
        <v>12</v>
      </c>
      <c r="C66" s="107" t="s">
        <v>144</v>
      </c>
      <c r="D66" s="27" t="s">
        <v>131</v>
      </c>
      <c r="E66" s="27" t="s">
        <v>116</v>
      </c>
      <c r="F66" s="103" t="s">
        <v>132</v>
      </c>
      <c r="G66" s="27" t="s">
        <v>43</v>
      </c>
      <c r="H66" s="27" t="s">
        <v>118</v>
      </c>
      <c r="I66" s="27"/>
      <c r="J66" s="27"/>
      <c r="K66" s="27"/>
      <c r="L66" s="102"/>
      <c r="M66" s="27"/>
      <c r="N66" s="27" t="s">
        <v>43</v>
      </c>
      <c r="O66" s="103"/>
      <c r="P66" s="27"/>
      <c r="Q66" s="104"/>
    </row>
    <row r="67" spans="1:17" s="51" customFormat="1" ht="78" customHeight="1">
      <c r="A67" s="100">
        <f t="shared" si="0"/>
        <v>64</v>
      </c>
      <c r="B67" s="27" t="s">
        <v>12</v>
      </c>
      <c r="C67" s="107" t="s">
        <v>145</v>
      </c>
      <c r="D67" s="27" t="s">
        <v>122</v>
      </c>
      <c r="E67" s="27" t="s">
        <v>146</v>
      </c>
      <c r="F67" s="103" t="s">
        <v>147</v>
      </c>
      <c r="G67" s="27" t="s">
        <v>43</v>
      </c>
      <c r="H67" s="27" t="s">
        <v>148</v>
      </c>
      <c r="I67" s="27"/>
      <c r="J67" s="27" t="s">
        <v>149</v>
      </c>
      <c r="K67" s="27"/>
      <c r="L67" s="102"/>
      <c r="M67" s="27"/>
      <c r="N67" s="27" t="s">
        <v>43</v>
      </c>
      <c r="O67" s="103"/>
      <c r="P67" s="27"/>
      <c r="Q67" s="104"/>
    </row>
    <row r="68" spans="1:17" s="51" customFormat="1" ht="78" customHeight="1">
      <c r="A68" s="100">
        <f t="shared" si="0"/>
        <v>65</v>
      </c>
      <c r="B68" s="27" t="s">
        <v>12</v>
      </c>
      <c r="C68" s="107" t="s">
        <v>145</v>
      </c>
      <c r="D68" s="27" t="s">
        <v>124</v>
      </c>
      <c r="E68" s="27" t="s">
        <v>146</v>
      </c>
      <c r="F68" s="103" t="s">
        <v>150</v>
      </c>
      <c r="G68" s="27" t="s">
        <v>43</v>
      </c>
      <c r="H68" s="27" t="s">
        <v>148</v>
      </c>
      <c r="I68" s="27"/>
      <c r="J68" s="27" t="s">
        <v>151</v>
      </c>
      <c r="K68" s="27"/>
      <c r="L68" s="102"/>
      <c r="M68" s="27"/>
      <c r="N68" s="27" t="s">
        <v>43</v>
      </c>
      <c r="O68" s="103"/>
      <c r="P68" s="27"/>
      <c r="Q68" s="104"/>
    </row>
    <row r="69" spans="1:17" s="51" customFormat="1" ht="78" customHeight="1">
      <c r="A69" s="100">
        <f t="shared" si="0"/>
        <v>66</v>
      </c>
      <c r="B69" s="27" t="s">
        <v>12</v>
      </c>
      <c r="C69" s="107" t="s">
        <v>145</v>
      </c>
      <c r="D69" s="27" t="s">
        <v>152</v>
      </c>
      <c r="E69" s="27" t="s">
        <v>146</v>
      </c>
      <c r="F69" s="103" t="s">
        <v>153</v>
      </c>
      <c r="G69" s="27" t="s">
        <v>43</v>
      </c>
      <c r="H69" s="27" t="s">
        <v>148</v>
      </c>
      <c r="I69" s="27"/>
      <c r="J69" s="27" t="s">
        <v>154</v>
      </c>
      <c r="K69" s="27"/>
      <c r="L69" s="102"/>
      <c r="M69" s="27"/>
      <c r="N69" s="27" t="s">
        <v>43</v>
      </c>
      <c r="O69" s="103"/>
      <c r="P69" s="27"/>
      <c r="Q69" s="104"/>
    </row>
    <row r="70" spans="1:17" s="51" customFormat="1" ht="78" customHeight="1">
      <c r="A70" s="100">
        <f t="shared" ref="A70:A133" si="1">A69+1</f>
        <v>67</v>
      </c>
      <c r="B70" s="27" t="s">
        <v>12</v>
      </c>
      <c r="C70" s="107" t="s">
        <v>145</v>
      </c>
      <c r="D70" s="27" t="s">
        <v>155</v>
      </c>
      <c r="E70" s="27" t="s">
        <v>146</v>
      </c>
      <c r="F70" s="103" t="s">
        <v>156</v>
      </c>
      <c r="G70" s="27" t="s">
        <v>43</v>
      </c>
      <c r="H70" s="27" t="s">
        <v>148</v>
      </c>
      <c r="I70" s="27"/>
      <c r="J70" s="27" t="s">
        <v>157</v>
      </c>
      <c r="K70" s="27"/>
      <c r="L70" s="102"/>
      <c r="M70" s="27"/>
      <c r="N70" s="27" t="s">
        <v>43</v>
      </c>
      <c r="O70" s="103"/>
      <c r="P70" s="27"/>
      <c r="Q70" s="104"/>
    </row>
    <row r="71" spans="1:17" s="51" customFormat="1" ht="78" customHeight="1">
      <c r="A71" s="100">
        <f t="shared" si="1"/>
        <v>68</v>
      </c>
      <c r="B71" s="27" t="s">
        <v>12</v>
      </c>
      <c r="C71" s="107" t="s">
        <v>145</v>
      </c>
      <c r="D71" s="27" t="s">
        <v>158</v>
      </c>
      <c r="E71" s="27" t="s">
        <v>159</v>
      </c>
      <c r="F71" s="103" t="s">
        <v>160</v>
      </c>
      <c r="G71" s="27" t="s">
        <v>43</v>
      </c>
      <c r="H71" s="27" t="s">
        <v>148</v>
      </c>
      <c r="I71" s="27"/>
      <c r="J71" s="27" t="s">
        <v>161</v>
      </c>
      <c r="K71" s="27"/>
      <c r="L71" s="102"/>
      <c r="M71" s="27"/>
      <c r="N71" s="27" t="s">
        <v>43</v>
      </c>
      <c r="O71" s="103"/>
      <c r="P71" s="27"/>
      <c r="Q71" s="104"/>
    </row>
    <row r="72" spans="1:17" s="51" customFormat="1" ht="78" customHeight="1">
      <c r="A72" s="100">
        <f t="shared" si="1"/>
        <v>69</v>
      </c>
      <c r="B72" s="27" t="s">
        <v>12</v>
      </c>
      <c r="C72" s="107" t="s">
        <v>145</v>
      </c>
      <c r="D72" s="27" t="s">
        <v>162</v>
      </c>
      <c r="E72" s="27" t="s">
        <v>146</v>
      </c>
      <c r="F72" s="103" t="s">
        <v>150</v>
      </c>
      <c r="G72" s="27" t="s">
        <v>43</v>
      </c>
      <c r="H72" s="27" t="s">
        <v>148</v>
      </c>
      <c r="I72" s="27"/>
      <c r="J72" s="27" t="s">
        <v>163</v>
      </c>
      <c r="K72" s="27"/>
      <c r="L72" s="102"/>
      <c r="M72" s="27"/>
      <c r="N72" s="27" t="s">
        <v>43</v>
      </c>
      <c r="O72" s="103"/>
      <c r="P72" s="27"/>
      <c r="Q72" s="104"/>
    </row>
    <row r="73" spans="1:17" s="51" customFormat="1" ht="78" customHeight="1">
      <c r="A73" s="100">
        <f t="shared" si="1"/>
        <v>70</v>
      </c>
      <c r="B73" s="27" t="s">
        <v>12</v>
      </c>
      <c r="C73" s="107" t="s">
        <v>145</v>
      </c>
      <c r="D73" s="27" t="s">
        <v>164</v>
      </c>
      <c r="E73" s="27" t="s">
        <v>146</v>
      </c>
      <c r="F73" s="103" t="s">
        <v>156</v>
      </c>
      <c r="G73" s="27" t="s">
        <v>43</v>
      </c>
      <c r="H73" s="27" t="s">
        <v>148</v>
      </c>
      <c r="I73" s="27"/>
      <c r="J73" s="27" t="s">
        <v>165</v>
      </c>
      <c r="K73" s="27"/>
      <c r="L73" s="102"/>
      <c r="M73" s="27"/>
      <c r="N73" s="27" t="s">
        <v>43</v>
      </c>
      <c r="O73" s="103"/>
      <c r="P73" s="27"/>
      <c r="Q73" s="104"/>
    </row>
    <row r="74" spans="1:17" s="51" customFormat="1" ht="130.9" customHeight="1">
      <c r="A74" s="100">
        <f t="shared" si="1"/>
        <v>71</v>
      </c>
      <c r="B74" s="27" t="s">
        <v>12</v>
      </c>
      <c r="C74" s="107" t="s">
        <v>166</v>
      </c>
      <c r="D74" s="27" t="s">
        <v>167</v>
      </c>
      <c r="E74" s="27" t="s">
        <v>168</v>
      </c>
      <c r="F74" s="103" t="s">
        <v>1516</v>
      </c>
      <c r="G74" s="27" t="s">
        <v>43</v>
      </c>
      <c r="H74" s="27" t="s">
        <v>169</v>
      </c>
      <c r="I74" s="27"/>
      <c r="J74" s="27" t="s">
        <v>1517</v>
      </c>
      <c r="K74" s="27"/>
      <c r="L74" s="102"/>
      <c r="M74" s="27"/>
      <c r="N74" s="27" t="s">
        <v>43</v>
      </c>
      <c r="O74" s="103"/>
      <c r="P74" s="27"/>
      <c r="Q74" s="104"/>
    </row>
    <row r="75" spans="1:17" s="51" customFormat="1" ht="130.9" customHeight="1">
      <c r="A75" s="100">
        <f t="shared" si="1"/>
        <v>72</v>
      </c>
      <c r="B75" s="27" t="s">
        <v>12</v>
      </c>
      <c r="C75" s="107" t="s">
        <v>166</v>
      </c>
      <c r="D75" s="27" t="s">
        <v>170</v>
      </c>
      <c r="E75" s="27" t="s">
        <v>168</v>
      </c>
      <c r="F75" s="103" t="s">
        <v>1518</v>
      </c>
      <c r="G75" s="27" t="s">
        <v>43</v>
      </c>
      <c r="H75" s="27" t="s">
        <v>169</v>
      </c>
      <c r="I75" s="27"/>
      <c r="J75" s="27"/>
      <c r="K75" s="27"/>
      <c r="L75" s="102"/>
      <c r="M75" s="27"/>
      <c r="N75" s="27" t="s">
        <v>43</v>
      </c>
      <c r="O75" s="103"/>
      <c r="P75" s="27"/>
      <c r="Q75" s="104"/>
    </row>
    <row r="76" spans="1:17" s="51" customFormat="1" ht="130.9" customHeight="1">
      <c r="A76" s="100">
        <f t="shared" si="1"/>
        <v>73</v>
      </c>
      <c r="B76" s="27" t="s">
        <v>12</v>
      </c>
      <c r="C76" s="107" t="s">
        <v>166</v>
      </c>
      <c r="D76" s="27" t="s">
        <v>171</v>
      </c>
      <c r="E76" s="27" t="s">
        <v>168</v>
      </c>
      <c r="F76" s="103" t="s">
        <v>1519</v>
      </c>
      <c r="G76" s="27" t="s">
        <v>43</v>
      </c>
      <c r="H76" s="27" t="s">
        <v>169</v>
      </c>
      <c r="I76" s="27"/>
      <c r="J76" s="27"/>
      <c r="K76" s="27"/>
      <c r="L76" s="102"/>
      <c r="M76" s="27"/>
      <c r="N76" s="27" t="s">
        <v>43</v>
      </c>
      <c r="O76" s="103"/>
      <c r="P76" s="27"/>
      <c r="Q76" s="104"/>
    </row>
    <row r="77" spans="1:17" s="51" customFormat="1" ht="130.9" customHeight="1">
      <c r="A77" s="100">
        <f t="shared" si="1"/>
        <v>74</v>
      </c>
      <c r="B77" s="27" t="s">
        <v>12</v>
      </c>
      <c r="C77" s="107" t="s">
        <v>166</v>
      </c>
      <c r="D77" s="27" t="s">
        <v>172</v>
      </c>
      <c r="E77" s="27" t="s">
        <v>168</v>
      </c>
      <c r="F77" s="103" t="s">
        <v>1520</v>
      </c>
      <c r="G77" s="27" t="s">
        <v>43</v>
      </c>
      <c r="H77" s="27" t="s">
        <v>169</v>
      </c>
      <c r="I77" s="27"/>
      <c r="J77" s="27"/>
      <c r="K77" s="27"/>
      <c r="L77" s="102"/>
      <c r="M77" s="27"/>
      <c r="N77" s="27" t="s">
        <v>43</v>
      </c>
      <c r="O77" s="103"/>
      <c r="P77" s="27"/>
      <c r="Q77" s="104"/>
    </row>
    <row r="78" spans="1:17" s="51" customFormat="1" ht="130.9" customHeight="1">
      <c r="A78" s="100">
        <f t="shared" si="1"/>
        <v>75</v>
      </c>
      <c r="B78" s="27" t="s">
        <v>12</v>
      </c>
      <c r="C78" s="107" t="s">
        <v>166</v>
      </c>
      <c r="D78" s="27" t="s">
        <v>173</v>
      </c>
      <c r="E78" s="27" t="s">
        <v>174</v>
      </c>
      <c r="F78" s="103" t="s">
        <v>1521</v>
      </c>
      <c r="G78" s="27" t="s">
        <v>43</v>
      </c>
      <c r="H78" s="27" t="s">
        <v>169</v>
      </c>
      <c r="I78" s="27"/>
      <c r="J78" s="27"/>
      <c r="K78" s="27"/>
      <c r="L78" s="102"/>
      <c r="M78" s="27"/>
      <c r="N78" s="27" t="s">
        <v>43</v>
      </c>
      <c r="O78" s="103"/>
      <c r="P78" s="27"/>
      <c r="Q78" s="104"/>
    </row>
    <row r="79" spans="1:17" s="51" customFormat="1" ht="130.9" customHeight="1">
      <c r="A79" s="100">
        <f t="shared" si="1"/>
        <v>76</v>
      </c>
      <c r="B79" s="27" t="s">
        <v>12</v>
      </c>
      <c r="C79" s="107" t="s">
        <v>166</v>
      </c>
      <c r="D79" s="27" t="s">
        <v>175</v>
      </c>
      <c r="E79" s="27" t="s">
        <v>168</v>
      </c>
      <c r="F79" s="103" t="s">
        <v>1522</v>
      </c>
      <c r="G79" s="27" t="s">
        <v>43</v>
      </c>
      <c r="H79" s="27" t="s">
        <v>169</v>
      </c>
      <c r="I79" s="27"/>
      <c r="J79" s="27"/>
      <c r="K79" s="27"/>
      <c r="L79" s="102"/>
      <c r="M79" s="27"/>
      <c r="N79" s="27" t="s">
        <v>43</v>
      </c>
      <c r="O79" s="103"/>
      <c r="P79" s="27"/>
      <c r="Q79" s="104"/>
    </row>
    <row r="80" spans="1:17" s="51" customFormat="1" ht="130.9" customHeight="1">
      <c r="A80" s="100">
        <f t="shared" si="1"/>
        <v>77</v>
      </c>
      <c r="B80" s="27" t="s">
        <v>12</v>
      </c>
      <c r="C80" s="107" t="s">
        <v>166</v>
      </c>
      <c r="D80" s="27" t="s">
        <v>176</v>
      </c>
      <c r="E80" s="27" t="s">
        <v>168</v>
      </c>
      <c r="F80" s="103" t="s">
        <v>1523</v>
      </c>
      <c r="G80" s="27" t="s">
        <v>43</v>
      </c>
      <c r="H80" s="27" t="s">
        <v>169</v>
      </c>
      <c r="I80" s="27"/>
      <c r="J80" s="27"/>
      <c r="K80" s="27"/>
      <c r="L80" s="102"/>
      <c r="M80" s="27"/>
      <c r="N80" s="27" t="s">
        <v>43</v>
      </c>
      <c r="O80" s="103"/>
      <c r="P80" s="27"/>
      <c r="Q80" s="104"/>
    </row>
    <row r="81" spans="1:17" s="51" customFormat="1" ht="130.9" customHeight="1">
      <c r="A81" s="100">
        <f t="shared" si="1"/>
        <v>78</v>
      </c>
      <c r="B81" s="27" t="s">
        <v>12</v>
      </c>
      <c r="C81" s="107" t="s">
        <v>166</v>
      </c>
      <c r="D81" s="27" t="s">
        <v>177</v>
      </c>
      <c r="E81" s="27" t="s">
        <v>168</v>
      </c>
      <c r="F81" s="103" t="s">
        <v>1524</v>
      </c>
      <c r="G81" s="27" t="s">
        <v>43</v>
      </c>
      <c r="H81" s="27" t="s">
        <v>169</v>
      </c>
      <c r="I81" s="27"/>
      <c r="J81" s="27"/>
      <c r="K81" s="27"/>
      <c r="L81" s="102"/>
      <c r="M81" s="27"/>
      <c r="N81" s="27" t="s">
        <v>43</v>
      </c>
      <c r="O81" s="103"/>
      <c r="P81" s="27"/>
      <c r="Q81" s="104"/>
    </row>
    <row r="82" spans="1:17" s="51" customFormat="1" ht="112.9" customHeight="1">
      <c r="A82" s="100">
        <f t="shared" si="1"/>
        <v>79</v>
      </c>
      <c r="B82" s="27" t="s">
        <v>12</v>
      </c>
      <c r="C82" s="107" t="s">
        <v>178</v>
      </c>
      <c r="D82" s="27" t="s">
        <v>179</v>
      </c>
      <c r="E82" s="27" t="s">
        <v>180</v>
      </c>
      <c r="F82" s="103" t="s">
        <v>1525</v>
      </c>
      <c r="G82" s="27" t="s">
        <v>43</v>
      </c>
      <c r="H82" s="27" t="s">
        <v>181</v>
      </c>
      <c r="I82" s="27"/>
      <c r="J82" s="27" t="s">
        <v>1526</v>
      </c>
      <c r="K82" s="27"/>
      <c r="L82" s="102"/>
      <c r="M82" s="27"/>
      <c r="N82" s="27" t="s">
        <v>43</v>
      </c>
      <c r="O82" s="103"/>
      <c r="P82" s="27"/>
      <c r="Q82" s="104"/>
    </row>
    <row r="83" spans="1:17" s="51" customFormat="1" ht="112.9" customHeight="1">
      <c r="A83" s="100">
        <f t="shared" si="1"/>
        <v>80</v>
      </c>
      <c r="B83" s="27" t="s">
        <v>12</v>
      </c>
      <c r="C83" s="107" t="s">
        <v>178</v>
      </c>
      <c r="D83" s="27" t="s">
        <v>182</v>
      </c>
      <c r="E83" s="27" t="s">
        <v>180</v>
      </c>
      <c r="F83" s="103" t="s">
        <v>1527</v>
      </c>
      <c r="G83" s="27" t="s">
        <v>43</v>
      </c>
      <c r="H83" s="27" t="s">
        <v>181</v>
      </c>
      <c r="I83" s="27"/>
      <c r="J83" s="27"/>
      <c r="K83" s="27"/>
      <c r="L83" s="102"/>
      <c r="M83" s="27"/>
      <c r="N83" s="27" t="s">
        <v>43</v>
      </c>
      <c r="O83" s="103"/>
      <c r="P83" s="27"/>
      <c r="Q83" s="104"/>
    </row>
    <row r="84" spans="1:17" s="51" customFormat="1" ht="112.9" customHeight="1">
      <c r="A84" s="100">
        <f t="shared" si="1"/>
        <v>81</v>
      </c>
      <c r="B84" s="27" t="s">
        <v>12</v>
      </c>
      <c r="C84" s="107" t="s">
        <v>178</v>
      </c>
      <c r="D84" s="27" t="s">
        <v>183</v>
      </c>
      <c r="E84" s="27" t="s">
        <v>180</v>
      </c>
      <c r="F84" s="103" t="s">
        <v>1528</v>
      </c>
      <c r="G84" s="27" t="s">
        <v>43</v>
      </c>
      <c r="H84" s="27" t="s">
        <v>181</v>
      </c>
      <c r="I84" s="27"/>
      <c r="J84" s="27"/>
      <c r="K84" s="27"/>
      <c r="L84" s="102"/>
      <c r="M84" s="27"/>
      <c r="N84" s="27" t="s">
        <v>43</v>
      </c>
      <c r="O84" s="103"/>
      <c r="P84" s="27"/>
      <c r="Q84" s="104"/>
    </row>
    <row r="85" spans="1:17" s="51" customFormat="1" ht="112.9" customHeight="1">
      <c r="A85" s="100">
        <f t="shared" si="1"/>
        <v>82</v>
      </c>
      <c r="B85" s="27" t="s">
        <v>12</v>
      </c>
      <c r="C85" s="107" t="s">
        <v>178</v>
      </c>
      <c r="D85" s="27" t="s">
        <v>184</v>
      </c>
      <c r="E85" s="27" t="s">
        <v>180</v>
      </c>
      <c r="F85" s="103" t="s">
        <v>1529</v>
      </c>
      <c r="G85" s="27" t="s">
        <v>43</v>
      </c>
      <c r="H85" s="27" t="s">
        <v>181</v>
      </c>
      <c r="I85" s="27"/>
      <c r="J85" s="27"/>
      <c r="K85" s="27"/>
      <c r="L85" s="102"/>
      <c r="M85" s="27"/>
      <c r="N85" s="27" t="s">
        <v>43</v>
      </c>
      <c r="O85" s="103"/>
      <c r="P85" s="27"/>
      <c r="Q85" s="104"/>
    </row>
    <row r="86" spans="1:17" s="51" customFormat="1" ht="109.15" customHeight="1">
      <c r="A86" s="100">
        <f t="shared" si="1"/>
        <v>83</v>
      </c>
      <c r="B86" s="27" t="s">
        <v>12</v>
      </c>
      <c r="C86" s="107" t="s">
        <v>178</v>
      </c>
      <c r="D86" s="27" t="s">
        <v>185</v>
      </c>
      <c r="E86" s="27" t="s">
        <v>186</v>
      </c>
      <c r="F86" s="103" t="s">
        <v>1530</v>
      </c>
      <c r="G86" s="27" t="s">
        <v>43</v>
      </c>
      <c r="H86" s="27" t="s">
        <v>181</v>
      </c>
      <c r="I86" s="27"/>
      <c r="J86" s="27"/>
      <c r="K86" s="27"/>
      <c r="L86" s="102"/>
      <c r="M86" s="27"/>
      <c r="N86" s="27" t="s">
        <v>43</v>
      </c>
      <c r="O86" s="103"/>
      <c r="P86" s="27"/>
      <c r="Q86" s="104"/>
    </row>
    <row r="87" spans="1:17" s="51" customFormat="1" ht="108" customHeight="1">
      <c r="A87" s="100">
        <f t="shared" si="1"/>
        <v>84</v>
      </c>
      <c r="B87" s="27" t="s">
        <v>12</v>
      </c>
      <c r="C87" s="107" t="s">
        <v>178</v>
      </c>
      <c r="D87" s="27" t="s">
        <v>187</v>
      </c>
      <c r="E87" s="27" t="s">
        <v>180</v>
      </c>
      <c r="F87" s="103" t="s">
        <v>1531</v>
      </c>
      <c r="G87" s="27" t="s">
        <v>43</v>
      </c>
      <c r="H87" s="27" t="s">
        <v>181</v>
      </c>
      <c r="I87" s="27"/>
      <c r="J87" s="27"/>
      <c r="K87" s="27"/>
      <c r="L87" s="102"/>
      <c r="M87" s="27"/>
      <c r="N87" s="27" t="s">
        <v>43</v>
      </c>
      <c r="O87" s="103"/>
      <c r="P87" s="27"/>
      <c r="Q87" s="104"/>
    </row>
    <row r="88" spans="1:17" s="51" customFormat="1" ht="108" customHeight="1">
      <c r="A88" s="100">
        <f t="shared" si="1"/>
        <v>85</v>
      </c>
      <c r="B88" s="27" t="s">
        <v>12</v>
      </c>
      <c r="C88" s="107" t="s">
        <v>178</v>
      </c>
      <c r="D88" s="27" t="s">
        <v>188</v>
      </c>
      <c r="E88" s="27" t="s">
        <v>180</v>
      </c>
      <c r="F88" s="103" t="s">
        <v>1532</v>
      </c>
      <c r="G88" s="27" t="s">
        <v>43</v>
      </c>
      <c r="H88" s="27" t="s">
        <v>181</v>
      </c>
      <c r="I88" s="27"/>
      <c r="J88" s="27"/>
      <c r="K88" s="27"/>
      <c r="L88" s="102"/>
      <c r="M88" s="27"/>
      <c r="N88" s="27" t="s">
        <v>43</v>
      </c>
      <c r="O88" s="103"/>
      <c r="P88" s="27"/>
      <c r="Q88" s="104"/>
    </row>
    <row r="89" spans="1:17" s="51" customFormat="1" ht="108" customHeight="1">
      <c r="A89" s="100">
        <f t="shared" si="1"/>
        <v>86</v>
      </c>
      <c r="B89" s="27" t="s">
        <v>12</v>
      </c>
      <c r="C89" s="107" t="s">
        <v>178</v>
      </c>
      <c r="D89" s="27" t="s">
        <v>189</v>
      </c>
      <c r="E89" s="27" t="s">
        <v>180</v>
      </c>
      <c r="F89" s="103" t="s">
        <v>1533</v>
      </c>
      <c r="G89" s="27" t="s">
        <v>43</v>
      </c>
      <c r="H89" s="27" t="s">
        <v>181</v>
      </c>
      <c r="I89" s="27"/>
      <c r="J89" s="27"/>
      <c r="K89" s="27"/>
      <c r="L89" s="102"/>
      <c r="M89" s="27"/>
      <c r="N89" s="27" t="s">
        <v>43</v>
      </c>
      <c r="O89" s="103"/>
      <c r="P89" s="27"/>
      <c r="Q89" s="104"/>
    </row>
    <row r="90" spans="1:17" s="51" customFormat="1" ht="89.25">
      <c r="A90" s="100">
        <f t="shared" si="1"/>
        <v>87</v>
      </c>
      <c r="B90" s="27" t="s">
        <v>12</v>
      </c>
      <c r="C90" s="107" t="s">
        <v>190</v>
      </c>
      <c r="D90" s="27" t="s">
        <v>191</v>
      </c>
      <c r="E90" s="27" t="s">
        <v>1534</v>
      </c>
      <c r="F90" s="103" t="s">
        <v>1535</v>
      </c>
      <c r="G90" s="27" t="s">
        <v>43</v>
      </c>
      <c r="H90" s="27" t="s">
        <v>192</v>
      </c>
      <c r="I90" s="27"/>
      <c r="J90" s="27" t="s">
        <v>1536</v>
      </c>
      <c r="K90" s="27"/>
      <c r="L90" s="102"/>
      <c r="M90" s="27"/>
      <c r="N90" s="27" t="s">
        <v>43</v>
      </c>
      <c r="O90" s="103"/>
      <c r="P90" s="27"/>
      <c r="Q90" s="104"/>
    </row>
    <row r="91" spans="1:17" s="51" customFormat="1" ht="112.9" customHeight="1">
      <c r="A91" s="100">
        <f t="shared" si="1"/>
        <v>88</v>
      </c>
      <c r="B91" s="27" t="s">
        <v>12</v>
      </c>
      <c r="C91" s="107" t="s">
        <v>190</v>
      </c>
      <c r="D91" s="27" t="s">
        <v>193</v>
      </c>
      <c r="E91" s="27" t="s">
        <v>1534</v>
      </c>
      <c r="F91" s="103" t="s">
        <v>1537</v>
      </c>
      <c r="G91" s="27" t="s">
        <v>43</v>
      </c>
      <c r="H91" s="27" t="s">
        <v>192</v>
      </c>
      <c r="I91" s="27"/>
      <c r="J91" s="27"/>
      <c r="K91" s="27"/>
      <c r="L91" s="102"/>
      <c r="M91" s="27"/>
      <c r="N91" s="27" t="s">
        <v>43</v>
      </c>
      <c r="O91" s="103"/>
      <c r="P91" s="27"/>
      <c r="Q91" s="104"/>
    </row>
    <row r="92" spans="1:17" s="51" customFormat="1" ht="112.9" customHeight="1">
      <c r="A92" s="100">
        <f t="shared" si="1"/>
        <v>89</v>
      </c>
      <c r="B92" s="27" t="s">
        <v>12</v>
      </c>
      <c r="C92" s="107" t="s">
        <v>190</v>
      </c>
      <c r="D92" s="27" t="s">
        <v>194</v>
      </c>
      <c r="E92" s="27" t="s">
        <v>1534</v>
      </c>
      <c r="F92" s="103" t="s">
        <v>1538</v>
      </c>
      <c r="G92" s="27" t="s">
        <v>43</v>
      </c>
      <c r="H92" s="27" t="s">
        <v>192</v>
      </c>
      <c r="I92" s="27"/>
      <c r="J92" s="27"/>
      <c r="K92" s="27"/>
      <c r="L92" s="102"/>
      <c r="M92" s="27"/>
      <c r="N92" s="27" t="s">
        <v>43</v>
      </c>
      <c r="O92" s="103"/>
      <c r="P92" s="27"/>
      <c r="Q92" s="104"/>
    </row>
    <row r="93" spans="1:17" s="51" customFormat="1" ht="112.9" customHeight="1">
      <c r="A93" s="100">
        <f t="shared" si="1"/>
        <v>90</v>
      </c>
      <c r="B93" s="27" t="s">
        <v>12</v>
      </c>
      <c r="C93" s="107" t="s">
        <v>190</v>
      </c>
      <c r="D93" s="27" t="s">
        <v>195</v>
      </c>
      <c r="E93" s="27" t="s">
        <v>1534</v>
      </c>
      <c r="F93" s="103" t="s">
        <v>1539</v>
      </c>
      <c r="G93" s="27" t="s">
        <v>43</v>
      </c>
      <c r="H93" s="27" t="s">
        <v>192</v>
      </c>
      <c r="I93" s="27"/>
      <c r="J93" s="27"/>
      <c r="K93" s="27"/>
      <c r="L93" s="102"/>
      <c r="M93" s="27"/>
      <c r="N93" s="27" t="s">
        <v>43</v>
      </c>
      <c r="O93" s="103"/>
      <c r="P93" s="27"/>
      <c r="Q93" s="104"/>
    </row>
    <row r="94" spans="1:17" s="51" customFormat="1" ht="112.9" customHeight="1">
      <c r="A94" s="100">
        <f t="shared" si="1"/>
        <v>91</v>
      </c>
      <c r="B94" s="27" t="s">
        <v>12</v>
      </c>
      <c r="C94" s="107" t="s">
        <v>190</v>
      </c>
      <c r="D94" s="27" t="s">
        <v>196</v>
      </c>
      <c r="E94" s="27" t="s">
        <v>1540</v>
      </c>
      <c r="F94" s="103" t="s">
        <v>1541</v>
      </c>
      <c r="G94" s="27" t="s">
        <v>43</v>
      </c>
      <c r="H94" s="27" t="s">
        <v>192</v>
      </c>
      <c r="I94" s="27"/>
      <c r="J94" s="27"/>
      <c r="K94" s="27"/>
      <c r="L94" s="102"/>
      <c r="M94" s="27"/>
      <c r="N94" s="27" t="s">
        <v>43</v>
      </c>
      <c r="O94" s="103"/>
      <c r="P94" s="27"/>
      <c r="Q94" s="104"/>
    </row>
    <row r="95" spans="1:17" s="51" customFormat="1" ht="102" customHeight="1">
      <c r="A95" s="100">
        <f t="shared" si="1"/>
        <v>92</v>
      </c>
      <c r="B95" s="27" t="s">
        <v>12</v>
      </c>
      <c r="C95" s="107" t="s">
        <v>190</v>
      </c>
      <c r="D95" s="27" t="s">
        <v>197</v>
      </c>
      <c r="E95" s="27" t="s">
        <v>1534</v>
      </c>
      <c r="F95" s="103" t="s">
        <v>1542</v>
      </c>
      <c r="G95" s="27" t="s">
        <v>43</v>
      </c>
      <c r="H95" s="27" t="s">
        <v>192</v>
      </c>
      <c r="I95" s="27"/>
      <c r="J95" s="27"/>
      <c r="K95" s="27"/>
      <c r="L95" s="102"/>
      <c r="M95" s="27"/>
      <c r="N95" s="27" t="s">
        <v>43</v>
      </c>
      <c r="O95" s="103"/>
      <c r="P95" s="27"/>
      <c r="Q95" s="104"/>
    </row>
    <row r="96" spans="1:17" s="51" customFormat="1" ht="102" customHeight="1">
      <c r="A96" s="100">
        <f t="shared" si="1"/>
        <v>93</v>
      </c>
      <c r="B96" s="27" t="s">
        <v>12</v>
      </c>
      <c r="C96" s="107" t="s">
        <v>190</v>
      </c>
      <c r="D96" s="27" t="s">
        <v>198</v>
      </c>
      <c r="E96" s="27" t="s">
        <v>1534</v>
      </c>
      <c r="F96" s="103" t="s">
        <v>1543</v>
      </c>
      <c r="G96" s="27" t="s">
        <v>43</v>
      </c>
      <c r="H96" s="27" t="s">
        <v>192</v>
      </c>
      <c r="I96" s="27"/>
      <c r="J96" s="27"/>
      <c r="K96" s="27"/>
      <c r="L96" s="102"/>
      <c r="M96" s="27"/>
      <c r="N96" s="27" t="s">
        <v>43</v>
      </c>
      <c r="O96" s="103"/>
      <c r="P96" s="27"/>
      <c r="Q96" s="104"/>
    </row>
    <row r="97" spans="1:17" s="51" customFormat="1" ht="89.25">
      <c r="A97" s="100">
        <f t="shared" si="1"/>
        <v>94</v>
      </c>
      <c r="B97" s="27" t="s">
        <v>12</v>
      </c>
      <c r="C97" s="107" t="s">
        <v>190</v>
      </c>
      <c r="D97" s="27" t="s">
        <v>199</v>
      </c>
      <c r="E97" s="27" t="s">
        <v>1534</v>
      </c>
      <c r="F97" s="103" t="s">
        <v>1544</v>
      </c>
      <c r="G97" s="27" t="s">
        <v>43</v>
      </c>
      <c r="H97" s="27" t="s">
        <v>192</v>
      </c>
      <c r="I97" s="27"/>
      <c r="J97" s="27"/>
      <c r="K97" s="27"/>
      <c r="L97" s="102"/>
      <c r="M97" s="27"/>
      <c r="N97" s="27" t="s">
        <v>43</v>
      </c>
      <c r="O97" s="103"/>
      <c r="P97" s="27"/>
      <c r="Q97" s="104"/>
    </row>
    <row r="98" spans="1:17" s="51" customFormat="1" ht="89.25">
      <c r="A98" s="100">
        <f t="shared" si="1"/>
        <v>95</v>
      </c>
      <c r="B98" s="27" t="s">
        <v>12</v>
      </c>
      <c r="C98" s="107" t="s">
        <v>200</v>
      </c>
      <c r="D98" s="27" t="s">
        <v>201</v>
      </c>
      <c r="E98" s="27" t="s">
        <v>1545</v>
      </c>
      <c r="F98" s="103" t="s">
        <v>1546</v>
      </c>
      <c r="G98" s="27" t="s">
        <v>43</v>
      </c>
      <c r="H98" s="27" t="s">
        <v>202</v>
      </c>
      <c r="I98" s="27"/>
      <c r="J98" s="27" t="s">
        <v>1547</v>
      </c>
      <c r="K98" s="27"/>
      <c r="L98" s="102"/>
      <c r="M98" s="27"/>
      <c r="N98" s="27" t="s">
        <v>43</v>
      </c>
      <c r="O98" s="103"/>
      <c r="P98" s="27"/>
      <c r="Q98" s="104"/>
    </row>
    <row r="99" spans="1:17" s="51" customFormat="1" ht="100.15" customHeight="1">
      <c r="A99" s="100">
        <f t="shared" si="1"/>
        <v>96</v>
      </c>
      <c r="B99" s="27" t="s">
        <v>12</v>
      </c>
      <c r="C99" s="107" t="s">
        <v>200</v>
      </c>
      <c r="D99" s="27" t="s">
        <v>203</v>
      </c>
      <c r="E99" s="27" t="s">
        <v>1545</v>
      </c>
      <c r="F99" s="103" t="s">
        <v>1548</v>
      </c>
      <c r="G99" s="27" t="s">
        <v>43</v>
      </c>
      <c r="H99" s="27" t="s">
        <v>202</v>
      </c>
      <c r="I99" s="27"/>
      <c r="J99" s="27"/>
      <c r="K99" s="27"/>
      <c r="L99" s="102"/>
      <c r="M99" s="27"/>
      <c r="N99" s="27" t="s">
        <v>43</v>
      </c>
      <c r="O99" s="103"/>
      <c r="P99" s="27"/>
      <c r="Q99" s="104"/>
    </row>
    <row r="100" spans="1:17" s="51" customFormat="1" ht="112.9" customHeight="1">
      <c r="A100" s="100">
        <f t="shared" si="1"/>
        <v>97</v>
      </c>
      <c r="B100" s="27" t="s">
        <v>12</v>
      </c>
      <c r="C100" s="107" t="s">
        <v>200</v>
      </c>
      <c r="D100" s="27" t="s">
        <v>204</v>
      </c>
      <c r="E100" s="27" t="s">
        <v>1545</v>
      </c>
      <c r="F100" s="103" t="s">
        <v>1549</v>
      </c>
      <c r="G100" s="27" t="s">
        <v>43</v>
      </c>
      <c r="H100" s="27" t="s">
        <v>202</v>
      </c>
      <c r="I100" s="27"/>
      <c r="J100" s="27"/>
      <c r="K100" s="27"/>
      <c r="L100" s="102"/>
      <c r="M100" s="27"/>
      <c r="N100" s="27" t="s">
        <v>43</v>
      </c>
      <c r="O100" s="103"/>
      <c r="P100" s="27"/>
      <c r="Q100" s="104"/>
    </row>
    <row r="101" spans="1:17" s="51" customFormat="1" ht="100.15" customHeight="1">
      <c r="A101" s="100">
        <f t="shared" si="1"/>
        <v>98</v>
      </c>
      <c r="B101" s="27" t="s">
        <v>12</v>
      </c>
      <c r="C101" s="107" t="s">
        <v>200</v>
      </c>
      <c r="D101" s="27" t="s">
        <v>205</v>
      </c>
      <c r="E101" s="27" t="s">
        <v>1545</v>
      </c>
      <c r="F101" s="103" t="s">
        <v>1550</v>
      </c>
      <c r="G101" s="27" t="s">
        <v>43</v>
      </c>
      <c r="H101" s="27" t="s">
        <v>202</v>
      </c>
      <c r="I101" s="27"/>
      <c r="J101" s="27"/>
      <c r="K101" s="27"/>
      <c r="L101" s="102"/>
      <c r="M101" s="27"/>
      <c r="N101" s="27" t="s">
        <v>43</v>
      </c>
      <c r="O101" s="103"/>
      <c r="P101" s="27"/>
      <c r="Q101" s="104"/>
    </row>
    <row r="102" spans="1:17" s="51" customFormat="1" ht="112.9" customHeight="1">
      <c r="A102" s="100">
        <f t="shared" si="1"/>
        <v>99</v>
      </c>
      <c r="B102" s="27" t="s">
        <v>12</v>
      </c>
      <c r="C102" s="107" t="s">
        <v>200</v>
      </c>
      <c r="D102" s="27" t="s">
        <v>206</v>
      </c>
      <c r="E102" s="27" t="s">
        <v>1545</v>
      </c>
      <c r="F102" s="103" t="s">
        <v>1551</v>
      </c>
      <c r="G102" s="27" t="s">
        <v>43</v>
      </c>
      <c r="H102" s="27" t="s">
        <v>202</v>
      </c>
      <c r="I102" s="27"/>
      <c r="J102" s="27"/>
      <c r="K102" s="27"/>
      <c r="L102" s="102"/>
      <c r="M102" s="27"/>
      <c r="N102" s="27" t="s">
        <v>43</v>
      </c>
      <c r="O102" s="103"/>
      <c r="P102" s="27"/>
      <c r="Q102" s="104"/>
    </row>
    <row r="103" spans="1:17" s="51" customFormat="1" ht="102" customHeight="1">
      <c r="A103" s="100">
        <f t="shared" si="1"/>
        <v>100</v>
      </c>
      <c r="B103" s="27" t="s">
        <v>12</v>
      </c>
      <c r="C103" s="107" t="s">
        <v>200</v>
      </c>
      <c r="D103" s="27" t="s">
        <v>207</v>
      </c>
      <c r="E103" s="27" t="s">
        <v>1545</v>
      </c>
      <c r="F103" s="103" t="s">
        <v>1552</v>
      </c>
      <c r="G103" s="27" t="s">
        <v>43</v>
      </c>
      <c r="H103" s="27" t="s">
        <v>202</v>
      </c>
      <c r="I103" s="27"/>
      <c r="J103" s="27"/>
      <c r="K103" s="27"/>
      <c r="L103" s="102"/>
      <c r="M103" s="27"/>
      <c r="N103" s="27" t="s">
        <v>43</v>
      </c>
      <c r="O103" s="103"/>
      <c r="P103" s="27"/>
      <c r="Q103" s="104"/>
    </row>
    <row r="104" spans="1:17" s="51" customFormat="1" ht="102" customHeight="1">
      <c r="A104" s="100">
        <f t="shared" si="1"/>
        <v>101</v>
      </c>
      <c r="B104" s="27" t="s">
        <v>12</v>
      </c>
      <c r="C104" s="107" t="s">
        <v>200</v>
      </c>
      <c r="D104" s="27" t="s">
        <v>208</v>
      </c>
      <c r="E104" s="27" t="s">
        <v>1545</v>
      </c>
      <c r="F104" s="103" t="s">
        <v>1553</v>
      </c>
      <c r="G104" s="27" t="s">
        <v>43</v>
      </c>
      <c r="H104" s="27" t="s">
        <v>202</v>
      </c>
      <c r="I104" s="27"/>
      <c r="J104" s="27"/>
      <c r="K104" s="27"/>
      <c r="L104" s="102"/>
      <c r="M104" s="27"/>
      <c r="N104" s="27" t="s">
        <v>43</v>
      </c>
      <c r="O104" s="103"/>
      <c r="P104" s="27"/>
      <c r="Q104" s="104"/>
    </row>
    <row r="105" spans="1:17" s="51" customFormat="1" ht="102" customHeight="1">
      <c r="A105" s="100">
        <f t="shared" si="1"/>
        <v>102</v>
      </c>
      <c r="B105" s="27" t="s">
        <v>12</v>
      </c>
      <c r="C105" s="107" t="s">
        <v>200</v>
      </c>
      <c r="D105" s="27" t="s">
        <v>209</v>
      </c>
      <c r="E105" s="27" t="s">
        <v>1545</v>
      </c>
      <c r="F105" s="103" t="s">
        <v>1554</v>
      </c>
      <c r="G105" s="27" t="s">
        <v>43</v>
      </c>
      <c r="H105" s="27" t="s">
        <v>202</v>
      </c>
      <c r="I105" s="27"/>
      <c r="J105" s="27"/>
      <c r="K105" s="27"/>
      <c r="L105" s="102"/>
      <c r="M105" s="27"/>
      <c r="N105" s="27" t="s">
        <v>43</v>
      </c>
      <c r="O105" s="103"/>
      <c r="P105" s="27"/>
      <c r="Q105" s="104"/>
    </row>
    <row r="106" spans="1:17" s="51" customFormat="1" ht="57" customHeight="1">
      <c r="A106" s="100">
        <f t="shared" si="1"/>
        <v>103</v>
      </c>
      <c r="B106" s="27" t="s">
        <v>12</v>
      </c>
      <c r="C106" s="107" t="s">
        <v>210</v>
      </c>
      <c r="D106" s="27" t="s">
        <v>211</v>
      </c>
      <c r="E106" s="27" t="s">
        <v>212</v>
      </c>
      <c r="F106" s="103" t="s">
        <v>213</v>
      </c>
      <c r="G106" s="27" t="s">
        <v>43</v>
      </c>
      <c r="H106" s="27" t="s">
        <v>214</v>
      </c>
      <c r="I106" s="27"/>
      <c r="J106" s="27" t="s">
        <v>1555</v>
      </c>
      <c r="K106" s="27"/>
      <c r="L106" s="102"/>
      <c r="M106" s="27"/>
      <c r="N106" s="27" t="s">
        <v>43</v>
      </c>
      <c r="O106" s="103"/>
      <c r="P106" s="27"/>
      <c r="Q106" s="104"/>
    </row>
    <row r="107" spans="1:17" s="51" customFormat="1" ht="57" customHeight="1">
      <c r="A107" s="100">
        <f t="shared" si="1"/>
        <v>104</v>
      </c>
      <c r="B107" s="27" t="s">
        <v>12</v>
      </c>
      <c r="C107" s="107" t="s">
        <v>210</v>
      </c>
      <c r="D107" s="27" t="s">
        <v>215</v>
      </c>
      <c r="E107" s="27" t="s">
        <v>212</v>
      </c>
      <c r="F107" s="103" t="s">
        <v>216</v>
      </c>
      <c r="G107" s="27" t="s">
        <v>43</v>
      </c>
      <c r="H107" s="27" t="s">
        <v>214</v>
      </c>
      <c r="I107" s="27"/>
      <c r="J107" s="27" t="s">
        <v>217</v>
      </c>
      <c r="K107" s="27"/>
      <c r="L107" s="102"/>
      <c r="M107" s="27"/>
      <c r="N107" s="27" t="s">
        <v>43</v>
      </c>
      <c r="O107" s="103"/>
      <c r="P107" s="27"/>
      <c r="Q107" s="104"/>
    </row>
    <row r="108" spans="1:17" s="51" customFormat="1" ht="57" customHeight="1">
      <c r="A108" s="100">
        <f t="shared" si="1"/>
        <v>105</v>
      </c>
      <c r="B108" s="27" t="s">
        <v>12</v>
      </c>
      <c r="C108" s="107" t="s">
        <v>210</v>
      </c>
      <c r="D108" s="27" t="s">
        <v>218</v>
      </c>
      <c r="E108" s="27" t="s">
        <v>212</v>
      </c>
      <c r="F108" s="103" t="s">
        <v>219</v>
      </c>
      <c r="G108" s="27" t="s">
        <v>43</v>
      </c>
      <c r="H108" s="27" t="s">
        <v>214</v>
      </c>
      <c r="I108" s="27"/>
      <c r="J108" s="27" t="s">
        <v>220</v>
      </c>
      <c r="K108" s="27"/>
      <c r="L108" s="102"/>
      <c r="M108" s="27"/>
      <c r="N108" s="27" t="s">
        <v>43</v>
      </c>
      <c r="O108" s="103"/>
      <c r="P108" s="27"/>
      <c r="Q108" s="104"/>
    </row>
    <row r="109" spans="1:17" s="51" customFormat="1" ht="57" customHeight="1">
      <c r="A109" s="100">
        <f t="shared" si="1"/>
        <v>106</v>
      </c>
      <c r="B109" s="27" t="s">
        <v>12</v>
      </c>
      <c r="C109" s="107" t="s">
        <v>210</v>
      </c>
      <c r="D109" s="27" t="s">
        <v>221</v>
      </c>
      <c r="E109" s="27" t="s">
        <v>212</v>
      </c>
      <c r="F109" s="103" t="s">
        <v>222</v>
      </c>
      <c r="G109" s="27" t="s">
        <v>43</v>
      </c>
      <c r="H109" s="27" t="s">
        <v>214</v>
      </c>
      <c r="I109" s="27"/>
      <c r="J109" s="27" t="s">
        <v>223</v>
      </c>
      <c r="K109" s="27"/>
      <c r="L109" s="102"/>
      <c r="M109" s="27"/>
      <c r="N109" s="27" t="s">
        <v>43</v>
      </c>
      <c r="O109" s="103"/>
      <c r="P109" s="27"/>
      <c r="Q109" s="104"/>
    </row>
    <row r="110" spans="1:17" s="51" customFormat="1" ht="57" customHeight="1">
      <c r="A110" s="100">
        <f t="shared" si="1"/>
        <v>107</v>
      </c>
      <c r="B110" s="27" t="s">
        <v>12</v>
      </c>
      <c r="C110" s="107" t="s">
        <v>210</v>
      </c>
      <c r="D110" s="27" t="s">
        <v>224</v>
      </c>
      <c r="E110" s="27" t="s">
        <v>212</v>
      </c>
      <c r="F110" s="103" t="s">
        <v>225</v>
      </c>
      <c r="G110" s="27" t="s">
        <v>43</v>
      </c>
      <c r="H110" s="27" t="s">
        <v>214</v>
      </c>
      <c r="I110" s="27"/>
      <c r="J110" s="27" t="s">
        <v>226</v>
      </c>
      <c r="K110" s="27"/>
      <c r="L110" s="102"/>
      <c r="M110" s="27"/>
      <c r="N110" s="27" t="s">
        <v>43</v>
      </c>
      <c r="O110" s="103"/>
      <c r="P110" s="27"/>
      <c r="Q110" s="104"/>
    </row>
    <row r="111" spans="1:17" s="51" customFormat="1" ht="57" customHeight="1">
      <c r="A111" s="100">
        <f t="shared" si="1"/>
        <v>108</v>
      </c>
      <c r="B111" s="27" t="s">
        <v>12</v>
      </c>
      <c r="C111" s="107" t="s">
        <v>210</v>
      </c>
      <c r="D111" s="27" t="s">
        <v>227</v>
      </c>
      <c r="E111" s="27" t="s">
        <v>212</v>
      </c>
      <c r="F111" s="103" t="s">
        <v>228</v>
      </c>
      <c r="G111" s="27" t="s">
        <v>43</v>
      </c>
      <c r="H111" s="27" t="s">
        <v>214</v>
      </c>
      <c r="I111" s="27"/>
      <c r="J111" s="27" t="s">
        <v>229</v>
      </c>
      <c r="K111" s="27"/>
      <c r="L111" s="102"/>
      <c r="M111" s="27"/>
      <c r="N111" s="27" t="s">
        <v>43</v>
      </c>
      <c r="O111" s="103"/>
      <c r="P111" s="27"/>
      <c r="Q111" s="104"/>
    </row>
    <row r="112" spans="1:17" s="51" customFormat="1" ht="69" customHeight="1">
      <c r="A112" s="100">
        <f t="shared" si="1"/>
        <v>109</v>
      </c>
      <c r="B112" s="27" t="s">
        <v>12</v>
      </c>
      <c r="C112" s="107" t="s">
        <v>210</v>
      </c>
      <c r="D112" s="27" t="s">
        <v>230</v>
      </c>
      <c r="E112" s="27" t="s">
        <v>231</v>
      </c>
      <c r="F112" s="103" t="s">
        <v>232</v>
      </c>
      <c r="G112" s="27" t="s">
        <v>43</v>
      </c>
      <c r="H112" s="27" t="s">
        <v>214</v>
      </c>
      <c r="I112" s="27"/>
      <c r="J112" s="27" t="s">
        <v>233</v>
      </c>
      <c r="K112" s="27"/>
      <c r="L112" s="102"/>
      <c r="M112" s="27"/>
      <c r="N112" s="27" t="s">
        <v>43</v>
      </c>
      <c r="O112" s="103"/>
      <c r="P112" s="27"/>
      <c r="Q112" s="104"/>
    </row>
    <row r="113" spans="1:17" s="51" customFormat="1" ht="69" customHeight="1">
      <c r="A113" s="100">
        <f t="shared" si="1"/>
        <v>110</v>
      </c>
      <c r="B113" s="27" t="s">
        <v>12</v>
      </c>
      <c r="C113" s="107" t="s">
        <v>210</v>
      </c>
      <c r="D113" s="27" t="s">
        <v>234</v>
      </c>
      <c r="E113" s="27" t="s">
        <v>212</v>
      </c>
      <c r="F113" s="103" t="s">
        <v>216</v>
      </c>
      <c r="G113" s="27" t="s">
        <v>43</v>
      </c>
      <c r="H113" s="27" t="s">
        <v>214</v>
      </c>
      <c r="I113" s="27"/>
      <c r="J113" s="27" t="s">
        <v>217</v>
      </c>
      <c r="K113" s="27"/>
      <c r="L113" s="102"/>
      <c r="M113" s="27"/>
      <c r="N113" s="27" t="s">
        <v>43</v>
      </c>
      <c r="O113" s="103"/>
      <c r="P113" s="27"/>
      <c r="Q113" s="104"/>
    </row>
    <row r="114" spans="1:17" s="51" customFormat="1" ht="69" customHeight="1">
      <c r="A114" s="100">
        <f t="shared" si="1"/>
        <v>111</v>
      </c>
      <c r="B114" s="27" t="s">
        <v>12</v>
      </c>
      <c r="C114" s="107" t="s">
        <v>210</v>
      </c>
      <c r="D114" s="27" t="s">
        <v>235</v>
      </c>
      <c r="E114" s="27" t="s">
        <v>212</v>
      </c>
      <c r="F114" s="103" t="s">
        <v>222</v>
      </c>
      <c r="G114" s="27" t="s">
        <v>43</v>
      </c>
      <c r="H114" s="27" t="s">
        <v>214</v>
      </c>
      <c r="I114" s="27"/>
      <c r="J114" s="27" t="s">
        <v>223</v>
      </c>
      <c r="K114" s="27"/>
      <c r="L114" s="102"/>
      <c r="M114" s="27"/>
      <c r="N114" s="27" t="s">
        <v>43</v>
      </c>
      <c r="O114" s="103"/>
      <c r="P114" s="27"/>
      <c r="Q114" s="104"/>
    </row>
    <row r="115" spans="1:17" s="51" customFormat="1" ht="69" customHeight="1">
      <c r="A115" s="100">
        <f t="shared" si="1"/>
        <v>112</v>
      </c>
      <c r="B115" s="27" t="s">
        <v>12</v>
      </c>
      <c r="C115" s="107" t="s">
        <v>210</v>
      </c>
      <c r="D115" s="27" t="s">
        <v>236</v>
      </c>
      <c r="E115" s="27" t="s">
        <v>212</v>
      </c>
      <c r="F115" s="103" t="s">
        <v>228</v>
      </c>
      <c r="G115" s="27" t="s">
        <v>43</v>
      </c>
      <c r="H115" s="27" t="s">
        <v>214</v>
      </c>
      <c r="I115" s="27"/>
      <c r="J115" s="27" t="s">
        <v>229</v>
      </c>
      <c r="K115" s="27"/>
      <c r="L115" s="102"/>
      <c r="M115" s="27"/>
      <c r="N115" s="27" t="s">
        <v>43</v>
      </c>
      <c r="O115" s="103"/>
      <c r="P115" s="27"/>
      <c r="Q115" s="104"/>
    </row>
    <row r="116" spans="1:17" s="51" customFormat="1" ht="105" customHeight="1">
      <c r="A116" s="100">
        <f t="shared" si="1"/>
        <v>113</v>
      </c>
      <c r="B116" s="27" t="s">
        <v>12</v>
      </c>
      <c r="C116" s="107" t="s">
        <v>237</v>
      </c>
      <c r="D116" s="27" t="s">
        <v>238</v>
      </c>
      <c r="E116" s="27" t="s">
        <v>1556</v>
      </c>
      <c r="F116" s="103" t="s">
        <v>1557</v>
      </c>
      <c r="G116" s="27" t="s">
        <v>43</v>
      </c>
      <c r="H116" s="27" t="s">
        <v>239</v>
      </c>
      <c r="I116" s="27"/>
      <c r="J116" s="27" t="s">
        <v>1558</v>
      </c>
      <c r="K116" s="27"/>
      <c r="L116" s="102"/>
      <c r="M116" s="27"/>
      <c r="N116" s="27" t="s">
        <v>43</v>
      </c>
      <c r="O116" s="103"/>
      <c r="P116" s="27"/>
      <c r="Q116" s="104"/>
    </row>
    <row r="117" spans="1:17" s="51" customFormat="1" ht="102">
      <c r="A117" s="100">
        <f t="shared" si="1"/>
        <v>114</v>
      </c>
      <c r="B117" s="27" t="s">
        <v>12</v>
      </c>
      <c r="C117" s="107" t="s">
        <v>237</v>
      </c>
      <c r="D117" s="27" t="s">
        <v>240</v>
      </c>
      <c r="E117" s="27" t="s">
        <v>1556</v>
      </c>
      <c r="F117" s="103" t="s">
        <v>1559</v>
      </c>
      <c r="G117" s="27" t="s">
        <v>43</v>
      </c>
      <c r="H117" s="27" t="s">
        <v>239</v>
      </c>
      <c r="I117" s="27"/>
      <c r="J117" s="27" t="s">
        <v>241</v>
      </c>
      <c r="K117" s="27"/>
      <c r="L117" s="102"/>
      <c r="M117" s="27"/>
      <c r="N117" s="27" t="s">
        <v>43</v>
      </c>
      <c r="O117" s="103"/>
      <c r="P117" s="27"/>
      <c r="Q117" s="104"/>
    </row>
    <row r="118" spans="1:17" s="51" customFormat="1" ht="102">
      <c r="A118" s="100">
        <f t="shared" si="1"/>
        <v>115</v>
      </c>
      <c r="B118" s="27" t="s">
        <v>12</v>
      </c>
      <c r="C118" s="107" t="s">
        <v>237</v>
      </c>
      <c r="D118" s="27" t="s">
        <v>242</v>
      </c>
      <c r="E118" s="27" t="s">
        <v>1556</v>
      </c>
      <c r="F118" s="103" t="s">
        <v>1560</v>
      </c>
      <c r="G118" s="27" t="s">
        <v>43</v>
      </c>
      <c r="H118" s="27" t="s">
        <v>239</v>
      </c>
      <c r="I118" s="27"/>
      <c r="J118" s="27" t="s">
        <v>243</v>
      </c>
      <c r="K118" s="27"/>
      <c r="L118" s="102"/>
      <c r="M118" s="27"/>
      <c r="N118" s="27" t="s">
        <v>43</v>
      </c>
      <c r="O118" s="103"/>
      <c r="P118" s="27"/>
      <c r="Q118" s="104"/>
    </row>
    <row r="119" spans="1:17" s="51" customFormat="1" ht="102">
      <c r="A119" s="100">
        <f t="shared" si="1"/>
        <v>116</v>
      </c>
      <c r="B119" s="27" t="s">
        <v>12</v>
      </c>
      <c r="C119" s="107" t="s">
        <v>237</v>
      </c>
      <c r="D119" s="27" t="s">
        <v>244</v>
      </c>
      <c r="E119" s="27" t="s">
        <v>1556</v>
      </c>
      <c r="F119" s="103" t="s">
        <v>1561</v>
      </c>
      <c r="G119" s="27" t="s">
        <v>43</v>
      </c>
      <c r="H119" s="27" t="s">
        <v>239</v>
      </c>
      <c r="I119" s="27"/>
      <c r="J119" s="27" t="s">
        <v>245</v>
      </c>
      <c r="K119" s="27"/>
      <c r="L119" s="102"/>
      <c r="M119" s="27"/>
      <c r="N119" s="27" t="s">
        <v>43</v>
      </c>
      <c r="O119" s="103"/>
      <c r="P119" s="27"/>
      <c r="Q119" s="104"/>
    </row>
    <row r="120" spans="1:17" s="51" customFormat="1" ht="102">
      <c r="A120" s="100">
        <f t="shared" si="1"/>
        <v>117</v>
      </c>
      <c r="B120" s="27" t="s">
        <v>12</v>
      </c>
      <c r="C120" s="107" t="s">
        <v>237</v>
      </c>
      <c r="D120" s="27" t="s">
        <v>246</v>
      </c>
      <c r="E120" s="27" t="s">
        <v>1556</v>
      </c>
      <c r="F120" s="103" t="s">
        <v>1562</v>
      </c>
      <c r="G120" s="27" t="s">
        <v>43</v>
      </c>
      <c r="H120" s="27" t="s">
        <v>239</v>
      </c>
      <c r="I120" s="27"/>
      <c r="J120" s="27" t="s">
        <v>247</v>
      </c>
      <c r="K120" s="27"/>
      <c r="L120" s="102"/>
      <c r="M120" s="27"/>
      <c r="N120" s="27" t="s">
        <v>43</v>
      </c>
      <c r="O120" s="103"/>
      <c r="P120" s="27"/>
      <c r="Q120" s="104"/>
    </row>
    <row r="121" spans="1:17" s="51" customFormat="1" ht="102">
      <c r="A121" s="100">
        <f t="shared" si="1"/>
        <v>118</v>
      </c>
      <c r="B121" s="27" t="s">
        <v>12</v>
      </c>
      <c r="C121" s="107" t="s">
        <v>237</v>
      </c>
      <c r="D121" s="27" t="s">
        <v>248</v>
      </c>
      <c r="E121" s="27" t="s">
        <v>1556</v>
      </c>
      <c r="F121" s="103" t="s">
        <v>1563</v>
      </c>
      <c r="G121" s="27" t="s">
        <v>43</v>
      </c>
      <c r="H121" s="27" t="s">
        <v>239</v>
      </c>
      <c r="I121" s="27"/>
      <c r="J121" s="27" t="s">
        <v>249</v>
      </c>
      <c r="K121" s="27"/>
      <c r="L121" s="102"/>
      <c r="M121" s="27"/>
      <c r="N121" s="27" t="s">
        <v>43</v>
      </c>
      <c r="O121" s="103"/>
      <c r="P121" s="27"/>
      <c r="Q121" s="104"/>
    </row>
    <row r="122" spans="1:17" s="51" customFormat="1" ht="102">
      <c r="A122" s="100">
        <f t="shared" si="1"/>
        <v>119</v>
      </c>
      <c r="B122" s="27" t="s">
        <v>12</v>
      </c>
      <c r="C122" s="107" t="s">
        <v>237</v>
      </c>
      <c r="D122" s="27" t="s">
        <v>250</v>
      </c>
      <c r="E122" s="27" t="s">
        <v>1556</v>
      </c>
      <c r="F122" s="103" t="s">
        <v>1564</v>
      </c>
      <c r="G122" s="27" t="s">
        <v>43</v>
      </c>
      <c r="H122" s="27" t="s">
        <v>239</v>
      </c>
      <c r="I122" s="27"/>
      <c r="J122" s="27" t="s">
        <v>251</v>
      </c>
      <c r="K122" s="27"/>
      <c r="L122" s="102"/>
      <c r="M122" s="27"/>
      <c r="N122" s="27" t="s">
        <v>43</v>
      </c>
      <c r="O122" s="103"/>
      <c r="P122" s="27"/>
      <c r="Q122" s="104"/>
    </row>
    <row r="123" spans="1:17" s="51" customFormat="1" ht="102">
      <c r="A123" s="100">
        <f t="shared" si="1"/>
        <v>120</v>
      </c>
      <c r="B123" s="27" t="s">
        <v>12</v>
      </c>
      <c r="C123" s="107" t="s">
        <v>237</v>
      </c>
      <c r="D123" s="27" t="s">
        <v>252</v>
      </c>
      <c r="E123" s="27" t="s">
        <v>1556</v>
      </c>
      <c r="F123" s="103" t="s">
        <v>1565</v>
      </c>
      <c r="G123" s="27" t="s">
        <v>43</v>
      </c>
      <c r="H123" s="27" t="s">
        <v>239</v>
      </c>
      <c r="I123" s="27"/>
      <c r="J123" s="27" t="s">
        <v>253</v>
      </c>
      <c r="K123" s="27"/>
      <c r="L123" s="102"/>
      <c r="M123" s="27"/>
      <c r="N123" s="27" t="s">
        <v>43</v>
      </c>
      <c r="O123" s="103"/>
      <c r="P123" s="27"/>
      <c r="Q123" s="104"/>
    </row>
    <row r="124" spans="1:17" s="51" customFormat="1" ht="76.150000000000006" customHeight="1">
      <c r="A124" s="100">
        <f t="shared" si="1"/>
        <v>121</v>
      </c>
      <c r="B124" s="27" t="s">
        <v>12</v>
      </c>
      <c r="C124" s="107" t="s">
        <v>237</v>
      </c>
      <c r="D124" s="27" t="s">
        <v>254</v>
      </c>
      <c r="E124" s="27" t="s">
        <v>1566</v>
      </c>
      <c r="F124" s="103" t="s">
        <v>1567</v>
      </c>
      <c r="G124" s="27" t="s">
        <v>43</v>
      </c>
      <c r="H124" s="27" t="s">
        <v>239</v>
      </c>
      <c r="I124" s="27"/>
      <c r="J124" s="27" t="s">
        <v>255</v>
      </c>
      <c r="K124" s="27"/>
      <c r="L124" s="102"/>
      <c r="M124" s="27"/>
      <c r="N124" s="27" t="s">
        <v>43</v>
      </c>
      <c r="O124" s="103"/>
      <c r="P124" s="27"/>
      <c r="Q124" s="104"/>
    </row>
    <row r="125" spans="1:17" s="51" customFormat="1" ht="102">
      <c r="A125" s="100">
        <f t="shared" si="1"/>
        <v>122</v>
      </c>
      <c r="B125" s="27" t="s">
        <v>12</v>
      </c>
      <c r="C125" s="107" t="s">
        <v>237</v>
      </c>
      <c r="D125" s="27" t="s">
        <v>256</v>
      </c>
      <c r="E125" s="27" t="s">
        <v>1556</v>
      </c>
      <c r="F125" s="103" t="s">
        <v>1559</v>
      </c>
      <c r="G125" s="27" t="s">
        <v>43</v>
      </c>
      <c r="H125" s="27" t="s">
        <v>239</v>
      </c>
      <c r="I125" s="27"/>
      <c r="J125" s="27" t="s">
        <v>241</v>
      </c>
      <c r="K125" s="27"/>
      <c r="L125" s="102"/>
      <c r="M125" s="27"/>
      <c r="N125" s="27" t="s">
        <v>43</v>
      </c>
      <c r="O125" s="103"/>
      <c r="P125" s="27"/>
      <c r="Q125" s="104"/>
    </row>
    <row r="126" spans="1:17" s="51" customFormat="1" ht="102">
      <c r="A126" s="100">
        <f t="shared" si="1"/>
        <v>123</v>
      </c>
      <c r="B126" s="27" t="s">
        <v>12</v>
      </c>
      <c r="C126" s="107" t="s">
        <v>237</v>
      </c>
      <c r="D126" s="27" t="s">
        <v>257</v>
      </c>
      <c r="E126" s="27" t="s">
        <v>1556</v>
      </c>
      <c r="F126" s="103" t="s">
        <v>1561</v>
      </c>
      <c r="G126" s="27" t="s">
        <v>43</v>
      </c>
      <c r="H126" s="27" t="s">
        <v>239</v>
      </c>
      <c r="I126" s="27"/>
      <c r="J126" s="27" t="s">
        <v>245</v>
      </c>
      <c r="K126" s="27"/>
      <c r="L126" s="102"/>
      <c r="M126" s="27"/>
      <c r="N126" s="27" t="s">
        <v>43</v>
      </c>
      <c r="O126" s="103"/>
      <c r="P126" s="27"/>
      <c r="Q126" s="104"/>
    </row>
    <row r="127" spans="1:17" s="51" customFormat="1" ht="102">
      <c r="A127" s="100">
        <f t="shared" si="1"/>
        <v>124</v>
      </c>
      <c r="B127" s="27" t="s">
        <v>12</v>
      </c>
      <c r="C127" s="107" t="s">
        <v>237</v>
      </c>
      <c r="D127" s="27" t="s">
        <v>258</v>
      </c>
      <c r="E127" s="27" t="s">
        <v>1556</v>
      </c>
      <c r="F127" s="103" t="s">
        <v>1563</v>
      </c>
      <c r="G127" s="27" t="s">
        <v>43</v>
      </c>
      <c r="H127" s="27" t="s">
        <v>239</v>
      </c>
      <c r="I127" s="27"/>
      <c r="J127" s="27" t="s">
        <v>249</v>
      </c>
      <c r="K127" s="27"/>
      <c r="L127" s="102"/>
      <c r="M127" s="27"/>
      <c r="N127" s="27" t="s">
        <v>43</v>
      </c>
      <c r="O127" s="103"/>
      <c r="P127" s="27"/>
      <c r="Q127" s="104"/>
    </row>
    <row r="128" spans="1:17" s="51" customFormat="1" ht="102">
      <c r="A128" s="100">
        <f t="shared" si="1"/>
        <v>125</v>
      </c>
      <c r="B128" s="27" t="s">
        <v>12</v>
      </c>
      <c r="C128" s="107" t="s">
        <v>237</v>
      </c>
      <c r="D128" s="27" t="s">
        <v>259</v>
      </c>
      <c r="E128" s="27" t="s">
        <v>1556</v>
      </c>
      <c r="F128" s="103" t="s">
        <v>1565</v>
      </c>
      <c r="G128" s="27" t="s">
        <v>43</v>
      </c>
      <c r="H128" s="27" t="s">
        <v>239</v>
      </c>
      <c r="I128" s="27"/>
      <c r="J128" s="27" t="s">
        <v>253</v>
      </c>
      <c r="K128" s="27"/>
      <c r="L128" s="102"/>
      <c r="M128" s="27"/>
      <c r="N128" s="27" t="s">
        <v>43</v>
      </c>
      <c r="O128" s="103"/>
      <c r="P128" s="27"/>
      <c r="Q128" s="104"/>
    </row>
    <row r="129" spans="1:17" s="51" customFormat="1" ht="114.75">
      <c r="A129" s="100">
        <f t="shared" si="1"/>
        <v>126</v>
      </c>
      <c r="B129" s="27" t="s">
        <v>12</v>
      </c>
      <c r="C129" s="107" t="s">
        <v>260</v>
      </c>
      <c r="D129" s="27" t="s">
        <v>261</v>
      </c>
      <c r="E129" s="27" t="s">
        <v>1568</v>
      </c>
      <c r="F129" s="103" t="s">
        <v>1569</v>
      </c>
      <c r="G129" s="27" t="s">
        <v>43</v>
      </c>
      <c r="H129" s="27" t="s">
        <v>262</v>
      </c>
      <c r="I129" s="27"/>
      <c r="J129" s="27" t="s">
        <v>263</v>
      </c>
      <c r="K129" s="27"/>
      <c r="L129" s="102"/>
      <c r="M129" s="27"/>
      <c r="N129" s="27" t="s">
        <v>43</v>
      </c>
      <c r="O129" s="103"/>
      <c r="P129" s="27"/>
      <c r="Q129" s="104"/>
    </row>
    <row r="130" spans="1:17" s="51" customFormat="1" ht="114.75">
      <c r="A130" s="100">
        <f t="shared" si="1"/>
        <v>127</v>
      </c>
      <c r="B130" s="27" t="s">
        <v>12</v>
      </c>
      <c r="C130" s="107" t="s">
        <v>260</v>
      </c>
      <c r="D130" s="27" t="s">
        <v>264</v>
      </c>
      <c r="E130" s="27" t="s">
        <v>1568</v>
      </c>
      <c r="F130" s="103" t="s">
        <v>1570</v>
      </c>
      <c r="G130" s="27" t="s">
        <v>43</v>
      </c>
      <c r="H130" s="27" t="s">
        <v>262</v>
      </c>
      <c r="I130" s="27"/>
      <c r="J130" s="27" t="s">
        <v>265</v>
      </c>
      <c r="K130" s="27"/>
      <c r="L130" s="102"/>
      <c r="M130" s="27"/>
      <c r="N130" s="27" t="s">
        <v>43</v>
      </c>
      <c r="O130" s="103"/>
      <c r="P130" s="27"/>
      <c r="Q130" s="104"/>
    </row>
    <row r="131" spans="1:17" s="51" customFormat="1" ht="114.75">
      <c r="A131" s="100">
        <f t="shared" si="1"/>
        <v>128</v>
      </c>
      <c r="B131" s="27" t="s">
        <v>12</v>
      </c>
      <c r="C131" s="107" t="s">
        <v>260</v>
      </c>
      <c r="D131" s="27" t="s">
        <v>266</v>
      </c>
      <c r="E131" s="27" t="s">
        <v>1568</v>
      </c>
      <c r="F131" s="103" t="s">
        <v>1571</v>
      </c>
      <c r="G131" s="27" t="s">
        <v>43</v>
      </c>
      <c r="H131" s="27" t="s">
        <v>262</v>
      </c>
      <c r="I131" s="27"/>
      <c r="J131" s="27" t="s">
        <v>267</v>
      </c>
      <c r="K131" s="27"/>
      <c r="L131" s="102"/>
      <c r="M131" s="27"/>
      <c r="N131" s="27" t="s">
        <v>43</v>
      </c>
      <c r="O131" s="103"/>
      <c r="P131" s="27"/>
      <c r="Q131" s="104"/>
    </row>
    <row r="132" spans="1:17" s="51" customFormat="1" ht="114.75">
      <c r="A132" s="100">
        <f t="shared" si="1"/>
        <v>129</v>
      </c>
      <c r="B132" s="27" t="s">
        <v>12</v>
      </c>
      <c r="C132" s="107" t="s">
        <v>260</v>
      </c>
      <c r="D132" s="27" t="s">
        <v>268</v>
      </c>
      <c r="E132" s="27" t="s">
        <v>1568</v>
      </c>
      <c r="F132" s="103" t="s">
        <v>1572</v>
      </c>
      <c r="G132" s="27" t="s">
        <v>43</v>
      </c>
      <c r="H132" s="27" t="s">
        <v>262</v>
      </c>
      <c r="I132" s="27"/>
      <c r="J132" s="27" t="s">
        <v>269</v>
      </c>
      <c r="K132" s="27"/>
      <c r="L132" s="102"/>
      <c r="M132" s="27"/>
      <c r="N132" s="27" t="s">
        <v>43</v>
      </c>
      <c r="O132" s="103"/>
      <c r="P132" s="27"/>
      <c r="Q132" s="104"/>
    </row>
    <row r="133" spans="1:17" s="51" customFormat="1" ht="102">
      <c r="A133" s="100">
        <f t="shared" si="1"/>
        <v>130</v>
      </c>
      <c r="B133" s="27" t="s">
        <v>12</v>
      </c>
      <c r="C133" s="107" t="s">
        <v>260</v>
      </c>
      <c r="D133" s="27" t="s">
        <v>270</v>
      </c>
      <c r="E133" s="27" t="s">
        <v>1573</v>
      </c>
      <c r="F133" s="103" t="s">
        <v>1574</v>
      </c>
      <c r="G133" s="27" t="s">
        <v>43</v>
      </c>
      <c r="H133" s="27" t="s">
        <v>262</v>
      </c>
      <c r="I133" s="27"/>
      <c r="J133" s="27" t="s">
        <v>271</v>
      </c>
      <c r="K133" s="27"/>
      <c r="L133" s="102"/>
      <c r="M133" s="27"/>
      <c r="N133" s="27" t="s">
        <v>43</v>
      </c>
      <c r="O133" s="103"/>
      <c r="P133" s="27"/>
      <c r="Q133" s="104"/>
    </row>
    <row r="134" spans="1:17" s="51" customFormat="1" ht="114.75">
      <c r="A134" s="100">
        <f t="shared" ref="A134:A197" si="2">A133+1</f>
        <v>131</v>
      </c>
      <c r="B134" s="27" t="s">
        <v>12</v>
      </c>
      <c r="C134" s="107" t="s">
        <v>260</v>
      </c>
      <c r="D134" s="27" t="s">
        <v>272</v>
      </c>
      <c r="E134" s="27" t="s">
        <v>1568</v>
      </c>
      <c r="F134" s="103" t="s">
        <v>1570</v>
      </c>
      <c r="G134" s="27" t="s">
        <v>43</v>
      </c>
      <c r="H134" s="27" t="s">
        <v>262</v>
      </c>
      <c r="I134" s="27"/>
      <c r="J134" s="27" t="s">
        <v>265</v>
      </c>
      <c r="K134" s="27"/>
      <c r="L134" s="102"/>
      <c r="M134" s="27"/>
      <c r="N134" s="27" t="s">
        <v>43</v>
      </c>
      <c r="O134" s="103"/>
      <c r="P134" s="27"/>
      <c r="Q134" s="104"/>
    </row>
    <row r="135" spans="1:17" s="51" customFormat="1" ht="114.75">
      <c r="A135" s="100">
        <f t="shared" si="2"/>
        <v>132</v>
      </c>
      <c r="B135" s="27" t="s">
        <v>12</v>
      </c>
      <c r="C135" s="107" t="s">
        <v>260</v>
      </c>
      <c r="D135" s="27" t="s">
        <v>273</v>
      </c>
      <c r="E135" s="27" t="s">
        <v>1568</v>
      </c>
      <c r="F135" s="103" t="s">
        <v>1572</v>
      </c>
      <c r="G135" s="27" t="s">
        <v>43</v>
      </c>
      <c r="H135" s="27" t="s">
        <v>262</v>
      </c>
      <c r="I135" s="27"/>
      <c r="J135" s="27" t="s">
        <v>269</v>
      </c>
      <c r="K135" s="27"/>
      <c r="L135" s="102"/>
      <c r="M135" s="27"/>
      <c r="N135" s="27" t="s">
        <v>43</v>
      </c>
      <c r="O135" s="103"/>
      <c r="P135" s="27"/>
      <c r="Q135" s="104"/>
    </row>
    <row r="136" spans="1:17" s="51" customFormat="1" ht="57" customHeight="1">
      <c r="A136" s="100">
        <f t="shared" si="2"/>
        <v>133</v>
      </c>
      <c r="B136" s="27" t="s">
        <v>12</v>
      </c>
      <c r="C136" s="107" t="s">
        <v>274</v>
      </c>
      <c r="D136" s="27" t="s">
        <v>275</v>
      </c>
      <c r="E136" s="27" t="s">
        <v>276</v>
      </c>
      <c r="F136" s="103" t="s">
        <v>277</v>
      </c>
      <c r="G136" s="27" t="s">
        <v>43</v>
      </c>
      <c r="H136" s="27" t="s">
        <v>278</v>
      </c>
      <c r="I136" s="27"/>
      <c r="J136" s="27" t="s">
        <v>279</v>
      </c>
      <c r="K136" s="27"/>
      <c r="L136" s="102"/>
      <c r="M136" s="27"/>
      <c r="N136" s="27" t="s">
        <v>43</v>
      </c>
      <c r="O136" s="103"/>
      <c r="P136" s="27"/>
      <c r="Q136" s="104"/>
    </row>
    <row r="137" spans="1:17" s="51" customFormat="1" ht="57" customHeight="1">
      <c r="A137" s="100">
        <f t="shared" si="2"/>
        <v>134</v>
      </c>
      <c r="B137" s="27" t="s">
        <v>12</v>
      </c>
      <c r="C137" s="107" t="s">
        <v>274</v>
      </c>
      <c r="D137" s="27" t="s">
        <v>280</v>
      </c>
      <c r="E137" s="27" t="s">
        <v>276</v>
      </c>
      <c r="F137" s="103" t="s">
        <v>281</v>
      </c>
      <c r="G137" s="27" t="s">
        <v>43</v>
      </c>
      <c r="H137" s="27" t="s">
        <v>278</v>
      </c>
      <c r="I137" s="27"/>
      <c r="J137" s="27" t="s">
        <v>282</v>
      </c>
      <c r="K137" s="27"/>
      <c r="L137" s="102"/>
      <c r="M137" s="27"/>
      <c r="N137" s="27" t="s">
        <v>43</v>
      </c>
      <c r="O137" s="103"/>
      <c r="P137" s="27"/>
      <c r="Q137" s="104"/>
    </row>
    <row r="138" spans="1:17" s="51" customFormat="1" ht="57" customHeight="1">
      <c r="A138" s="100">
        <f t="shared" si="2"/>
        <v>135</v>
      </c>
      <c r="B138" s="27" t="s">
        <v>12</v>
      </c>
      <c r="C138" s="107" t="s">
        <v>274</v>
      </c>
      <c r="D138" s="27" t="s">
        <v>283</v>
      </c>
      <c r="E138" s="27" t="s">
        <v>276</v>
      </c>
      <c r="F138" s="103" t="s">
        <v>284</v>
      </c>
      <c r="G138" s="27" t="s">
        <v>43</v>
      </c>
      <c r="H138" s="27" t="s">
        <v>278</v>
      </c>
      <c r="I138" s="27"/>
      <c r="J138" s="27" t="s">
        <v>285</v>
      </c>
      <c r="K138" s="27"/>
      <c r="L138" s="102"/>
      <c r="M138" s="27"/>
      <c r="N138" s="27" t="s">
        <v>43</v>
      </c>
      <c r="O138" s="103"/>
      <c r="P138" s="27"/>
      <c r="Q138" s="104"/>
    </row>
    <row r="139" spans="1:17" s="51" customFormat="1" ht="57" customHeight="1">
      <c r="A139" s="100">
        <f t="shared" si="2"/>
        <v>136</v>
      </c>
      <c r="B139" s="27" t="s">
        <v>12</v>
      </c>
      <c r="C139" s="107" t="s">
        <v>274</v>
      </c>
      <c r="D139" s="27" t="s">
        <v>286</v>
      </c>
      <c r="E139" s="27" t="s">
        <v>276</v>
      </c>
      <c r="F139" s="103" t="s">
        <v>287</v>
      </c>
      <c r="G139" s="27" t="s">
        <v>43</v>
      </c>
      <c r="H139" s="27" t="s">
        <v>278</v>
      </c>
      <c r="I139" s="27"/>
      <c r="J139" s="27" t="s">
        <v>288</v>
      </c>
      <c r="K139" s="27"/>
      <c r="L139" s="102"/>
      <c r="M139" s="27"/>
      <c r="N139" s="27" t="s">
        <v>43</v>
      </c>
      <c r="O139" s="103"/>
      <c r="P139" s="27"/>
      <c r="Q139" s="104"/>
    </row>
    <row r="140" spans="1:17" s="51" customFormat="1" ht="57" customHeight="1">
      <c r="A140" s="100">
        <f t="shared" si="2"/>
        <v>137</v>
      </c>
      <c r="B140" s="27" t="s">
        <v>12</v>
      </c>
      <c r="C140" s="107" t="s">
        <v>274</v>
      </c>
      <c r="D140" s="27" t="s">
        <v>289</v>
      </c>
      <c r="E140" s="27" t="s">
        <v>276</v>
      </c>
      <c r="F140" s="103" t="s">
        <v>290</v>
      </c>
      <c r="G140" s="27" t="s">
        <v>43</v>
      </c>
      <c r="H140" s="27" t="s">
        <v>278</v>
      </c>
      <c r="I140" s="27"/>
      <c r="J140" s="27" t="s">
        <v>291</v>
      </c>
      <c r="K140" s="27"/>
      <c r="L140" s="102"/>
      <c r="M140" s="27"/>
      <c r="N140" s="27" t="s">
        <v>43</v>
      </c>
      <c r="O140" s="103"/>
      <c r="P140" s="27"/>
      <c r="Q140" s="104"/>
    </row>
    <row r="141" spans="1:17" s="51" customFormat="1" ht="57" customHeight="1">
      <c r="A141" s="100">
        <f t="shared" si="2"/>
        <v>138</v>
      </c>
      <c r="B141" s="27" t="s">
        <v>12</v>
      </c>
      <c r="C141" s="107" t="s">
        <v>274</v>
      </c>
      <c r="D141" s="27" t="s">
        <v>292</v>
      </c>
      <c r="E141" s="27" t="s">
        <v>276</v>
      </c>
      <c r="F141" s="103" t="s">
        <v>293</v>
      </c>
      <c r="G141" s="27" t="s">
        <v>43</v>
      </c>
      <c r="H141" s="27" t="s">
        <v>278</v>
      </c>
      <c r="I141" s="27"/>
      <c r="J141" s="27" t="s">
        <v>294</v>
      </c>
      <c r="K141" s="27"/>
      <c r="L141" s="102"/>
      <c r="M141" s="27"/>
      <c r="N141" s="27" t="s">
        <v>43</v>
      </c>
      <c r="O141" s="103"/>
      <c r="P141" s="27"/>
      <c r="Q141" s="104"/>
    </row>
    <row r="142" spans="1:17" s="51" customFormat="1" ht="57" customHeight="1">
      <c r="A142" s="100">
        <f t="shared" si="2"/>
        <v>139</v>
      </c>
      <c r="B142" s="27" t="s">
        <v>12</v>
      </c>
      <c r="C142" s="107" t="s">
        <v>274</v>
      </c>
      <c r="D142" s="27" t="s">
        <v>295</v>
      </c>
      <c r="E142" s="27" t="s">
        <v>296</v>
      </c>
      <c r="F142" s="103" t="s">
        <v>297</v>
      </c>
      <c r="G142" s="27" t="s">
        <v>43</v>
      </c>
      <c r="H142" s="27" t="s">
        <v>278</v>
      </c>
      <c r="I142" s="27"/>
      <c r="J142" s="27" t="s">
        <v>298</v>
      </c>
      <c r="K142" s="27"/>
      <c r="L142" s="102"/>
      <c r="M142" s="27"/>
      <c r="N142" s="27" t="s">
        <v>43</v>
      </c>
      <c r="O142" s="103"/>
      <c r="P142" s="27"/>
      <c r="Q142" s="104"/>
    </row>
    <row r="143" spans="1:17" s="51" customFormat="1" ht="57" customHeight="1">
      <c r="A143" s="100">
        <f t="shared" si="2"/>
        <v>140</v>
      </c>
      <c r="B143" s="27" t="s">
        <v>12</v>
      </c>
      <c r="C143" s="107" t="s">
        <v>274</v>
      </c>
      <c r="D143" s="27" t="s">
        <v>299</v>
      </c>
      <c r="E143" s="27" t="s">
        <v>276</v>
      </c>
      <c r="F143" s="103" t="s">
        <v>281</v>
      </c>
      <c r="G143" s="27" t="s">
        <v>43</v>
      </c>
      <c r="H143" s="27" t="s">
        <v>278</v>
      </c>
      <c r="I143" s="27"/>
      <c r="J143" s="27" t="s">
        <v>282</v>
      </c>
      <c r="K143" s="27"/>
      <c r="L143" s="102"/>
      <c r="M143" s="27"/>
      <c r="N143" s="27" t="s">
        <v>43</v>
      </c>
      <c r="O143" s="103"/>
      <c r="P143" s="27"/>
      <c r="Q143" s="104"/>
    </row>
    <row r="144" spans="1:17" s="51" customFormat="1" ht="57" customHeight="1">
      <c r="A144" s="100">
        <f t="shared" si="2"/>
        <v>141</v>
      </c>
      <c r="B144" s="27" t="s">
        <v>12</v>
      </c>
      <c r="C144" s="107" t="s">
        <v>274</v>
      </c>
      <c r="D144" s="27" t="s">
        <v>300</v>
      </c>
      <c r="E144" s="27" t="s">
        <v>276</v>
      </c>
      <c r="F144" s="103" t="s">
        <v>287</v>
      </c>
      <c r="G144" s="27" t="s">
        <v>43</v>
      </c>
      <c r="H144" s="27" t="s">
        <v>278</v>
      </c>
      <c r="I144" s="27"/>
      <c r="J144" s="27" t="s">
        <v>288</v>
      </c>
      <c r="K144" s="27"/>
      <c r="L144" s="102"/>
      <c r="M144" s="27"/>
      <c r="N144" s="27" t="s">
        <v>43</v>
      </c>
      <c r="O144" s="103"/>
      <c r="P144" s="27"/>
      <c r="Q144" s="104"/>
    </row>
    <row r="145" spans="1:17" s="51" customFormat="1" ht="57" customHeight="1">
      <c r="A145" s="100">
        <f t="shared" si="2"/>
        <v>142</v>
      </c>
      <c r="B145" s="27" t="s">
        <v>12</v>
      </c>
      <c r="C145" s="107" t="s">
        <v>274</v>
      </c>
      <c r="D145" s="27" t="s">
        <v>301</v>
      </c>
      <c r="E145" s="27" t="s">
        <v>276</v>
      </c>
      <c r="F145" s="103" t="s">
        <v>293</v>
      </c>
      <c r="G145" s="27" t="s">
        <v>43</v>
      </c>
      <c r="H145" s="27" t="s">
        <v>278</v>
      </c>
      <c r="I145" s="27"/>
      <c r="J145" s="27" t="s">
        <v>294</v>
      </c>
      <c r="K145" s="27"/>
      <c r="L145" s="102"/>
      <c r="M145" s="27"/>
      <c r="N145" s="27" t="s">
        <v>43</v>
      </c>
      <c r="O145" s="103"/>
      <c r="P145" s="27"/>
      <c r="Q145" s="104"/>
    </row>
    <row r="146" spans="1:17" s="51" customFormat="1" ht="57" customHeight="1">
      <c r="A146" s="100">
        <f t="shared" si="2"/>
        <v>143</v>
      </c>
      <c r="B146" s="27" t="s">
        <v>12</v>
      </c>
      <c r="C146" s="107" t="s">
        <v>302</v>
      </c>
      <c r="D146" s="27" t="s">
        <v>303</v>
      </c>
      <c r="E146" s="27" t="s">
        <v>304</v>
      </c>
      <c r="F146" s="103" t="s">
        <v>305</v>
      </c>
      <c r="G146" s="27" t="s">
        <v>43</v>
      </c>
      <c r="H146" s="27" t="s">
        <v>306</v>
      </c>
      <c r="I146" s="27"/>
      <c r="J146" s="27" t="s">
        <v>307</v>
      </c>
      <c r="K146" s="27"/>
      <c r="L146" s="102"/>
      <c r="M146" s="27"/>
      <c r="N146" s="27" t="s">
        <v>43</v>
      </c>
      <c r="O146" s="103"/>
      <c r="P146" s="27"/>
      <c r="Q146" s="104"/>
    </row>
    <row r="147" spans="1:17" s="51" customFormat="1" ht="57" customHeight="1">
      <c r="A147" s="100">
        <f t="shared" si="2"/>
        <v>144</v>
      </c>
      <c r="B147" s="27" t="s">
        <v>12</v>
      </c>
      <c r="C147" s="107" t="s">
        <v>302</v>
      </c>
      <c r="D147" s="27" t="s">
        <v>308</v>
      </c>
      <c r="E147" s="27" t="s">
        <v>304</v>
      </c>
      <c r="F147" s="103" t="s">
        <v>309</v>
      </c>
      <c r="G147" s="27" t="s">
        <v>43</v>
      </c>
      <c r="H147" s="27" t="s">
        <v>306</v>
      </c>
      <c r="I147" s="27"/>
      <c r="J147" s="27" t="s">
        <v>310</v>
      </c>
      <c r="K147" s="27"/>
      <c r="L147" s="102"/>
      <c r="M147" s="27"/>
      <c r="N147" s="27" t="s">
        <v>43</v>
      </c>
      <c r="O147" s="103"/>
      <c r="P147" s="27"/>
      <c r="Q147" s="104"/>
    </row>
    <row r="148" spans="1:17" s="51" customFormat="1" ht="57" customHeight="1">
      <c r="A148" s="100">
        <f t="shared" si="2"/>
        <v>145</v>
      </c>
      <c r="B148" s="27" t="s">
        <v>12</v>
      </c>
      <c r="C148" s="107" t="s">
        <v>302</v>
      </c>
      <c r="D148" s="27" t="s">
        <v>311</v>
      </c>
      <c r="E148" s="27" t="s">
        <v>304</v>
      </c>
      <c r="F148" s="103" t="s">
        <v>312</v>
      </c>
      <c r="G148" s="27" t="s">
        <v>43</v>
      </c>
      <c r="H148" s="27" t="s">
        <v>306</v>
      </c>
      <c r="I148" s="27"/>
      <c r="J148" s="27" t="s">
        <v>313</v>
      </c>
      <c r="K148" s="27"/>
      <c r="L148" s="102"/>
      <c r="M148" s="27"/>
      <c r="N148" s="27" t="s">
        <v>43</v>
      </c>
      <c r="O148" s="103"/>
      <c r="P148" s="27"/>
      <c r="Q148" s="104"/>
    </row>
    <row r="149" spans="1:17" s="51" customFormat="1" ht="57" customHeight="1">
      <c r="A149" s="100">
        <f t="shared" si="2"/>
        <v>146</v>
      </c>
      <c r="B149" s="27" t="s">
        <v>12</v>
      </c>
      <c r="C149" s="107" t="s">
        <v>302</v>
      </c>
      <c r="D149" s="27" t="s">
        <v>314</v>
      </c>
      <c r="E149" s="27" t="s">
        <v>304</v>
      </c>
      <c r="F149" s="103" t="s">
        <v>315</v>
      </c>
      <c r="G149" s="27" t="s">
        <v>43</v>
      </c>
      <c r="H149" s="27" t="s">
        <v>306</v>
      </c>
      <c r="I149" s="27"/>
      <c r="J149" s="27" t="s">
        <v>316</v>
      </c>
      <c r="K149" s="27"/>
      <c r="L149" s="102"/>
      <c r="M149" s="27"/>
      <c r="N149" s="27" t="s">
        <v>43</v>
      </c>
      <c r="O149" s="103"/>
      <c r="P149" s="27"/>
      <c r="Q149" s="104"/>
    </row>
    <row r="150" spans="1:17" s="51" customFormat="1" ht="57" customHeight="1">
      <c r="A150" s="100">
        <f t="shared" si="2"/>
        <v>147</v>
      </c>
      <c r="B150" s="27" t="s">
        <v>12</v>
      </c>
      <c r="C150" s="107" t="s">
        <v>302</v>
      </c>
      <c r="D150" s="27" t="s">
        <v>317</v>
      </c>
      <c r="E150" s="27" t="s">
        <v>318</v>
      </c>
      <c r="F150" s="103" t="s">
        <v>319</v>
      </c>
      <c r="G150" s="27" t="s">
        <v>43</v>
      </c>
      <c r="H150" s="27" t="s">
        <v>306</v>
      </c>
      <c r="I150" s="27"/>
      <c r="J150" s="27" t="s">
        <v>320</v>
      </c>
      <c r="K150" s="27"/>
      <c r="L150" s="102"/>
      <c r="M150" s="27"/>
      <c r="N150" s="27" t="s">
        <v>43</v>
      </c>
      <c r="O150" s="103"/>
      <c r="P150" s="27"/>
      <c r="Q150" s="104"/>
    </row>
    <row r="151" spans="1:17" s="51" customFormat="1" ht="57" customHeight="1">
      <c r="A151" s="100">
        <f t="shared" si="2"/>
        <v>148</v>
      </c>
      <c r="B151" s="27" t="s">
        <v>12</v>
      </c>
      <c r="C151" s="107" t="s">
        <v>302</v>
      </c>
      <c r="D151" s="27" t="s">
        <v>321</v>
      </c>
      <c r="E151" s="27" t="s">
        <v>304</v>
      </c>
      <c r="F151" s="103" t="s">
        <v>309</v>
      </c>
      <c r="G151" s="27" t="s">
        <v>43</v>
      </c>
      <c r="H151" s="27" t="s">
        <v>306</v>
      </c>
      <c r="I151" s="27"/>
      <c r="J151" s="27" t="s">
        <v>310</v>
      </c>
      <c r="K151" s="27"/>
      <c r="L151" s="102"/>
      <c r="M151" s="27"/>
      <c r="N151" s="27" t="s">
        <v>43</v>
      </c>
      <c r="O151" s="103"/>
      <c r="P151" s="27"/>
      <c r="Q151" s="104"/>
    </row>
    <row r="152" spans="1:17" s="51" customFormat="1" ht="57" customHeight="1">
      <c r="A152" s="100">
        <f t="shared" si="2"/>
        <v>149</v>
      </c>
      <c r="B152" s="27" t="s">
        <v>12</v>
      </c>
      <c r="C152" s="107" t="s">
        <v>302</v>
      </c>
      <c r="D152" s="27" t="s">
        <v>322</v>
      </c>
      <c r="E152" s="27" t="s">
        <v>304</v>
      </c>
      <c r="F152" s="103" t="s">
        <v>315</v>
      </c>
      <c r="G152" s="27" t="s">
        <v>43</v>
      </c>
      <c r="H152" s="27" t="s">
        <v>306</v>
      </c>
      <c r="I152" s="27"/>
      <c r="J152" s="27" t="s">
        <v>316</v>
      </c>
      <c r="K152" s="27"/>
      <c r="L152" s="102"/>
      <c r="M152" s="27"/>
      <c r="N152" s="27" t="s">
        <v>43</v>
      </c>
      <c r="O152" s="103"/>
      <c r="P152" s="27"/>
      <c r="Q152" s="104"/>
    </row>
    <row r="153" spans="1:17" s="51" customFormat="1" ht="72" customHeight="1">
      <c r="A153" s="100">
        <f t="shared" si="2"/>
        <v>150</v>
      </c>
      <c r="B153" s="27" t="s">
        <v>12</v>
      </c>
      <c r="C153" s="107" t="s">
        <v>323</v>
      </c>
      <c r="D153" s="27" t="s">
        <v>324</v>
      </c>
      <c r="E153" s="27" t="s">
        <v>1575</v>
      </c>
      <c r="F153" s="103" t="s">
        <v>1576</v>
      </c>
      <c r="G153" s="27" t="s">
        <v>43</v>
      </c>
      <c r="H153" s="27" t="s">
        <v>325</v>
      </c>
      <c r="I153" s="27"/>
      <c r="J153" s="27" t="s">
        <v>326</v>
      </c>
      <c r="K153" s="27"/>
      <c r="L153" s="102"/>
      <c r="M153" s="27"/>
      <c r="N153" s="27" t="s">
        <v>43</v>
      </c>
      <c r="O153" s="103"/>
      <c r="P153" s="27"/>
      <c r="Q153" s="104"/>
    </row>
    <row r="154" spans="1:17" s="51" customFormat="1" ht="70.150000000000006" customHeight="1">
      <c r="A154" s="100">
        <f t="shared" si="2"/>
        <v>151</v>
      </c>
      <c r="B154" s="27" t="s">
        <v>12</v>
      </c>
      <c r="C154" s="107" t="s">
        <v>323</v>
      </c>
      <c r="D154" s="27" t="s">
        <v>327</v>
      </c>
      <c r="E154" s="27" t="s">
        <v>1575</v>
      </c>
      <c r="F154" s="103" t="s">
        <v>1577</v>
      </c>
      <c r="G154" s="27" t="s">
        <v>43</v>
      </c>
      <c r="H154" s="27" t="s">
        <v>325</v>
      </c>
      <c r="I154" s="27"/>
      <c r="J154" s="27" t="s">
        <v>328</v>
      </c>
      <c r="K154" s="27"/>
      <c r="L154" s="102"/>
      <c r="M154" s="27"/>
      <c r="N154" s="27" t="s">
        <v>43</v>
      </c>
      <c r="O154" s="103"/>
      <c r="P154" s="27"/>
      <c r="Q154" s="104"/>
    </row>
    <row r="155" spans="1:17" s="51" customFormat="1" ht="72" customHeight="1">
      <c r="A155" s="100">
        <f t="shared" si="2"/>
        <v>152</v>
      </c>
      <c r="B155" s="27" t="s">
        <v>12</v>
      </c>
      <c r="C155" s="107" t="s">
        <v>323</v>
      </c>
      <c r="D155" s="27" t="s">
        <v>329</v>
      </c>
      <c r="E155" s="27" t="s">
        <v>1575</v>
      </c>
      <c r="F155" s="103" t="s">
        <v>1578</v>
      </c>
      <c r="G155" s="27" t="s">
        <v>43</v>
      </c>
      <c r="H155" s="27" t="s">
        <v>325</v>
      </c>
      <c r="I155" s="27"/>
      <c r="J155" s="27" t="s">
        <v>330</v>
      </c>
      <c r="K155" s="27"/>
      <c r="L155" s="102"/>
      <c r="M155" s="27"/>
      <c r="N155" s="27" t="s">
        <v>43</v>
      </c>
      <c r="O155" s="103"/>
      <c r="P155" s="27"/>
      <c r="Q155" s="104"/>
    </row>
    <row r="156" spans="1:17" s="51" customFormat="1" ht="89.25">
      <c r="A156" s="100">
        <f t="shared" si="2"/>
        <v>153</v>
      </c>
      <c r="B156" s="27" t="s">
        <v>12</v>
      </c>
      <c r="C156" s="107" t="s">
        <v>323</v>
      </c>
      <c r="D156" s="27" t="s">
        <v>331</v>
      </c>
      <c r="E156" s="27" t="s">
        <v>1575</v>
      </c>
      <c r="F156" s="103" t="s">
        <v>1579</v>
      </c>
      <c r="G156" s="27" t="s">
        <v>43</v>
      </c>
      <c r="H156" s="27" t="s">
        <v>325</v>
      </c>
      <c r="I156" s="27"/>
      <c r="J156" s="27" t="s">
        <v>332</v>
      </c>
      <c r="K156" s="27"/>
      <c r="L156" s="102"/>
      <c r="M156" s="27"/>
      <c r="N156" s="27" t="s">
        <v>43</v>
      </c>
      <c r="O156" s="103"/>
      <c r="P156" s="27"/>
      <c r="Q156" s="104"/>
    </row>
    <row r="157" spans="1:17" s="51" customFormat="1" ht="72" customHeight="1">
      <c r="A157" s="100">
        <f t="shared" si="2"/>
        <v>154</v>
      </c>
      <c r="B157" s="27" t="s">
        <v>12</v>
      </c>
      <c r="C157" s="107" t="s">
        <v>323</v>
      </c>
      <c r="D157" s="27" t="s">
        <v>333</v>
      </c>
      <c r="E157" s="27" t="s">
        <v>1575</v>
      </c>
      <c r="F157" s="103" t="s">
        <v>1580</v>
      </c>
      <c r="G157" s="27" t="s">
        <v>43</v>
      </c>
      <c r="H157" s="27" t="s">
        <v>325</v>
      </c>
      <c r="I157" s="27"/>
      <c r="J157" s="27" t="s">
        <v>334</v>
      </c>
      <c r="K157" s="27"/>
      <c r="L157" s="102"/>
      <c r="M157" s="27"/>
      <c r="N157" s="27" t="s">
        <v>43</v>
      </c>
      <c r="O157" s="103"/>
      <c r="P157" s="27"/>
      <c r="Q157" s="104"/>
    </row>
    <row r="158" spans="1:17" s="51" customFormat="1" ht="89.25">
      <c r="A158" s="100">
        <f t="shared" si="2"/>
        <v>155</v>
      </c>
      <c r="B158" s="27" t="s">
        <v>12</v>
      </c>
      <c r="C158" s="107" t="s">
        <v>323</v>
      </c>
      <c r="D158" s="27" t="s">
        <v>335</v>
      </c>
      <c r="E158" s="27" t="s">
        <v>1575</v>
      </c>
      <c r="F158" s="103" t="s">
        <v>1581</v>
      </c>
      <c r="G158" s="27" t="s">
        <v>43</v>
      </c>
      <c r="H158" s="27" t="s">
        <v>325</v>
      </c>
      <c r="I158" s="27"/>
      <c r="J158" s="27" t="s">
        <v>336</v>
      </c>
      <c r="K158" s="27"/>
      <c r="L158" s="102"/>
      <c r="M158" s="27"/>
      <c r="N158" s="27" t="s">
        <v>43</v>
      </c>
      <c r="O158" s="103"/>
      <c r="P158" s="27"/>
      <c r="Q158" s="104"/>
    </row>
    <row r="159" spans="1:17" s="51" customFormat="1" ht="72" customHeight="1">
      <c r="A159" s="100">
        <f t="shared" si="2"/>
        <v>156</v>
      </c>
      <c r="B159" s="27" t="s">
        <v>12</v>
      </c>
      <c r="C159" s="107" t="s">
        <v>323</v>
      </c>
      <c r="D159" s="27" t="s">
        <v>337</v>
      </c>
      <c r="E159" s="27" t="s">
        <v>1582</v>
      </c>
      <c r="F159" s="103" t="s">
        <v>1583</v>
      </c>
      <c r="G159" s="27" t="s">
        <v>43</v>
      </c>
      <c r="H159" s="27" t="s">
        <v>325</v>
      </c>
      <c r="I159" s="27"/>
      <c r="J159" s="27" t="s">
        <v>338</v>
      </c>
      <c r="K159" s="27"/>
      <c r="L159" s="102"/>
      <c r="M159" s="27"/>
      <c r="N159" s="27" t="s">
        <v>43</v>
      </c>
      <c r="O159" s="103"/>
      <c r="P159" s="27"/>
      <c r="Q159" s="104"/>
    </row>
    <row r="160" spans="1:17" s="51" customFormat="1" ht="89.25">
      <c r="A160" s="100">
        <f t="shared" si="2"/>
        <v>157</v>
      </c>
      <c r="B160" s="27" t="s">
        <v>12</v>
      </c>
      <c r="C160" s="107" t="s">
        <v>323</v>
      </c>
      <c r="D160" s="27" t="s">
        <v>339</v>
      </c>
      <c r="E160" s="27" t="s">
        <v>1575</v>
      </c>
      <c r="F160" s="103" t="s">
        <v>1577</v>
      </c>
      <c r="G160" s="27" t="s">
        <v>43</v>
      </c>
      <c r="H160" s="27" t="s">
        <v>325</v>
      </c>
      <c r="I160" s="27"/>
      <c r="J160" s="27" t="s">
        <v>328</v>
      </c>
      <c r="K160" s="27"/>
      <c r="L160" s="102"/>
      <c r="M160" s="27"/>
      <c r="N160" s="27" t="s">
        <v>43</v>
      </c>
      <c r="O160" s="103"/>
      <c r="P160" s="27"/>
      <c r="Q160" s="104"/>
    </row>
    <row r="161" spans="1:17" s="51" customFormat="1" ht="89.25">
      <c r="A161" s="100">
        <f t="shared" si="2"/>
        <v>158</v>
      </c>
      <c r="B161" s="27" t="s">
        <v>12</v>
      </c>
      <c r="C161" s="107" t="s">
        <v>323</v>
      </c>
      <c r="D161" s="27" t="s">
        <v>340</v>
      </c>
      <c r="E161" s="27" t="s">
        <v>1575</v>
      </c>
      <c r="F161" s="103" t="s">
        <v>1579</v>
      </c>
      <c r="G161" s="27" t="s">
        <v>43</v>
      </c>
      <c r="H161" s="27" t="s">
        <v>325</v>
      </c>
      <c r="I161" s="27"/>
      <c r="J161" s="27" t="s">
        <v>332</v>
      </c>
      <c r="K161" s="27"/>
      <c r="L161" s="102"/>
      <c r="M161" s="27"/>
      <c r="N161" s="27" t="s">
        <v>43</v>
      </c>
      <c r="O161" s="103"/>
      <c r="P161" s="27"/>
      <c r="Q161" s="104"/>
    </row>
    <row r="162" spans="1:17" s="51" customFormat="1" ht="89.25">
      <c r="A162" s="100">
        <f t="shared" si="2"/>
        <v>159</v>
      </c>
      <c r="B162" s="27" t="s">
        <v>12</v>
      </c>
      <c r="C162" s="107" t="s">
        <v>323</v>
      </c>
      <c r="D162" s="27" t="s">
        <v>341</v>
      </c>
      <c r="E162" s="27" t="s">
        <v>1575</v>
      </c>
      <c r="F162" s="103" t="s">
        <v>1581</v>
      </c>
      <c r="G162" s="27" t="s">
        <v>43</v>
      </c>
      <c r="H162" s="27" t="s">
        <v>325</v>
      </c>
      <c r="I162" s="27"/>
      <c r="J162" s="27" t="s">
        <v>336</v>
      </c>
      <c r="K162" s="27"/>
      <c r="L162" s="102"/>
      <c r="M162" s="27"/>
      <c r="N162" s="27" t="s">
        <v>43</v>
      </c>
      <c r="O162" s="103"/>
      <c r="P162" s="27"/>
      <c r="Q162" s="104"/>
    </row>
    <row r="163" spans="1:17" s="51" customFormat="1" ht="72" customHeight="1">
      <c r="A163" s="100">
        <f t="shared" si="2"/>
        <v>160</v>
      </c>
      <c r="B163" s="27" t="s">
        <v>12</v>
      </c>
      <c r="C163" s="107" t="s">
        <v>342</v>
      </c>
      <c r="D163" s="27" t="s">
        <v>343</v>
      </c>
      <c r="E163" s="27" t="s">
        <v>1584</v>
      </c>
      <c r="F163" s="103" t="s">
        <v>1585</v>
      </c>
      <c r="G163" s="27" t="s">
        <v>43</v>
      </c>
      <c r="H163" s="27" t="s">
        <v>344</v>
      </c>
      <c r="I163" s="27"/>
      <c r="J163" s="27" t="s">
        <v>345</v>
      </c>
      <c r="K163" s="27"/>
      <c r="L163" s="102"/>
      <c r="M163" s="27"/>
      <c r="N163" s="27" t="s">
        <v>43</v>
      </c>
      <c r="O163" s="103"/>
      <c r="P163" s="27"/>
      <c r="Q163" s="104"/>
    </row>
    <row r="164" spans="1:17" s="51" customFormat="1" ht="70.150000000000006" customHeight="1">
      <c r="A164" s="100">
        <f t="shared" si="2"/>
        <v>161</v>
      </c>
      <c r="B164" s="27" t="s">
        <v>12</v>
      </c>
      <c r="C164" s="107" t="s">
        <v>342</v>
      </c>
      <c r="D164" s="27" t="s">
        <v>346</v>
      </c>
      <c r="E164" s="27" t="s">
        <v>1584</v>
      </c>
      <c r="F164" s="103" t="s">
        <v>1586</v>
      </c>
      <c r="G164" s="27" t="s">
        <v>43</v>
      </c>
      <c r="H164" s="27" t="s">
        <v>344</v>
      </c>
      <c r="I164" s="27"/>
      <c r="J164" s="27" t="s">
        <v>347</v>
      </c>
      <c r="K164" s="27"/>
      <c r="L164" s="102"/>
      <c r="M164" s="27"/>
      <c r="N164" s="27" t="s">
        <v>43</v>
      </c>
      <c r="O164" s="103"/>
      <c r="P164" s="27"/>
      <c r="Q164" s="104"/>
    </row>
    <row r="165" spans="1:17" s="51" customFormat="1" ht="72" customHeight="1">
      <c r="A165" s="100">
        <f t="shared" si="2"/>
        <v>162</v>
      </c>
      <c r="B165" s="27" t="s">
        <v>12</v>
      </c>
      <c r="C165" s="107" t="s">
        <v>342</v>
      </c>
      <c r="D165" s="27" t="s">
        <v>348</v>
      </c>
      <c r="E165" s="27" t="s">
        <v>1584</v>
      </c>
      <c r="F165" s="103" t="s">
        <v>1587</v>
      </c>
      <c r="G165" s="27" t="s">
        <v>43</v>
      </c>
      <c r="H165" s="27" t="s">
        <v>344</v>
      </c>
      <c r="I165" s="27"/>
      <c r="J165" s="27" t="s">
        <v>349</v>
      </c>
      <c r="K165" s="27"/>
      <c r="L165" s="102"/>
      <c r="M165" s="27"/>
      <c r="N165" s="27" t="s">
        <v>43</v>
      </c>
      <c r="O165" s="103"/>
      <c r="P165" s="27"/>
      <c r="Q165" s="104"/>
    </row>
    <row r="166" spans="1:17" s="51" customFormat="1" ht="70.150000000000006" customHeight="1">
      <c r="A166" s="100">
        <f t="shared" si="2"/>
        <v>163</v>
      </c>
      <c r="B166" s="27" t="s">
        <v>12</v>
      </c>
      <c r="C166" s="107" t="s">
        <v>342</v>
      </c>
      <c r="D166" s="27" t="s">
        <v>350</v>
      </c>
      <c r="E166" s="27" t="s">
        <v>1584</v>
      </c>
      <c r="F166" s="103" t="s">
        <v>1588</v>
      </c>
      <c r="G166" s="27" t="s">
        <v>43</v>
      </c>
      <c r="H166" s="27" t="s">
        <v>344</v>
      </c>
      <c r="I166" s="27"/>
      <c r="J166" s="27" t="s">
        <v>351</v>
      </c>
      <c r="K166" s="27"/>
      <c r="L166" s="102"/>
      <c r="M166" s="27"/>
      <c r="N166" s="27" t="s">
        <v>43</v>
      </c>
      <c r="O166" s="103"/>
      <c r="P166" s="27"/>
      <c r="Q166" s="104"/>
    </row>
    <row r="167" spans="1:17" s="51" customFormat="1" ht="72" customHeight="1">
      <c r="A167" s="100">
        <f t="shared" si="2"/>
        <v>164</v>
      </c>
      <c r="B167" s="27" t="s">
        <v>12</v>
      </c>
      <c r="C167" s="107" t="s">
        <v>342</v>
      </c>
      <c r="D167" s="27" t="s">
        <v>352</v>
      </c>
      <c r="E167" s="27" t="s">
        <v>1589</v>
      </c>
      <c r="F167" s="103" t="s">
        <v>1590</v>
      </c>
      <c r="G167" s="27" t="s">
        <v>43</v>
      </c>
      <c r="H167" s="27" t="s">
        <v>344</v>
      </c>
      <c r="I167" s="27"/>
      <c r="J167" s="27" t="s">
        <v>353</v>
      </c>
      <c r="K167" s="27"/>
      <c r="L167" s="102"/>
      <c r="M167" s="27"/>
      <c r="N167" s="27" t="s">
        <v>43</v>
      </c>
      <c r="O167" s="103"/>
      <c r="P167" s="27"/>
      <c r="Q167" s="104"/>
    </row>
    <row r="168" spans="1:17" s="51" customFormat="1" ht="70.150000000000006" customHeight="1">
      <c r="A168" s="100">
        <f t="shared" si="2"/>
        <v>165</v>
      </c>
      <c r="B168" s="27" t="s">
        <v>12</v>
      </c>
      <c r="C168" s="107" t="s">
        <v>342</v>
      </c>
      <c r="D168" s="27" t="s">
        <v>354</v>
      </c>
      <c r="E168" s="27" t="s">
        <v>1584</v>
      </c>
      <c r="F168" s="103" t="s">
        <v>1586</v>
      </c>
      <c r="G168" s="27" t="s">
        <v>43</v>
      </c>
      <c r="H168" s="27" t="s">
        <v>344</v>
      </c>
      <c r="I168" s="27"/>
      <c r="J168" s="27" t="s">
        <v>347</v>
      </c>
      <c r="K168" s="27"/>
      <c r="L168" s="102"/>
      <c r="M168" s="27"/>
      <c r="N168" s="27" t="s">
        <v>43</v>
      </c>
      <c r="O168" s="103"/>
      <c r="P168" s="27"/>
      <c r="Q168" s="104"/>
    </row>
    <row r="169" spans="1:17" s="51" customFormat="1" ht="70.150000000000006" customHeight="1">
      <c r="A169" s="100">
        <f t="shared" si="2"/>
        <v>166</v>
      </c>
      <c r="B169" s="27" t="s">
        <v>12</v>
      </c>
      <c r="C169" s="107" t="s">
        <v>342</v>
      </c>
      <c r="D169" s="27" t="s">
        <v>355</v>
      </c>
      <c r="E169" s="27" t="s">
        <v>1584</v>
      </c>
      <c r="F169" s="103" t="s">
        <v>1588</v>
      </c>
      <c r="G169" s="27" t="s">
        <v>43</v>
      </c>
      <c r="H169" s="27" t="s">
        <v>344</v>
      </c>
      <c r="I169" s="27"/>
      <c r="J169" s="27" t="s">
        <v>351</v>
      </c>
      <c r="K169" s="27"/>
      <c r="L169" s="102"/>
      <c r="M169" s="27"/>
      <c r="N169" s="27" t="s">
        <v>43</v>
      </c>
      <c r="O169" s="103"/>
      <c r="P169" s="27"/>
      <c r="Q169" s="104"/>
    </row>
    <row r="170" spans="1:17" s="51" customFormat="1" ht="72" customHeight="1">
      <c r="A170" s="100">
        <f t="shared" si="2"/>
        <v>167</v>
      </c>
      <c r="B170" s="27" t="s">
        <v>12</v>
      </c>
      <c r="C170" s="107" t="s">
        <v>356</v>
      </c>
      <c r="D170" s="27" t="s">
        <v>357</v>
      </c>
      <c r="E170" s="27" t="s">
        <v>358</v>
      </c>
      <c r="F170" s="103" t="s">
        <v>359</v>
      </c>
      <c r="G170" s="27" t="s">
        <v>43</v>
      </c>
      <c r="H170" s="27" t="s">
        <v>360</v>
      </c>
      <c r="I170" s="27"/>
      <c r="J170" s="27" t="s">
        <v>361</v>
      </c>
      <c r="K170" s="27"/>
      <c r="L170" s="102"/>
      <c r="M170" s="27"/>
      <c r="N170" s="27" t="s">
        <v>43</v>
      </c>
      <c r="O170" s="103"/>
      <c r="P170" s="27"/>
      <c r="Q170" s="104"/>
    </row>
    <row r="171" spans="1:17" s="51" customFormat="1" ht="70.150000000000006" customHeight="1">
      <c r="A171" s="100">
        <f t="shared" si="2"/>
        <v>168</v>
      </c>
      <c r="B171" s="27" t="s">
        <v>12</v>
      </c>
      <c r="C171" s="107" t="s">
        <v>356</v>
      </c>
      <c r="D171" s="27" t="s">
        <v>362</v>
      </c>
      <c r="E171" s="27" t="s">
        <v>358</v>
      </c>
      <c r="F171" s="103" t="s">
        <v>363</v>
      </c>
      <c r="G171" s="27" t="s">
        <v>43</v>
      </c>
      <c r="H171" s="27" t="s">
        <v>360</v>
      </c>
      <c r="I171" s="27"/>
      <c r="J171" s="27" t="s">
        <v>364</v>
      </c>
      <c r="K171" s="27"/>
      <c r="L171" s="102"/>
      <c r="M171" s="27"/>
      <c r="N171" s="27" t="s">
        <v>43</v>
      </c>
      <c r="O171" s="103"/>
      <c r="P171" s="27"/>
      <c r="Q171" s="104"/>
    </row>
    <row r="172" spans="1:17" s="51" customFormat="1" ht="72" customHeight="1">
      <c r="A172" s="100">
        <f t="shared" si="2"/>
        <v>169</v>
      </c>
      <c r="B172" s="27" t="s">
        <v>12</v>
      </c>
      <c r="C172" s="107" t="s">
        <v>356</v>
      </c>
      <c r="D172" s="27" t="s">
        <v>365</v>
      </c>
      <c r="E172" s="27" t="s">
        <v>358</v>
      </c>
      <c r="F172" s="103" t="s">
        <v>366</v>
      </c>
      <c r="G172" s="27" t="s">
        <v>43</v>
      </c>
      <c r="H172" s="27" t="s">
        <v>360</v>
      </c>
      <c r="I172" s="27"/>
      <c r="J172" s="27" t="s">
        <v>367</v>
      </c>
      <c r="K172" s="27"/>
      <c r="L172" s="102"/>
      <c r="M172" s="27"/>
      <c r="N172" s="27" t="s">
        <v>43</v>
      </c>
      <c r="O172" s="103"/>
      <c r="P172" s="27"/>
      <c r="Q172" s="104"/>
    </row>
    <row r="173" spans="1:17" s="51" customFormat="1" ht="70.150000000000006" customHeight="1">
      <c r="A173" s="100">
        <f t="shared" si="2"/>
        <v>170</v>
      </c>
      <c r="B173" s="27" t="s">
        <v>12</v>
      </c>
      <c r="C173" s="107" t="s">
        <v>356</v>
      </c>
      <c r="D173" s="27" t="s">
        <v>368</v>
      </c>
      <c r="E173" s="27" t="s">
        <v>358</v>
      </c>
      <c r="F173" s="103" t="s">
        <v>369</v>
      </c>
      <c r="G173" s="27" t="s">
        <v>43</v>
      </c>
      <c r="H173" s="27" t="s">
        <v>360</v>
      </c>
      <c r="I173" s="27"/>
      <c r="J173" s="27" t="s">
        <v>370</v>
      </c>
      <c r="K173" s="27"/>
      <c r="L173" s="102"/>
      <c r="M173" s="27"/>
      <c r="N173" s="27" t="s">
        <v>43</v>
      </c>
      <c r="O173" s="103"/>
      <c r="P173" s="27"/>
      <c r="Q173" s="104"/>
    </row>
    <row r="174" spans="1:17" s="51" customFormat="1" ht="72" customHeight="1">
      <c r="A174" s="100">
        <f t="shared" si="2"/>
        <v>171</v>
      </c>
      <c r="B174" s="27" t="s">
        <v>12</v>
      </c>
      <c r="C174" s="107" t="s">
        <v>356</v>
      </c>
      <c r="D174" s="27" t="s">
        <v>371</v>
      </c>
      <c r="E174" s="27" t="s">
        <v>372</v>
      </c>
      <c r="F174" s="103" t="s">
        <v>373</v>
      </c>
      <c r="G174" s="27" t="s">
        <v>43</v>
      </c>
      <c r="H174" s="27" t="s">
        <v>360</v>
      </c>
      <c r="I174" s="27"/>
      <c r="J174" s="27" t="s">
        <v>374</v>
      </c>
      <c r="K174" s="27"/>
      <c r="L174" s="102"/>
      <c r="M174" s="27"/>
      <c r="N174" s="27" t="s">
        <v>43</v>
      </c>
      <c r="O174" s="103"/>
      <c r="P174" s="27"/>
      <c r="Q174" s="104"/>
    </row>
    <row r="175" spans="1:17" s="51" customFormat="1" ht="70.150000000000006" customHeight="1">
      <c r="A175" s="100">
        <f t="shared" si="2"/>
        <v>172</v>
      </c>
      <c r="B175" s="27" t="s">
        <v>12</v>
      </c>
      <c r="C175" s="107" t="s">
        <v>356</v>
      </c>
      <c r="D175" s="27" t="s">
        <v>375</v>
      </c>
      <c r="E175" s="27" t="s">
        <v>358</v>
      </c>
      <c r="F175" s="103" t="s">
        <v>363</v>
      </c>
      <c r="G175" s="27" t="s">
        <v>43</v>
      </c>
      <c r="H175" s="27" t="s">
        <v>360</v>
      </c>
      <c r="I175" s="27"/>
      <c r="J175" s="27" t="s">
        <v>364</v>
      </c>
      <c r="K175" s="27"/>
      <c r="L175" s="102"/>
      <c r="M175" s="27"/>
      <c r="N175" s="27" t="s">
        <v>43</v>
      </c>
      <c r="O175" s="103"/>
      <c r="P175" s="27"/>
      <c r="Q175" s="104"/>
    </row>
    <row r="176" spans="1:17" s="51" customFormat="1" ht="70.150000000000006" customHeight="1">
      <c r="A176" s="100">
        <f t="shared" si="2"/>
        <v>173</v>
      </c>
      <c r="B176" s="27" t="s">
        <v>12</v>
      </c>
      <c r="C176" s="107" t="s">
        <v>356</v>
      </c>
      <c r="D176" s="27" t="s">
        <v>376</v>
      </c>
      <c r="E176" s="27" t="s">
        <v>358</v>
      </c>
      <c r="F176" s="103" t="s">
        <v>369</v>
      </c>
      <c r="G176" s="27" t="s">
        <v>43</v>
      </c>
      <c r="H176" s="27" t="s">
        <v>360</v>
      </c>
      <c r="I176" s="27"/>
      <c r="J176" s="27" t="s">
        <v>370</v>
      </c>
      <c r="K176" s="27"/>
      <c r="L176" s="102"/>
      <c r="M176" s="27"/>
      <c r="N176" s="27" t="s">
        <v>43</v>
      </c>
      <c r="O176" s="103"/>
      <c r="P176" s="27"/>
      <c r="Q176" s="104"/>
    </row>
    <row r="177" spans="1:17" s="51" customFormat="1" ht="72" customHeight="1">
      <c r="A177" s="100">
        <f t="shared" si="2"/>
        <v>174</v>
      </c>
      <c r="B177" s="27" t="s">
        <v>12</v>
      </c>
      <c r="C177" s="107" t="s">
        <v>377</v>
      </c>
      <c r="D177" s="27" t="s">
        <v>378</v>
      </c>
      <c r="E177" s="27" t="s">
        <v>379</v>
      </c>
      <c r="F177" s="103" t="s">
        <v>380</v>
      </c>
      <c r="G177" s="27" t="s">
        <v>43</v>
      </c>
      <c r="H177" s="27" t="s">
        <v>381</v>
      </c>
      <c r="I177" s="27"/>
      <c r="J177" s="27" t="s">
        <v>382</v>
      </c>
      <c r="K177" s="27"/>
      <c r="L177" s="102"/>
      <c r="M177" s="27"/>
      <c r="N177" s="27" t="s">
        <v>43</v>
      </c>
      <c r="O177" s="103"/>
      <c r="P177" s="27"/>
      <c r="Q177" s="104"/>
    </row>
    <row r="178" spans="1:17" s="51" customFormat="1" ht="70.150000000000006" customHeight="1">
      <c r="A178" s="100">
        <f t="shared" si="2"/>
        <v>175</v>
      </c>
      <c r="B178" s="27" t="s">
        <v>12</v>
      </c>
      <c r="C178" s="107" t="s">
        <v>377</v>
      </c>
      <c r="D178" s="27" t="s">
        <v>383</v>
      </c>
      <c r="E178" s="27" t="s">
        <v>379</v>
      </c>
      <c r="F178" s="103" t="s">
        <v>384</v>
      </c>
      <c r="G178" s="27" t="s">
        <v>43</v>
      </c>
      <c r="H178" s="27" t="s">
        <v>381</v>
      </c>
      <c r="I178" s="27"/>
      <c r="J178" s="27" t="s">
        <v>385</v>
      </c>
      <c r="K178" s="27"/>
      <c r="L178" s="102"/>
      <c r="M178" s="27"/>
      <c r="N178" s="27" t="s">
        <v>43</v>
      </c>
      <c r="O178" s="103"/>
      <c r="P178" s="27"/>
      <c r="Q178" s="104"/>
    </row>
    <row r="179" spans="1:17" s="51" customFormat="1" ht="72" customHeight="1">
      <c r="A179" s="100">
        <f t="shared" si="2"/>
        <v>176</v>
      </c>
      <c r="B179" s="27" t="s">
        <v>12</v>
      </c>
      <c r="C179" s="107" t="s">
        <v>377</v>
      </c>
      <c r="D179" s="27" t="s">
        <v>386</v>
      </c>
      <c r="E179" s="27" t="s">
        <v>379</v>
      </c>
      <c r="F179" s="103" t="s">
        <v>387</v>
      </c>
      <c r="G179" s="27" t="s">
        <v>43</v>
      </c>
      <c r="H179" s="27" t="s">
        <v>381</v>
      </c>
      <c r="I179" s="27"/>
      <c r="J179" s="27" t="s">
        <v>388</v>
      </c>
      <c r="K179" s="27"/>
      <c r="L179" s="102"/>
      <c r="M179" s="27"/>
      <c r="N179" s="27" t="s">
        <v>43</v>
      </c>
      <c r="O179" s="103"/>
      <c r="P179" s="27"/>
      <c r="Q179" s="104"/>
    </row>
    <row r="180" spans="1:17" s="51" customFormat="1" ht="70.150000000000006" customHeight="1">
      <c r="A180" s="100">
        <f t="shared" si="2"/>
        <v>177</v>
      </c>
      <c r="B180" s="27" t="s">
        <v>12</v>
      </c>
      <c r="C180" s="107" t="s">
        <v>377</v>
      </c>
      <c r="D180" s="27" t="s">
        <v>389</v>
      </c>
      <c r="E180" s="27" t="s">
        <v>379</v>
      </c>
      <c r="F180" s="103" t="s">
        <v>390</v>
      </c>
      <c r="G180" s="27" t="s">
        <v>43</v>
      </c>
      <c r="H180" s="27" t="s">
        <v>381</v>
      </c>
      <c r="I180" s="27"/>
      <c r="J180" s="27" t="s">
        <v>391</v>
      </c>
      <c r="K180" s="27"/>
      <c r="L180" s="102"/>
      <c r="M180" s="27"/>
      <c r="N180" s="27" t="s">
        <v>43</v>
      </c>
      <c r="O180" s="103"/>
      <c r="P180" s="27"/>
      <c r="Q180" s="104"/>
    </row>
    <row r="181" spans="1:17" s="51" customFormat="1" ht="72" customHeight="1">
      <c r="A181" s="100">
        <f t="shared" si="2"/>
        <v>178</v>
      </c>
      <c r="B181" s="27" t="s">
        <v>12</v>
      </c>
      <c r="C181" s="107" t="s">
        <v>377</v>
      </c>
      <c r="D181" s="27" t="s">
        <v>392</v>
      </c>
      <c r="E181" s="27" t="s">
        <v>393</v>
      </c>
      <c r="F181" s="103" t="s">
        <v>394</v>
      </c>
      <c r="G181" s="27" t="s">
        <v>43</v>
      </c>
      <c r="H181" s="27" t="s">
        <v>381</v>
      </c>
      <c r="I181" s="27"/>
      <c r="J181" s="27" t="s">
        <v>395</v>
      </c>
      <c r="K181" s="27"/>
      <c r="L181" s="102"/>
      <c r="M181" s="27"/>
      <c r="N181" s="27" t="s">
        <v>43</v>
      </c>
      <c r="O181" s="103"/>
      <c r="P181" s="27"/>
      <c r="Q181" s="104"/>
    </row>
    <row r="182" spans="1:17" s="51" customFormat="1" ht="70.150000000000006" customHeight="1">
      <c r="A182" s="100">
        <f t="shared" si="2"/>
        <v>179</v>
      </c>
      <c r="B182" s="27" t="s">
        <v>12</v>
      </c>
      <c r="C182" s="107" t="s">
        <v>377</v>
      </c>
      <c r="D182" s="27" t="s">
        <v>396</v>
      </c>
      <c r="E182" s="27" t="s">
        <v>379</v>
      </c>
      <c r="F182" s="103" t="s">
        <v>384</v>
      </c>
      <c r="G182" s="27" t="s">
        <v>43</v>
      </c>
      <c r="H182" s="27" t="s">
        <v>381</v>
      </c>
      <c r="I182" s="27"/>
      <c r="J182" s="27" t="s">
        <v>385</v>
      </c>
      <c r="K182" s="27"/>
      <c r="L182" s="102"/>
      <c r="M182" s="27"/>
      <c r="N182" s="27" t="s">
        <v>43</v>
      </c>
      <c r="O182" s="103"/>
      <c r="P182" s="27"/>
      <c r="Q182" s="104"/>
    </row>
    <row r="183" spans="1:17" s="51" customFormat="1" ht="70.150000000000006" customHeight="1">
      <c r="A183" s="100">
        <f t="shared" si="2"/>
        <v>180</v>
      </c>
      <c r="B183" s="27" t="s">
        <v>12</v>
      </c>
      <c r="C183" s="107" t="s">
        <v>377</v>
      </c>
      <c r="D183" s="27" t="s">
        <v>397</v>
      </c>
      <c r="E183" s="27" t="s">
        <v>379</v>
      </c>
      <c r="F183" s="103" t="s">
        <v>390</v>
      </c>
      <c r="G183" s="27" t="s">
        <v>43</v>
      </c>
      <c r="H183" s="27" t="s">
        <v>381</v>
      </c>
      <c r="I183" s="27"/>
      <c r="J183" s="27" t="s">
        <v>391</v>
      </c>
      <c r="K183" s="27"/>
      <c r="L183" s="102"/>
      <c r="M183" s="27"/>
      <c r="N183" s="27" t="s">
        <v>43</v>
      </c>
      <c r="O183" s="103"/>
      <c r="P183" s="27"/>
      <c r="Q183" s="104"/>
    </row>
    <row r="184" spans="1:17" s="51" customFormat="1" ht="72" customHeight="1">
      <c r="A184" s="100">
        <f t="shared" si="2"/>
        <v>181</v>
      </c>
      <c r="B184" s="27" t="s">
        <v>12</v>
      </c>
      <c r="C184" s="107" t="s">
        <v>398</v>
      </c>
      <c r="D184" s="27" t="s">
        <v>378</v>
      </c>
      <c r="E184" s="27" t="s">
        <v>399</v>
      </c>
      <c r="F184" s="103" t="s">
        <v>400</v>
      </c>
      <c r="G184" s="27" t="s">
        <v>43</v>
      </c>
      <c r="H184" s="27" t="s">
        <v>381</v>
      </c>
      <c r="I184" s="27"/>
      <c r="J184" s="27" t="s">
        <v>382</v>
      </c>
      <c r="K184" s="27"/>
      <c r="L184" s="102"/>
      <c r="M184" s="27"/>
      <c r="N184" s="27" t="s">
        <v>43</v>
      </c>
      <c r="O184" s="103"/>
      <c r="P184" s="27"/>
      <c r="Q184" s="104"/>
    </row>
    <row r="185" spans="1:17" s="51" customFormat="1" ht="70.150000000000006" customHeight="1">
      <c r="A185" s="100">
        <f t="shared" si="2"/>
        <v>182</v>
      </c>
      <c r="B185" s="27" t="s">
        <v>12</v>
      </c>
      <c r="C185" s="107" t="s">
        <v>398</v>
      </c>
      <c r="D185" s="27" t="s">
        <v>383</v>
      </c>
      <c r="E185" s="27" t="s">
        <v>399</v>
      </c>
      <c r="F185" s="103" t="s">
        <v>401</v>
      </c>
      <c r="G185" s="27" t="s">
        <v>43</v>
      </c>
      <c r="H185" s="27" t="s">
        <v>381</v>
      </c>
      <c r="I185" s="27"/>
      <c r="J185" s="27" t="s">
        <v>385</v>
      </c>
      <c r="K185" s="27"/>
      <c r="L185" s="102"/>
      <c r="M185" s="27"/>
      <c r="N185" s="27" t="s">
        <v>43</v>
      </c>
      <c r="O185" s="103"/>
      <c r="P185" s="27"/>
      <c r="Q185" s="104"/>
    </row>
    <row r="186" spans="1:17" s="51" customFormat="1" ht="72" customHeight="1">
      <c r="A186" s="100">
        <f t="shared" si="2"/>
        <v>183</v>
      </c>
      <c r="B186" s="27" t="s">
        <v>12</v>
      </c>
      <c r="C186" s="107" t="s">
        <v>398</v>
      </c>
      <c r="D186" s="27" t="s">
        <v>386</v>
      </c>
      <c r="E186" s="27" t="s">
        <v>399</v>
      </c>
      <c r="F186" s="103" t="s">
        <v>402</v>
      </c>
      <c r="G186" s="27" t="s">
        <v>43</v>
      </c>
      <c r="H186" s="27" t="s">
        <v>381</v>
      </c>
      <c r="I186" s="27"/>
      <c r="J186" s="27" t="s">
        <v>388</v>
      </c>
      <c r="K186" s="27"/>
      <c r="L186" s="102"/>
      <c r="M186" s="27"/>
      <c r="N186" s="27" t="s">
        <v>43</v>
      </c>
      <c r="O186" s="103"/>
      <c r="P186" s="27"/>
      <c r="Q186" s="104"/>
    </row>
    <row r="187" spans="1:17" s="51" customFormat="1" ht="70.150000000000006" customHeight="1">
      <c r="A187" s="100">
        <f t="shared" si="2"/>
        <v>184</v>
      </c>
      <c r="B187" s="27" t="s">
        <v>12</v>
      </c>
      <c r="C187" s="107" t="s">
        <v>398</v>
      </c>
      <c r="D187" s="27" t="s">
        <v>389</v>
      </c>
      <c r="E187" s="27" t="s">
        <v>399</v>
      </c>
      <c r="F187" s="103" t="s">
        <v>403</v>
      </c>
      <c r="G187" s="27" t="s">
        <v>43</v>
      </c>
      <c r="H187" s="27" t="s">
        <v>381</v>
      </c>
      <c r="I187" s="27"/>
      <c r="J187" s="27" t="s">
        <v>391</v>
      </c>
      <c r="K187" s="27"/>
      <c r="L187" s="102"/>
      <c r="M187" s="27"/>
      <c r="N187" s="27" t="s">
        <v>43</v>
      </c>
      <c r="O187" s="103"/>
      <c r="P187" s="27"/>
      <c r="Q187" s="104"/>
    </row>
    <row r="188" spans="1:17" s="51" customFormat="1" ht="72" customHeight="1">
      <c r="A188" s="100">
        <f t="shared" si="2"/>
        <v>185</v>
      </c>
      <c r="B188" s="27" t="s">
        <v>12</v>
      </c>
      <c r="C188" s="107" t="s">
        <v>398</v>
      </c>
      <c r="D188" s="27" t="s">
        <v>392</v>
      </c>
      <c r="E188" s="27" t="s">
        <v>404</v>
      </c>
      <c r="F188" s="103" t="s">
        <v>405</v>
      </c>
      <c r="G188" s="27" t="s">
        <v>43</v>
      </c>
      <c r="H188" s="27" t="s">
        <v>381</v>
      </c>
      <c r="I188" s="27"/>
      <c r="J188" s="27" t="s">
        <v>395</v>
      </c>
      <c r="K188" s="27"/>
      <c r="L188" s="102"/>
      <c r="M188" s="27"/>
      <c r="N188" s="27" t="s">
        <v>43</v>
      </c>
      <c r="O188" s="103"/>
      <c r="P188" s="27"/>
      <c r="Q188" s="104"/>
    </row>
    <row r="189" spans="1:17" s="51" customFormat="1" ht="70.150000000000006" customHeight="1">
      <c r="A189" s="100">
        <f t="shared" si="2"/>
        <v>186</v>
      </c>
      <c r="B189" s="27" t="s">
        <v>12</v>
      </c>
      <c r="C189" s="107" t="s">
        <v>398</v>
      </c>
      <c r="D189" s="27" t="s">
        <v>396</v>
      </c>
      <c r="E189" s="27" t="s">
        <v>399</v>
      </c>
      <c r="F189" s="103" t="s">
        <v>401</v>
      </c>
      <c r="G189" s="27" t="s">
        <v>43</v>
      </c>
      <c r="H189" s="27" t="s">
        <v>381</v>
      </c>
      <c r="I189" s="27"/>
      <c r="J189" s="27" t="s">
        <v>385</v>
      </c>
      <c r="K189" s="27"/>
      <c r="L189" s="102"/>
      <c r="M189" s="27"/>
      <c r="N189" s="27" t="s">
        <v>43</v>
      </c>
      <c r="O189" s="103"/>
      <c r="P189" s="27"/>
      <c r="Q189" s="104"/>
    </row>
    <row r="190" spans="1:17" s="51" customFormat="1" ht="70.150000000000006" customHeight="1">
      <c r="A190" s="100">
        <f t="shared" si="2"/>
        <v>187</v>
      </c>
      <c r="B190" s="27" t="s">
        <v>12</v>
      </c>
      <c r="C190" s="107" t="s">
        <v>398</v>
      </c>
      <c r="D190" s="27" t="s">
        <v>397</v>
      </c>
      <c r="E190" s="27" t="s">
        <v>399</v>
      </c>
      <c r="F190" s="103" t="s">
        <v>403</v>
      </c>
      <c r="G190" s="27" t="s">
        <v>43</v>
      </c>
      <c r="H190" s="27" t="s">
        <v>381</v>
      </c>
      <c r="I190" s="27"/>
      <c r="J190" s="27" t="s">
        <v>391</v>
      </c>
      <c r="K190" s="27"/>
      <c r="L190" s="102"/>
      <c r="M190" s="27"/>
      <c r="N190" s="27" t="s">
        <v>43</v>
      </c>
      <c r="O190" s="103"/>
      <c r="P190" s="27"/>
      <c r="Q190" s="104"/>
    </row>
    <row r="191" spans="1:17" s="51" customFormat="1" ht="127.5">
      <c r="A191" s="100">
        <f t="shared" si="2"/>
        <v>188</v>
      </c>
      <c r="B191" s="27" t="s">
        <v>12</v>
      </c>
      <c r="C191" s="107" t="s">
        <v>406</v>
      </c>
      <c r="D191" s="27" t="s">
        <v>115</v>
      </c>
      <c r="E191" s="27" t="s">
        <v>407</v>
      </c>
      <c r="F191" s="103" t="s">
        <v>408</v>
      </c>
      <c r="G191" s="27" t="s">
        <v>43</v>
      </c>
      <c r="H191" s="27" t="s">
        <v>409</v>
      </c>
      <c r="I191" s="27"/>
      <c r="J191" s="27" t="s">
        <v>410</v>
      </c>
      <c r="K191" s="27"/>
      <c r="L191" s="102"/>
      <c r="M191" s="27"/>
      <c r="N191" s="27" t="s">
        <v>43</v>
      </c>
      <c r="O191" s="103"/>
      <c r="P191" s="27"/>
      <c r="Q191" s="104"/>
    </row>
    <row r="192" spans="1:17" s="51" customFormat="1" ht="70.150000000000006" customHeight="1">
      <c r="A192" s="100">
        <f t="shared" si="2"/>
        <v>189</v>
      </c>
      <c r="B192" s="27" t="s">
        <v>12</v>
      </c>
      <c r="C192" s="107" t="s">
        <v>406</v>
      </c>
      <c r="D192" s="27" t="s">
        <v>120</v>
      </c>
      <c r="E192" s="27" t="s">
        <v>407</v>
      </c>
      <c r="F192" s="103" t="s">
        <v>411</v>
      </c>
      <c r="G192" s="27" t="s">
        <v>43</v>
      </c>
      <c r="H192" s="27" t="s">
        <v>409</v>
      </c>
      <c r="I192" s="27"/>
      <c r="J192" s="27" t="s">
        <v>412</v>
      </c>
      <c r="K192" s="27"/>
      <c r="L192" s="102"/>
      <c r="M192" s="27"/>
      <c r="N192" s="27" t="s">
        <v>43</v>
      </c>
      <c r="O192" s="103"/>
      <c r="P192" s="27"/>
      <c r="Q192" s="104"/>
    </row>
    <row r="193" spans="1:17" s="51" customFormat="1" ht="72" customHeight="1">
      <c r="A193" s="100">
        <f t="shared" si="2"/>
        <v>190</v>
      </c>
      <c r="B193" s="27" t="s">
        <v>12</v>
      </c>
      <c r="C193" s="107" t="s">
        <v>406</v>
      </c>
      <c r="D193" s="27" t="s">
        <v>413</v>
      </c>
      <c r="E193" s="27" t="s">
        <v>407</v>
      </c>
      <c r="F193" s="103" t="s">
        <v>414</v>
      </c>
      <c r="G193" s="27" t="s">
        <v>43</v>
      </c>
      <c r="H193" s="27" t="s">
        <v>409</v>
      </c>
      <c r="I193" s="27"/>
      <c r="J193" s="27" t="s">
        <v>415</v>
      </c>
      <c r="K193" s="27"/>
      <c r="L193" s="102"/>
      <c r="M193" s="27"/>
      <c r="N193" s="27" t="s">
        <v>43</v>
      </c>
      <c r="O193" s="103"/>
      <c r="P193" s="27"/>
      <c r="Q193" s="104"/>
    </row>
    <row r="194" spans="1:17" s="51" customFormat="1" ht="70.150000000000006" customHeight="1">
      <c r="A194" s="100">
        <f t="shared" si="2"/>
        <v>191</v>
      </c>
      <c r="B194" s="27" t="s">
        <v>12</v>
      </c>
      <c r="C194" s="107" t="s">
        <v>406</v>
      </c>
      <c r="D194" s="27" t="s">
        <v>416</v>
      </c>
      <c r="E194" s="27" t="s">
        <v>407</v>
      </c>
      <c r="F194" s="103" t="s">
        <v>417</v>
      </c>
      <c r="G194" s="27" t="s">
        <v>43</v>
      </c>
      <c r="H194" s="27" t="s">
        <v>409</v>
      </c>
      <c r="I194" s="27"/>
      <c r="J194" s="27" t="s">
        <v>418</v>
      </c>
      <c r="K194" s="27"/>
      <c r="L194" s="102"/>
      <c r="M194" s="27"/>
      <c r="N194" s="27" t="s">
        <v>43</v>
      </c>
      <c r="O194" s="103"/>
      <c r="P194" s="27"/>
      <c r="Q194" s="104"/>
    </row>
    <row r="195" spans="1:17" s="51" customFormat="1" ht="72" customHeight="1">
      <c r="A195" s="100">
        <f t="shared" si="2"/>
        <v>192</v>
      </c>
      <c r="B195" s="27" t="s">
        <v>12</v>
      </c>
      <c r="C195" s="107" t="s">
        <v>406</v>
      </c>
      <c r="D195" s="27" t="s">
        <v>419</v>
      </c>
      <c r="E195" s="27" t="s">
        <v>407</v>
      </c>
      <c r="F195" s="103" t="s">
        <v>420</v>
      </c>
      <c r="G195" s="27" t="s">
        <v>43</v>
      </c>
      <c r="H195" s="27" t="s">
        <v>409</v>
      </c>
      <c r="I195" s="27"/>
      <c r="J195" s="27" t="s">
        <v>421</v>
      </c>
      <c r="K195" s="27"/>
      <c r="L195" s="102"/>
      <c r="M195" s="27"/>
      <c r="N195" s="27" t="s">
        <v>43</v>
      </c>
      <c r="O195" s="103"/>
      <c r="P195" s="27"/>
      <c r="Q195" s="104"/>
    </row>
    <row r="196" spans="1:17" s="51" customFormat="1" ht="70.150000000000006" customHeight="1">
      <c r="A196" s="100">
        <f t="shared" si="2"/>
        <v>193</v>
      </c>
      <c r="B196" s="27" t="s">
        <v>12</v>
      </c>
      <c r="C196" s="107" t="s">
        <v>406</v>
      </c>
      <c r="D196" s="27" t="s">
        <v>422</v>
      </c>
      <c r="E196" s="27" t="s">
        <v>407</v>
      </c>
      <c r="F196" s="103" t="s">
        <v>423</v>
      </c>
      <c r="G196" s="27" t="s">
        <v>43</v>
      </c>
      <c r="H196" s="27" t="s">
        <v>409</v>
      </c>
      <c r="I196" s="27"/>
      <c r="J196" s="27" t="s">
        <v>424</v>
      </c>
      <c r="K196" s="27"/>
      <c r="L196" s="102"/>
      <c r="M196" s="27"/>
      <c r="N196" s="27" t="s">
        <v>43</v>
      </c>
      <c r="O196" s="103"/>
      <c r="P196" s="27"/>
      <c r="Q196" s="104"/>
    </row>
    <row r="197" spans="1:17" s="51" customFormat="1" ht="72" customHeight="1">
      <c r="A197" s="100">
        <f t="shared" si="2"/>
        <v>194</v>
      </c>
      <c r="B197" s="27" t="s">
        <v>12</v>
      </c>
      <c r="C197" s="107" t="s">
        <v>406</v>
      </c>
      <c r="D197" s="27" t="s">
        <v>425</v>
      </c>
      <c r="E197" s="27" t="s">
        <v>426</v>
      </c>
      <c r="F197" s="103" t="s">
        <v>427</v>
      </c>
      <c r="G197" s="27" t="s">
        <v>43</v>
      </c>
      <c r="H197" s="27" t="s">
        <v>409</v>
      </c>
      <c r="I197" s="27"/>
      <c r="J197" s="27" t="s">
        <v>428</v>
      </c>
      <c r="K197" s="27"/>
      <c r="L197" s="102"/>
      <c r="M197" s="27"/>
      <c r="N197" s="27" t="s">
        <v>43</v>
      </c>
      <c r="O197" s="103"/>
      <c r="P197" s="27"/>
      <c r="Q197" s="104"/>
    </row>
    <row r="198" spans="1:17" s="51" customFormat="1" ht="70.150000000000006" customHeight="1">
      <c r="A198" s="100">
        <f t="shared" ref="A198:A257" si="3">A197+1</f>
        <v>195</v>
      </c>
      <c r="B198" s="27" t="s">
        <v>12</v>
      </c>
      <c r="C198" s="107" t="s">
        <v>406</v>
      </c>
      <c r="D198" s="27" t="s">
        <v>429</v>
      </c>
      <c r="E198" s="27" t="s">
        <v>407</v>
      </c>
      <c r="F198" s="103" t="s">
        <v>411</v>
      </c>
      <c r="G198" s="27" t="s">
        <v>43</v>
      </c>
      <c r="H198" s="27" t="s">
        <v>409</v>
      </c>
      <c r="I198" s="27"/>
      <c r="J198" s="27" t="s">
        <v>412</v>
      </c>
      <c r="K198" s="27"/>
      <c r="L198" s="102"/>
      <c r="M198" s="27"/>
      <c r="N198" s="27" t="s">
        <v>43</v>
      </c>
      <c r="O198" s="103"/>
      <c r="P198" s="27"/>
      <c r="Q198" s="104"/>
    </row>
    <row r="199" spans="1:17" s="51" customFormat="1" ht="70.150000000000006" customHeight="1">
      <c r="A199" s="100">
        <f t="shared" si="3"/>
        <v>196</v>
      </c>
      <c r="B199" s="27" t="s">
        <v>12</v>
      </c>
      <c r="C199" s="107" t="s">
        <v>406</v>
      </c>
      <c r="D199" s="27" t="s">
        <v>430</v>
      </c>
      <c r="E199" s="27" t="s">
        <v>407</v>
      </c>
      <c r="F199" s="103" t="s">
        <v>417</v>
      </c>
      <c r="G199" s="27" t="s">
        <v>43</v>
      </c>
      <c r="H199" s="27" t="s">
        <v>409</v>
      </c>
      <c r="I199" s="27"/>
      <c r="J199" s="27" t="s">
        <v>418</v>
      </c>
      <c r="K199" s="27"/>
      <c r="L199" s="102"/>
      <c r="M199" s="27"/>
      <c r="N199" s="27" t="s">
        <v>43</v>
      </c>
      <c r="O199" s="103"/>
      <c r="P199" s="27"/>
      <c r="Q199" s="104"/>
    </row>
    <row r="200" spans="1:17" s="51" customFormat="1" ht="70.150000000000006" customHeight="1">
      <c r="A200" s="100">
        <f t="shared" si="3"/>
        <v>197</v>
      </c>
      <c r="B200" s="27" t="s">
        <v>12</v>
      </c>
      <c r="C200" s="107" t="s">
        <v>406</v>
      </c>
      <c r="D200" s="27" t="s">
        <v>431</v>
      </c>
      <c r="E200" s="27" t="s">
        <v>407</v>
      </c>
      <c r="F200" s="103" t="s">
        <v>423</v>
      </c>
      <c r="G200" s="27" t="s">
        <v>43</v>
      </c>
      <c r="H200" s="27" t="s">
        <v>409</v>
      </c>
      <c r="I200" s="27"/>
      <c r="J200" s="27" t="s">
        <v>424</v>
      </c>
      <c r="K200" s="27"/>
      <c r="L200" s="102"/>
      <c r="M200" s="27"/>
      <c r="N200" s="27" t="s">
        <v>43</v>
      </c>
      <c r="O200" s="103"/>
      <c r="P200" s="27"/>
      <c r="Q200" s="104"/>
    </row>
    <row r="201" spans="1:17" s="51" customFormat="1" ht="72" customHeight="1">
      <c r="A201" s="100">
        <f t="shared" si="3"/>
        <v>198</v>
      </c>
      <c r="B201" s="27" t="s">
        <v>12</v>
      </c>
      <c r="C201" s="98" t="s">
        <v>432</v>
      </c>
      <c r="D201" s="27" t="s">
        <v>433</v>
      </c>
      <c r="E201" s="27" t="s">
        <v>434</v>
      </c>
      <c r="F201" s="101" t="s">
        <v>435</v>
      </c>
      <c r="G201" s="27" t="s">
        <v>43</v>
      </c>
      <c r="H201" s="27" t="s">
        <v>436</v>
      </c>
      <c r="I201" s="27"/>
      <c r="J201" s="27" t="s">
        <v>437</v>
      </c>
      <c r="K201" s="27"/>
      <c r="L201" s="102"/>
      <c r="M201" s="27"/>
      <c r="N201" s="27" t="s">
        <v>43</v>
      </c>
      <c r="O201" s="103"/>
      <c r="P201" s="27"/>
      <c r="Q201" s="104"/>
    </row>
    <row r="202" spans="1:17" s="51" customFormat="1" ht="70.150000000000006" customHeight="1">
      <c r="A202" s="100">
        <f t="shared" si="3"/>
        <v>199</v>
      </c>
      <c r="B202" s="27" t="s">
        <v>12</v>
      </c>
      <c r="C202" s="98" t="s">
        <v>432</v>
      </c>
      <c r="D202" s="27" t="s">
        <v>438</v>
      </c>
      <c r="E202" s="27" t="s">
        <v>434</v>
      </c>
      <c r="F202" s="103" t="s">
        <v>439</v>
      </c>
      <c r="G202" s="27" t="s">
        <v>43</v>
      </c>
      <c r="H202" s="27" t="s">
        <v>436</v>
      </c>
      <c r="I202" s="27"/>
      <c r="J202" s="27" t="s">
        <v>440</v>
      </c>
      <c r="K202" s="27"/>
      <c r="L202" s="102"/>
      <c r="M202" s="27"/>
      <c r="N202" s="27" t="s">
        <v>43</v>
      </c>
      <c r="O202" s="103"/>
      <c r="P202" s="27"/>
      <c r="Q202" s="104"/>
    </row>
    <row r="203" spans="1:17" s="51" customFormat="1" ht="72" customHeight="1">
      <c r="A203" s="100">
        <f t="shared" si="3"/>
        <v>200</v>
      </c>
      <c r="B203" s="27" t="s">
        <v>12</v>
      </c>
      <c r="C203" s="98" t="s">
        <v>432</v>
      </c>
      <c r="D203" s="27" t="s">
        <v>441</v>
      </c>
      <c r="E203" s="27" t="s">
        <v>434</v>
      </c>
      <c r="F203" s="103" t="s">
        <v>442</v>
      </c>
      <c r="G203" s="27" t="s">
        <v>43</v>
      </c>
      <c r="H203" s="27" t="s">
        <v>436</v>
      </c>
      <c r="I203" s="27"/>
      <c r="J203" s="27" t="s">
        <v>443</v>
      </c>
      <c r="K203" s="27"/>
      <c r="L203" s="102"/>
      <c r="M203" s="27"/>
      <c r="N203" s="27" t="s">
        <v>43</v>
      </c>
      <c r="O203" s="103"/>
      <c r="P203" s="27"/>
      <c r="Q203" s="104"/>
    </row>
    <row r="204" spans="1:17" s="51" customFormat="1" ht="70.150000000000006" customHeight="1">
      <c r="A204" s="100">
        <f t="shared" si="3"/>
        <v>201</v>
      </c>
      <c r="B204" s="27" t="s">
        <v>12</v>
      </c>
      <c r="C204" s="98" t="s">
        <v>432</v>
      </c>
      <c r="D204" s="27" t="s">
        <v>444</v>
      </c>
      <c r="E204" s="27" t="s">
        <v>434</v>
      </c>
      <c r="F204" s="103" t="s">
        <v>445</v>
      </c>
      <c r="G204" s="27" t="s">
        <v>43</v>
      </c>
      <c r="H204" s="27" t="s">
        <v>436</v>
      </c>
      <c r="I204" s="27"/>
      <c r="J204" s="27" t="s">
        <v>446</v>
      </c>
      <c r="K204" s="27"/>
      <c r="L204" s="102"/>
      <c r="M204" s="27"/>
      <c r="N204" s="27" t="s">
        <v>43</v>
      </c>
      <c r="O204" s="103"/>
      <c r="P204" s="27"/>
      <c r="Q204" s="104"/>
    </row>
    <row r="205" spans="1:17" s="51" customFormat="1" ht="72" customHeight="1">
      <c r="A205" s="100">
        <f t="shared" si="3"/>
        <v>202</v>
      </c>
      <c r="B205" s="27" t="s">
        <v>12</v>
      </c>
      <c r="C205" s="98" t="s">
        <v>432</v>
      </c>
      <c r="D205" s="27" t="s">
        <v>447</v>
      </c>
      <c r="E205" s="27" t="s">
        <v>434</v>
      </c>
      <c r="F205" s="103" t="s">
        <v>448</v>
      </c>
      <c r="G205" s="27" t="s">
        <v>43</v>
      </c>
      <c r="H205" s="27" t="s">
        <v>436</v>
      </c>
      <c r="I205" s="27"/>
      <c r="J205" s="27" t="s">
        <v>449</v>
      </c>
      <c r="K205" s="27"/>
      <c r="L205" s="102"/>
      <c r="M205" s="27"/>
      <c r="N205" s="27" t="s">
        <v>43</v>
      </c>
      <c r="O205" s="103"/>
      <c r="P205" s="27"/>
      <c r="Q205" s="104"/>
    </row>
    <row r="206" spans="1:17" s="51" customFormat="1" ht="70.150000000000006" customHeight="1">
      <c r="A206" s="100">
        <f t="shared" si="3"/>
        <v>203</v>
      </c>
      <c r="B206" s="27" t="s">
        <v>12</v>
      </c>
      <c r="C206" s="98" t="s">
        <v>432</v>
      </c>
      <c r="D206" s="27" t="s">
        <v>450</v>
      </c>
      <c r="E206" s="27" t="s">
        <v>434</v>
      </c>
      <c r="F206" s="103" t="s">
        <v>451</v>
      </c>
      <c r="G206" s="27" t="s">
        <v>43</v>
      </c>
      <c r="H206" s="27" t="s">
        <v>436</v>
      </c>
      <c r="I206" s="27"/>
      <c r="J206" s="27" t="s">
        <v>452</v>
      </c>
      <c r="K206" s="27"/>
      <c r="L206" s="102"/>
      <c r="M206" s="27"/>
      <c r="N206" s="27" t="s">
        <v>43</v>
      </c>
      <c r="O206" s="103"/>
      <c r="P206" s="27"/>
      <c r="Q206" s="104"/>
    </row>
    <row r="207" spans="1:17" s="51" customFormat="1" ht="72" customHeight="1">
      <c r="A207" s="100">
        <f t="shared" si="3"/>
        <v>204</v>
      </c>
      <c r="B207" s="27" t="s">
        <v>12</v>
      </c>
      <c r="C207" s="98" t="s">
        <v>432</v>
      </c>
      <c r="D207" s="27" t="s">
        <v>453</v>
      </c>
      <c r="E207" s="27" t="s">
        <v>454</v>
      </c>
      <c r="F207" s="103" t="s">
        <v>455</v>
      </c>
      <c r="G207" s="27" t="s">
        <v>43</v>
      </c>
      <c r="H207" s="27" t="s">
        <v>436</v>
      </c>
      <c r="I207" s="27"/>
      <c r="J207" s="27" t="s">
        <v>456</v>
      </c>
      <c r="K207" s="27"/>
      <c r="L207" s="102"/>
      <c r="M207" s="27"/>
      <c r="N207" s="27" t="s">
        <v>43</v>
      </c>
      <c r="O207" s="103"/>
      <c r="P207" s="27"/>
      <c r="Q207" s="104"/>
    </row>
    <row r="208" spans="1:17" s="51" customFormat="1" ht="70.150000000000006" customHeight="1">
      <c r="A208" s="100">
        <f t="shared" si="3"/>
        <v>205</v>
      </c>
      <c r="B208" s="27" t="s">
        <v>12</v>
      </c>
      <c r="C208" s="98" t="s">
        <v>432</v>
      </c>
      <c r="D208" s="27" t="s">
        <v>457</v>
      </c>
      <c r="E208" s="27" t="s">
        <v>434</v>
      </c>
      <c r="F208" s="103" t="s">
        <v>439</v>
      </c>
      <c r="G208" s="27" t="s">
        <v>43</v>
      </c>
      <c r="H208" s="27" t="s">
        <v>436</v>
      </c>
      <c r="I208" s="27"/>
      <c r="J208" s="27" t="s">
        <v>440</v>
      </c>
      <c r="K208" s="27"/>
      <c r="L208" s="102"/>
      <c r="M208" s="27"/>
      <c r="N208" s="27" t="s">
        <v>43</v>
      </c>
      <c r="O208" s="103"/>
      <c r="P208" s="27"/>
      <c r="Q208" s="104"/>
    </row>
    <row r="209" spans="1:17" s="51" customFormat="1" ht="70.150000000000006" customHeight="1">
      <c r="A209" s="100">
        <f t="shared" si="3"/>
        <v>206</v>
      </c>
      <c r="B209" s="27" t="s">
        <v>12</v>
      </c>
      <c r="C209" s="98" t="s">
        <v>432</v>
      </c>
      <c r="D209" s="27" t="s">
        <v>458</v>
      </c>
      <c r="E209" s="27" t="s">
        <v>434</v>
      </c>
      <c r="F209" s="103" t="s">
        <v>445</v>
      </c>
      <c r="G209" s="27" t="s">
        <v>43</v>
      </c>
      <c r="H209" s="27" t="s">
        <v>436</v>
      </c>
      <c r="I209" s="27"/>
      <c r="J209" s="27" t="s">
        <v>446</v>
      </c>
      <c r="K209" s="27"/>
      <c r="L209" s="102"/>
      <c r="M209" s="27"/>
      <c r="N209" s="27" t="s">
        <v>43</v>
      </c>
      <c r="O209" s="103"/>
      <c r="P209" s="27"/>
      <c r="Q209" s="104"/>
    </row>
    <row r="210" spans="1:17" s="51" customFormat="1" ht="70.150000000000006" customHeight="1">
      <c r="A210" s="100">
        <f t="shared" si="3"/>
        <v>207</v>
      </c>
      <c r="B210" s="27" t="s">
        <v>12</v>
      </c>
      <c r="C210" s="98" t="s">
        <v>432</v>
      </c>
      <c r="D210" s="27" t="s">
        <v>459</v>
      </c>
      <c r="E210" s="27" t="s">
        <v>434</v>
      </c>
      <c r="F210" s="103" t="s">
        <v>451</v>
      </c>
      <c r="G210" s="27" t="s">
        <v>43</v>
      </c>
      <c r="H210" s="27" t="s">
        <v>436</v>
      </c>
      <c r="I210" s="27"/>
      <c r="J210" s="27" t="s">
        <v>452</v>
      </c>
      <c r="K210" s="27"/>
      <c r="L210" s="102"/>
      <c r="M210" s="27"/>
      <c r="N210" s="27" t="s">
        <v>43</v>
      </c>
      <c r="O210" s="103"/>
      <c r="P210" s="27"/>
      <c r="Q210" s="104"/>
    </row>
    <row r="211" spans="1:17" s="51" customFormat="1" ht="72" customHeight="1">
      <c r="A211" s="100">
        <f t="shared" si="3"/>
        <v>208</v>
      </c>
      <c r="B211" s="27" t="s">
        <v>12</v>
      </c>
      <c r="C211" s="98" t="s">
        <v>460</v>
      </c>
      <c r="D211" s="27" t="s">
        <v>122</v>
      </c>
      <c r="E211" s="27" t="s">
        <v>461</v>
      </c>
      <c r="F211" s="103" t="s">
        <v>462</v>
      </c>
      <c r="G211" s="27" t="s">
        <v>43</v>
      </c>
      <c r="H211" s="27" t="s">
        <v>463</v>
      </c>
      <c r="I211" s="27"/>
      <c r="J211" s="27" t="s">
        <v>149</v>
      </c>
      <c r="K211" s="27"/>
      <c r="L211" s="102"/>
      <c r="M211" s="27"/>
      <c r="N211" s="27" t="s">
        <v>43</v>
      </c>
      <c r="O211" s="103"/>
      <c r="P211" s="27"/>
      <c r="Q211" s="104"/>
    </row>
    <row r="212" spans="1:17" s="51" customFormat="1" ht="70.150000000000006" customHeight="1">
      <c r="A212" s="100">
        <f t="shared" si="3"/>
        <v>209</v>
      </c>
      <c r="B212" s="27" t="s">
        <v>12</v>
      </c>
      <c r="C212" s="98" t="s">
        <v>460</v>
      </c>
      <c r="D212" s="27" t="s">
        <v>124</v>
      </c>
      <c r="E212" s="27" t="s">
        <v>461</v>
      </c>
      <c r="F212" s="103" t="s">
        <v>464</v>
      </c>
      <c r="G212" s="27" t="s">
        <v>43</v>
      </c>
      <c r="H212" s="27" t="s">
        <v>463</v>
      </c>
      <c r="I212" s="27"/>
      <c r="J212" s="27" t="s">
        <v>151</v>
      </c>
      <c r="K212" s="27"/>
      <c r="L212" s="102"/>
      <c r="M212" s="27"/>
      <c r="N212" s="27" t="s">
        <v>43</v>
      </c>
      <c r="O212" s="103"/>
      <c r="P212" s="27"/>
      <c r="Q212" s="104"/>
    </row>
    <row r="213" spans="1:17" s="51" customFormat="1" ht="72" customHeight="1">
      <c r="A213" s="100">
        <f t="shared" si="3"/>
        <v>210</v>
      </c>
      <c r="B213" s="27" t="s">
        <v>12</v>
      </c>
      <c r="C213" s="98" t="s">
        <v>460</v>
      </c>
      <c r="D213" s="27" t="s">
        <v>152</v>
      </c>
      <c r="E213" s="27" t="s">
        <v>461</v>
      </c>
      <c r="F213" s="103" t="s">
        <v>465</v>
      </c>
      <c r="G213" s="27" t="s">
        <v>43</v>
      </c>
      <c r="H213" s="27" t="s">
        <v>463</v>
      </c>
      <c r="I213" s="27"/>
      <c r="J213" s="27" t="s">
        <v>154</v>
      </c>
      <c r="K213" s="27"/>
      <c r="L213" s="102"/>
      <c r="M213" s="27"/>
      <c r="N213" s="27" t="s">
        <v>43</v>
      </c>
      <c r="O213" s="103"/>
      <c r="P213" s="27"/>
      <c r="Q213" s="104"/>
    </row>
    <row r="214" spans="1:17" s="51" customFormat="1" ht="70.150000000000006" customHeight="1">
      <c r="A214" s="100">
        <f t="shared" si="3"/>
        <v>211</v>
      </c>
      <c r="B214" s="27" t="s">
        <v>12</v>
      </c>
      <c r="C214" s="98" t="s">
        <v>460</v>
      </c>
      <c r="D214" s="27" t="s">
        <v>155</v>
      </c>
      <c r="E214" s="27" t="s">
        <v>461</v>
      </c>
      <c r="F214" s="103" t="s">
        <v>466</v>
      </c>
      <c r="G214" s="27" t="s">
        <v>43</v>
      </c>
      <c r="H214" s="27" t="s">
        <v>463</v>
      </c>
      <c r="I214" s="27"/>
      <c r="J214" s="27" t="s">
        <v>157</v>
      </c>
      <c r="K214" s="27"/>
      <c r="L214" s="102"/>
      <c r="M214" s="27"/>
      <c r="N214" s="27" t="s">
        <v>43</v>
      </c>
      <c r="O214" s="103"/>
      <c r="P214" s="27"/>
      <c r="Q214" s="104"/>
    </row>
    <row r="215" spans="1:17" s="51" customFormat="1" ht="72" customHeight="1">
      <c r="A215" s="100">
        <f t="shared" si="3"/>
        <v>212</v>
      </c>
      <c r="B215" s="27" t="s">
        <v>12</v>
      </c>
      <c r="C215" s="98" t="s">
        <v>460</v>
      </c>
      <c r="D215" s="27" t="s">
        <v>467</v>
      </c>
      <c r="E215" s="27" t="s">
        <v>461</v>
      </c>
      <c r="F215" s="103" t="s">
        <v>468</v>
      </c>
      <c r="G215" s="27" t="s">
        <v>43</v>
      </c>
      <c r="H215" s="27" t="s">
        <v>463</v>
      </c>
      <c r="I215" s="27"/>
      <c r="J215" s="27" t="s">
        <v>469</v>
      </c>
      <c r="K215" s="27"/>
      <c r="L215" s="102"/>
      <c r="M215" s="27"/>
      <c r="N215" s="27" t="s">
        <v>43</v>
      </c>
      <c r="O215" s="103"/>
      <c r="P215" s="27"/>
      <c r="Q215" s="104"/>
    </row>
    <row r="216" spans="1:17" s="51" customFormat="1" ht="70.150000000000006" customHeight="1">
      <c r="A216" s="100">
        <f t="shared" si="3"/>
        <v>213</v>
      </c>
      <c r="B216" s="27" t="s">
        <v>12</v>
      </c>
      <c r="C216" s="98" t="s">
        <v>460</v>
      </c>
      <c r="D216" s="27" t="s">
        <v>470</v>
      </c>
      <c r="E216" s="27" t="s">
        <v>461</v>
      </c>
      <c r="F216" s="103" t="s">
        <v>471</v>
      </c>
      <c r="G216" s="27" t="s">
        <v>43</v>
      </c>
      <c r="H216" s="27" t="s">
        <v>463</v>
      </c>
      <c r="I216" s="27"/>
      <c r="J216" s="27" t="s">
        <v>472</v>
      </c>
      <c r="K216" s="27"/>
      <c r="L216" s="102"/>
      <c r="M216" s="27"/>
      <c r="N216" s="27" t="s">
        <v>43</v>
      </c>
      <c r="O216" s="103"/>
      <c r="P216" s="27"/>
      <c r="Q216" s="104"/>
    </row>
    <row r="217" spans="1:17" s="51" customFormat="1" ht="72" customHeight="1">
      <c r="A217" s="100">
        <f t="shared" si="3"/>
        <v>214</v>
      </c>
      <c r="B217" s="27" t="s">
        <v>12</v>
      </c>
      <c r="C217" s="98" t="s">
        <v>460</v>
      </c>
      <c r="D217" s="27" t="s">
        <v>473</v>
      </c>
      <c r="E217" s="27" t="s">
        <v>474</v>
      </c>
      <c r="F217" s="103" t="s">
        <v>475</v>
      </c>
      <c r="G217" s="27" t="s">
        <v>43</v>
      </c>
      <c r="H217" s="27" t="s">
        <v>463</v>
      </c>
      <c r="I217" s="27"/>
      <c r="J217" s="27" t="s">
        <v>476</v>
      </c>
      <c r="K217" s="27"/>
      <c r="L217" s="102"/>
      <c r="M217" s="27"/>
      <c r="N217" s="27" t="s">
        <v>43</v>
      </c>
      <c r="O217" s="103"/>
      <c r="P217" s="27"/>
      <c r="Q217" s="104"/>
    </row>
    <row r="218" spans="1:17" s="51" customFormat="1" ht="70.150000000000006" customHeight="1">
      <c r="A218" s="100">
        <f t="shared" si="3"/>
        <v>215</v>
      </c>
      <c r="B218" s="27" t="s">
        <v>12</v>
      </c>
      <c r="C218" s="98" t="s">
        <v>460</v>
      </c>
      <c r="D218" s="27" t="s">
        <v>477</v>
      </c>
      <c r="E218" s="27" t="s">
        <v>461</v>
      </c>
      <c r="F218" s="103" t="s">
        <v>464</v>
      </c>
      <c r="G218" s="27" t="s">
        <v>43</v>
      </c>
      <c r="H218" s="27" t="s">
        <v>463</v>
      </c>
      <c r="I218" s="27"/>
      <c r="J218" s="27" t="s">
        <v>151</v>
      </c>
      <c r="K218" s="27"/>
      <c r="L218" s="102"/>
      <c r="M218" s="27"/>
      <c r="N218" s="27" t="s">
        <v>43</v>
      </c>
      <c r="O218" s="103"/>
      <c r="P218" s="27"/>
      <c r="Q218" s="104"/>
    </row>
    <row r="219" spans="1:17" s="51" customFormat="1" ht="70.150000000000006" customHeight="1">
      <c r="A219" s="100">
        <f t="shared" si="3"/>
        <v>216</v>
      </c>
      <c r="B219" s="27" t="s">
        <v>12</v>
      </c>
      <c r="C219" s="98" t="s">
        <v>460</v>
      </c>
      <c r="D219" s="27" t="s">
        <v>478</v>
      </c>
      <c r="E219" s="27" t="s">
        <v>461</v>
      </c>
      <c r="F219" s="103" t="s">
        <v>466</v>
      </c>
      <c r="G219" s="27" t="s">
        <v>43</v>
      </c>
      <c r="H219" s="27" t="s">
        <v>463</v>
      </c>
      <c r="I219" s="27"/>
      <c r="J219" s="27" t="s">
        <v>157</v>
      </c>
      <c r="K219" s="27"/>
      <c r="L219" s="102"/>
      <c r="M219" s="27"/>
      <c r="N219" s="27" t="s">
        <v>43</v>
      </c>
      <c r="O219" s="103"/>
      <c r="P219" s="27"/>
      <c r="Q219" s="104"/>
    </row>
    <row r="220" spans="1:17" s="51" customFormat="1" ht="70.150000000000006" customHeight="1">
      <c r="A220" s="100">
        <f t="shared" si="3"/>
        <v>217</v>
      </c>
      <c r="B220" s="27" t="s">
        <v>12</v>
      </c>
      <c r="C220" s="98" t="s">
        <v>460</v>
      </c>
      <c r="D220" s="27" t="s">
        <v>479</v>
      </c>
      <c r="E220" s="27" t="s">
        <v>461</v>
      </c>
      <c r="F220" s="103" t="s">
        <v>471</v>
      </c>
      <c r="G220" s="27" t="s">
        <v>43</v>
      </c>
      <c r="H220" s="27" t="s">
        <v>463</v>
      </c>
      <c r="I220" s="27"/>
      <c r="J220" s="27" t="s">
        <v>472</v>
      </c>
      <c r="K220" s="27"/>
      <c r="L220" s="102"/>
      <c r="M220" s="27"/>
      <c r="N220" s="27" t="s">
        <v>43</v>
      </c>
      <c r="O220" s="103"/>
      <c r="P220" s="27"/>
      <c r="Q220" s="104"/>
    </row>
    <row r="221" spans="1:17" s="51" customFormat="1" ht="72" customHeight="1">
      <c r="A221" s="100">
        <f t="shared" si="3"/>
        <v>218</v>
      </c>
      <c r="B221" s="27" t="s">
        <v>12</v>
      </c>
      <c r="C221" s="98" t="s">
        <v>480</v>
      </c>
      <c r="D221" s="27" t="s">
        <v>115</v>
      </c>
      <c r="E221" s="27" t="s">
        <v>481</v>
      </c>
      <c r="F221" s="103" t="s">
        <v>482</v>
      </c>
      <c r="G221" s="27" t="s">
        <v>43</v>
      </c>
      <c r="H221" s="27" t="s">
        <v>409</v>
      </c>
      <c r="I221" s="27"/>
      <c r="J221" s="27" t="s">
        <v>410</v>
      </c>
      <c r="K221" s="27"/>
      <c r="L221" s="102"/>
      <c r="M221" s="27"/>
      <c r="N221" s="27" t="s">
        <v>43</v>
      </c>
      <c r="O221" s="103"/>
      <c r="P221" s="27"/>
      <c r="Q221" s="104"/>
    </row>
    <row r="222" spans="1:17" s="51" customFormat="1" ht="70.150000000000006" customHeight="1">
      <c r="A222" s="100">
        <f t="shared" si="3"/>
        <v>219</v>
      </c>
      <c r="B222" s="27" t="s">
        <v>12</v>
      </c>
      <c r="C222" s="98" t="s">
        <v>480</v>
      </c>
      <c r="D222" s="27" t="s">
        <v>120</v>
      </c>
      <c r="E222" s="27" t="s">
        <v>481</v>
      </c>
      <c r="F222" s="103" t="s">
        <v>483</v>
      </c>
      <c r="G222" s="27" t="s">
        <v>43</v>
      </c>
      <c r="H222" s="27" t="s">
        <v>409</v>
      </c>
      <c r="I222" s="27"/>
      <c r="J222" s="27" t="s">
        <v>412</v>
      </c>
      <c r="K222" s="27"/>
      <c r="L222" s="102"/>
      <c r="M222" s="27"/>
      <c r="N222" s="27" t="s">
        <v>43</v>
      </c>
      <c r="O222" s="103"/>
      <c r="P222" s="27"/>
      <c r="Q222" s="104"/>
    </row>
    <row r="223" spans="1:17" s="51" customFormat="1" ht="72" customHeight="1">
      <c r="A223" s="100">
        <f t="shared" si="3"/>
        <v>220</v>
      </c>
      <c r="B223" s="27" t="s">
        <v>12</v>
      </c>
      <c r="C223" s="98" t="s">
        <v>480</v>
      </c>
      <c r="D223" s="27" t="s">
        <v>413</v>
      </c>
      <c r="E223" s="27" t="s">
        <v>481</v>
      </c>
      <c r="F223" s="103" t="s">
        <v>484</v>
      </c>
      <c r="G223" s="27" t="s">
        <v>43</v>
      </c>
      <c r="H223" s="27" t="s">
        <v>409</v>
      </c>
      <c r="I223" s="27"/>
      <c r="J223" s="27" t="s">
        <v>415</v>
      </c>
      <c r="K223" s="27"/>
      <c r="L223" s="102"/>
      <c r="M223" s="27"/>
      <c r="N223" s="27" t="s">
        <v>43</v>
      </c>
      <c r="O223" s="103"/>
      <c r="P223" s="27"/>
      <c r="Q223" s="104"/>
    </row>
    <row r="224" spans="1:17" s="51" customFormat="1" ht="70.150000000000006" customHeight="1">
      <c r="A224" s="100">
        <f t="shared" si="3"/>
        <v>221</v>
      </c>
      <c r="B224" s="27" t="s">
        <v>12</v>
      </c>
      <c r="C224" s="98" t="s">
        <v>480</v>
      </c>
      <c r="D224" s="27" t="s">
        <v>416</v>
      </c>
      <c r="E224" s="27" t="s">
        <v>481</v>
      </c>
      <c r="F224" s="103" t="s">
        <v>485</v>
      </c>
      <c r="G224" s="27" t="s">
        <v>43</v>
      </c>
      <c r="H224" s="27" t="s">
        <v>409</v>
      </c>
      <c r="I224" s="27"/>
      <c r="J224" s="27" t="s">
        <v>418</v>
      </c>
      <c r="K224" s="27"/>
      <c r="L224" s="102"/>
      <c r="M224" s="27"/>
      <c r="N224" s="27" t="s">
        <v>43</v>
      </c>
      <c r="O224" s="103"/>
      <c r="P224" s="27"/>
      <c r="Q224" s="104"/>
    </row>
    <row r="225" spans="1:442" s="51" customFormat="1" ht="72" customHeight="1">
      <c r="A225" s="100">
        <f t="shared" si="3"/>
        <v>222</v>
      </c>
      <c r="B225" s="27" t="s">
        <v>12</v>
      </c>
      <c r="C225" s="98" t="s">
        <v>480</v>
      </c>
      <c r="D225" s="27" t="s">
        <v>419</v>
      </c>
      <c r="E225" s="27" t="s">
        <v>481</v>
      </c>
      <c r="F225" s="103" t="s">
        <v>486</v>
      </c>
      <c r="G225" s="27" t="s">
        <v>43</v>
      </c>
      <c r="H225" s="27" t="s">
        <v>409</v>
      </c>
      <c r="I225" s="27"/>
      <c r="J225" s="27" t="s">
        <v>421</v>
      </c>
      <c r="K225" s="27"/>
      <c r="L225" s="102"/>
      <c r="M225" s="27"/>
      <c r="N225" s="27" t="s">
        <v>43</v>
      </c>
      <c r="O225" s="103"/>
      <c r="P225" s="27"/>
      <c r="Q225" s="104"/>
    </row>
    <row r="226" spans="1:442" s="51" customFormat="1" ht="70.150000000000006" customHeight="1">
      <c r="A226" s="100">
        <f t="shared" si="3"/>
        <v>223</v>
      </c>
      <c r="B226" s="27" t="s">
        <v>12</v>
      </c>
      <c r="C226" s="98" t="s">
        <v>480</v>
      </c>
      <c r="D226" s="27" t="s">
        <v>422</v>
      </c>
      <c r="E226" s="27" t="s">
        <v>481</v>
      </c>
      <c r="F226" s="103" t="s">
        <v>487</v>
      </c>
      <c r="G226" s="27" t="s">
        <v>43</v>
      </c>
      <c r="H226" s="27" t="s">
        <v>409</v>
      </c>
      <c r="I226" s="27"/>
      <c r="J226" s="27" t="s">
        <v>424</v>
      </c>
      <c r="K226" s="27"/>
      <c r="L226" s="102"/>
      <c r="M226" s="27"/>
      <c r="N226" s="27" t="s">
        <v>43</v>
      </c>
      <c r="O226" s="103"/>
      <c r="P226" s="27"/>
      <c r="Q226" s="104"/>
    </row>
    <row r="227" spans="1:442" s="51" customFormat="1" ht="72" customHeight="1">
      <c r="A227" s="100">
        <f t="shared" si="3"/>
        <v>224</v>
      </c>
      <c r="B227" s="27" t="s">
        <v>12</v>
      </c>
      <c r="C227" s="98" t="s">
        <v>480</v>
      </c>
      <c r="D227" s="27" t="s">
        <v>425</v>
      </c>
      <c r="E227" s="27" t="s">
        <v>488</v>
      </c>
      <c r="F227" s="103" t="s">
        <v>489</v>
      </c>
      <c r="G227" s="27" t="s">
        <v>43</v>
      </c>
      <c r="H227" s="27" t="s">
        <v>409</v>
      </c>
      <c r="I227" s="27"/>
      <c r="J227" s="27" t="s">
        <v>428</v>
      </c>
      <c r="K227" s="27"/>
      <c r="L227" s="102"/>
      <c r="M227" s="27"/>
      <c r="N227" s="27" t="s">
        <v>43</v>
      </c>
      <c r="O227" s="103"/>
      <c r="P227" s="27"/>
      <c r="Q227" s="104"/>
    </row>
    <row r="228" spans="1:442" s="51" customFormat="1" ht="70.150000000000006" customHeight="1">
      <c r="A228" s="100">
        <f t="shared" si="3"/>
        <v>225</v>
      </c>
      <c r="B228" s="27" t="s">
        <v>12</v>
      </c>
      <c r="C228" s="98" t="s">
        <v>480</v>
      </c>
      <c r="D228" s="27" t="s">
        <v>429</v>
      </c>
      <c r="E228" s="27" t="s">
        <v>481</v>
      </c>
      <c r="F228" s="103" t="s">
        <v>483</v>
      </c>
      <c r="G228" s="27" t="s">
        <v>43</v>
      </c>
      <c r="H228" s="27" t="s">
        <v>409</v>
      </c>
      <c r="I228" s="27"/>
      <c r="J228" s="27" t="s">
        <v>412</v>
      </c>
      <c r="K228" s="27"/>
      <c r="L228" s="102"/>
      <c r="M228" s="27"/>
      <c r="N228" s="27" t="s">
        <v>43</v>
      </c>
      <c r="O228" s="103"/>
      <c r="P228" s="27"/>
      <c r="Q228" s="104"/>
    </row>
    <row r="229" spans="1:442" s="51" customFormat="1" ht="70.150000000000006" customHeight="1">
      <c r="A229" s="100">
        <f t="shared" si="3"/>
        <v>226</v>
      </c>
      <c r="B229" s="27" t="s">
        <v>12</v>
      </c>
      <c r="C229" s="98" t="s">
        <v>480</v>
      </c>
      <c r="D229" s="27" t="s">
        <v>430</v>
      </c>
      <c r="E229" s="27" t="s">
        <v>481</v>
      </c>
      <c r="F229" s="103" t="s">
        <v>485</v>
      </c>
      <c r="G229" s="27" t="s">
        <v>43</v>
      </c>
      <c r="H229" s="27" t="s">
        <v>409</v>
      </c>
      <c r="I229" s="27"/>
      <c r="J229" s="27" t="s">
        <v>418</v>
      </c>
      <c r="K229" s="27"/>
      <c r="L229" s="102"/>
      <c r="M229" s="27"/>
      <c r="N229" s="27" t="s">
        <v>43</v>
      </c>
      <c r="O229" s="103"/>
      <c r="P229" s="27"/>
      <c r="Q229" s="104"/>
    </row>
    <row r="230" spans="1:442" s="51" customFormat="1" ht="70.150000000000006" customHeight="1">
      <c r="A230" s="100">
        <f t="shared" si="3"/>
        <v>227</v>
      </c>
      <c r="B230" s="27" t="s">
        <v>12</v>
      </c>
      <c r="C230" s="98" t="s">
        <v>480</v>
      </c>
      <c r="D230" s="27" t="s">
        <v>431</v>
      </c>
      <c r="E230" s="27" t="s">
        <v>481</v>
      </c>
      <c r="F230" s="103" t="s">
        <v>487</v>
      </c>
      <c r="G230" s="27" t="s">
        <v>43</v>
      </c>
      <c r="H230" s="27" t="s">
        <v>409</v>
      </c>
      <c r="I230" s="27"/>
      <c r="J230" s="27" t="s">
        <v>424</v>
      </c>
      <c r="K230" s="27"/>
      <c r="L230" s="102"/>
      <c r="M230" s="27"/>
      <c r="N230" s="27" t="s">
        <v>43</v>
      </c>
      <c r="O230" s="103"/>
      <c r="P230" s="27"/>
      <c r="Q230" s="104"/>
    </row>
    <row r="231" spans="1:442" s="52" customFormat="1" ht="78" customHeight="1">
      <c r="A231" s="100">
        <f t="shared" si="3"/>
        <v>228</v>
      </c>
      <c r="B231" s="108" t="s">
        <v>12</v>
      </c>
      <c r="C231" s="109" t="s">
        <v>490</v>
      </c>
      <c r="D231" s="108" t="s">
        <v>491</v>
      </c>
      <c r="E231" s="27" t="s">
        <v>1591</v>
      </c>
      <c r="F231" s="103" t="s">
        <v>1592</v>
      </c>
      <c r="G231" s="108" t="s">
        <v>43</v>
      </c>
      <c r="H231" s="108" t="s">
        <v>463</v>
      </c>
      <c r="I231" s="108"/>
      <c r="J231" s="108" t="s">
        <v>492</v>
      </c>
      <c r="K231" s="108"/>
      <c r="L231" s="108"/>
      <c r="M231" s="108"/>
      <c r="N231" s="108" t="s">
        <v>43</v>
      </c>
      <c r="O231" s="108"/>
      <c r="P231" s="108"/>
      <c r="Q231" s="108"/>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63"/>
      <c r="EA231" s="63"/>
      <c r="EB231" s="63"/>
      <c r="EC231" s="63"/>
      <c r="ED231" s="63"/>
      <c r="EE231" s="63"/>
      <c r="EF231" s="63"/>
      <c r="EG231" s="63"/>
      <c r="EH231" s="63"/>
      <c r="EI231" s="63"/>
      <c r="EJ231" s="63"/>
      <c r="EK231" s="63"/>
      <c r="EL231" s="63"/>
      <c r="EM231" s="63"/>
      <c r="EN231" s="63"/>
      <c r="EO231" s="63"/>
      <c r="EP231" s="63"/>
      <c r="EQ231" s="63"/>
      <c r="ER231" s="63"/>
      <c r="ES231" s="63"/>
      <c r="ET231" s="63"/>
      <c r="EU231" s="63"/>
      <c r="EV231" s="63"/>
      <c r="EW231" s="63"/>
      <c r="EX231" s="63"/>
      <c r="EY231" s="63"/>
      <c r="EZ231" s="63"/>
      <c r="FA231" s="63"/>
      <c r="FB231" s="63"/>
      <c r="FC231" s="63"/>
      <c r="FD231" s="63"/>
      <c r="FE231" s="63"/>
      <c r="FF231" s="63"/>
      <c r="FG231" s="63"/>
      <c r="FH231" s="63"/>
      <c r="FI231" s="63"/>
      <c r="FJ231" s="63"/>
      <c r="FK231" s="63"/>
      <c r="FL231" s="63"/>
      <c r="FM231" s="63"/>
      <c r="FN231" s="63"/>
      <c r="FO231" s="63"/>
      <c r="FP231" s="63"/>
      <c r="FQ231" s="63"/>
      <c r="FR231" s="63"/>
      <c r="FS231" s="63"/>
      <c r="FT231" s="63"/>
      <c r="FU231" s="63"/>
      <c r="FV231" s="63"/>
      <c r="FW231" s="63"/>
      <c r="FX231" s="63"/>
      <c r="FY231" s="63"/>
      <c r="FZ231" s="63"/>
      <c r="GA231" s="63"/>
      <c r="GB231" s="63"/>
      <c r="GC231" s="63"/>
      <c r="GD231" s="63"/>
      <c r="GE231" s="63"/>
      <c r="GF231" s="63"/>
      <c r="GG231" s="63"/>
      <c r="GH231" s="63"/>
      <c r="GI231" s="63"/>
      <c r="GJ231" s="63"/>
      <c r="GK231" s="63"/>
      <c r="GL231" s="63"/>
      <c r="GM231" s="63"/>
      <c r="GN231" s="63"/>
      <c r="GO231" s="63"/>
      <c r="GP231" s="63"/>
      <c r="GQ231" s="63"/>
      <c r="GR231" s="63"/>
      <c r="GS231" s="63"/>
      <c r="GT231" s="63"/>
      <c r="GU231" s="63"/>
      <c r="GV231" s="63"/>
      <c r="GW231" s="63"/>
      <c r="GX231" s="63"/>
      <c r="GY231" s="63"/>
      <c r="GZ231" s="63"/>
      <c r="HA231" s="63"/>
      <c r="HB231" s="63"/>
      <c r="HC231" s="63"/>
      <c r="HD231" s="63"/>
      <c r="HE231" s="63"/>
      <c r="HF231" s="63"/>
      <c r="HG231" s="63"/>
      <c r="HH231" s="63"/>
      <c r="HI231" s="63"/>
      <c r="HJ231" s="63"/>
      <c r="HK231" s="63"/>
      <c r="HL231" s="63"/>
      <c r="HM231" s="63"/>
      <c r="HN231" s="63"/>
      <c r="HO231" s="63"/>
      <c r="HP231" s="63"/>
      <c r="HQ231" s="63"/>
      <c r="HR231" s="63"/>
      <c r="HS231" s="63"/>
      <c r="HT231" s="63"/>
      <c r="HU231" s="63"/>
      <c r="HV231" s="63"/>
      <c r="HW231" s="63"/>
      <c r="HX231" s="63"/>
      <c r="HY231" s="63"/>
      <c r="HZ231" s="63"/>
      <c r="IA231" s="63"/>
      <c r="IB231" s="63"/>
      <c r="IC231" s="63"/>
      <c r="ID231" s="63"/>
      <c r="IE231" s="63"/>
      <c r="IF231" s="63"/>
      <c r="IG231" s="63"/>
      <c r="IH231" s="63"/>
      <c r="II231" s="63"/>
      <c r="IJ231" s="63"/>
      <c r="IK231" s="63"/>
      <c r="IL231" s="63"/>
      <c r="IM231" s="63"/>
      <c r="IN231" s="63"/>
      <c r="IO231" s="63"/>
      <c r="IP231" s="63"/>
      <c r="IQ231" s="63"/>
      <c r="IR231" s="63"/>
      <c r="IS231" s="63"/>
      <c r="IT231" s="63"/>
      <c r="IU231" s="63"/>
      <c r="IV231" s="63"/>
      <c r="IW231" s="63"/>
      <c r="IX231" s="63"/>
      <c r="IY231" s="63"/>
      <c r="IZ231" s="63"/>
      <c r="JA231" s="63"/>
      <c r="JB231" s="63"/>
      <c r="JC231" s="63"/>
      <c r="JD231" s="63"/>
      <c r="JE231" s="63"/>
      <c r="JF231" s="63"/>
      <c r="JG231" s="63"/>
      <c r="JH231" s="63"/>
      <c r="JI231" s="63"/>
      <c r="JJ231" s="63"/>
      <c r="JK231" s="63"/>
      <c r="JL231" s="63"/>
      <c r="JM231" s="63"/>
      <c r="JN231" s="63"/>
      <c r="JO231" s="63"/>
      <c r="JP231" s="63"/>
      <c r="JQ231" s="63"/>
      <c r="JR231" s="63"/>
      <c r="JS231" s="63"/>
      <c r="JT231" s="63"/>
      <c r="JU231" s="63"/>
      <c r="JV231" s="63"/>
      <c r="JW231" s="63"/>
      <c r="JX231" s="63"/>
      <c r="JY231" s="63"/>
      <c r="JZ231" s="63"/>
      <c r="KA231" s="63"/>
      <c r="KB231" s="63"/>
      <c r="KC231" s="63"/>
      <c r="KD231" s="63"/>
      <c r="KE231" s="63"/>
      <c r="KF231" s="63"/>
      <c r="KG231" s="63"/>
      <c r="KH231" s="63"/>
      <c r="KI231" s="63"/>
      <c r="KJ231" s="63"/>
      <c r="KK231" s="63"/>
      <c r="KL231" s="63"/>
      <c r="KM231" s="63"/>
      <c r="KN231" s="63"/>
      <c r="KO231" s="63"/>
      <c r="KP231" s="63"/>
      <c r="KQ231" s="63"/>
      <c r="KR231" s="63"/>
      <c r="KS231" s="63"/>
      <c r="KT231" s="63"/>
      <c r="KU231" s="63"/>
      <c r="KV231" s="63"/>
      <c r="KW231" s="63"/>
      <c r="KX231" s="63"/>
      <c r="KY231" s="63"/>
      <c r="KZ231" s="63"/>
      <c r="LA231" s="63"/>
      <c r="LB231" s="63"/>
      <c r="LC231" s="63"/>
      <c r="LD231" s="63"/>
      <c r="LE231" s="63"/>
      <c r="LF231" s="63"/>
      <c r="LG231" s="63"/>
      <c r="LH231" s="63"/>
      <c r="LI231" s="63"/>
      <c r="LJ231" s="63"/>
      <c r="LK231" s="63"/>
      <c r="LL231" s="63"/>
      <c r="LM231" s="63"/>
      <c r="LN231" s="63"/>
      <c r="LO231" s="63"/>
      <c r="LP231" s="63"/>
      <c r="LQ231" s="63"/>
      <c r="LR231" s="63"/>
      <c r="LS231" s="63"/>
      <c r="LT231" s="63"/>
      <c r="LU231" s="63"/>
      <c r="LV231" s="63"/>
      <c r="LW231" s="63"/>
      <c r="LX231" s="63"/>
      <c r="LY231" s="63"/>
      <c r="LZ231" s="63"/>
      <c r="MA231" s="63"/>
      <c r="MB231" s="63"/>
      <c r="MC231" s="63"/>
      <c r="MD231" s="63"/>
      <c r="ME231" s="63"/>
      <c r="MF231" s="63"/>
      <c r="MG231" s="63"/>
      <c r="MH231" s="63"/>
      <c r="MI231" s="63"/>
      <c r="MJ231" s="63"/>
      <c r="MK231" s="63"/>
      <c r="ML231" s="63"/>
      <c r="MM231" s="63"/>
      <c r="MN231" s="63"/>
      <c r="MO231" s="63"/>
      <c r="MP231" s="63"/>
      <c r="MQ231" s="63"/>
      <c r="MR231" s="63"/>
      <c r="MS231" s="63"/>
      <c r="MT231" s="63"/>
      <c r="MU231" s="63"/>
      <c r="MV231" s="63"/>
      <c r="MW231" s="63"/>
      <c r="MX231" s="63"/>
      <c r="MY231" s="63"/>
      <c r="MZ231" s="63"/>
      <c r="NA231" s="63"/>
      <c r="NB231" s="63"/>
      <c r="NC231" s="63"/>
      <c r="ND231" s="63"/>
      <c r="NE231" s="63"/>
      <c r="NF231" s="63"/>
      <c r="NG231" s="63"/>
      <c r="NH231" s="63"/>
      <c r="NI231" s="63"/>
      <c r="NJ231" s="63"/>
      <c r="NK231" s="63"/>
      <c r="NL231" s="63"/>
      <c r="NM231" s="63"/>
      <c r="NN231" s="63"/>
      <c r="NO231" s="63"/>
      <c r="NP231" s="63"/>
      <c r="NQ231" s="63"/>
      <c r="NR231" s="63"/>
      <c r="NS231" s="63"/>
      <c r="NT231" s="63"/>
      <c r="NU231" s="63"/>
      <c r="NV231" s="63"/>
      <c r="NW231" s="63"/>
      <c r="NX231" s="63"/>
      <c r="NY231" s="63"/>
      <c r="NZ231" s="63"/>
      <c r="OA231" s="63"/>
      <c r="OB231" s="63"/>
      <c r="OC231" s="63"/>
      <c r="OD231" s="63"/>
      <c r="OE231" s="63"/>
      <c r="OF231" s="63"/>
      <c r="OG231" s="63"/>
      <c r="OH231" s="63"/>
      <c r="OI231" s="63"/>
      <c r="OJ231" s="63"/>
      <c r="OK231" s="63"/>
      <c r="OL231" s="63"/>
      <c r="OM231" s="63"/>
      <c r="ON231" s="63"/>
      <c r="OO231" s="63"/>
      <c r="OP231" s="63"/>
      <c r="OQ231" s="63"/>
      <c r="OR231" s="63"/>
      <c r="OS231" s="63"/>
      <c r="OT231" s="63"/>
      <c r="OU231" s="63"/>
      <c r="OV231" s="63"/>
      <c r="OW231" s="63"/>
      <c r="OX231" s="63"/>
      <c r="OY231" s="63"/>
      <c r="OZ231" s="63"/>
      <c r="PA231" s="63"/>
      <c r="PB231" s="63"/>
      <c r="PC231" s="63"/>
      <c r="PD231" s="63"/>
      <c r="PE231" s="63"/>
      <c r="PF231" s="63"/>
      <c r="PG231" s="63"/>
      <c r="PH231" s="63"/>
      <c r="PI231" s="63"/>
      <c r="PJ231" s="63"/>
      <c r="PK231" s="63"/>
      <c r="PL231" s="63"/>
      <c r="PM231" s="63"/>
      <c r="PN231" s="63"/>
      <c r="PO231" s="63"/>
      <c r="PP231" s="63"/>
      <c r="PQ231" s="63"/>
      <c r="PR231" s="63"/>
      <c r="PS231" s="63"/>
      <c r="PT231" s="63"/>
      <c r="PU231" s="63"/>
      <c r="PV231" s="63"/>
      <c r="PW231" s="63"/>
      <c r="PX231" s="63"/>
      <c r="PY231" s="63"/>
      <c r="PZ231" s="63"/>
    </row>
    <row r="232" spans="1:442" s="53" customFormat="1" ht="49.15" customHeight="1">
      <c r="A232" s="100">
        <f t="shared" si="3"/>
        <v>229</v>
      </c>
      <c r="B232" s="108" t="s">
        <v>12</v>
      </c>
      <c r="C232" s="109" t="s">
        <v>490</v>
      </c>
      <c r="D232" s="108" t="s">
        <v>493</v>
      </c>
      <c r="E232" s="27" t="s">
        <v>1591</v>
      </c>
      <c r="F232" s="110" t="s">
        <v>1593</v>
      </c>
      <c r="G232" s="108" t="s">
        <v>43</v>
      </c>
      <c r="H232" s="108" t="s">
        <v>463</v>
      </c>
      <c r="I232" s="108"/>
      <c r="J232" s="108" t="s">
        <v>151</v>
      </c>
      <c r="K232" s="108"/>
      <c r="L232" s="108"/>
      <c r="M232" s="108"/>
      <c r="N232" s="108" t="s">
        <v>43</v>
      </c>
      <c r="O232" s="108"/>
      <c r="P232" s="108"/>
      <c r="Q232" s="108"/>
    </row>
    <row r="233" spans="1:442" s="53" customFormat="1" ht="55.9" customHeight="1">
      <c r="A233" s="100">
        <f t="shared" si="3"/>
        <v>230</v>
      </c>
      <c r="B233" s="108" t="s">
        <v>12</v>
      </c>
      <c r="C233" s="109" t="s">
        <v>490</v>
      </c>
      <c r="D233" s="108" t="s">
        <v>494</v>
      </c>
      <c r="E233" s="27" t="s">
        <v>1591</v>
      </c>
      <c r="F233" s="110" t="s">
        <v>1594</v>
      </c>
      <c r="G233" s="108" t="s">
        <v>43</v>
      </c>
      <c r="H233" s="108" t="s">
        <v>463</v>
      </c>
      <c r="I233" s="108"/>
      <c r="J233" s="108" t="s">
        <v>495</v>
      </c>
      <c r="K233" s="108"/>
      <c r="L233" s="108"/>
      <c r="M233" s="108"/>
      <c r="N233" s="108" t="s">
        <v>43</v>
      </c>
      <c r="O233" s="108"/>
      <c r="P233" s="108"/>
      <c r="Q233" s="108"/>
    </row>
    <row r="234" spans="1:442" s="53" customFormat="1" ht="57" customHeight="1">
      <c r="A234" s="100">
        <f t="shared" si="3"/>
        <v>231</v>
      </c>
      <c r="B234" s="108" t="s">
        <v>12</v>
      </c>
      <c r="C234" s="109" t="s">
        <v>490</v>
      </c>
      <c r="D234" s="108" t="s">
        <v>496</v>
      </c>
      <c r="E234" s="27" t="s">
        <v>1591</v>
      </c>
      <c r="F234" s="110" t="s">
        <v>1595</v>
      </c>
      <c r="G234" s="108" t="s">
        <v>43</v>
      </c>
      <c r="H234" s="108" t="s">
        <v>463</v>
      </c>
      <c r="I234" s="108"/>
      <c r="J234" s="108" t="s">
        <v>157</v>
      </c>
      <c r="K234" s="108"/>
      <c r="L234" s="108"/>
      <c r="M234" s="108"/>
      <c r="N234" s="108" t="s">
        <v>43</v>
      </c>
      <c r="O234" s="108"/>
      <c r="P234" s="108"/>
      <c r="Q234" s="108"/>
    </row>
    <row r="235" spans="1:442" s="53" customFormat="1" ht="64.900000000000006" customHeight="1">
      <c r="A235" s="100">
        <f t="shared" si="3"/>
        <v>232</v>
      </c>
      <c r="B235" s="108" t="s">
        <v>12</v>
      </c>
      <c r="C235" s="109" t="s">
        <v>490</v>
      </c>
      <c r="D235" s="108" t="s">
        <v>497</v>
      </c>
      <c r="E235" s="27" t="s">
        <v>1591</v>
      </c>
      <c r="F235" s="110" t="s">
        <v>1596</v>
      </c>
      <c r="G235" s="108" t="s">
        <v>43</v>
      </c>
      <c r="H235" s="108" t="s">
        <v>463</v>
      </c>
      <c r="I235" s="108"/>
      <c r="J235" s="108" t="s">
        <v>498</v>
      </c>
      <c r="K235" s="108"/>
      <c r="L235" s="108"/>
      <c r="M235" s="108"/>
      <c r="N235" s="108" t="s">
        <v>43</v>
      </c>
      <c r="O235" s="108"/>
      <c r="P235" s="108"/>
      <c r="Q235" s="108"/>
    </row>
    <row r="236" spans="1:442" s="53" customFormat="1" ht="127.5">
      <c r="A236" s="100">
        <f t="shared" si="3"/>
        <v>233</v>
      </c>
      <c r="B236" s="108" t="s">
        <v>12</v>
      </c>
      <c r="C236" s="109" t="s">
        <v>490</v>
      </c>
      <c r="D236" s="108" t="s">
        <v>499</v>
      </c>
      <c r="E236" s="27" t="s">
        <v>1591</v>
      </c>
      <c r="F236" s="110" t="s">
        <v>1597</v>
      </c>
      <c r="G236" s="108" t="s">
        <v>43</v>
      </c>
      <c r="H236" s="108" t="s">
        <v>463</v>
      </c>
      <c r="I236" s="108"/>
      <c r="J236" s="108" t="s">
        <v>472</v>
      </c>
      <c r="K236" s="108"/>
      <c r="L236" s="108"/>
      <c r="M236" s="108"/>
      <c r="N236" s="108" t="s">
        <v>43</v>
      </c>
      <c r="O236" s="108"/>
      <c r="P236" s="108"/>
      <c r="Q236" s="108"/>
    </row>
    <row r="237" spans="1:442" s="53" customFormat="1" ht="55.9" customHeight="1">
      <c r="A237" s="100">
        <f t="shared" si="3"/>
        <v>234</v>
      </c>
      <c r="B237" s="108" t="s">
        <v>12</v>
      </c>
      <c r="C237" s="109" t="s">
        <v>490</v>
      </c>
      <c r="D237" s="108" t="s">
        <v>500</v>
      </c>
      <c r="E237" s="27" t="s">
        <v>1598</v>
      </c>
      <c r="F237" s="110" t="s">
        <v>1599</v>
      </c>
      <c r="G237" s="108" t="s">
        <v>43</v>
      </c>
      <c r="H237" s="108" t="s">
        <v>463</v>
      </c>
      <c r="I237" s="108"/>
      <c r="J237" s="108" t="s">
        <v>501</v>
      </c>
      <c r="K237" s="108"/>
      <c r="L237" s="108"/>
      <c r="M237" s="108"/>
      <c r="N237" s="108" t="s">
        <v>43</v>
      </c>
      <c r="O237" s="108"/>
      <c r="P237" s="108"/>
      <c r="Q237" s="108"/>
    </row>
    <row r="238" spans="1:442" s="53" customFormat="1" ht="54" customHeight="1">
      <c r="A238" s="100">
        <f t="shared" si="3"/>
        <v>235</v>
      </c>
      <c r="B238" s="108" t="s">
        <v>12</v>
      </c>
      <c r="C238" s="109" t="s">
        <v>490</v>
      </c>
      <c r="D238" s="108" t="s">
        <v>502</v>
      </c>
      <c r="E238" s="27" t="s">
        <v>1591</v>
      </c>
      <c r="F238" s="110" t="s">
        <v>1593</v>
      </c>
      <c r="G238" s="108" t="s">
        <v>43</v>
      </c>
      <c r="H238" s="108" t="s">
        <v>463</v>
      </c>
      <c r="I238" s="108"/>
      <c r="J238" s="108" t="s">
        <v>151</v>
      </c>
      <c r="K238" s="108"/>
      <c r="L238" s="108"/>
      <c r="M238" s="108"/>
      <c r="N238" s="108" t="s">
        <v>43</v>
      </c>
      <c r="O238" s="108"/>
      <c r="P238" s="108"/>
      <c r="Q238" s="108"/>
    </row>
    <row r="239" spans="1:442" s="53" customFormat="1" ht="51" customHeight="1">
      <c r="A239" s="100">
        <f t="shared" si="3"/>
        <v>236</v>
      </c>
      <c r="B239" s="108" t="s">
        <v>12</v>
      </c>
      <c r="C239" s="109" t="s">
        <v>490</v>
      </c>
      <c r="D239" s="108" t="s">
        <v>503</v>
      </c>
      <c r="E239" s="27" t="s">
        <v>1591</v>
      </c>
      <c r="F239" s="110" t="s">
        <v>1595</v>
      </c>
      <c r="G239" s="108" t="s">
        <v>43</v>
      </c>
      <c r="H239" s="108" t="s">
        <v>463</v>
      </c>
      <c r="I239" s="108"/>
      <c r="J239" s="108" t="s">
        <v>157</v>
      </c>
      <c r="K239" s="108"/>
      <c r="L239" s="108"/>
      <c r="M239" s="108"/>
      <c r="N239" s="108" t="s">
        <v>43</v>
      </c>
      <c r="O239" s="108"/>
      <c r="P239" s="108"/>
      <c r="Q239" s="108"/>
    </row>
    <row r="240" spans="1:442" s="53" customFormat="1" ht="57" customHeight="1">
      <c r="A240" s="100">
        <f t="shared" si="3"/>
        <v>237</v>
      </c>
      <c r="B240" s="108" t="s">
        <v>12</v>
      </c>
      <c r="C240" s="109" t="s">
        <v>490</v>
      </c>
      <c r="D240" s="108" t="s">
        <v>504</v>
      </c>
      <c r="E240" s="27" t="s">
        <v>1591</v>
      </c>
      <c r="F240" s="110" t="s">
        <v>1597</v>
      </c>
      <c r="G240" s="108" t="s">
        <v>43</v>
      </c>
      <c r="H240" s="108" t="s">
        <v>463</v>
      </c>
      <c r="I240" s="108"/>
      <c r="J240" s="108" t="s">
        <v>472</v>
      </c>
      <c r="K240" s="108"/>
      <c r="L240" s="108"/>
      <c r="M240" s="108"/>
      <c r="N240" s="108" t="s">
        <v>43</v>
      </c>
      <c r="O240" s="108"/>
      <c r="P240" s="108"/>
      <c r="Q240" s="108"/>
    </row>
    <row r="241" spans="1:442" s="52" customFormat="1" ht="78" customHeight="1">
      <c r="A241" s="100">
        <f t="shared" si="3"/>
        <v>238</v>
      </c>
      <c r="B241" s="108" t="s">
        <v>12</v>
      </c>
      <c r="C241" s="109" t="s">
        <v>505</v>
      </c>
      <c r="D241" s="108" t="s">
        <v>491</v>
      </c>
      <c r="E241" s="27" t="s">
        <v>1600</v>
      </c>
      <c r="F241" s="110" t="s">
        <v>1601</v>
      </c>
      <c r="G241" s="108" t="s">
        <v>43</v>
      </c>
      <c r="H241" s="108" t="s">
        <v>463</v>
      </c>
      <c r="I241" s="108"/>
      <c r="J241" s="108" t="s">
        <v>492</v>
      </c>
      <c r="K241" s="108"/>
      <c r="L241" s="108"/>
      <c r="M241" s="108"/>
      <c r="N241" s="108" t="s">
        <v>43</v>
      </c>
      <c r="O241" s="108"/>
      <c r="P241" s="108"/>
      <c r="Q241" s="108"/>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c r="BC241" s="63"/>
      <c r="BD241" s="63"/>
      <c r="BE241" s="63"/>
      <c r="BF241" s="63"/>
      <c r="BG241" s="63"/>
      <c r="BH241" s="63"/>
      <c r="BI241" s="63"/>
      <c r="BJ241" s="63"/>
      <c r="BK241" s="63"/>
      <c r="BL241" s="63"/>
      <c r="BM241" s="63"/>
      <c r="BN241" s="63"/>
      <c r="BO241" s="63"/>
      <c r="BP241" s="63"/>
      <c r="BQ241" s="63"/>
      <c r="BR241" s="63"/>
      <c r="BS241" s="63"/>
      <c r="BT241" s="63"/>
      <c r="BU241" s="63"/>
      <c r="BV241" s="63"/>
      <c r="BW241" s="63"/>
      <c r="BX241" s="63"/>
      <c r="BY241" s="63"/>
      <c r="BZ241" s="63"/>
      <c r="CA241" s="63"/>
      <c r="CB241" s="63"/>
      <c r="CC241" s="63"/>
      <c r="CD241" s="63"/>
      <c r="CE241" s="63"/>
      <c r="CF241" s="63"/>
      <c r="CG241" s="63"/>
      <c r="CH241" s="63"/>
      <c r="CI241" s="63"/>
      <c r="CJ241" s="63"/>
      <c r="CK241" s="63"/>
      <c r="CL241" s="63"/>
      <c r="CM241" s="63"/>
      <c r="CN241" s="63"/>
      <c r="CO241" s="63"/>
      <c r="CP241" s="63"/>
      <c r="CQ241" s="63"/>
      <c r="CR241" s="63"/>
      <c r="CS241" s="63"/>
      <c r="CT241" s="63"/>
      <c r="CU241" s="63"/>
      <c r="CV241" s="63"/>
      <c r="CW241" s="63"/>
      <c r="CX241" s="63"/>
      <c r="CY241" s="63"/>
      <c r="CZ241" s="63"/>
      <c r="DA241" s="63"/>
      <c r="DB241" s="63"/>
      <c r="DC241" s="63"/>
      <c r="DD241" s="63"/>
      <c r="DE241" s="63"/>
      <c r="DF241" s="63"/>
      <c r="DG241" s="63"/>
      <c r="DH241" s="63"/>
      <c r="DI241" s="63"/>
      <c r="DJ241" s="63"/>
      <c r="DK241" s="63"/>
      <c r="DL241" s="63"/>
      <c r="DM241" s="63"/>
      <c r="DN241" s="63"/>
      <c r="DO241" s="63"/>
      <c r="DP241" s="63"/>
      <c r="DQ241" s="63"/>
      <c r="DR241" s="63"/>
      <c r="DS241" s="63"/>
      <c r="DT241" s="63"/>
      <c r="DU241" s="63"/>
      <c r="DV241" s="63"/>
      <c r="DW241" s="63"/>
      <c r="DX241" s="63"/>
      <c r="DY241" s="63"/>
      <c r="DZ241" s="63"/>
      <c r="EA241" s="63"/>
      <c r="EB241" s="63"/>
      <c r="EC241" s="63"/>
      <c r="ED241" s="63"/>
      <c r="EE241" s="63"/>
      <c r="EF241" s="63"/>
      <c r="EG241" s="63"/>
      <c r="EH241" s="63"/>
      <c r="EI241" s="63"/>
      <c r="EJ241" s="63"/>
      <c r="EK241" s="63"/>
      <c r="EL241" s="63"/>
      <c r="EM241" s="63"/>
      <c r="EN241" s="63"/>
      <c r="EO241" s="63"/>
      <c r="EP241" s="63"/>
      <c r="EQ241" s="63"/>
      <c r="ER241" s="63"/>
      <c r="ES241" s="63"/>
      <c r="ET241" s="63"/>
      <c r="EU241" s="63"/>
      <c r="EV241" s="63"/>
      <c r="EW241" s="63"/>
      <c r="EX241" s="63"/>
      <c r="EY241" s="63"/>
      <c r="EZ241" s="63"/>
      <c r="FA241" s="63"/>
      <c r="FB241" s="63"/>
      <c r="FC241" s="63"/>
      <c r="FD241" s="63"/>
      <c r="FE241" s="63"/>
      <c r="FF241" s="63"/>
      <c r="FG241" s="63"/>
      <c r="FH241" s="63"/>
      <c r="FI241" s="63"/>
      <c r="FJ241" s="63"/>
      <c r="FK241" s="63"/>
      <c r="FL241" s="63"/>
      <c r="FM241" s="63"/>
      <c r="FN241" s="63"/>
      <c r="FO241" s="63"/>
      <c r="FP241" s="63"/>
      <c r="FQ241" s="63"/>
      <c r="FR241" s="63"/>
      <c r="FS241" s="63"/>
      <c r="FT241" s="63"/>
      <c r="FU241" s="63"/>
      <c r="FV241" s="63"/>
      <c r="FW241" s="63"/>
      <c r="FX241" s="63"/>
      <c r="FY241" s="63"/>
      <c r="FZ241" s="63"/>
      <c r="GA241" s="63"/>
      <c r="GB241" s="63"/>
      <c r="GC241" s="63"/>
      <c r="GD241" s="63"/>
      <c r="GE241" s="63"/>
      <c r="GF241" s="63"/>
      <c r="GG241" s="63"/>
      <c r="GH241" s="63"/>
      <c r="GI241" s="63"/>
      <c r="GJ241" s="63"/>
      <c r="GK241" s="63"/>
      <c r="GL241" s="63"/>
      <c r="GM241" s="63"/>
      <c r="GN241" s="63"/>
      <c r="GO241" s="63"/>
      <c r="GP241" s="63"/>
      <c r="GQ241" s="63"/>
      <c r="GR241" s="63"/>
      <c r="GS241" s="63"/>
      <c r="GT241" s="63"/>
      <c r="GU241" s="63"/>
      <c r="GV241" s="63"/>
      <c r="GW241" s="63"/>
      <c r="GX241" s="63"/>
      <c r="GY241" s="63"/>
      <c r="GZ241" s="63"/>
      <c r="HA241" s="63"/>
      <c r="HB241" s="63"/>
      <c r="HC241" s="63"/>
      <c r="HD241" s="63"/>
      <c r="HE241" s="63"/>
      <c r="HF241" s="63"/>
      <c r="HG241" s="63"/>
      <c r="HH241" s="63"/>
      <c r="HI241" s="63"/>
      <c r="HJ241" s="63"/>
      <c r="HK241" s="63"/>
      <c r="HL241" s="63"/>
      <c r="HM241" s="63"/>
      <c r="HN241" s="63"/>
      <c r="HO241" s="63"/>
      <c r="HP241" s="63"/>
      <c r="HQ241" s="63"/>
      <c r="HR241" s="63"/>
      <c r="HS241" s="63"/>
      <c r="HT241" s="63"/>
      <c r="HU241" s="63"/>
      <c r="HV241" s="63"/>
      <c r="HW241" s="63"/>
      <c r="HX241" s="63"/>
      <c r="HY241" s="63"/>
      <c r="HZ241" s="63"/>
      <c r="IA241" s="63"/>
      <c r="IB241" s="63"/>
      <c r="IC241" s="63"/>
      <c r="ID241" s="63"/>
      <c r="IE241" s="63"/>
      <c r="IF241" s="63"/>
      <c r="IG241" s="63"/>
      <c r="IH241" s="63"/>
      <c r="II241" s="63"/>
      <c r="IJ241" s="63"/>
      <c r="IK241" s="63"/>
      <c r="IL241" s="63"/>
      <c r="IM241" s="63"/>
      <c r="IN241" s="63"/>
      <c r="IO241" s="63"/>
      <c r="IP241" s="63"/>
      <c r="IQ241" s="63"/>
      <c r="IR241" s="63"/>
      <c r="IS241" s="63"/>
      <c r="IT241" s="63"/>
      <c r="IU241" s="63"/>
      <c r="IV241" s="63"/>
      <c r="IW241" s="63"/>
      <c r="IX241" s="63"/>
      <c r="IY241" s="63"/>
      <c r="IZ241" s="63"/>
      <c r="JA241" s="63"/>
      <c r="JB241" s="63"/>
      <c r="JC241" s="63"/>
      <c r="JD241" s="63"/>
      <c r="JE241" s="63"/>
      <c r="JF241" s="63"/>
      <c r="JG241" s="63"/>
      <c r="JH241" s="63"/>
      <c r="JI241" s="63"/>
      <c r="JJ241" s="63"/>
      <c r="JK241" s="63"/>
      <c r="JL241" s="63"/>
      <c r="JM241" s="63"/>
      <c r="JN241" s="63"/>
      <c r="JO241" s="63"/>
      <c r="JP241" s="63"/>
      <c r="JQ241" s="63"/>
      <c r="JR241" s="63"/>
      <c r="JS241" s="63"/>
      <c r="JT241" s="63"/>
      <c r="JU241" s="63"/>
      <c r="JV241" s="63"/>
      <c r="JW241" s="63"/>
      <c r="JX241" s="63"/>
      <c r="JY241" s="63"/>
      <c r="JZ241" s="63"/>
      <c r="KA241" s="63"/>
      <c r="KB241" s="63"/>
      <c r="KC241" s="63"/>
      <c r="KD241" s="63"/>
      <c r="KE241" s="63"/>
      <c r="KF241" s="63"/>
      <c r="KG241" s="63"/>
      <c r="KH241" s="63"/>
      <c r="KI241" s="63"/>
      <c r="KJ241" s="63"/>
      <c r="KK241" s="63"/>
      <c r="KL241" s="63"/>
      <c r="KM241" s="63"/>
      <c r="KN241" s="63"/>
      <c r="KO241" s="63"/>
      <c r="KP241" s="63"/>
      <c r="KQ241" s="63"/>
      <c r="KR241" s="63"/>
      <c r="KS241" s="63"/>
      <c r="KT241" s="63"/>
      <c r="KU241" s="63"/>
      <c r="KV241" s="63"/>
      <c r="KW241" s="63"/>
      <c r="KX241" s="63"/>
      <c r="KY241" s="63"/>
      <c r="KZ241" s="63"/>
      <c r="LA241" s="63"/>
      <c r="LB241" s="63"/>
      <c r="LC241" s="63"/>
      <c r="LD241" s="63"/>
      <c r="LE241" s="63"/>
      <c r="LF241" s="63"/>
      <c r="LG241" s="63"/>
      <c r="LH241" s="63"/>
      <c r="LI241" s="63"/>
      <c r="LJ241" s="63"/>
      <c r="LK241" s="63"/>
      <c r="LL241" s="63"/>
      <c r="LM241" s="63"/>
      <c r="LN241" s="63"/>
      <c r="LO241" s="63"/>
      <c r="LP241" s="63"/>
      <c r="LQ241" s="63"/>
      <c r="LR241" s="63"/>
      <c r="LS241" s="63"/>
      <c r="LT241" s="63"/>
      <c r="LU241" s="63"/>
      <c r="LV241" s="63"/>
      <c r="LW241" s="63"/>
      <c r="LX241" s="63"/>
      <c r="LY241" s="63"/>
      <c r="LZ241" s="63"/>
      <c r="MA241" s="63"/>
      <c r="MB241" s="63"/>
      <c r="MC241" s="63"/>
      <c r="MD241" s="63"/>
      <c r="ME241" s="63"/>
      <c r="MF241" s="63"/>
      <c r="MG241" s="63"/>
      <c r="MH241" s="63"/>
      <c r="MI241" s="63"/>
      <c r="MJ241" s="63"/>
      <c r="MK241" s="63"/>
      <c r="ML241" s="63"/>
      <c r="MM241" s="63"/>
      <c r="MN241" s="63"/>
      <c r="MO241" s="63"/>
      <c r="MP241" s="63"/>
      <c r="MQ241" s="63"/>
      <c r="MR241" s="63"/>
      <c r="MS241" s="63"/>
      <c r="MT241" s="63"/>
      <c r="MU241" s="63"/>
      <c r="MV241" s="63"/>
      <c r="MW241" s="63"/>
      <c r="MX241" s="63"/>
      <c r="MY241" s="63"/>
      <c r="MZ241" s="63"/>
      <c r="NA241" s="63"/>
      <c r="NB241" s="63"/>
      <c r="NC241" s="63"/>
      <c r="ND241" s="63"/>
      <c r="NE241" s="63"/>
      <c r="NF241" s="63"/>
      <c r="NG241" s="63"/>
      <c r="NH241" s="63"/>
      <c r="NI241" s="63"/>
      <c r="NJ241" s="63"/>
      <c r="NK241" s="63"/>
      <c r="NL241" s="63"/>
      <c r="NM241" s="63"/>
      <c r="NN241" s="63"/>
      <c r="NO241" s="63"/>
      <c r="NP241" s="63"/>
      <c r="NQ241" s="63"/>
      <c r="NR241" s="63"/>
      <c r="NS241" s="63"/>
      <c r="NT241" s="63"/>
      <c r="NU241" s="63"/>
      <c r="NV241" s="63"/>
      <c r="NW241" s="63"/>
      <c r="NX241" s="63"/>
      <c r="NY241" s="63"/>
      <c r="NZ241" s="63"/>
      <c r="OA241" s="63"/>
      <c r="OB241" s="63"/>
      <c r="OC241" s="63"/>
      <c r="OD241" s="63"/>
      <c r="OE241" s="63"/>
      <c r="OF241" s="63"/>
      <c r="OG241" s="63"/>
      <c r="OH241" s="63"/>
      <c r="OI241" s="63"/>
      <c r="OJ241" s="63"/>
      <c r="OK241" s="63"/>
      <c r="OL241" s="63"/>
      <c r="OM241" s="63"/>
      <c r="ON241" s="63"/>
      <c r="OO241" s="63"/>
      <c r="OP241" s="63"/>
      <c r="OQ241" s="63"/>
      <c r="OR241" s="63"/>
      <c r="OS241" s="63"/>
      <c r="OT241" s="63"/>
      <c r="OU241" s="63"/>
      <c r="OV241" s="63"/>
      <c r="OW241" s="63"/>
      <c r="OX241" s="63"/>
      <c r="OY241" s="63"/>
      <c r="OZ241" s="63"/>
      <c r="PA241" s="63"/>
      <c r="PB241" s="63"/>
      <c r="PC241" s="63"/>
      <c r="PD241" s="63"/>
      <c r="PE241" s="63"/>
      <c r="PF241" s="63"/>
      <c r="PG241" s="63"/>
      <c r="PH241" s="63"/>
      <c r="PI241" s="63"/>
      <c r="PJ241" s="63"/>
      <c r="PK241" s="63"/>
      <c r="PL241" s="63"/>
      <c r="PM241" s="63"/>
      <c r="PN241" s="63"/>
      <c r="PO241" s="63"/>
      <c r="PP241" s="63"/>
      <c r="PQ241" s="63"/>
      <c r="PR241" s="63"/>
      <c r="PS241" s="63"/>
      <c r="PT241" s="63"/>
      <c r="PU241" s="63"/>
      <c r="PV241" s="63"/>
      <c r="PW241" s="63"/>
      <c r="PX241" s="63"/>
      <c r="PY241" s="63"/>
      <c r="PZ241" s="63"/>
    </row>
    <row r="242" spans="1:442" s="53" customFormat="1" ht="49.15" customHeight="1">
      <c r="A242" s="100">
        <f t="shared" si="3"/>
        <v>239</v>
      </c>
      <c r="B242" s="108" t="s">
        <v>12</v>
      </c>
      <c r="C242" s="109" t="s">
        <v>505</v>
      </c>
      <c r="D242" s="108" t="s">
        <v>493</v>
      </c>
      <c r="E242" s="27" t="s">
        <v>1600</v>
      </c>
      <c r="F242" s="110" t="s">
        <v>1602</v>
      </c>
      <c r="G242" s="108" t="s">
        <v>43</v>
      </c>
      <c r="H242" s="108" t="s">
        <v>463</v>
      </c>
      <c r="I242" s="108"/>
      <c r="J242" s="108" t="s">
        <v>151</v>
      </c>
      <c r="K242" s="108"/>
      <c r="L242" s="108"/>
      <c r="M242" s="108"/>
      <c r="N242" s="108" t="s">
        <v>43</v>
      </c>
      <c r="O242" s="108"/>
      <c r="P242" s="108"/>
      <c r="Q242" s="108"/>
    </row>
    <row r="243" spans="1:442" s="53" customFormat="1" ht="55.9" customHeight="1">
      <c r="A243" s="100">
        <f t="shared" si="3"/>
        <v>240</v>
      </c>
      <c r="B243" s="108" t="s">
        <v>12</v>
      </c>
      <c r="C243" s="109" t="s">
        <v>505</v>
      </c>
      <c r="D243" s="108" t="s">
        <v>494</v>
      </c>
      <c r="E243" s="27" t="s">
        <v>1600</v>
      </c>
      <c r="F243" s="110" t="s">
        <v>1603</v>
      </c>
      <c r="G243" s="108" t="s">
        <v>43</v>
      </c>
      <c r="H243" s="108" t="s">
        <v>463</v>
      </c>
      <c r="I243" s="108"/>
      <c r="J243" s="108" t="s">
        <v>495</v>
      </c>
      <c r="K243" s="108"/>
      <c r="L243" s="108"/>
      <c r="M243" s="108"/>
      <c r="N243" s="108" t="s">
        <v>43</v>
      </c>
      <c r="O243" s="108"/>
      <c r="P243" s="108"/>
      <c r="Q243" s="108"/>
    </row>
    <row r="244" spans="1:442" s="53" customFormat="1" ht="57" customHeight="1">
      <c r="A244" s="100">
        <f t="shared" si="3"/>
        <v>241</v>
      </c>
      <c r="B244" s="108" t="s">
        <v>12</v>
      </c>
      <c r="C244" s="109" t="s">
        <v>505</v>
      </c>
      <c r="D244" s="108" t="s">
        <v>496</v>
      </c>
      <c r="E244" s="27" t="s">
        <v>1600</v>
      </c>
      <c r="F244" s="110" t="s">
        <v>1604</v>
      </c>
      <c r="G244" s="108" t="s">
        <v>43</v>
      </c>
      <c r="H244" s="108" t="s">
        <v>463</v>
      </c>
      <c r="I244" s="108"/>
      <c r="J244" s="108" t="s">
        <v>157</v>
      </c>
      <c r="K244" s="108"/>
      <c r="L244" s="108"/>
      <c r="M244" s="108"/>
      <c r="N244" s="108" t="s">
        <v>43</v>
      </c>
      <c r="O244" s="108"/>
      <c r="P244" s="108"/>
      <c r="Q244" s="108"/>
    </row>
    <row r="245" spans="1:442" s="53" customFormat="1" ht="64.900000000000006" customHeight="1">
      <c r="A245" s="100">
        <f t="shared" si="3"/>
        <v>242</v>
      </c>
      <c r="B245" s="108" t="s">
        <v>12</v>
      </c>
      <c r="C245" s="109" t="s">
        <v>505</v>
      </c>
      <c r="D245" s="108" t="s">
        <v>497</v>
      </c>
      <c r="E245" s="27" t="s">
        <v>1600</v>
      </c>
      <c r="F245" s="110" t="s">
        <v>1605</v>
      </c>
      <c r="G245" s="108" t="s">
        <v>43</v>
      </c>
      <c r="H245" s="108" t="s">
        <v>463</v>
      </c>
      <c r="I245" s="108"/>
      <c r="J245" s="108" t="s">
        <v>498</v>
      </c>
      <c r="K245" s="108"/>
      <c r="L245" s="108"/>
      <c r="M245" s="108"/>
      <c r="N245" s="108" t="s">
        <v>43</v>
      </c>
      <c r="O245" s="108"/>
      <c r="P245" s="108"/>
      <c r="Q245" s="108"/>
    </row>
    <row r="246" spans="1:442" s="53" customFormat="1" ht="89.25">
      <c r="A246" s="100">
        <f t="shared" si="3"/>
        <v>243</v>
      </c>
      <c r="B246" s="108" t="s">
        <v>12</v>
      </c>
      <c r="C246" s="109" t="s">
        <v>505</v>
      </c>
      <c r="D246" s="108" t="s">
        <v>499</v>
      </c>
      <c r="E246" s="27" t="s">
        <v>1600</v>
      </c>
      <c r="F246" s="110" t="s">
        <v>1606</v>
      </c>
      <c r="G246" s="108" t="s">
        <v>43</v>
      </c>
      <c r="H246" s="108" t="s">
        <v>463</v>
      </c>
      <c r="I246" s="108"/>
      <c r="J246" s="108" t="s">
        <v>472</v>
      </c>
      <c r="K246" s="108"/>
      <c r="L246" s="108"/>
      <c r="M246" s="108"/>
      <c r="N246" s="108" t="s">
        <v>43</v>
      </c>
      <c r="O246" s="108"/>
      <c r="P246" s="108"/>
      <c r="Q246" s="108"/>
    </row>
    <row r="247" spans="1:442" s="53" customFormat="1" ht="55.9" customHeight="1">
      <c r="A247" s="100">
        <f t="shared" si="3"/>
        <v>244</v>
      </c>
      <c r="B247" s="108" t="s">
        <v>12</v>
      </c>
      <c r="C247" s="109" t="s">
        <v>505</v>
      </c>
      <c r="D247" s="108" t="s">
        <v>500</v>
      </c>
      <c r="E247" s="27" t="s">
        <v>1607</v>
      </c>
      <c r="F247" s="110" t="s">
        <v>1608</v>
      </c>
      <c r="G247" s="108" t="s">
        <v>43</v>
      </c>
      <c r="H247" s="108" t="s">
        <v>463</v>
      </c>
      <c r="I247" s="108"/>
      <c r="J247" s="108" t="s">
        <v>501</v>
      </c>
      <c r="K247" s="108"/>
      <c r="L247" s="108"/>
      <c r="M247" s="108"/>
      <c r="N247" s="108" t="s">
        <v>43</v>
      </c>
      <c r="O247" s="108"/>
      <c r="P247" s="108"/>
      <c r="Q247" s="108"/>
    </row>
    <row r="248" spans="1:442" s="53" customFormat="1" ht="54" customHeight="1">
      <c r="A248" s="100">
        <f t="shared" si="3"/>
        <v>245</v>
      </c>
      <c r="B248" s="108" t="s">
        <v>12</v>
      </c>
      <c r="C248" s="109" t="s">
        <v>505</v>
      </c>
      <c r="D248" s="108" t="s">
        <v>502</v>
      </c>
      <c r="E248" s="27" t="s">
        <v>1600</v>
      </c>
      <c r="F248" s="110" t="s">
        <v>1602</v>
      </c>
      <c r="G248" s="108" t="s">
        <v>43</v>
      </c>
      <c r="H248" s="108" t="s">
        <v>463</v>
      </c>
      <c r="I248" s="108"/>
      <c r="J248" s="108" t="s">
        <v>151</v>
      </c>
      <c r="K248" s="108"/>
      <c r="L248" s="108"/>
      <c r="M248" s="108"/>
      <c r="N248" s="108" t="s">
        <v>43</v>
      </c>
      <c r="O248" s="108"/>
      <c r="P248" s="108"/>
      <c r="Q248" s="108"/>
    </row>
    <row r="249" spans="1:442" s="53" customFormat="1" ht="51" customHeight="1">
      <c r="A249" s="100">
        <f t="shared" si="3"/>
        <v>246</v>
      </c>
      <c r="B249" s="108" t="s">
        <v>12</v>
      </c>
      <c r="C249" s="109" t="s">
        <v>505</v>
      </c>
      <c r="D249" s="108" t="s">
        <v>503</v>
      </c>
      <c r="E249" s="27" t="s">
        <v>1600</v>
      </c>
      <c r="F249" s="110" t="s">
        <v>1604</v>
      </c>
      <c r="G249" s="108" t="s">
        <v>43</v>
      </c>
      <c r="H249" s="108" t="s">
        <v>463</v>
      </c>
      <c r="I249" s="108"/>
      <c r="J249" s="108" t="s">
        <v>157</v>
      </c>
      <c r="K249" s="108"/>
      <c r="L249" s="108"/>
      <c r="M249" s="108"/>
      <c r="N249" s="108" t="s">
        <v>43</v>
      </c>
      <c r="O249" s="108"/>
      <c r="P249" s="108"/>
      <c r="Q249" s="108"/>
    </row>
    <row r="250" spans="1:442" s="53" customFormat="1" ht="57" customHeight="1">
      <c r="A250" s="100">
        <f t="shared" si="3"/>
        <v>247</v>
      </c>
      <c r="B250" s="108" t="s">
        <v>12</v>
      </c>
      <c r="C250" s="109" t="s">
        <v>505</v>
      </c>
      <c r="D250" s="108" t="s">
        <v>504</v>
      </c>
      <c r="E250" s="27" t="s">
        <v>1600</v>
      </c>
      <c r="F250" s="110" t="s">
        <v>1606</v>
      </c>
      <c r="G250" s="108" t="s">
        <v>43</v>
      </c>
      <c r="H250" s="108" t="s">
        <v>463</v>
      </c>
      <c r="I250" s="108"/>
      <c r="J250" s="108" t="s">
        <v>472</v>
      </c>
      <c r="K250" s="108"/>
      <c r="L250" s="108"/>
      <c r="M250" s="108"/>
      <c r="N250" s="108" t="s">
        <v>43</v>
      </c>
      <c r="O250" s="108"/>
      <c r="P250" s="108"/>
      <c r="Q250" s="108"/>
    </row>
    <row r="251" spans="1:442" s="53" customFormat="1" ht="51" customHeight="1">
      <c r="A251" s="100">
        <f t="shared" si="3"/>
        <v>248</v>
      </c>
      <c r="B251" s="111" t="s">
        <v>12</v>
      </c>
      <c r="C251" s="112" t="s">
        <v>506</v>
      </c>
      <c r="D251" s="113" t="s">
        <v>507</v>
      </c>
      <c r="E251" s="111" t="s">
        <v>508</v>
      </c>
      <c r="F251" s="113" t="s">
        <v>509</v>
      </c>
      <c r="G251" s="111" t="s">
        <v>43</v>
      </c>
      <c r="H251" s="111" t="s">
        <v>510</v>
      </c>
      <c r="I251" s="111"/>
      <c r="J251" s="113" t="s">
        <v>437</v>
      </c>
      <c r="K251" s="111"/>
      <c r="L251" s="113"/>
      <c r="M251" s="111"/>
      <c r="N251" s="111" t="s">
        <v>43</v>
      </c>
      <c r="O251" s="111"/>
      <c r="P251" s="113"/>
      <c r="Q251" s="111"/>
    </row>
    <row r="252" spans="1:442" s="53" customFormat="1" ht="51" customHeight="1">
      <c r="A252" s="100">
        <f t="shared" si="3"/>
        <v>249</v>
      </c>
      <c r="B252" s="111" t="s">
        <v>12</v>
      </c>
      <c r="C252" s="112" t="s">
        <v>506</v>
      </c>
      <c r="D252" s="113" t="s">
        <v>511</v>
      </c>
      <c r="E252" s="111" t="s">
        <v>508</v>
      </c>
      <c r="F252" s="113" t="s">
        <v>512</v>
      </c>
      <c r="G252" s="111" t="s">
        <v>43</v>
      </c>
      <c r="H252" s="111" t="s">
        <v>510</v>
      </c>
      <c r="I252" s="111"/>
      <c r="J252" s="113" t="s">
        <v>440</v>
      </c>
      <c r="K252" s="111"/>
      <c r="L252" s="113"/>
      <c r="M252" s="111"/>
      <c r="N252" s="111" t="s">
        <v>43</v>
      </c>
      <c r="O252" s="111"/>
      <c r="P252" s="113"/>
      <c r="Q252" s="111"/>
    </row>
    <row r="253" spans="1:442" s="53" customFormat="1" ht="51" customHeight="1">
      <c r="A253" s="100">
        <f t="shared" si="3"/>
        <v>250</v>
      </c>
      <c r="B253" s="111" t="s">
        <v>12</v>
      </c>
      <c r="C253" s="112" t="s">
        <v>506</v>
      </c>
      <c r="D253" s="113" t="s">
        <v>513</v>
      </c>
      <c r="E253" s="111" t="s">
        <v>508</v>
      </c>
      <c r="F253" s="113" t="s">
        <v>514</v>
      </c>
      <c r="G253" s="111" t="s">
        <v>43</v>
      </c>
      <c r="H253" s="111" t="s">
        <v>510</v>
      </c>
      <c r="I253" s="111"/>
      <c r="J253" s="113" t="s">
        <v>443</v>
      </c>
      <c r="K253" s="111"/>
      <c r="L253" s="113"/>
      <c r="M253" s="111"/>
      <c r="N253" s="111" t="s">
        <v>43</v>
      </c>
      <c r="O253" s="111"/>
      <c r="P253" s="113"/>
      <c r="Q253" s="111"/>
    </row>
    <row r="254" spans="1:442" s="53" customFormat="1" ht="51" customHeight="1">
      <c r="A254" s="100">
        <f t="shared" si="3"/>
        <v>251</v>
      </c>
      <c r="B254" s="111" t="s">
        <v>12</v>
      </c>
      <c r="C254" s="112" t="s">
        <v>506</v>
      </c>
      <c r="D254" s="113" t="s">
        <v>515</v>
      </c>
      <c r="E254" s="111" t="s">
        <v>508</v>
      </c>
      <c r="F254" s="113" t="s">
        <v>516</v>
      </c>
      <c r="G254" s="111" t="s">
        <v>43</v>
      </c>
      <c r="H254" s="111" t="s">
        <v>510</v>
      </c>
      <c r="I254" s="111"/>
      <c r="J254" s="113" t="s">
        <v>446</v>
      </c>
      <c r="K254" s="111"/>
      <c r="L254" s="113"/>
      <c r="M254" s="111"/>
      <c r="N254" s="111" t="s">
        <v>43</v>
      </c>
      <c r="O254" s="111"/>
      <c r="P254" s="113"/>
      <c r="Q254" s="111"/>
    </row>
    <row r="255" spans="1:442" s="53" customFormat="1" ht="51" customHeight="1">
      <c r="A255" s="100">
        <f t="shared" si="3"/>
        <v>252</v>
      </c>
      <c r="B255" s="111" t="s">
        <v>12</v>
      </c>
      <c r="C255" s="112" t="s">
        <v>506</v>
      </c>
      <c r="D255" s="113" t="s">
        <v>517</v>
      </c>
      <c r="E255" s="111" t="s">
        <v>518</v>
      </c>
      <c r="F255" s="113" t="s">
        <v>519</v>
      </c>
      <c r="G255" s="111" t="s">
        <v>43</v>
      </c>
      <c r="H255" s="111" t="s">
        <v>510</v>
      </c>
      <c r="I255" s="111"/>
      <c r="J255" s="113" t="s">
        <v>520</v>
      </c>
      <c r="K255" s="111"/>
      <c r="L255" s="113"/>
      <c r="M255" s="111"/>
      <c r="N255" s="111" t="s">
        <v>43</v>
      </c>
      <c r="O255" s="111"/>
      <c r="P255" s="113"/>
      <c r="Q255" s="111"/>
    </row>
    <row r="256" spans="1:442" s="53" customFormat="1" ht="51" customHeight="1">
      <c r="A256" s="100">
        <f t="shared" si="3"/>
        <v>253</v>
      </c>
      <c r="B256" s="111" t="s">
        <v>12</v>
      </c>
      <c r="C256" s="112" t="s">
        <v>506</v>
      </c>
      <c r="D256" s="113" t="s">
        <v>521</v>
      </c>
      <c r="E256" s="111" t="s">
        <v>508</v>
      </c>
      <c r="F256" s="113" t="s">
        <v>512</v>
      </c>
      <c r="G256" s="111" t="s">
        <v>43</v>
      </c>
      <c r="H256" s="111" t="s">
        <v>510</v>
      </c>
      <c r="I256" s="111"/>
      <c r="J256" s="113" t="s">
        <v>522</v>
      </c>
      <c r="K256" s="111"/>
      <c r="L256" s="113"/>
      <c r="M256" s="111"/>
      <c r="N256" s="111" t="s">
        <v>43</v>
      </c>
      <c r="O256" s="111"/>
      <c r="P256" s="113"/>
      <c r="Q256" s="111"/>
    </row>
    <row r="257" spans="1:17" s="53" customFormat="1" ht="51" customHeight="1">
      <c r="A257" s="100">
        <f t="shared" si="3"/>
        <v>254</v>
      </c>
      <c r="B257" s="111" t="s">
        <v>12</v>
      </c>
      <c r="C257" s="112" t="s">
        <v>506</v>
      </c>
      <c r="D257" s="113" t="s">
        <v>523</v>
      </c>
      <c r="E257" s="111" t="s">
        <v>508</v>
      </c>
      <c r="F257" s="113" t="s">
        <v>516</v>
      </c>
      <c r="G257" s="111" t="s">
        <v>43</v>
      </c>
      <c r="H257" s="111" t="s">
        <v>510</v>
      </c>
      <c r="I257" s="111"/>
      <c r="J257" s="113" t="s">
        <v>524</v>
      </c>
      <c r="K257" s="111"/>
      <c r="L257" s="113"/>
      <c r="M257" s="111"/>
      <c r="N257" s="111" t="s">
        <v>43</v>
      </c>
      <c r="O257" s="111"/>
      <c r="P257" s="113"/>
      <c r="Q257" s="111"/>
    </row>
    <row r="258" spans="1:17" s="54" customFormat="1" ht="72" customHeight="1">
      <c r="A258" s="61">
        <f t="shared" ref="A258:A261" si="4">A257+1</f>
        <v>255</v>
      </c>
      <c r="B258" s="65" t="s">
        <v>12</v>
      </c>
      <c r="C258" s="66" t="s">
        <v>525</v>
      </c>
      <c r="D258" s="65" t="s">
        <v>115</v>
      </c>
      <c r="E258" s="67" t="s">
        <v>526</v>
      </c>
      <c r="F258" s="68" t="s">
        <v>527</v>
      </c>
      <c r="G258" s="65" t="s">
        <v>43</v>
      </c>
      <c r="H258" s="65" t="s">
        <v>409</v>
      </c>
      <c r="I258" s="65"/>
      <c r="J258" s="65" t="s">
        <v>410</v>
      </c>
      <c r="K258" s="65"/>
      <c r="L258" s="74"/>
      <c r="M258" s="65"/>
      <c r="N258" s="65" t="s">
        <v>43</v>
      </c>
      <c r="O258" s="68"/>
      <c r="P258" s="65"/>
      <c r="Q258" s="75"/>
    </row>
    <row r="259" spans="1:17" s="54" customFormat="1" ht="70.150000000000006" customHeight="1">
      <c r="A259" s="61">
        <f t="shared" si="4"/>
        <v>256</v>
      </c>
      <c r="B259" s="65" t="s">
        <v>12</v>
      </c>
      <c r="C259" s="66" t="s">
        <v>525</v>
      </c>
      <c r="D259" s="65" t="s">
        <v>120</v>
      </c>
      <c r="E259" s="67" t="s">
        <v>526</v>
      </c>
      <c r="F259" s="68" t="s">
        <v>528</v>
      </c>
      <c r="G259" s="65" t="s">
        <v>43</v>
      </c>
      <c r="H259" s="65" t="s">
        <v>409</v>
      </c>
      <c r="I259" s="65"/>
      <c r="J259" s="65" t="s">
        <v>412</v>
      </c>
      <c r="K259" s="65"/>
      <c r="L259" s="74"/>
      <c r="M259" s="65"/>
      <c r="N259" s="65" t="s">
        <v>43</v>
      </c>
      <c r="O259" s="68"/>
      <c r="P259" s="65"/>
      <c r="Q259" s="75"/>
    </row>
    <row r="260" spans="1:17" s="54" customFormat="1" ht="72" customHeight="1">
      <c r="A260" s="61">
        <f t="shared" si="4"/>
        <v>257</v>
      </c>
      <c r="B260" s="65" t="s">
        <v>12</v>
      </c>
      <c r="C260" s="66" t="s">
        <v>525</v>
      </c>
      <c r="D260" s="65" t="s">
        <v>413</v>
      </c>
      <c r="E260" s="67" t="s">
        <v>526</v>
      </c>
      <c r="F260" s="68" t="s">
        <v>529</v>
      </c>
      <c r="G260" s="65" t="s">
        <v>43</v>
      </c>
      <c r="H260" s="65" t="s">
        <v>409</v>
      </c>
      <c r="I260" s="65"/>
      <c r="J260" s="65" t="s">
        <v>415</v>
      </c>
      <c r="K260" s="65"/>
      <c r="L260" s="74"/>
      <c r="M260" s="65"/>
      <c r="N260" s="65" t="s">
        <v>43</v>
      </c>
      <c r="O260" s="68"/>
      <c r="P260" s="65"/>
      <c r="Q260" s="75"/>
    </row>
    <row r="261" spans="1:17" s="54" customFormat="1" ht="70.150000000000006" customHeight="1">
      <c r="A261" s="61">
        <f t="shared" si="4"/>
        <v>258</v>
      </c>
      <c r="B261" s="65" t="s">
        <v>12</v>
      </c>
      <c r="C261" s="66" t="s">
        <v>525</v>
      </c>
      <c r="D261" s="65" t="s">
        <v>416</v>
      </c>
      <c r="E261" s="67" t="s">
        <v>526</v>
      </c>
      <c r="F261" s="68" t="s">
        <v>530</v>
      </c>
      <c r="G261" s="65" t="s">
        <v>43</v>
      </c>
      <c r="H261" s="65" t="s">
        <v>409</v>
      </c>
      <c r="I261" s="65"/>
      <c r="J261" s="65" t="s">
        <v>418</v>
      </c>
      <c r="K261" s="65"/>
      <c r="L261" s="74"/>
      <c r="M261" s="65"/>
      <c r="N261" s="65" t="s">
        <v>43</v>
      </c>
      <c r="O261" s="68"/>
      <c r="P261" s="65"/>
      <c r="Q261" s="75"/>
    </row>
    <row r="262" spans="1:17" s="54" customFormat="1" ht="72" customHeight="1">
      <c r="A262" s="61">
        <f t="shared" ref="A262:A325" si="5">A261+1</f>
        <v>259</v>
      </c>
      <c r="B262" s="65" t="s">
        <v>12</v>
      </c>
      <c r="C262" s="66" t="s">
        <v>525</v>
      </c>
      <c r="D262" s="65" t="s">
        <v>419</v>
      </c>
      <c r="E262" s="67" t="s">
        <v>526</v>
      </c>
      <c r="F262" s="68" t="s">
        <v>531</v>
      </c>
      <c r="G262" s="65" t="s">
        <v>43</v>
      </c>
      <c r="H262" s="65" t="s">
        <v>409</v>
      </c>
      <c r="I262" s="65"/>
      <c r="J262" s="65" t="s">
        <v>421</v>
      </c>
      <c r="K262" s="65"/>
      <c r="L262" s="74"/>
      <c r="M262" s="65"/>
      <c r="N262" s="65" t="s">
        <v>43</v>
      </c>
      <c r="O262" s="68"/>
      <c r="P262" s="65"/>
      <c r="Q262" s="75"/>
    </row>
    <row r="263" spans="1:17" s="54" customFormat="1" ht="70.150000000000006" customHeight="1">
      <c r="A263" s="61">
        <f t="shared" si="5"/>
        <v>260</v>
      </c>
      <c r="B263" s="65" t="s">
        <v>12</v>
      </c>
      <c r="C263" s="66" t="s">
        <v>525</v>
      </c>
      <c r="D263" s="65" t="s">
        <v>422</v>
      </c>
      <c r="E263" s="67" t="s">
        <v>526</v>
      </c>
      <c r="F263" s="68" t="s">
        <v>532</v>
      </c>
      <c r="G263" s="65" t="s">
        <v>43</v>
      </c>
      <c r="H263" s="65" t="s">
        <v>409</v>
      </c>
      <c r="I263" s="65"/>
      <c r="J263" s="65" t="s">
        <v>424</v>
      </c>
      <c r="K263" s="65"/>
      <c r="L263" s="74"/>
      <c r="M263" s="65"/>
      <c r="N263" s="65" t="s">
        <v>43</v>
      </c>
      <c r="O263" s="68"/>
      <c r="P263" s="65"/>
      <c r="Q263" s="75"/>
    </row>
    <row r="264" spans="1:17" s="54" customFormat="1" ht="72" customHeight="1">
      <c r="A264" s="61">
        <f t="shared" si="5"/>
        <v>261</v>
      </c>
      <c r="B264" s="65" t="s">
        <v>12</v>
      </c>
      <c r="C264" s="66" t="s">
        <v>525</v>
      </c>
      <c r="D264" s="65" t="s">
        <v>425</v>
      </c>
      <c r="E264" s="67" t="s">
        <v>533</v>
      </c>
      <c r="F264" s="68" t="s">
        <v>534</v>
      </c>
      <c r="G264" s="65" t="s">
        <v>43</v>
      </c>
      <c r="H264" s="65" t="s">
        <v>409</v>
      </c>
      <c r="I264" s="65"/>
      <c r="J264" s="65" t="s">
        <v>428</v>
      </c>
      <c r="K264" s="65"/>
      <c r="L264" s="74"/>
      <c r="M264" s="65"/>
      <c r="N264" s="65" t="s">
        <v>43</v>
      </c>
      <c r="O264" s="68"/>
      <c r="P264" s="65"/>
      <c r="Q264" s="75"/>
    </row>
    <row r="265" spans="1:17" s="54" customFormat="1" ht="70.150000000000006" customHeight="1">
      <c r="A265" s="61">
        <f t="shared" si="5"/>
        <v>262</v>
      </c>
      <c r="B265" s="65" t="s">
        <v>12</v>
      </c>
      <c r="C265" s="66" t="s">
        <v>525</v>
      </c>
      <c r="D265" s="65" t="s">
        <v>429</v>
      </c>
      <c r="E265" s="67" t="s">
        <v>526</v>
      </c>
      <c r="F265" s="68" t="s">
        <v>528</v>
      </c>
      <c r="G265" s="65" t="s">
        <v>43</v>
      </c>
      <c r="H265" s="65" t="s">
        <v>409</v>
      </c>
      <c r="I265" s="65"/>
      <c r="J265" s="65" t="s">
        <v>412</v>
      </c>
      <c r="K265" s="65"/>
      <c r="L265" s="74"/>
      <c r="M265" s="65"/>
      <c r="N265" s="65" t="s">
        <v>43</v>
      </c>
      <c r="O265" s="68"/>
      <c r="P265" s="65"/>
      <c r="Q265" s="75"/>
    </row>
    <row r="266" spans="1:17" s="54" customFormat="1" ht="70.150000000000006" customHeight="1">
      <c r="A266" s="61">
        <f t="shared" si="5"/>
        <v>263</v>
      </c>
      <c r="B266" s="65" t="s">
        <v>12</v>
      </c>
      <c r="C266" s="66" t="s">
        <v>525</v>
      </c>
      <c r="D266" s="65" t="s">
        <v>430</v>
      </c>
      <c r="E266" s="67" t="s">
        <v>526</v>
      </c>
      <c r="F266" s="68" t="s">
        <v>530</v>
      </c>
      <c r="G266" s="65" t="s">
        <v>43</v>
      </c>
      <c r="H266" s="65" t="s">
        <v>409</v>
      </c>
      <c r="I266" s="65"/>
      <c r="J266" s="65" t="s">
        <v>418</v>
      </c>
      <c r="K266" s="65"/>
      <c r="L266" s="74"/>
      <c r="M266" s="65"/>
      <c r="N266" s="65" t="s">
        <v>43</v>
      </c>
      <c r="O266" s="68"/>
      <c r="P266" s="65"/>
      <c r="Q266" s="75"/>
    </row>
    <row r="267" spans="1:17" s="54" customFormat="1" ht="70.150000000000006" customHeight="1">
      <c r="A267" s="61">
        <f t="shared" si="5"/>
        <v>264</v>
      </c>
      <c r="B267" s="65" t="s">
        <v>12</v>
      </c>
      <c r="C267" s="66" t="s">
        <v>525</v>
      </c>
      <c r="D267" s="65" t="s">
        <v>431</v>
      </c>
      <c r="E267" s="67" t="s">
        <v>526</v>
      </c>
      <c r="F267" s="68" t="s">
        <v>532</v>
      </c>
      <c r="G267" s="65" t="s">
        <v>43</v>
      </c>
      <c r="H267" s="65" t="s">
        <v>409</v>
      </c>
      <c r="I267" s="65"/>
      <c r="J267" s="65" t="s">
        <v>424</v>
      </c>
      <c r="K267" s="65"/>
      <c r="L267" s="74"/>
      <c r="M267" s="65"/>
      <c r="N267" s="65" t="s">
        <v>43</v>
      </c>
      <c r="O267" s="68"/>
      <c r="P267" s="65"/>
      <c r="Q267" s="75"/>
    </row>
    <row r="268" spans="1:17" s="53" customFormat="1" ht="48">
      <c r="A268" s="61">
        <f t="shared" si="5"/>
        <v>265</v>
      </c>
      <c r="B268" s="69" t="s">
        <v>12</v>
      </c>
      <c r="C268" s="70" t="s">
        <v>535</v>
      </c>
      <c r="D268" s="71" t="s">
        <v>115</v>
      </c>
      <c r="E268" s="69" t="s">
        <v>536</v>
      </c>
      <c r="F268" s="71" t="s">
        <v>537</v>
      </c>
      <c r="G268" s="69" t="s">
        <v>43</v>
      </c>
      <c r="H268" s="69" t="s">
        <v>538</v>
      </c>
      <c r="I268" s="69"/>
      <c r="J268" s="71" t="s">
        <v>410</v>
      </c>
      <c r="K268" s="69"/>
      <c r="L268" s="71"/>
      <c r="M268" s="69"/>
      <c r="N268" s="71" t="s">
        <v>43</v>
      </c>
      <c r="O268" s="69"/>
      <c r="P268" s="71"/>
      <c r="Q268" s="69"/>
    </row>
    <row r="269" spans="1:17" s="53" customFormat="1" ht="48">
      <c r="A269" s="61">
        <f t="shared" si="5"/>
        <v>266</v>
      </c>
      <c r="B269" s="69" t="s">
        <v>12</v>
      </c>
      <c r="C269" s="70" t="s">
        <v>535</v>
      </c>
      <c r="D269" s="71" t="s">
        <v>120</v>
      </c>
      <c r="E269" s="69" t="s">
        <v>536</v>
      </c>
      <c r="F269" s="71" t="s">
        <v>539</v>
      </c>
      <c r="G269" s="69" t="s">
        <v>43</v>
      </c>
      <c r="H269" s="69" t="s">
        <v>538</v>
      </c>
      <c r="I269" s="69"/>
      <c r="J269" s="71" t="s">
        <v>412</v>
      </c>
      <c r="K269" s="69"/>
      <c r="L269" s="71"/>
      <c r="M269" s="69"/>
      <c r="N269" s="71" t="s">
        <v>43</v>
      </c>
      <c r="O269" s="69"/>
      <c r="P269" s="71"/>
      <c r="Q269" s="69"/>
    </row>
    <row r="270" spans="1:17" s="53" customFormat="1" ht="48">
      <c r="A270" s="61">
        <f t="shared" si="5"/>
        <v>267</v>
      </c>
      <c r="B270" s="69" t="s">
        <v>12</v>
      </c>
      <c r="C270" s="70" t="s">
        <v>535</v>
      </c>
      <c r="D270" s="71" t="s">
        <v>122</v>
      </c>
      <c r="E270" s="69" t="s">
        <v>536</v>
      </c>
      <c r="F270" s="71" t="s">
        <v>540</v>
      </c>
      <c r="G270" s="69" t="s">
        <v>43</v>
      </c>
      <c r="H270" s="69" t="s">
        <v>538</v>
      </c>
      <c r="I270" s="69"/>
      <c r="J270" s="71" t="s">
        <v>149</v>
      </c>
      <c r="K270" s="69"/>
      <c r="L270" s="71"/>
      <c r="M270" s="69"/>
      <c r="N270" s="71" t="s">
        <v>43</v>
      </c>
      <c r="O270" s="69"/>
      <c r="P270" s="71"/>
      <c r="Q270" s="69"/>
    </row>
    <row r="271" spans="1:17" s="53" customFormat="1" ht="48">
      <c r="A271" s="61">
        <f t="shared" si="5"/>
        <v>268</v>
      </c>
      <c r="B271" s="69" t="s">
        <v>12</v>
      </c>
      <c r="C271" s="70" t="s">
        <v>535</v>
      </c>
      <c r="D271" s="71" t="s">
        <v>124</v>
      </c>
      <c r="E271" s="69" t="s">
        <v>536</v>
      </c>
      <c r="F271" s="71" t="s">
        <v>541</v>
      </c>
      <c r="G271" s="69" t="s">
        <v>43</v>
      </c>
      <c r="H271" s="69" t="s">
        <v>538</v>
      </c>
      <c r="I271" s="69"/>
      <c r="J271" s="71" t="s">
        <v>151</v>
      </c>
      <c r="K271" s="69"/>
      <c r="L271" s="71"/>
      <c r="M271" s="69"/>
      <c r="N271" s="71" t="s">
        <v>43</v>
      </c>
      <c r="O271" s="69"/>
      <c r="P271" s="71"/>
      <c r="Q271" s="69"/>
    </row>
    <row r="272" spans="1:17" s="53" customFormat="1" ht="48">
      <c r="A272" s="61">
        <f t="shared" si="5"/>
        <v>269</v>
      </c>
      <c r="B272" s="69" t="s">
        <v>12</v>
      </c>
      <c r="C272" s="70" t="s">
        <v>535</v>
      </c>
      <c r="D272" s="71" t="s">
        <v>542</v>
      </c>
      <c r="E272" s="69" t="s">
        <v>536</v>
      </c>
      <c r="F272" s="71" t="s">
        <v>543</v>
      </c>
      <c r="G272" s="69" t="s">
        <v>43</v>
      </c>
      <c r="H272" s="69" t="s">
        <v>538</v>
      </c>
      <c r="I272" s="69"/>
      <c r="J272" s="71" t="s">
        <v>544</v>
      </c>
      <c r="K272" s="69"/>
      <c r="L272" s="71"/>
      <c r="M272" s="69"/>
      <c r="N272" s="71" t="s">
        <v>43</v>
      </c>
      <c r="O272" s="69"/>
      <c r="P272" s="71"/>
      <c r="Q272" s="69"/>
    </row>
    <row r="273" spans="1:17" s="53" customFormat="1" ht="60">
      <c r="A273" s="61">
        <f t="shared" si="5"/>
        <v>270</v>
      </c>
      <c r="B273" s="69" t="s">
        <v>12</v>
      </c>
      <c r="C273" s="70" t="s">
        <v>535</v>
      </c>
      <c r="D273" s="71" t="s">
        <v>545</v>
      </c>
      <c r="E273" s="69" t="s">
        <v>536</v>
      </c>
      <c r="F273" s="71" t="s">
        <v>539</v>
      </c>
      <c r="G273" s="69" t="s">
        <v>43</v>
      </c>
      <c r="H273" s="69" t="s">
        <v>538</v>
      </c>
      <c r="I273" s="69"/>
      <c r="J273" s="71" t="s">
        <v>546</v>
      </c>
      <c r="K273" s="69"/>
      <c r="L273" s="71"/>
      <c r="M273" s="69"/>
      <c r="N273" s="71" t="s">
        <v>43</v>
      </c>
      <c r="O273" s="69"/>
      <c r="P273" s="71"/>
      <c r="Q273" s="69"/>
    </row>
    <row r="274" spans="1:17" s="53" customFormat="1" ht="60">
      <c r="A274" s="61">
        <f t="shared" si="5"/>
        <v>271</v>
      </c>
      <c r="B274" s="69" t="s">
        <v>12</v>
      </c>
      <c r="C274" s="70" t="s">
        <v>535</v>
      </c>
      <c r="D274" s="71" t="s">
        <v>547</v>
      </c>
      <c r="E274" s="69" t="s">
        <v>536</v>
      </c>
      <c r="F274" s="71" t="s">
        <v>541</v>
      </c>
      <c r="G274" s="69" t="s">
        <v>43</v>
      </c>
      <c r="H274" s="69" t="s">
        <v>538</v>
      </c>
      <c r="I274" s="69"/>
      <c r="J274" s="71" t="s">
        <v>548</v>
      </c>
      <c r="K274" s="69"/>
      <c r="L274" s="71"/>
      <c r="M274" s="69"/>
      <c r="N274" s="71" t="s">
        <v>43</v>
      </c>
      <c r="O274" s="69"/>
      <c r="P274" s="71"/>
      <c r="Q274" s="69"/>
    </row>
    <row r="275" spans="1:17" s="53" customFormat="1" ht="72">
      <c r="A275" s="61">
        <f t="shared" si="5"/>
        <v>272</v>
      </c>
      <c r="B275" s="69" t="s">
        <v>12</v>
      </c>
      <c r="C275" s="70" t="s">
        <v>535</v>
      </c>
      <c r="D275" s="71" t="s">
        <v>549</v>
      </c>
      <c r="E275" s="69" t="s">
        <v>536</v>
      </c>
      <c r="F275" s="71" t="s">
        <v>550</v>
      </c>
      <c r="G275" s="69" t="s">
        <v>43</v>
      </c>
      <c r="H275" s="69" t="s">
        <v>538</v>
      </c>
      <c r="I275" s="69"/>
      <c r="J275" s="71" t="s">
        <v>551</v>
      </c>
      <c r="K275" s="69"/>
      <c r="L275" s="71"/>
      <c r="M275" s="69"/>
      <c r="N275" s="71" t="s">
        <v>43</v>
      </c>
      <c r="O275" s="69"/>
      <c r="P275" s="71"/>
      <c r="Q275" s="69"/>
    </row>
    <row r="276" spans="1:17" s="53" customFormat="1" ht="36">
      <c r="A276" s="61">
        <f t="shared" si="5"/>
        <v>273</v>
      </c>
      <c r="B276" s="72" t="s">
        <v>12</v>
      </c>
      <c r="C276" s="73" t="s">
        <v>552</v>
      </c>
      <c r="D276" s="71" t="s">
        <v>553</v>
      </c>
      <c r="E276" s="72" t="s">
        <v>554</v>
      </c>
      <c r="F276" s="71" t="s">
        <v>555</v>
      </c>
      <c r="G276" s="72" t="s">
        <v>43</v>
      </c>
      <c r="H276" s="69" t="s">
        <v>556</v>
      </c>
      <c r="I276" s="72"/>
      <c r="J276" s="71" t="s">
        <v>557</v>
      </c>
      <c r="K276" s="72"/>
      <c r="L276" s="71"/>
      <c r="M276" s="72"/>
      <c r="N276" s="71" t="s">
        <v>43</v>
      </c>
      <c r="O276" s="72"/>
      <c r="P276" s="71"/>
      <c r="Q276" s="72"/>
    </row>
    <row r="277" spans="1:17" s="53" customFormat="1" ht="36">
      <c r="A277" s="61">
        <f t="shared" si="5"/>
        <v>274</v>
      </c>
      <c r="B277" s="72" t="s">
        <v>12</v>
      </c>
      <c r="C277" s="73" t="s">
        <v>552</v>
      </c>
      <c r="D277" s="71" t="s">
        <v>558</v>
      </c>
      <c r="E277" s="72" t="s">
        <v>554</v>
      </c>
      <c r="F277" s="71" t="s">
        <v>559</v>
      </c>
      <c r="G277" s="72" t="s">
        <v>43</v>
      </c>
      <c r="H277" s="69" t="s">
        <v>556</v>
      </c>
      <c r="I277" s="72"/>
      <c r="J277" s="71" t="s">
        <v>560</v>
      </c>
      <c r="K277" s="72"/>
      <c r="L277" s="71"/>
      <c r="M277" s="72"/>
      <c r="N277" s="71" t="s">
        <v>43</v>
      </c>
      <c r="O277" s="72"/>
      <c r="P277" s="71"/>
      <c r="Q277" s="72"/>
    </row>
    <row r="278" spans="1:17" s="53" customFormat="1" ht="36">
      <c r="A278" s="61">
        <f t="shared" si="5"/>
        <v>275</v>
      </c>
      <c r="B278" s="72" t="s">
        <v>12</v>
      </c>
      <c r="C278" s="73" t="s">
        <v>552</v>
      </c>
      <c r="D278" s="71" t="s">
        <v>561</v>
      </c>
      <c r="E278" s="72" t="s">
        <v>554</v>
      </c>
      <c r="F278" s="71" t="s">
        <v>562</v>
      </c>
      <c r="G278" s="72" t="s">
        <v>43</v>
      </c>
      <c r="H278" s="69" t="s">
        <v>556</v>
      </c>
      <c r="I278" s="72"/>
      <c r="J278" s="71" t="s">
        <v>563</v>
      </c>
      <c r="K278" s="72"/>
      <c r="L278" s="71"/>
      <c r="M278" s="72"/>
      <c r="N278" s="71" t="s">
        <v>43</v>
      </c>
      <c r="O278" s="72"/>
      <c r="P278" s="71"/>
      <c r="Q278" s="72"/>
    </row>
    <row r="279" spans="1:17" s="53" customFormat="1" ht="36">
      <c r="A279" s="61">
        <f t="shared" si="5"/>
        <v>276</v>
      </c>
      <c r="B279" s="72" t="s">
        <v>12</v>
      </c>
      <c r="C279" s="73" t="s">
        <v>552</v>
      </c>
      <c r="D279" s="71" t="s">
        <v>564</v>
      </c>
      <c r="E279" s="72" t="s">
        <v>554</v>
      </c>
      <c r="F279" s="71" t="s">
        <v>565</v>
      </c>
      <c r="G279" s="72" t="s">
        <v>43</v>
      </c>
      <c r="H279" s="69" t="s">
        <v>556</v>
      </c>
      <c r="I279" s="72"/>
      <c r="J279" s="71" t="s">
        <v>566</v>
      </c>
      <c r="K279" s="72"/>
      <c r="L279" s="71"/>
      <c r="M279" s="72"/>
      <c r="N279" s="71" t="s">
        <v>43</v>
      </c>
      <c r="O279" s="72"/>
      <c r="P279" s="71"/>
      <c r="Q279" s="72"/>
    </row>
    <row r="280" spans="1:17" s="53" customFormat="1" ht="48">
      <c r="A280" s="61">
        <f t="shared" si="5"/>
        <v>277</v>
      </c>
      <c r="B280" s="72" t="s">
        <v>12</v>
      </c>
      <c r="C280" s="73" t="s">
        <v>552</v>
      </c>
      <c r="D280" s="71" t="s">
        <v>567</v>
      </c>
      <c r="E280" s="72" t="s">
        <v>568</v>
      </c>
      <c r="F280" s="71" t="s">
        <v>569</v>
      </c>
      <c r="G280" s="72" t="s">
        <v>43</v>
      </c>
      <c r="H280" s="69" t="s">
        <v>556</v>
      </c>
      <c r="I280" s="72"/>
      <c r="J280" s="71" t="s">
        <v>570</v>
      </c>
      <c r="K280" s="72"/>
      <c r="L280" s="71"/>
      <c r="M280" s="72"/>
      <c r="N280" s="71" t="s">
        <v>43</v>
      </c>
      <c r="O280" s="72"/>
      <c r="P280" s="71"/>
      <c r="Q280" s="72"/>
    </row>
    <row r="281" spans="1:17" s="53" customFormat="1" ht="48">
      <c r="A281" s="61">
        <f t="shared" si="5"/>
        <v>278</v>
      </c>
      <c r="B281" s="72" t="s">
        <v>12</v>
      </c>
      <c r="C281" s="73" t="s">
        <v>552</v>
      </c>
      <c r="D281" s="71" t="s">
        <v>571</v>
      </c>
      <c r="E281" s="72" t="s">
        <v>554</v>
      </c>
      <c r="F281" s="71" t="s">
        <v>559</v>
      </c>
      <c r="G281" s="72" t="s">
        <v>43</v>
      </c>
      <c r="H281" s="69" t="s">
        <v>556</v>
      </c>
      <c r="I281" s="72"/>
      <c r="J281" s="71" t="s">
        <v>572</v>
      </c>
      <c r="K281" s="72"/>
      <c r="L281" s="71"/>
      <c r="M281" s="72"/>
      <c r="N281" s="71" t="s">
        <v>43</v>
      </c>
      <c r="O281" s="72"/>
      <c r="P281" s="71"/>
      <c r="Q281" s="72"/>
    </row>
    <row r="282" spans="1:17" s="53" customFormat="1" ht="48">
      <c r="A282" s="61">
        <f t="shared" si="5"/>
        <v>279</v>
      </c>
      <c r="B282" s="72" t="s">
        <v>12</v>
      </c>
      <c r="C282" s="73" t="s">
        <v>552</v>
      </c>
      <c r="D282" s="71" t="s">
        <v>573</v>
      </c>
      <c r="E282" s="72" t="s">
        <v>554</v>
      </c>
      <c r="F282" s="71" t="s">
        <v>565</v>
      </c>
      <c r="G282" s="72" t="s">
        <v>43</v>
      </c>
      <c r="H282" s="69" t="s">
        <v>556</v>
      </c>
      <c r="I282" s="72"/>
      <c r="J282" s="71" t="s">
        <v>574</v>
      </c>
      <c r="K282" s="72"/>
      <c r="L282" s="71"/>
      <c r="M282" s="72"/>
      <c r="N282" s="71" t="s">
        <v>43</v>
      </c>
      <c r="O282" s="72"/>
      <c r="P282" s="71"/>
      <c r="Q282" s="72"/>
    </row>
    <row r="283" spans="1:17" s="53" customFormat="1" ht="36">
      <c r="A283" s="61">
        <f t="shared" si="5"/>
        <v>280</v>
      </c>
      <c r="B283" s="72" t="s">
        <v>12</v>
      </c>
      <c r="C283" s="73" t="s">
        <v>575</v>
      </c>
      <c r="D283" s="71" t="s">
        <v>553</v>
      </c>
      <c r="E283" s="72" t="s">
        <v>576</v>
      </c>
      <c r="F283" s="71" t="s">
        <v>577</v>
      </c>
      <c r="G283" s="72" t="s">
        <v>43</v>
      </c>
      <c r="H283" s="69" t="s">
        <v>556</v>
      </c>
      <c r="I283" s="72"/>
      <c r="J283" s="71" t="s">
        <v>557</v>
      </c>
      <c r="K283" s="72"/>
      <c r="L283" s="71"/>
      <c r="M283" s="72"/>
      <c r="N283" s="71" t="s">
        <v>43</v>
      </c>
      <c r="O283" s="72"/>
      <c r="P283" s="71"/>
      <c r="Q283" s="72"/>
    </row>
    <row r="284" spans="1:17" s="53" customFormat="1" ht="36">
      <c r="A284" s="61">
        <f t="shared" si="5"/>
        <v>281</v>
      </c>
      <c r="B284" s="72" t="s">
        <v>12</v>
      </c>
      <c r="C284" s="73" t="s">
        <v>575</v>
      </c>
      <c r="D284" s="71" t="s">
        <v>558</v>
      </c>
      <c r="E284" s="72" t="s">
        <v>576</v>
      </c>
      <c r="F284" s="71" t="s">
        <v>578</v>
      </c>
      <c r="G284" s="72" t="s">
        <v>43</v>
      </c>
      <c r="H284" s="69" t="s">
        <v>556</v>
      </c>
      <c r="I284" s="72"/>
      <c r="J284" s="71" t="s">
        <v>560</v>
      </c>
      <c r="K284" s="72"/>
      <c r="L284" s="71"/>
      <c r="M284" s="72"/>
      <c r="N284" s="71" t="s">
        <v>43</v>
      </c>
      <c r="O284" s="72"/>
      <c r="P284" s="71"/>
      <c r="Q284" s="72"/>
    </row>
    <row r="285" spans="1:17" s="53" customFormat="1" ht="36">
      <c r="A285" s="61">
        <f t="shared" si="5"/>
        <v>282</v>
      </c>
      <c r="B285" s="72" t="s">
        <v>12</v>
      </c>
      <c r="C285" s="73" t="s">
        <v>575</v>
      </c>
      <c r="D285" s="71" t="s">
        <v>561</v>
      </c>
      <c r="E285" s="72" t="s">
        <v>576</v>
      </c>
      <c r="F285" s="71" t="s">
        <v>579</v>
      </c>
      <c r="G285" s="72" t="s">
        <v>43</v>
      </c>
      <c r="H285" s="69" t="s">
        <v>556</v>
      </c>
      <c r="I285" s="72"/>
      <c r="J285" s="71" t="s">
        <v>563</v>
      </c>
      <c r="K285" s="72"/>
      <c r="L285" s="71"/>
      <c r="M285" s="72"/>
      <c r="N285" s="71" t="s">
        <v>43</v>
      </c>
      <c r="O285" s="72"/>
      <c r="P285" s="71"/>
      <c r="Q285" s="72"/>
    </row>
    <row r="286" spans="1:17" s="53" customFormat="1" ht="36">
      <c r="A286" s="61">
        <f t="shared" si="5"/>
        <v>283</v>
      </c>
      <c r="B286" s="72" t="s">
        <v>12</v>
      </c>
      <c r="C286" s="73" t="s">
        <v>575</v>
      </c>
      <c r="D286" s="71" t="s">
        <v>564</v>
      </c>
      <c r="E286" s="72" t="s">
        <v>576</v>
      </c>
      <c r="F286" s="71" t="s">
        <v>580</v>
      </c>
      <c r="G286" s="72" t="s">
        <v>43</v>
      </c>
      <c r="H286" s="69" t="s">
        <v>556</v>
      </c>
      <c r="I286" s="72"/>
      <c r="J286" s="71" t="s">
        <v>566</v>
      </c>
      <c r="K286" s="72"/>
      <c r="L286" s="71"/>
      <c r="M286" s="72"/>
      <c r="N286" s="71" t="s">
        <v>43</v>
      </c>
      <c r="O286" s="72"/>
      <c r="P286" s="71"/>
      <c r="Q286" s="72"/>
    </row>
    <row r="287" spans="1:17" s="53" customFormat="1" ht="36">
      <c r="A287" s="61">
        <f t="shared" si="5"/>
        <v>284</v>
      </c>
      <c r="B287" s="72" t="s">
        <v>12</v>
      </c>
      <c r="C287" s="73" t="s">
        <v>575</v>
      </c>
      <c r="D287" s="71" t="s">
        <v>567</v>
      </c>
      <c r="E287" s="72" t="s">
        <v>581</v>
      </c>
      <c r="F287" s="71" t="s">
        <v>582</v>
      </c>
      <c r="G287" s="72" t="s">
        <v>43</v>
      </c>
      <c r="H287" s="69" t="s">
        <v>556</v>
      </c>
      <c r="I287" s="72"/>
      <c r="J287" s="71" t="s">
        <v>570</v>
      </c>
      <c r="K287" s="72"/>
      <c r="L287" s="71"/>
      <c r="M287" s="72"/>
      <c r="N287" s="71" t="s">
        <v>43</v>
      </c>
      <c r="O287" s="72"/>
      <c r="P287" s="71"/>
      <c r="Q287" s="72"/>
    </row>
    <row r="288" spans="1:17" s="53" customFormat="1" ht="48">
      <c r="A288" s="61">
        <f t="shared" si="5"/>
        <v>285</v>
      </c>
      <c r="B288" s="72" t="s">
        <v>12</v>
      </c>
      <c r="C288" s="73" t="s">
        <v>575</v>
      </c>
      <c r="D288" s="71" t="s">
        <v>571</v>
      </c>
      <c r="E288" s="72" t="s">
        <v>576</v>
      </c>
      <c r="F288" s="71" t="s">
        <v>578</v>
      </c>
      <c r="G288" s="72" t="s">
        <v>43</v>
      </c>
      <c r="H288" s="69" t="s">
        <v>556</v>
      </c>
      <c r="I288" s="72"/>
      <c r="J288" s="71" t="s">
        <v>572</v>
      </c>
      <c r="K288" s="72"/>
      <c r="L288" s="71"/>
      <c r="M288" s="72"/>
      <c r="N288" s="71" t="s">
        <v>43</v>
      </c>
      <c r="O288" s="72"/>
      <c r="P288" s="71"/>
      <c r="Q288" s="72"/>
    </row>
    <row r="289" spans="1:17" s="53" customFormat="1" ht="48">
      <c r="A289" s="61">
        <f t="shared" si="5"/>
        <v>286</v>
      </c>
      <c r="B289" s="72" t="s">
        <v>12</v>
      </c>
      <c r="C289" s="73" t="s">
        <v>575</v>
      </c>
      <c r="D289" s="71" t="s">
        <v>573</v>
      </c>
      <c r="E289" s="72" t="s">
        <v>576</v>
      </c>
      <c r="F289" s="71" t="s">
        <v>580</v>
      </c>
      <c r="G289" s="72" t="s">
        <v>43</v>
      </c>
      <c r="H289" s="69" t="s">
        <v>556</v>
      </c>
      <c r="I289" s="72"/>
      <c r="J289" s="71" t="s">
        <v>574</v>
      </c>
      <c r="K289" s="72"/>
      <c r="L289" s="71"/>
      <c r="M289" s="72"/>
      <c r="N289" s="71" t="s">
        <v>43</v>
      </c>
      <c r="O289" s="72"/>
      <c r="P289" s="71"/>
      <c r="Q289" s="72"/>
    </row>
    <row r="290" spans="1:17" s="53" customFormat="1" ht="72">
      <c r="A290" s="61">
        <f t="shared" si="5"/>
        <v>287</v>
      </c>
      <c r="B290" s="72" t="s">
        <v>12</v>
      </c>
      <c r="C290" s="73" t="s">
        <v>583</v>
      </c>
      <c r="D290" s="71" t="s">
        <v>553</v>
      </c>
      <c r="E290" s="72" t="s">
        <v>584</v>
      </c>
      <c r="F290" s="71" t="s">
        <v>585</v>
      </c>
      <c r="G290" s="72" t="s">
        <v>43</v>
      </c>
      <c r="H290" s="69" t="s">
        <v>556</v>
      </c>
      <c r="I290" s="72"/>
      <c r="J290" s="71" t="s">
        <v>557</v>
      </c>
      <c r="K290" s="72"/>
      <c r="L290" s="71"/>
      <c r="M290" s="72"/>
      <c r="N290" s="71" t="s">
        <v>43</v>
      </c>
      <c r="O290" s="72"/>
      <c r="P290" s="71"/>
      <c r="Q290" s="72"/>
    </row>
    <row r="291" spans="1:17" s="53" customFormat="1" ht="72">
      <c r="A291" s="61">
        <f t="shared" si="5"/>
        <v>288</v>
      </c>
      <c r="B291" s="72" t="s">
        <v>12</v>
      </c>
      <c r="C291" s="73" t="s">
        <v>583</v>
      </c>
      <c r="D291" s="71" t="s">
        <v>558</v>
      </c>
      <c r="E291" s="72" t="s">
        <v>584</v>
      </c>
      <c r="F291" s="71" t="s">
        <v>586</v>
      </c>
      <c r="G291" s="72" t="s">
        <v>43</v>
      </c>
      <c r="H291" s="69" t="s">
        <v>556</v>
      </c>
      <c r="I291" s="72"/>
      <c r="J291" s="71" t="s">
        <v>560</v>
      </c>
      <c r="K291" s="72"/>
      <c r="L291" s="71"/>
      <c r="M291" s="72"/>
      <c r="N291" s="71" t="s">
        <v>43</v>
      </c>
      <c r="O291" s="72"/>
      <c r="P291" s="71"/>
      <c r="Q291" s="72"/>
    </row>
    <row r="292" spans="1:17" s="53" customFormat="1" ht="72">
      <c r="A292" s="61">
        <f t="shared" si="5"/>
        <v>289</v>
      </c>
      <c r="B292" s="72" t="s">
        <v>12</v>
      </c>
      <c r="C292" s="73" t="s">
        <v>583</v>
      </c>
      <c r="D292" s="71" t="s">
        <v>561</v>
      </c>
      <c r="E292" s="72" t="s">
        <v>584</v>
      </c>
      <c r="F292" s="71" t="s">
        <v>587</v>
      </c>
      <c r="G292" s="72" t="s">
        <v>43</v>
      </c>
      <c r="H292" s="69" t="s">
        <v>556</v>
      </c>
      <c r="I292" s="72"/>
      <c r="J292" s="71" t="s">
        <v>563</v>
      </c>
      <c r="K292" s="72"/>
      <c r="L292" s="71"/>
      <c r="M292" s="72"/>
      <c r="N292" s="71" t="s">
        <v>43</v>
      </c>
      <c r="O292" s="72"/>
      <c r="P292" s="71"/>
      <c r="Q292" s="72"/>
    </row>
    <row r="293" spans="1:17" s="53" customFormat="1" ht="72">
      <c r="A293" s="61">
        <f t="shared" si="5"/>
        <v>290</v>
      </c>
      <c r="B293" s="72" t="s">
        <v>12</v>
      </c>
      <c r="C293" s="73" t="s">
        <v>583</v>
      </c>
      <c r="D293" s="71" t="s">
        <v>564</v>
      </c>
      <c r="E293" s="72" t="s">
        <v>584</v>
      </c>
      <c r="F293" s="71" t="s">
        <v>588</v>
      </c>
      <c r="G293" s="72" t="s">
        <v>43</v>
      </c>
      <c r="H293" s="69" t="s">
        <v>556</v>
      </c>
      <c r="I293" s="72"/>
      <c r="J293" s="71" t="s">
        <v>566</v>
      </c>
      <c r="K293" s="72"/>
      <c r="L293" s="71"/>
      <c r="M293" s="72"/>
      <c r="N293" s="71" t="s">
        <v>43</v>
      </c>
      <c r="O293" s="72"/>
      <c r="P293" s="71"/>
      <c r="Q293" s="72"/>
    </row>
    <row r="294" spans="1:17" s="53" customFormat="1" ht="72">
      <c r="A294" s="61">
        <f t="shared" si="5"/>
        <v>291</v>
      </c>
      <c r="B294" s="72" t="s">
        <v>12</v>
      </c>
      <c r="C294" s="73" t="s">
        <v>583</v>
      </c>
      <c r="D294" s="71" t="s">
        <v>567</v>
      </c>
      <c r="E294" s="72" t="s">
        <v>589</v>
      </c>
      <c r="F294" s="71" t="s">
        <v>590</v>
      </c>
      <c r="G294" s="72" t="s">
        <v>43</v>
      </c>
      <c r="H294" s="69" t="s">
        <v>556</v>
      </c>
      <c r="I294" s="72"/>
      <c r="J294" s="71" t="s">
        <v>570</v>
      </c>
      <c r="K294" s="72"/>
      <c r="L294" s="71"/>
      <c r="M294" s="72"/>
      <c r="N294" s="71" t="s">
        <v>43</v>
      </c>
      <c r="O294" s="72"/>
      <c r="P294" s="71"/>
      <c r="Q294" s="72"/>
    </row>
    <row r="295" spans="1:17" s="53" customFormat="1" ht="72">
      <c r="A295" s="61">
        <f t="shared" si="5"/>
        <v>292</v>
      </c>
      <c r="B295" s="72" t="s">
        <v>12</v>
      </c>
      <c r="C295" s="73" t="s">
        <v>583</v>
      </c>
      <c r="D295" s="71" t="s">
        <v>571</v>
      </c>
      <c r="E295" s="72" t="s">
        <v>584</v>
      </c>
      <c r="F295" s="71" t="s">
        <v>586</v>
      </c>
      <c r="G295" s="72" t="s">
        <v>43</v>
      </c>
      <c r="H295" s="69" t="s">
        <v>556</v>
      </c>
      <c r="I295" s="72"/>
      <c r="J295" s="71" t="s">
        <v>572</v>
      </c>
      <c r="K295" s="72"/>
      <c r="L295" s="71"/>
      <c r="M295" s="72"/>
      <c r="N295" s="71" t="s">
        <v>43</v>
      </c>
      <c r="O295" s="72"/>
      <c r="P295" s="71"/>
      <c r="Q295" s="72"/>
    </row>
    <row r="296" spans="1:17" s="53" customFormat="1" ht="72">
      <c r="A296" s="61">
        <f t="shared" si="5"/>
        <v>293</v>
      </c>
      <c r="B296" s="72" t="s">
        <v>12</v>
      </c>
      <c r="C296" s="73" t="s">
        <v>583</v>
      </c>
      <c r="D296" s="71" t="s">
        <v>573</v>
      </c>
      <c r="E296" s="72" t="s">
        <v>584</v>
      </c>
      <c r="F296" s="71" t="s">
        <v>588</v>
      </c>
      <c r="G296" s="72" t="s">
        <v>43</v>
      </c>
      <c r="H296" s="69" t="s">
        <v>556</v>
      </c>
      <c r="I296" s="72"/>
      <c r="J296" s="71" t="s">
        <v>574</v>
      </c>
      <c r="K296" s="72"/>
      <c r="L296" s="71"/>
      <c r="M296" s="72"/>
      <c r="N296" s="71" t="s">
        <v>43</v>
      </c>
      <c r="O296" s="72"/>
      <c r="P296" s="71"/>
      <c r="Q296" s="72"/>
    </row>
    <row r="297" spans="1:17" s="53" customFormat="1" ht="72">
      <c r="A297" s="61">
        <f t="shared" si="5"/>
        <v>294</v>
      </c>
      <c r="B297" s="72" t="s">
        <v>12</v>
      </c>
      <c r="C297" s="73" t="s">
        <v>591</v>
      </c>
      <c r="D297" s="71" t="s">
        <v>553</v>
      </c>
      <c r="E297" s="72" t="s">
        <v>592</v>
      </c>
      <c r="F297" s="71" t="s">
        <v>593</v>
      </c>
      <c r="G297" s="72" t="s">
        <v>43</v>
      </c>
      <c r="H297" s="69" t="s">
        <v>556</v>
      </c>
      <c r="I297" s="72"/>
      <c r="J297" s="71" t="s">
        <v>557</v>
      </c>
      <c r="K297" s="72"/>
      <c r="L297" s="71"/>
      <c r="M297" s="72"/>
      <c r="N297" s="71" t="s">
        <v>43</v>
      </c>
      <c r="O297" s="72"/>
      <c r="P297" s="71"/>
      <c r="Q297" s="72"/>
    </row>
    <row r="298" spans="1:17" s="53" customFormat="1" ht="72">
      <c r="A298" s="61">
        <f t="shared" si="5"/>
        <v>295</v>
      </c>
      <c r="B298" s="72" t="s">
        <v>12</v>
      </c>
      <c r="C298" s="73" t="s">
        <v>591</v>
      </c>
      <c r="D298" s="71" t="s">
        <v>558</v>
      </c>
      <c r="E298" s="72" t="s">
        <v>592</v>
      </c>
      <c r="F298" s="71" t="s">
        <v>594</v>
      </c>
      <c r="G298" s="72" t="s">
        <v>43</v>
      </c>
      <c r="H298" s="69" t="s">
        <v>556</v>
      </c>
      <c r="I298" s="72"/>
      <c r="J298" s="71" t="s">
        <v>560</v>
      </c>
      <c r="K298" s="72"/>
      <c r="L298" s="71"/>
      <c r="M298" s="72"/>
      <c r="N298" s="71" t="s">
        <v>43</v>
      </c>
      <c r="O298" s="72"/>
      <c r="P298" s="71"/>
      <c r="Q298" s="72"/>
    </row>
    <row r="299" spans="1:17" s="53" customFormat="1" ht="72">
      <c r="A299" s="61">
        <f t="shared" si="5"/>
        <v>296</v>
      </c>
      <c r="B299" s="72" t="s">
        <v>12</v>
      </c>
      <c r="C299" s="73" t="s">
        <v>591</v>
      </c>
      <c r="D299" s="71" t="s">
        <v>561</v>
      </c>
      <c r="E299" s="72" t="s">
        <v>592</v>
      </c>
      <c r="F299" s="71" t="s">
        <v>595</v>
      </c>
      <c r="G299" s="72" t="s">
        <v>43</v>
      </c>
      <c r="H299" s="69" t="s">
        <v>556</v>
      </c>
      <c r="I299" s="72"/>
      <c r="J299" s="71" t="s">
        <v>563</v>
      </c>
      <c r="K299" s="72"/>
      <c r="L299" s="71"/>
      <c r="M299" s="72"/>
      <c r="N299" s="71" t="s">
        <v>43</v>
      </c>
      <c r="O299" s="72"/>
      <c r="P299" s="71"/>
      <c r="Q299" s="72"/>
    </row>
    <row r="300" spans="1:17" s="53" customFormat="1" ht="72">
      <c r="A300" s="61">
        <f t="shared" si="5"/>
        <v>297</v>
      </c>
      <c r="B300" s="72" t="s">
        <v>12</v>
      </c>
      <c r="C300" s="73" t="s">
        <v>591</v>
      </c>
      <c r="D300" s="71" t="s">
        <v>564</v>
      </c>
      <c r="E300" s="72" t="s">
        <v>592</v>
      </c>
      <c r="F300" s="71" t="s">
        <v>596</v>
      </c>
      <c r="G300" s="72" t="s">
        <v>43</v>
      </c>
      <c r="H300" s="69" t="s">
        <v>556</v>
      </c>
      <c r="I300" s="72"/>
      <c r="J300" s="71" t="s">
        <v>566</v>
      </c>
      <c r="K300" s="72"/>
      <c r="L300" s="71"/>
      <c r="M300" s="72"/>
      <c r="N300" s="71" t="s">
        <v>43</v>
      </c>
      <c r="O300" s="72"/>
      <c r="P300" s="71"/>
      <c r="Q300" s="72"/>
    </row>
    <row r="301" spans="1:17" s="53" customFormat="1" ht="72">
      <c r="A301" s="61">
        <f t="shared" si="5"/>
        <v>298</v>
      </c>
      <c r="B301" s="72" t="s">
        <v>12</v>
      </c>
      <c r="C301" s="73" t="s">
        <v>591</v>
      </c>
      <c r="D301" s="71" t="s">
        <v>567</v>
      </c>
      <c r="E301" s="72" t="s">
        <v>597</v>
      </c>
      <c r="F301" s="71" t="s">
        <v>598</v>
      </c>
      <c r="G301" s="72" t="s">
        <v>43</v>
      </c>
      <c r="H301" s="69" t="s">
        <v>556</v>
      </c>
      <c r="I301" s="72"/>
      <c r="J301" s="71" t="s">
        <v>570</v>
      </c>
      <c r="K301" s="72"/>
      <c r="L301" s="71"/>
      <c r="M301" s="72"/>
      <c r="N301" s="71" t="s">
        <v>43</v>
      </c>
      <c r="O301" s="72"/>
      <c r="P301" s="71"/>
      <c r="Q301" s="72"/>
    </row>
    <row r="302" spans="1:17" s="53" customFormat="1" ht="72">
      <c r="A302" s="61">
        <f t="shared" si="5"/>
        <v>299</v>
      </c>
      <c r="B302" s="72" t="s">
        <v>12</v>
      </c>
      <c r="C302" s="73" t="s">
        <v>591</v>
      </c>
      <c r="D302" s="71" t="s">
        <v>571</v>
      </c>
      <c r="E302" s="72" t="s">
        <v>592</v>
      </c>
      <c r="F302" s="71" t="s">
        <v>594</v>
      </c>
      <c r="G302" s="72" t="s">
        <v>43</v>
      </c>
      <c r="H302" s="69" t="s">
        <v>556</v>
      </c>
      <c r="I302" s="72"/>
      <c r="J302" s="71" t="s">
        <v>572</v>
      </c>
      <c r="K302" s="72"/>
      <c r="L302" s="71"/>
      <c r="M302" s="72"/>
      <c r="N302" s="71" t="s">
        <v>43</v>
      </c>
      <c r="O302" s="72"/>
      <c r="P302" s="71"/>
      <c r="Q302" s="72"/>
    </row>
    <row r="303" spans="1:17" s="53" customFormat="1" ht="72">
      <c r="A303" s="61">
        <f t="shared" si="5"/>
        <v>300</v>
      </c>
      <c r="B303" s="72" t="s">
        <v>12</v>
      </c>
      <c r="C303" s="73" t="s">
        <v>591</v>
      </c>
      <c r="D303" s="71" t="s">
        <v>573</v>
      </c>
      <c r="E303" s="72" t="s">
        <v>592</v>
      </c>
      <c r="F303" s="71" t="s">
        <v>596</v>
      </c>
      <c r="G303" s="72" t="s">
        <v>43</v>
      </c>
      <c r="H303" s="69" t="s">
        <v>556</v>
      </c>
      <c r="I303" s="72"/>
      <c r="J303" s="71" t="s">
        <v>574</v>
      </c>
      <c r="K303" s="72"/>
      <c r="L303" s="71"/>
      <c r="M303" s="72"/>
      <c r="N303" s="71" t="s">
        <v>43</v>
      </c>
      <c r="O303" s="72"/>
      <c r="P303" s="71"/>
      <c r="Q303" s="72"/>
    </row>
    <row r="304" spans="1:17" s="53" customFormat="1" ht="84">
      <c r="A304" s="61">
        <f t="shared" si="5"/>
        <v>301</v>
      </c>
      <c r="B304" s="72" t="s">
        <v>12</v>
      </c>
      <c r="C304" s="73" t="s">
        <v>599</v>
      </c>
      <c r="D304" s="71" t="s">
        <v>553</v>
      </c>
      <c r="E304" s="72" t="s">
        <v>600</v>
      </c>
      <c r="F304" s="71" t="s">
        <v>601</v>
      </c>
      <c r="G304" s="72" t="s">
        <v>43</v>
      </c>
      <c r="H304" s="69" t="s">
        <v>556</v>
      </c>
      <c r="I304" s="72"/>
      <c r="J304" s="71" t="s">
        <v>557</v>
      </c>
      <c r="K304" s="72"/>
      <c r="L304" s="71"/>
      <c r="M304" s="72"/>
      <c r="N304" s="71" t="s">
        <v>43</v>
      </c>
      <c r="O304" s="72"/>
      <c r="P304" s="71"/>
      <c r="Q304" s="72"/>
    </row>
    <row r="305" spans="1:442" s="53" customFormat="1" ht="84">
      <c r="A305" s="61">
        <f t="shared" si="5"/>
        <v>302</v>
      </c>
      <c r="B305" s="72" t="s">
        <v>12</v>
      </c>
      <c r="C305" s="73" t="s">
        <v>599</v>
      </c>
      <c r="D305" s="71" t="s">
        <v>558</v>
      </c>
      <c r="E305" s="72" t="s">
        <v>600</v>
      </c>
      <c r="F305" s="71" t="s">
        <v>602</v>
      </c>
      <c r="G305" s="72" t="s">
        <v>43</v>
      </c>
      <c r="H305" s="69" t="s">
        <v>556</v>
      </c>
      <c r="I305" s="72"/>
      <c r="J305" s="71" t="s">
        <v>560</v>
      </c>
      <c r="K305" s="72"/>
      <c r="L305" s="71"/>
      <c r="M305" s="72"/>
      <c r="N305" s="71" t="s">
        <v>43</v>
      </c>
      <c r="O305" s="72"/>
      <c r="P305" s="71"/>
      <c r="Q305" s="72"/>
    </row>
    <row r="306" spans="1:442" s="53" customFormat="1" ht="84">
      <c r="A306" s="61">
        <f t="shared" si="5"/>
        <v>303</v>
      </c>
      <c r="B306" s="72" t="s">
        <v>12</v>
      </c>
      <c r="C306" s="73" t="s">
        <v>599</v>
      </c>
      <c r="D306" s="71" t="s">
        <v>561</v>
      </c>
      <c r="E306" s="72" t="s">
        <v>600</v>
      </c>
      <c r="F306" s="71" t="s">
        <v>603</v>
      </c>
      <c r="G306" s="72" t="s">
        <v>43</v>
      </c>
      <c r="H306" s="69" t="s">
        <v>556</v>
      </c>
      <c r="I306" s="72"/>
      <c r="J306" s="71" t="s">
        <v>563</v>
      </c>
      <c r="K306" s="72"/>
      <c r="L306" s="71"/>
      <c r="M306" s="72"/>
      <c r="N306" s="71" t="s">
        <v>43</v>
      </c>
      <c r="O306" s="72"/>
      <c r="P306" s="71"/>
      <c r="Q306" s="72"/>
    </row>
    <row r="307" spans="1:442" s="53" customFormat="1" ht="84">
      <c r="A307" s="61">
        <f t="shared" si="5"/>
        <v>304</v>
      </c>
      <c r="B307" s="72" t="s">
        <v>12</v>
      </c>
      <c r="C307" s="73" t="s">
        <v>599</v>
      </c>
      <c r="D307" s="71" t="s">
        <v>564</v>
      </c>
      <c r="E307" s="72" t="s">
        <v>600</v>
      </c>
      <c r="F307" s="71" t="s">
        <v>604</v>
      </c>
      <c r="G307" s="72" t="s">
        <v>43</v>
      </c>
      <c r="H307" s="69" t="s">
        <v>556</v>
      </c>
      <c r="I307" s="72"/>
      <c r="J307" s="71" t="s">
        <v>566</v>
      </c>
      <c r="K307" s="72"/>
      <c r="L307" s="71"/>
      <c r="M307" s="72"/>
      <c r="N307" s="71" t="s">
        <v>43</v>
      </c>
      <c r="O307" s="72"/>
      <c r="P307" s="71"/>
      <c r="Q307" s="72"/>
    </row>
    <row r="308" spans="1:442" s="53" customFormat="1" ht="84">
      <c r="A308" s="61">
        <f t="shared" si="5"/>
        <v>305</v>
      </c>
      <c r="B308" s="72" t="s">
        <v>12</v>
      </c>
      <c r="C308" s="73" t="s">
        <v>599</v>
      </c>
      <c r="D308" s="71" t="s">
        <v>567</v>
      </c>
      <c r="E308" s="72" t="s">
        <v>605</v>
      </c>
      <c r="F308" s="71" t="s">
        <v>606</v>
      </c>
      <c r="G308" s="72" t="s">
        <v>43</v>
      </c>
      <c r="H308" s="69" t="s">
        <v>556</v>
      </c>
      <c r="I308" s="72"/>
      <c r="J308" s="71" t="s">
        <v>570</v>
      </c>
      <c r="K308" s="72"/>
      <c r="L308" s="71"/>
      <c r="M308" s="72"/>
      <c r="N308" s="71" t="s">
        <v>43</v>
      </c>
      <c r="O308" s="72"/>
      <c r="P308" s="71"/>
      <c r="Q308" s="72"/>
    </row>
    <row r="309" spans="1:442" s="53" customFormat="1" ht="84">
      <c r="A309" s="61">
        <f t="shared" si="5"/>
        <v>306</v>
      </c>
      <c r="B309" s="72" t="s">
        <v>12</v>
      </c>
      <c r="C309" s="73" t="s">
        <v>599</v>
      </c>
      <c r="D309" s="71" t="s">
        <v>571</v>
      </c>
      <c r="E309" s="72" t="s">
        <v>600</v>
      </c>
      <c r="F309" s="71" t="s">
        <v>602</v>
      </c>
      <c r="G309" s="72" t="s">
        <v>43</v>
      </c>
      <c r="H309" s="69" t="s">
        <v>556</v>
      </c>
      <c r="I309" s="72"/>
      <c r="J309" s="71" t="s">
        <v>572</v>
      </c>
      <c r="K309" s="72"/>
      <c r="L309" s="71"/>
      <c r="M309" s="72"/>
      <c r="N309" s="71" t="s">
        <v>43</v>
      </c>
      <c r="O309" s="72"/>
      <c r="P309" s="71"/>
      <c r="Q309" s="72"/>
    </row>
    <row r="310" spans="1:442" s="53" customFormat="1" ht="84">
      <c r="A310" s="61">
        <f t="shared" si="5"/>
        <v>307</v>
      </c>
      <c r="B310" s="72" t="s">
        <v>12</v>
      </c>
      <c r="C310" s="73" t="s">
        <v>599</v>
      </c>
      <c r="D310" s="71" t="s">
        <v>573</v>
      </c>
      <c r="E310" s="72" t="s">
        <v>600</v>
      </c>
      <c r="F310" s="71" t="s">
        <v>604</v>
      </c>
      <c r="G310" s="72" t="s">
        <v>43</v>
      </c>
      <c r="H310" s="69" t="s">
        <v>556</v>
      </c>
      <c r="I310" s="72"/>
      <c r="J310" s="71" t="s">
        <v>574</v>
      </c>
      <c r="K310" s="72"/>
      <c r="L310" s="71"/>
      <c r="M310" s="72"/>
      <c r="N310" s="71" t="s">
        <v>43</v>
      </c>
      <c r="O310" s="72"/>
      <c r="P310" s="71"/>
      <c r="Q310" s="72"/>
    </row>
    <row r="311" spans="1:442" s="53" customFormat="1" ht="72">
      <c r="A311" s="61">
        <f t="shared" si="5"/>
        <v>308</v>
      </c>
      <c r="B311" s="72" t="s">
        <v>12</v>
      </c>
      <c r="C311" s="73" t="s">
        <v>607</v>
      </c>
      <c r="D311" s="71" t="s">
        <v>553</v>
      </c>
      <c r="E311" s="72" t="s">
        <v>608</v>
      </c>
      <c r="F311" s="71" t="s">
        <v>609</v>
      </c>
      <c r="G311" s="72" t="s">
        <v>43</v>
      </c>
      <c r="H311" s="69" t="s">
        <v>556</v>
      </c>
      <c r="I311" s="72"/>
      <c r="J311" s="71" t="s">
        <v>557</v>
      </c>
      <c r="K311" s="72"/>
      <c r="L311" s="71"/>
      <c r="M311" s="72"/>
      <c r="N311" s="71" t="s">
        <v>43</v>
      </c>
      <c r="O311" s="72"/>
      <c r="P311" s="71"/>
      <c r="Q311" s="72"/>
    </row>
    <row r="312" spans="1:442" s="53" customFormat="1" ht="72">
      <c r="A312" s="61">
        <f t="shared" si="5"/>
        <v>309</v>
      </c>
      <c r="B312" s="72" t="s">
        <v>12</v>
      </c>
      <c r="C312" s="73" t="s">
        <v>607</v>
      </c>
      <c r="D312" s="71" t="s">
        <v>558</v>
      </c>
      <c r="E312" s="72" t="s">
        <v>608</v>
      </c>
      <c r="F312" s="71" t="s">
        <v>610</v>
      </c>
      <c r="G312" s="72" t="s">
        <v>43</v>
      </c>
      <c r="H312" s="69" t="s">
        <v>556</v>
      </c>
      <c r="I312" s="72"/>
      <c r="J312" s="71" t="s">
        <v>560</v>
      </c>
      <c r="K312" s="72"/>
      <c r="L312" s="71"/>
      <c r="M312" s="72"/>
      <c r="N312" s="71" t="s">
        <v>43</v>
      </c>
      <c r="O312" s="72"/>
      <c r="P312" s="71"/>
      <c r="Q312" s="72"/>
    </row>
    <row r="313" spans="1:442" s="53" customFormat="1" ht="72">
      <c r="A313" s="61">
        <f t="shared" si="5"/>
        <v>310</v>
      </c>
      <c r="B313" s="72" t="s">
        <v>12</v>
      </c>
      <c r="C313" s="73" t="s">
        <v>607</v>
      </c>
      <c r="D313" s="71" t="s">
        <v>561</v>
      </c>
      <c r="E313" s="72" t="s">
        <v>608</v>
      </c>
      <c r="F313" s="71" t="s">
        <v>611</v>
      </c>
      <c r="G313" s="72" t="s">
        <v>43</v>
      </c>
      <c r="H313" s="69" t="s">
        <v>556</v>
      </c>
      <c r="I313" s="72"/>
      <c r="J313" s="71" t="s">
        <v>563</v>
      </c>
      <c r="K313" s="72"/>
      <c r="L313" s="71"/>
      <c r="M313" s="72"/>
      <c r="N313" s="71" t="s">
        <v>43</v>
      </c>
      <c r="O313" s="72"/>
      <c r="P313" s="71"/>
      <c r="Q313" s="72"/>
    </row>
    <row r="314" spans="1:442" s="53" customFormat="1" ht="72">
      <c r="A314" s="61">
        <f t="shared" si="5"/>
        <v>311</v>
      </c>
      <c r="B314" s="72" t="s">
        <v>12</v>
      </c>
      <c r="C314" s="73" t="s">
        <v>607</v>
      </c>
      <c r="D314" s="71" t="s">
        <v>564</v>
      </c>
      <c r="E314" s="72" t="s">
        <v>608</v>
      </c>
      <c r="F314" s="71" t="s">
        <v>612</v>
      </c>
      <c r="G314" s="72" t="s">
        <v>43</v>
      </c>
      <c r="H314" s="69" t="s">
        <v>556</v>
      </c>
      <c r="I314" s="72"/>
      <c r="J314" s="71" t="s">
        <v>566</v>
      </c>
      <c r="K314" s="72"/>
      <c r="L314" s="71"/>
      <c r="M314" s="72"/>
      <c r="N314" s="71" t="s">
        <v>43</v>
      </c>
      <c r="O314" s="72"/>
      <c r="P314" s="71"/>
      <c r="Q314" s="72"/>
    </row>
    <row r="315" spans="1:442" s="53" customFormat="1" ht="72">
      <c r="A315" s="61">
        <f t="shared" si="5"/>
        <v>312</v>
      </c>
      <c r="B315" s="72" t="s">
        <v>12</v>
      </c>
      <c r="C315" s="73" t="s">
        <v>607</v>
      </c>
      <c r="D315" s="71" t="s">
        <v>567</v>
      </c>
      <c r="E315" s="72" t="s">
        <v>613</v>
      </c>
      <c r="F315" s="71" t="s">
        <v>614</v>
      </c>
      <c r="G315" s="72" t="s">
        <v>43</v>
      </c>
      <c r="H315" s="69" t="s">
        <v>556</v>
      </c>
      <c r="I315" s="72"/>
      <c r="J315" s="71" t="s">
        <v>570</v>
      </c>
      <c r="K315" s="72"/>
      <c r="L315" s="71"/>
      <c r="M315" s="72"/>
      <c r="N315" s="71" t="s">
        <v>43</v>
      </c>
      <c r="O315" s="72"/>
      <c r="P315" s="71"/>
      <c r="Q315" s="72"/>
    </row>
    <row r="316" spans="1:442" s="53" customFormat="1" ht="72">
      <c r="A316" s="61">
        <f t="shared" si="5"/>
        <v>313</v>
      </c>
      <c r="B316" s="72" t="s">
        <v>12</v>
      </c>
      <c r="C316" s="73" t="s">
        <v>607</v>
      </c>
      <c r="D316" s="71" t="s">
        <v>571</v>
      </c>
      <c r="E316" s="72" t="s">
        <v>608</v>
      </c>
      <c r="F316" s="71" t="s">
        <v>610</v>
      </c>
      <c r="G316" s="72" t="s">
        <v>43</v>
      </c>
      <c r="H316" s="69" t="s">
        <v>556</v>
      </c>
      <c r="I316" s="72"/>
      <c r="J316" s="71" t="s">
        <v>572</v>
      </c>
      <c r="K316" s="72"/>
      <c r="L316" s="71"/>
      <c r="M316" s="72"/>
      <c r="N316" s="71" t="s">
        <v>43</v>
      </c>
      <c r="O316" s="72"/>
      <c r="P316" s="71"/>
      <c r="Q316" s="72"/>
    </row>
    <row r="317" spans="1:442" s="53" customFormat="1" ht="72">
      <c r="A317" s="61">
        <f t="shared" si="5"/>
        <v>314</v>
      </c>
      <c r="B317" s="72" t="s">
        <v>12</v>
      </c>
      <c r="C317" s="73" t="s">
        <v>607</v>
      </c>
      <c r="D317" s="71" t="s">
        <v>573</v>
      </c>
      <c r="E317" s="72" t="s">
        <v>608</v>
      </c>
      <c r="F317" s="71" t="s">
        <v>612</v>
      </c>
      <c r="G317" s="72" t="s">
        <v>43</v>
      </c>
      <c r="H317" s="69" t="s">
        <v>556</v>
      </c>
      <c r="I317" s="72"/>
      <c r="J317" s="71" t="s">
        <v>574</v>
      </c>
      <c r="K317" s="72"/>
      <c r="L317" s="71"/>
      <c r="M317" s="72"/>
      <c r="N317" s="71" t="s">
        <v>43</v>
      </c>
      <c r="O317" s="72"/>
      <c r="P317" s="71"/>
      <c r="Q317" s="72"/>
    </row>
    <row r="318" spans="1:442" s="94" customFormat="1" ht="78" customHeight="1">
      <c r="A318" s="61">
        <f t="shared" si="5"/>
        <v>315</v>
      </c>
      <c r="B318" s="99" t="s">
        <v>12</v>
      </c>
      <c r="C318" s="99" t="s">
        <v>615</v>
      </c>
      <c r="D318" s="99" t="s">
        <v>616</v>
      </c>
      <c r="E318" s="99" t="s">
        <v>617</v>
      </c>
      <c r="F318" s="99" t="s">
        <v>618</v>
      </c>
      <c r="G318" s="99" t="s">
        <v>43</v>
      </c>
      <c r="H318" s="99" t="s">
        <v>619</v>
      </c>
      <c r="I318" s="72"/>
      <c r="J318" s="71" t="s">
        <v>574</v>
      </c>
      <c r="K318" s="72"/>
      <c r="L318" s="71"/>
      <c r="M318" s="72"/>
      <c r="N318" s="71" t="s">
        <v>43</v>
      </c>
      <c r="O318" s="72"/>
      <c r="P318" s="71"/>
      <c r="Q318" s="72"/>
    </row>
    <row r="319" spans="1:442" s="55" customFormat="1" ht="78" customHeight="1">
      <c r="A319" s="61">
        <f t="shared" si="5"/>
        <v>316</v>
      </c>
      <c r="B319" s="67" t="s">
        <v>12</v>
      </c>
      <c r="C319" s="67" t="s">
        <v>615</v>
      </c>
      <c r="D319" s="67" t="s">
        <v>620</v>
      </c>
      <c r="E319" s="67" t="s">
        <v>621</v>
      </c>
      <c r="F319" s="67" t="s">
        <v>622</v>
      </c>
      <c r="G319" s="67" t="s">
        <v>43</v>
      </c>
      <c r="H319" s="67" t="s">
        <v>619</v>
      </c>
      <c r="I319" s="72"/>
      <c r="J319" s="71" t="s">
        <v>574</v>
      </c>
      <c r="K319" s="72"/>
      <c r="L319" s="71"/>
      <c r="M319" s="72"/>
      <c r="N319" s="71" t="s">
        <v>43</v>
      </c>
      <c r="O319" s="72"/>
      <c r="P319" s="71"/>
      <c r="Q319" s="72"/>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c r="BC319" s="64"/>
      <c r="BD319" s="64"/>
      <c r="BE319" s="64"/>
      <c r="BF319" s="64"/>
      <c r="BG319" s="64"/>
      <c r="BH319" s="64"/>
      <c r="BI319" s="64"/>
      <c r="BJ319" s="64"/>
      <c r="BK319" s="64"/>
      <c r="BL319" s="64"/>
      <c r="BM319" s="64"/>
      <c r="BN319" s="64"/>
      <c r="BO319" s="64"/>
      <c r="BP319" s="64"/>
      <c r="BQ319" s="64"/>
      <c r="BR319" s="64"/>
      <c r="BS319" s="64"/>
      <c r="BT319" s="64"/>
      <c r="BU319" s="64"/>
      <c r="BV319" s="64"/>
      <c r="BW319" s="64"/>
      <c r="BX319" s="64"/>
      <c r="BY319" s="64"/>
      <c r="BZ319" s="64"/>
      <c r="CA319" s="64"/>
      <c r="CB319" s="64"/>
      <c r="CC319" s="64"/>
      <c r="CD319" s="64"/>
      <c r="CE319" s="64"/>
      <c r="CF319" s="64"/>
      <c r="CG319" s="64"/>
      <c r="CH319" s="64"/>
      <c r="CI319" s="64"/>
      <c r="CJ319" s="64"/>
      <c r="CK319" s="64"/>
      <c r="CL319" s="64"/>
      <c r="CM319" s="64"/>
      <c r="CN319" s="64"/>
      <c r="CO319" s="64"/>
      <c r="CP319" s="64"/>
      <c r="CQ319" s="64"/>
      <c r="CR319" s="64"/>
      <c r="CS319" s="64"/>
      <c r="CT319" s="64"/>
      <c r="CU319" s="64"/>
      <c r="CV319" s="64"/>
      <c r="CW319" s="64"/>
      <c r="CX319" s="64"/>
      <c r="CY319" s="64"/>
      <c r="CZ319" s="64"/>
      <c r="DA319" s="64"/>
      <c r="DB319" s="64"/>
      <c r="DC319" s="64"/>
      <c r="DD319" s="64"/>
      <c r="DE319" s="64"/>
      <c r="DF319" s="64"/>
      <c r="DG319" s="64"/>
      <c r="DH319" s="64"/>
      <c r="DI319" s="64"/>
      <c r="DJ319" s="64"/>
      <c r="DK319" s="64"/>
      <c r="DL319" s="64"/>
      <c r="DM319" s="64"/>
      <c r="DN319" s="64"/>
      <c r="DO319" s="64"/>
      <c r="DP319" s="64"/>
      <c r="DQ319" s="64"/>
      <c r="DR319" s="64"/>
      <c r="DS319" s="64"/>
      <c r="DT319" s="64"/>
      <c r="DU319" s="64"/>
      <c r="DV319" s="64"/>
      <c r="DW319" s="64"/>
      <c r="DX319" s="64"/>
      <c r="DY319" s="64"/>
      <c r="DZ319" s="64"/>
      <c r="EA319" s="64"/>
      <c r="EB319" s="64"/>
      <c r="EC319" s="64"/>
      <c r="ED319" s="64"/>
      <c r="EE319" s="64"/>
      <c r="EF319" s="64"/>
      <c r="EG319" s="64"/>
      <c r="EH319" s="64"/>
      <c r="EI319" s="64"/>
      <c r="EJ319" s="64"/>
      <c r="EK319" s="64"/>
      <c r="EL319" s="64"/>
      <c r="EM319" s="64"/>
      <c r="EN319" s="64"/>
      <c r="EO319" s="64"/>
      <c r="EP319" s="64"/>
      <c r="EQ319" s="64"/>
      <c r="ER319" s="64"/>
      <c r="ES319" s="64"/>
      <c r="ET319" s="64"/>
      <c r="EU319" s="64"/>
      <c r="EV319" s="64"/>
      <c r="EW319" s="64"/>
      <c r="EX319" s="64"/>
      <c r="EY319" s="64"/>
      <c r="EZ319" s="64"/>
      <c r="FA319" s="64"/>
      <c r="FB319" s="64"/>
      <c r="FC319" s="64"/>
      <c r="FD319" s="64"/>
      <c r="FE319" s="64"/>
      <c r="FF319" s="64"/>
      <c r="FG319" s="64"/>
      <c r="FH319" s="64"/>
      <c r="FI319" s="64"/>
      <c r="FJ319" s="64"/>
      <c r="FK319" s="64"/>
      <c r="FL319" s="64"/>
      <c r="FM319" s="64"/>
      <c r="FN319" s="64"/>
      <c r="FO319" s="64"/>
      <c r="FP319" s="64"/>
      <c r="FQ319" s="6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64"/>
      <c r="HH319" s="64"/>
      <c r="HI319" s="64"/>
      <c r="HJ319" s="64"/>
      <c r="HK319" s="64"/>
      <c r="HL319" s="64"/>
      <c r="HM319" s="64"/>
      <c r="HN319" s="64"/>
      <c r="HO319" s="64"/>
      <c r="HP319" s="64"/>
      <c r="HQ319" s="64"/>
      <c r="HR319" s="64"/>
      <c r="HS319" s="64"/>
      <c r="HT319" s="64"/>
      <c r="HU319" s="64"/>
      <c r="HV319" s="64"/>
      <c r="HW319" s="64"/>
      <c r="HX319" s="64"/>
      <c r="HY319" s="64"/>
      <c r="HZ319" s="64"/>
      <c r="IA319" s="64"/>
      <c r="IB319" s="64"/>
      <c r="IC319" s="64"/>
      <c r="ID319" s="64"/>
      <c r="IE319" s="64"/>
      <c r="IF319" s="64"/>
      <c r="IG319" s="64"/>
      <c r="IH319" s="64"/>
      <c r="II319" s="64"/>
      <c r="IJ319" s="64"/>
      <c r="IK319" s="64"/>
      <c r="IL319" s="64"/>
      <c r="IM319" s="64"/>
      <c r="IN319" s="64"/>
      <c r="IO319" s="64"/>
      <c r="IP319" s="64"/>
      <c r="IQ319" s="64"/>
      <c r="IR319" s="64"/>
      <c r="IS319" s="64"/>
      <c r="IT319" s="64"/>
      <c r="IU319" s="64"/>
      <c r="IV319" s="64"/>
      <c r="IW319" s="64"/>
      <c r="IX319" s="64"/>
      <c r="IY319" s="64"/>
      <c r="IZ319" s="64"/>
      <c r="JA319" s="64"/>
      <c r="JB319" s="64"/>
      <c r="JC319" s="64"/>
      <c r="JD319" s="64"/>
      <c r="JE319" s="64"/>
      <c r="JF319" s="64"/>
      <c r="JG319" s="64"/>
      <c r="JH319" s="64"/>
      <c r="JI319" s="64"/>
      <c r="JJ319" s="64"/>
      <c r="JK319" s="64"/>
      <c r="JL319" s="64"/>
      <c r="JM319" s="64"/>
      <c r="JN319" s="64"/>
      <c r="JO319" s="64"/>
      <c r="JP319" s="64"/>
      <c r="JQ319" s="64"/>
      <c r="JR319" s="64"/>
      <c r="JS319" s="64"/>
      <c r="JT319" s="64"/>
      <c r="JU319" s="64"/>
      <c r="JV319" s="64"/>
      <c r="JW319" s="64"/>
      <c r="JX319" s="64"/>
      <c r="JY319" s="64"/>
      <c r="JZ319" s="64"/>
      <c r="KA319" s="64"/>
      <c r="KB319" s="64"/>
      <c r="KC319" s="64"/>
      <c r="KD319" s="64"/>
      <c r="KE319" s="64"/>
      <c r="KF319" s="64"/>
      <c r="KG319" s="64"/>
      <c r="KH319" s="64"/>
      <c r="KI319" s="64"/>
      <c r="KJ319" s="64"/>
      <c r="KK319" s="64"/>
      <c r="KL319" s="64"/>
      <c r="KM319" s="64"/>
      <c r="KN319" s="64"/>
      <c r="KO319" s="64"/>
      <c r="KP319" s="64"/>
      <c r="KQ319" s="64"/>
      <c r="KR319" s="64"/>
      <c r="KS319" s="64"/>
      <c r="KT319" s="64"/>
      <c r="KU319" s="64"/>
      <c r="KV319" s="64"/>
      <c r="KW319" s="64"/>
      <c r="KX319" s="64"/>
      <c r="KY319" s="64"/>
      <c r="KZ319" s="64"/>
      <c r="LA319" s="64"/>
      <c r="LB319" s="64"/>
      <c r="LC319" s="64"/>
      <c r="LD319" s="64"/>
      <c r="LE319" s="64"/>
      <c r="LF319" s="64"/>
      <c r="LG319" s="64"/>
      <c r="LH319" s="64"/>
      <c r="LI319" s="64"/>
      <c r="LJ319" s="64"/>
      <c r="LK319" s="64"/>
      <c r="LL319" s="64"/>
      <c r="LM319" s="64"/>
      <c r="LN319" s="64"/>
      <c r="LO319" s="64"/>
      <c r="LP319" s="64"/>
      <c r="LQ319" s="64"/>
      <c r="LR319" s="64"/>
      <c r="LS319" s="64"/>
      <c r="LT319" s="64"/>
      <c r="LU319" s="64"/>
      <c r="LV319" s="64"/>
      <c r="LW319" s="64"/>
      <c r="LX319" s="64"/>
      <c r="LY319" s="64"/>
      <c r="LZ319" s="64"/>
      <c r="MA319" s="64"/>
      <c r="MB319" s="64"/>
      <c r="MC319" s="64"/>
      <c r="MD319" s="64"/>
      <c r="ME319" s="64"/>
      <c r="MF319" s="64"/>
      <c r="MG319" s="64"/>
      <c r="MH319" s="64"/>
      <c r="MI319" s="64"/>
      <c r="MJ319" s="64"/>
      <c r="MK319" s="64"/>
      <c r="ML319" s="64"/>
      <c r="MM319" s="64"/>
      <c r="MN319" s="64"/>
      <c r="MO319" s="64"/>
      <c r="MP319" s="64"/>
      <c r="MQ319" s="64"/>
      <c r="MR319" s="64"/>
      <c r="MS319" s="64"/>
      <c r="MT319" s="64"/>
      <c r="MU319" s="64"/>
      <c r="MV319" s="64"/>
      <c r="MW319" s="64"/>
      <c r="MX319" s="64"/>
      <c r="MY319" s="64"/>
      <c r="MZ319" s="64"/>
      <c r="NA319" s="64"/>
      <c r="NB319" s="64"/>
      <c r="NC319" s="64"/>
      <c r="ND319" s="64"/>
      <c r="NE319" s="64"/>
      <c r="NF319" s="64"/>
      <c r="NG319" s="64"/>
      <c r="NH319" s="64"/>
      <c r="NI319" s="64"/>
      <c r="NJ319" s="64"/>
      <c r="NK319" s="64"/>
      <c r="NL319" s="64"/>
      <c r="NM319" s="64"/>
      <c r="NN319" s="64"/>
      <c r="NO319" s="64"/>
      <c r="NP319" s="64"/>
      <c r="NQ319" s="64"/>
      <c r="NR319" s="64"/>
      <c r="NS319" s="64"/>
      <c r="NT319" s="64"/>
      <c r="NU319" s="64"/>
      <c r="NV319" s="64"/>
      <c r="NW319" s="64"/>
      <c r="NX319" s="64"/>
      <c r="NY319" s="64"/>
      <c r="NZ319" s="64"/>
      <c r="OA319" s="64"/>
      <c r="OB319" s="64"/>
      <c r="OC319" s="64"/>
      <c r="OD319" s="64"/>
      <c r="OE319" s="64"/>
      <c r="OF319" s="64"/>
      <c r="OG319" s="64"/>
      <c r="OH319" s="64"/>
      <c r="OI319" s="64"/>
      <c r="OJ319" s="64"/>
      <c r="OK319" s="64"/>
      <c r="OL319" s="64"/>
      <c r="OM319" s="64"/>
      <c r="ON319" s="64"/>
      <c r="OO319" s="64"/>
      <c r="OP319" s="64"/>
      <c r="OQ319" s="64"/>
      <c r="OR319" s="64"/>
      <c r="OS319" s="64"/>
      <c r="OT319" s="64"/>
      <c r="OU319" s="64"/>
      <c r="OV319" s="64"/>
      <c r="OW319" s="64"/>
      <c r="OX319" s="64"/>
      <c r="OY319" s="64"/>
      <c r="OZ319" s="64"/>
      <c r="PA319" s="64"/>
      <c r="PB319" s="64"/>
      <c r="PC319" s="64"/>
      <c r="PD319" s="64"/>
      <c r="PE319" s="64"/>
      <c r="PF319" s="64"/>
      <c r="PG319" s="64"/>
      <c r="PH319" s="64"/>
      <c r="PI319" s="64"/>
      <c r="PJ319" s="64"/>
      <c r="PK319" s="64"/>
      <c r="PL319" s="64"/>
      <c r="PM319" s="64"/>
      <c r="PN319" s="64"/>
      <c r="PO319" s="64"/>
      <c r="PP319" s="64"/>
      <c r="PQ319" s="64"/>
      <c r="PR319" s="64"/>
      <c r="PS319" s="64"/>
      <c r="PT319" s="64"/>
      <c r="PU319" s="64"/>
      <c r="PV319" s="64"/>
      <c r="PW319" s="64"/>
      <c r="PX319" s="64"/>
      <c r="PY319" s="64"/>
      <c r="PZ319" s="64"/>
    </row>
    <row r="320" spans="1:442" s="55" customFormat="1" ht="78" customHeight="1">
      <c r="A320" s="61">
        <f t="shared" si="5"/>
        <v>317</v>
      </c>
      <c r="B320" s="67" t="s">
        <v>12</v>
      </c>
      <c r="C320" s="67" t="s">
        <v>615</v>
      </c>
      <c r="D320" s="67" t="s">
        <v>623</v>
      </c>
      <c r="E320" s="67" t="s">
        <v>617</v>
      </c>
      <c r="F320" s="67" t="s">
        <v>624</v>
      </c>
      <c r="G320" s="67" t="s">
        <v>43</v>
      </c>
      <c r="H320" s="67" t="s">
        <v>619</v>
      </c>
      <c r="I320" s="72"/>
      <c r="J320" s="71" t="s">
        <v>574</v>
      </c>
      <c r="K320" s="72"/>
      <c r="L320" s="71"/>
      <c r="M320" s="72"/>
      <c r="N320" s="71" t="s">
        <v>43</v>
      </c>
      <c r="O320" s="72"/>
      <c r="P320" s="71"/>
      <c r="Q320" s="72"/>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c r="BC320" s="64"/>
      <c r="BD320" s="64"/>
      <c r="BE320" s="64"/>
      <c r="BF320" s="64"/>
      <c r="BG320" s="64"/>
      <c r="BH320" s="64"/>
      <c r="BI320" s="64"/>
      <c r="BJ320" s="64"/>
      <c r="BK320" s="64"/>
      <c r="BL320" s="64"/>
      <c r="BM320" s="64"/>
      <c r="BN320" s="64"/>
      <c r="BO320" s="64"/>
      <c r="BP320" s="64"/>
      <c r="BQ320" s="64"/>
      <c r="BR320" s="64"/>
      <c r="BS320" s="64"/>
      <c r="BT320" s="64"/>
      <c r="BU320" s="64"/>
      <c r="BV320" s="64"/>
      <c r="BW320" s="64"/>
      <c r="BX320" s="64"/>
      <c r="BY320" s="64"/>
      <c r="BZ320" s="64"/>
      <c r="CA320" s="64"/>
      <c r="CB320" s="64"/>
      <c r="CC320" s="64"/>
      <c r="CD320" s="64"/>
      <c r="CE320" s="64"/>
      <c r="CF320" s="64"/>
      <c r="CG320" s="64"/>
      <c r="CH320" s="64"/>
      <c r="CI320" s="64"/>
      <c r="CJ320" s="64"/>
      <c r="CK320" s="64"/>
      <c r="CL320" s="64"/>
      <c r="CM320" s="64"/>
      <c r="CN320" s="64"/>
      <c r="CO320" s="64"/>
      <c r="CP320" s="64"/>
      <c r="CQ320" s="64"/>
      <c r="CR320" s="64"/>
      <c r="CS320" s="64"/>
      <c r="CT320" s="64"/>
      <c r="CU320" s="64"/>
      <c r="CV320" s="64"/>
      <c r="CW320" s="64"/>
      <c r="CX320" s="64"/>
      <c r="CY320" s="64"/>
      <c r="CZ320" s="64"/>
      <c r="DA320" s="64"/>
      <c r="DB320" s="64"/>
      <c r="DC320" s="64"/>
      <c r="DD320" s="64"/>
      <c r="DE320" s="64"/>
      <c r="DF320" s="64"/>
      <c r="DG320" s="64"/>
      <c r="DH320" s="64"/>
      <c r="DI320" s="64"/>
      <c r="DJ320" s="64"/>
      <c r="DK320" s="64"/>
      <c r="DL320" s="64"/>
      <c r="DM320" s="64"/>
      <c r="DN320" s="64"/>
      <c r="DO320" s="64"/>
      <c r="DP320" s="64"/>
      <c r="DQ320" s="64"/>
      <c r="DR320" s="64"/>
      <c r="DS320" s="64"/>
      <c r="DT320" s="64"/>
      <c r="DU320" s="64"/>
      <c r="DV320" s="64"/>
      <c r="DW320" s="64"/>
      <c r="DX320" s="64"/>
      <c r="DY320" s="64"/>
      <c r="DZ320" s="64"/>
      <c r="EA320" s="64"/>
      <c r="EB320" s="64"/>
      <c r="EC320" s="64"/>
      <c r="ED320" s="64"/>
      <c r="EE320" s="64"/>
      <c r="EF320" s="64"/>
      <c r="EG320" s="64"/>
      <c r="EH320" s="64"/>
      <c r="EI320" s="64"/>
      <c r="EJ320" s="64"/>
      <c r="EK320" s="64"/>
      <c r="EL320" s="64"/>
      <c r="EM320" s="64"/>
      <c r="EN320" s="64"/>
      <c r="EO320" s="64"/>
      <c r="EP320" s="64"/>
      <c r="EQ320" s="64"/>
      <c r="ER320" s="64"/>
      <c r="ES320" s="64"/>
      <c r="ET320" s="64"/>
      <c r="EU320" s="64"/>
      <c r="EV320" s="64"/>
      <c r="EW320" s="64"/>
      <c r="EX320" s="64"/>
      <c r="EY320" s="64"/>
      <c r="EZ320" s="64"/>
      <c r="FA320" s="64"/>
      <c r="FB320" s="64"/>
      <c r="FC320" s="64"/>
      <c r="FD320" s="64"/>
      <c r="FE320" s="64"/>
      <c r="FF320" s="64"/>
      <c r="FG320" s="64"/>
      <c r="FH320" s="64"/>
      <c r="FI320" s="64"/>
      <c r="FJ320" s="64"/>
      <c r="FK320" s="64"/>
      <c r="FL320" s="64"/>
      <c r="FM320" s="64"/>
      <c r="FN320" s="64"/>
      <c r="FO320" s="64"/>
      <c r="FP320" s="64"/>
      <c r="FQ320" s="6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64"/>
      <c r="HH320" s="64"/>
      <c r="HI320" s="64"/>
      <c r="HJ320" s="64"/>
      <c r="HK320" s="64"/>
      <c r="HL320" s="64"/>
      <c r="HM320" s="64"/>
      <c r="HN320" s="64"/>
      <c r="HO320" s="64"/>
      <c r="HP320" s="64"/>
      <c r="HQ320" s="64"/>
      <c r="HR320" s="64"/>
      <c r="HS320" s="64"/>
      <c r="HT320" s="64"/>
      <c r="HU320" s="64"/>
      <c r="HV320" s="64"/>
      <c r="HW320" s="64"/>
      <c r="HX320" s="64"/>
      <c r="HY320" s="64"/>
      <c r="HZ320" s="64"/>
      <c r="IA320" s="64"/>
      <c r="IB320" s="64"/>
      <c r="IC320" s="64"/>
      <c r="ID320" s="64"/>
      <c r="IE320" s="64"/>
      <c r="IF320" s="64"/>
      <c r="IG320" s="64"/>
      <c r="IH320" s="64"/>
      <c r="II320" s="64"/>
      <c r="IJ320" s="64"/>
      <c r="IK320" s="64"/>
      <c r="IL320" s="64"/>
      <c r="IM320" s="64"/>
      <c r="IN320" s="64"/>
      <c r="IO320" s="64"/>
      <c r="IP320" s="64"/>
      <c r="IQ320" s="64"/>
      <c r="IR320" s="64"/>
      <c r="IS320" s="64"/>
      <c r="IT320" s="64"/>
      <c r="IU320" s="64"/>
      <c r="IV320" s="64"/>
      <c r="IW320" s="64"/>
      <c r="IX320" s="64"/>
      <c r="IY320" s="64"/>
      <c r="IZ320" s="64"/>
      <c r="JA320" s="64"/>
      <c r="JB320" s="64"/>
      <c r="JC320" s="64"/>
      <c r="JD320" s="64"/>
      <c r="JE320" s="64"/>
      <c r="JF320" s="64"/>
      <c r="JG320" s="64"/>
      <c r="JH320" s="64"/>
      <c r="JI320" s="64"/>
      <c r="JJ320" s="64"/>
      <c r="JK320" s="64"/>
      <c r="JL320" s="64"/>
      <c r="JM320" s="64"/>
      <c r="JN320" s="64"/>
      <c r="JO320" s="64"/>
      <c r="JP320" s="64"/>
      <c r="JQ320" s="64"/>
      <c r="JR320" s="64"/>
      <c r="JS320" s="64"/>
      <c r="JT320" s="64"/>
      <c r="JU320" s="64"/>
      <c r="JV320" s="64"/>
      <c r="JW320" s="64"/>
      <c r="JX320" s="64"/>
      <c r="JY320" s="64"/>
      <c r="JZ320" s="64"/>
      <c r="KA320" s="64"/>
      <c r="KB320" s="64"/>
      <c r="KC320" s="64"/>
      <c r="KD320" s="64"/>
      <c r="KE320" s="64"/>
      <c r="KF320" s="64"/>
      <c r="KG320" s="64"/>
      <c r="KH320" s="64"/>
      <c r="KI320" s="64"/>
      <c r="KJ320" s="64"/>
      <c r="KK320" s="64"/>
      <c r="KL320" s="64"/>
      <c r="KM320" s="64"/>
      <c r="KN320" s="64"/>
      <c r="KO320" s="64"/>
      <c r="KP320" s="64"/>
      <c r="KQ320" s="64"/>
      <c r="KR320" s="64"/>
      <c r="KS320" s="64"/>
      <c r="KT320" s="64"/>
      <c r="KU320" s="64"/>
      <c r="KV320" s="64"/>
      <c r="KW320" s="64"/>
      <c r="KX320" s="64"/>
      <c r="KY320" s="64"/>
      <c r="KZ320" s="64"/>
      <c r="LA320" s="64"/>
      <c r="LB320" s="64"/>
      <c r="LC320" s="64"/>
      <c r="LD320" s="64"/>
      <c r="LE320" s="64"/>
      <c r="LF320" s="64"/>
      <c r="LG320" s="64"/>
      <c r="LH320" s="64"/>
      <c r="LI320" s="64"/>
      <c r="LJ320" s="64"/>
      <c r="LK320" s="64"/>
      <c r="LL320" s="64"/>
      <c r="LM320" s="64"/>
      <c r="LN320" s="64"/>
      <c r="LO320" s="64"/>
      <c r="LP320" s="64"/>
      <c r="LQ320" s="64"/>
      <c r="LR320" s="64"/>
      <c r="LS320" s="64"/>
      <c r="LT320" s="64"/>
      <c r="LU320" s="64"/>
      <c r="LV320" s="64"/>
      <c r="LW320" s="64"/>
      <c r="LX320" s="64"/>
      <c r="LY320" s="64"/>
      <c r="LZ320" s="64"/>
      <c r="MA320" s="64"/>
      <c r="MB320" s="64"/>
      <c r="MC320" s="64"/>
      <c r="MD320" s="64"/>
      <c r="ME320" s="64"/>
      <c r="MF320" s="64"/>
      <c r="MG320" s="64"/>
      <c r="MH320" s="64"/>
      <c r="MI320" s="64"/>
      <c r="MJ320" s="64"/>
      <c r="MK320" s="64"/>
      <c r="ML320" s="64"/>
      <c r="MM320" s="64"/>
      <c r="MN320" s="64"/>
      <c r="MO320" s="64"/>
      <c r="MP320" s="64"/>
      <c r="MQ320" s="64"/>
      <c r="MR320" s="64"/>
      <c r="MS320" s="64"/>
      <c r="MT320" s="64"/>
      <c r="MU320" s="64"/>
      <c r="MV320" s="64"/>
      <c r="MW320" s="64"/>
      <c r="MX320" s="64"/>
      <c r="MY320" s="64"/>
      <c r="MZ320" s="64"/>
      <c r="NA320" s="64"/>
      <c r="NB320" s="64"/>
      <c r="NC320" s="64"/>
      <c r="ND320" s="64"/>
      <c r="NE320" s="64"/>
      <c r="NF320" s="64"/>
      <c r="NG320" s="64"/>
      <c r="NH320" s="64"/>
      <c r="NI320" s="64"/>
      <c r="NJ320" s="64"/>
      <c r="NK320" s="64"/>
      <c r="NL320" s="64"/>
      <c r="NM320" s="64"/>
      <c r="NN320" s="64"/>
      <c r="NO320" s="64"/>
      <c r="NP320" s="64"/>
      <c r="NQ320" s="64"/>
      <c r="NR320" s="64"/>
      <c r="NS320" s="64"/>
      <c r="NT320" s="64"/>
      <c r="NU320" s="64"/>
      <c r="NV320" s="64"/>
      <c r="NW320" s="64"/>
      <c r="NX320" s="64"/>
      <c r="NY320" s="64"/>
      <c r="NZ320" s="64"/>
      <c r="OA320" s="64"/>
      <c r="OB320" s="64"/>
      <c r="OC320" s="64"/>
      <c r="OD320" s="64"/>
      <c r="OE320" s="64"/>
      <c r="OF320" s="64"/>
      <c r="OG320" s="64"/>
      <c r="OH320" s="64"/>
      <c r="OI320" s="64"/>
      <c r="OJ320" s="64"/>
      <c r="OK320" s="64"/>
      <c r="OL320" s="64"/>
      <c r="OM320" s="64"/>
      <c r="ON320" s="64"/>
      <c r="OO320" s="64"/>
      <c r="OP320" s="64"/>
      <c r="OQ320" s="64"/>
      <c r="OR320" s="64"/>
      <c r="OS320" s="64"/>
      <c r="OT320" s="64"/>
      <c r="OU320" s="64"/>
      <c r="OV320" s="64"/>
      <c r="OW320" s="64"/>
      <c r="OX320" s="64"/>
      <c r="OY320" s="64"/>
      <c r="OZ320" s="64"/>
      <c r="PA320" s="64"/>
      <c r="PB320" s="64"/>
      <c r="PC320" s="64"/>
      <c r="PD320" s="64"/>
      <c r="PE320" s="64"/>
      <c r="PF320" s="64"/>
      <c r="PG320" s="64"/>
      <c r="PH320" s="64"/>
      <c r="PI320" s="64"/>
      <c r="PJ320" s="64"/>
      <c r="PK320" s="64"/>
      <c r="PL320" s="64"/>
      <c r="PM320" s="64"/>
      <c r="PN320" s="64"/>
      <c r="PO320" s="64"/>
      <c r="PP320" s="64"/>
      <c r="PQ320" s="64"/>
      <c r="PR320" s="64"/>
      <c r="PS320" s="64"/>
      <c r="PT320" s="64"/>
      <c r="PU320" s="64"/>
      <c r="PV320" s="64"/>
      <c r="PW320" s="64"/>
      <c r="PX320" s="64"/>
      <c r="PY320" s="64"/>
      <c r="PZ320" s="64"/>
    </row>
    <row r="321" spans="1:442" s="55" customFormat="1" ht="78" customHeight="1">
      <c r="A321" s="61">
        <f t="shared" si="5"/>
        <v>318</v>
      </c>
      <c r="B321" s="67" t="s">
        <v>12</v>
      </c>
      <c r="C321" s="67" t="s">
        <v>615</v>
      </c>
      <c r="D321" s="67" t="s">
        <v>625</v>
      </c>
      <c r="E321" s="67" t="s">
        <v>621</v>
      </c>
      <c r="F321" s="67" t="s">
        <v>626</v>
      </c>
      <c r="G321" s="67" t="s">
        <v>43</v>
      </c>
      <c r="H321" s="67" t="s">
        <v>619</v>
      </c>
      <c r="I321" s="72"/>
      <c r="J321" s="71" t="s">
        <v>574</v>
      </c>
      <c r="K321" s="72"/>
      <c r="L321" s="71"/>
      <c r="M321" s="72"/>
      <c r="N321" s="71" t="s">
        <v>43</v>
      </c>
      <c r="O321" s="72"/>
      <c r="P321" s="71"/>
      <c r="Q321" s="72"/>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c r="BC321" s="64"/>
      <c r="BD321" s="64"/>
      <c r="BE321" s="64"/>
      <c r="BF321" s="64"/>
      <c r="BG321" s="64"/>
      <c r="BH321" s="64"/>
      <c r="BI321" s="64"/>
      <c r="BJ321" s="64"/>
      <c r="BK321" s="64"/>
      <c r="BL321" s="64"/>
      <c r="BM321" s="64"/>
      <c r="BN321" s="64"/>
      <c r="BO321" s="64"/>
      <c r="BP321" s="64"/>
      <c r="BQ321" s="64"/>
      <c r="BR321" s="64"/>
      <c r="BS321" s="64"/>
      <c r="BT321" s="64"/>
      <c r="BU321" s="64"/>
      <c r="BV321" s="64"/>
      <c r="BW321" s="64"/>
      <c r="BX321" s="64"/>
      <c r="BY321" s="64"/>
      <c r="BZ321" s="64"/>
      <c r="CA321" s="64"/>
      <c r="CB321" s="64"/>
      <c r="CC321" s="64"/>
      <c r="CD321" s="64"/>
      <c r="CE321" s="64"/>
      <c r="CF321" s="64"/>
      <c r="CG321" s="64"/>
      <c r="CH321" s="64"/>
      <c r="CI321" s="64"/>
      <c r="CJ321" s="64"/>
      <c r="CK321" s="64"/>
      <c r="CL321" s="64"/>
      <c r="CM321" s="64"/>
      <c r="CN321" s="64"/>
      <c r="CO321" s="64"/>
      <c r="CP321" s="64"/>
      <c r="CQ321" s="64"/>
      <c r="CR321" s="64"/>
      <c r="CS321" s="64"/>
      <c r="CT321" s="64"/>
      <c r="CU321" s="64"/>
      <c r="CV321" s="64"/>
      <c r="CW321" s="64"/>
      <c r="CX321" s="64"/>
      <c r="CY321" s="64"/>
      <c r="CZ321" s="64"/>
      <c r="DA321" s="64"/>
      <c r="DB321" s="64"/>
      <c r="DC321" s="64"/>
      <c r="DD321" s="64"/>
      <c r="DE321" s="64"/>
      <c r="DF321" s="64"/>
      <c r="DG321" s="64"/>
      <c r="DH321" s="64"/>
      <c r="DI321" s="64"/>
      <c r="DJ321" s="64"/>
      <c r="DK321" s="64"/>
      <c r="DL321" s="64"/>
      <c r="DM321" s="64"/>
      <c r="DN321" s="64"/>
      <c r="DO321" s="64"/>
      <c r="DP321" s="64"/>
      <c r="DQ321" s="64"/>
      <c r="DR321" s="64"/>
      <c r="DS321" s="64"/>
      <c r="DT321" s="64"/>
      <c r="DU321" s="64"/>
      <c r="DV321" s="64"/>
      <c r="DW321" s="64"/>
      <c r="DX321" s="64"/>
      <c r="DY321" s="64"/>
      <c r="DZ321" s="64"/>
      <c r="EA321" s="64"/>
      <c r="EB321" s="64"/>
      <c r="EC321" s="64"/>
      <c r="ED321" s="64"/>
      <c r="EE321" s="64"/>
      <c r="EF321" s="64"/>
      <c r="EG321" s="64"/>
      <c r="EH321" s="64"/>
      <c r="EI321" s="64"/>
      <c r="EJ321" s="64"/>
      <c r="EK321" s="64"/>
      <c r="EL321" s="64"/>
      <c r="EM321" s="64"/>
      <c r="EN321" s="64"/>
      <c r="EO321" s="64"/>
      <c r="EP321" s="64"/>
      <c r="EQ321" s="64"/>
      <c r="ER321" s="64"/>
      <c r="ES321" s="64"/>
      <c r="ET321" s="64"/>
      <c r="EU321" s="64"/>
      <c r="EV321" s="64"/>
      <c r="EW321" s="64"/>
      <c r="EX321" s="64"/>
      <c r="EY321" s="64"/>
      <c r="EZ321" s="64"/>
      <c r="FA321" s="64"/>
      <c r="FB321" s="64"/>
      <c r="FC321" s="64"/>
      <c r="FD321" s="64"/>
      <c r="FE321" s="64"/>
      <c r="FF321" s="64"/>
      <c r="FG321" s="64"/>
      <c r="FH321" s="64"/>
      <c r="FI321" s="64"/>
      <c r="FJ321" s="64"/>
      <c r="FK321" s="64"/>
      <c r="FL321" s="64"/>
      <c r="FM321" s="64"/>
      <c r="FN321" s="64"/>
      <c r="FO321" s="64"/>
      <c r="FP321" s="64"/>
      <c r="FQ321" s="6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64"/>
      <c r="HH321" s="64"/>
      <c r="HI321" s="64"/>
      <c r="HJ321" s="64"/>
      <c r="HK321" s="64"/>
      <c r="HL321" s="64"/>
      <c r="HM321" s="64"/>
      <c r="HN321" s="64"/>
      <c r="HO321" s="64"/>
      <c r="HP321" s="64"/>
      <c r="HQ321" s="64"/>
      <c r="HR321" s="64"/>
      <c r="HS321" s="64"/>
      <c r="HT321" s="64"/>
      <c r="HU321" s="64"/>
      <c r="HV321" s="64"/>
      <c r="HW321" s="64"/>
      <c r="HX321" s="64"/>
      <c r="HY321" s="64"/>
      <c r="HZ321" s="64"/>
      <c r="IA321" s="64"/>
      <c r="IB321" s="64"/>
      <c r="IC321" s="64"/>
      <c r="ID321" s="64"/>
      <c r="IE321" s="64"/>
      <c r="IF321" s="64"/>
      <c r="IG321" s="64"/>
      <c r="IH321" s="64"/>
      <c r="II321" s="64"/>
      <c r="IJ321" s="64"/>
      <c r="IK321" s="64"/>
      <c r="IL321" s="64"/>
      <c r="IM321" s="64"/>
      <c r="IN321" s="64"/>
      <c r="IO321" s="64"/>
      <c r="IP321" s="64"/>
      <c r="IQ321" s="64"/>
      <c r="IR321" s="64"/>
      <c r="IS321" s="64"/>
      <c r="IT321" s="64"/>
      <c r="IU321" s="64"/>
      <c r="IV321" s="64"/>
      <c r="IW321" s="64"/>
      <c r="IX321" s="64"/>
      <c r="IY321" s="64"/>
      <c r="IZ321" s="64"/>
      <c r="JA321" s="64"/>
      <c r="JB321" s="64"/>
      <c r="JC321" s="64"/>
      <c r="JD321" s="64"/>
      <c r="JE321" s="64"/>
      <c r="JF321" s="64"/>
      <c r="JG321" s="64"/>
      <c r="JH321" s="64"/>
      <c r="JI321" s="64"/>
      <c r="JJ321" s="64"/>
      <c r="JK321" s="64"/>
      <c r="JL321" s="64"/>
      <c r="JM321" s="64"/>
      <c r="JN321" s="64"/>
      <c r="JO321" s="64"/>
      <c r="JP321" s="64"/>
      <c r="JQ321" s="64"/>
      <c r="JR321" s="64"/>
      <c r="JS321" s="64"/>
      <c r="JT321" s="64"/>
      <c r="JU321" s="64"/>
      <c r="JV321" s="64"/>
      <c r="JW321" s="64"/>
      <c r="JX321" s="64"/>
      <c r="JY321" s="64"/>
      <c r="JZ321" s="64"/>
      <c r="KA321" s="64"/>
      <c r="KB321" s="64"/>
      <c r="KC321" s="64"/>
      <c r="KD321" s="64"/>
      <c r="KE321" s="64"/>
      <c r="KF321" s="64"/>
      <c r="KG321" s="64"/>
      <c r="KH321" s="64"/>
      <c r="KI321" s="64"/>
      <c r="KJ321" s="64"/>
      <c r="KK321" s="64"/>
      <c r="KL321" s="64"/>
      <c r="KM321" s="64"/>
      <c r="KN321" s="64"/>
      <c r="KO321" s="64"/>
      <c r="KP321" s="64"/>
      <c r="KQ321" s="64"/>
      <c r="KR321" s="64"/>
      <c r="KS321" s="64"/>
      <c r="KT321" s="64"/>
      <c r="KU321" s="64"/>
      <c r="KV321" s="64"/>
      <c r="KW321" s="64"/>
      <c r="KX321" s="64"/>
      <c r="KY321" s="64"/>
      <c r="KZ321" s="64"/>
      <c r="LA321" s="64"/>
      <c r="LB321" s="64"/>
      <c r="LC321" s="64"/>
      <c r="LD321" s="64"/>
      <c r="LE321" s="64"/>
      <c r="LF321" s="64"/>
      <c r="LG321" s="64"/>
      <c r="LH321" s="64"/>
      <c r="LI321" s="64"/>
      <c r="LJ321" s="64"/>
      <c r="LK321" s="64"/>
      <c r="LL321" s="64"/>
      <c r="LM321" s="64"/>
      <c r="LN321" s="64"/>
      <c r="LO321" s="64"/>
      <c r="LP321" s="64"/>
      <c r="LQ321" s="64"/>
      <c r="LR321" s="64"/>
      <c r="LS321" s="64"/>
      <c r="LT321" s="64"/>
      <c r="LU321" s="64"/>
      <c r="LV321" s="64"/>
      <c r="LW321" s="64"/>
      <c r="LX321" s="64"/>
      <c r="LY321" s="64"/>
      <c r="LZ321" s="64"/>
      <c r="MA321" s="64"/>
      <c r="MB321" s="64"/>
      <c r="MC321" s="64"/>
      <c r="MD321" s="64"/>
      <c r="ME321" s="64"/>
      <c r="MF321" s="64"/>
      <c r="MG321" s="64"/>
      <c r="MH321" s="64"/>
      <c r="MI321" s="64"/>
      <c r="MJ321" s="64"/>
      <c r="MK321" s="64"/>
      <c r="ML321" s="64"/>
      <c r="MM321" s="64"/>
      <c r="MN321" s="64"/>
      <c r="MO321" s="64"/>
      <c r="MP321" s="64"/>
      <c r="MQ321" s="64"/>
      <c r="MR321" s="64"/>
      <c r="MS321" s="64"/>
      <c r="MT321" s="64"/>
      <c r="MU321" s="64"/>
      <c r="MV321" s="64"/>
      <c r="MW321" s="64"/>
      <c r="MX321" s="64"/>
      <c r="MY321" s="64"/>
      <c r="MZ321" s="64"/>
      <c r="NA321" s="64"/>
      <c r="NB321" s="64"/>
      <c r="NC321" s="64"/>
      <c r="ND321" s="64"/>
      <c r="NE321" s="64"/>
      <c r="NF321" s="64"/>
      <c r="NG321" s="64"/>
      <c r="NH321" s="64"/>
      <c r="NI321" s="64"/>
      <c r="NJ321" s="64"/>
      <c r="NK321" s="64"/>
      <c r="NL321" s="64"/>
      <c r="NM321" s="64"/>
      <c r="NN321" s="64"/>
      <c r="NO321" s="64"/>
      <c r="NP321" s="64"/>
      <c r="NQ321" s="64"/>
      <c r="NR321" s="64"/>
      <c r="NS321" s="64"/>
      <c r="NT321" s="64"/>
      <c r="NU321" s="64"/>
      <c r="NV321" s="64"/>
      <c r="NW321" s="64"/>
      <c r="NX321" s="64"/>
      <c r="NY321" s="64"/>
      <c r="NZ321" s="64"/>
      <c r="OA321" s="64"/>
      <c r="OB321" s="64"/>
      <c r="OC321" s="64"/>
      <c r="OD321" s="64"/>
      <c r="OE321" s="64"/>
      <c r="OF321" s="64"/>
      <c r="OG321" s="64"/>
      <c r="OH321" s="64"/>
      <c r="OI321" s="64"/>
      <c r="OJ321" s="64"/>
      <c r="OK321" s="64"/>
      <c r="OL321" s="64"/>
      <c r="OM321" s="64"/>
      <c r="ON321" s="64"/>
      <c r="OO321" s="64"/>
      <c r="OP321" s="64"/>
      <c r="OQ321" s="64"/>
      <c r="OR321" s="64"/>
      <c r="OS321" s="64"/>
      <c r="OT321" s="64"/>
      <c r="OU321" s="64"/>
      <c r="OV321" s="64"/>
      <c r="OW321" s="64"/>
      <c r="OX321" s="64"/>
      <c r="OY321" s="64"/>
      <c r="OZ321" s="64"/>
      <c r="PA321" s="64"/>
      <c r="PB321" s="64"/>
      <c r="PC321" s="64"/>
      <c r="PD321" s="64"/>
      <c r="PE321" s="64"/>
      <c r="PF321" s="64"/>
      <c r="PG321" s="64"/>
      <c r="PH321" s="64"/>
      <c r="PI321" s="64"/>
      <c r="PJ321" s="64"/>
      <c r="PK321" s="64"/>
      <c r="PL321" s="64"/>
      <c r="PM321" s="64"/>
      <c r="PN321" s="64"/>
      <c r="PO321" s="64"/>
      <c r="PP321" s="64"/>
      <c r="PQ321" s="64"/>
      <c r="PR321" s="64"/>
      <c r="PS321" s="64"/>
      <c r="PT321" s="64"/>
      <c r="PU321" s="64"/>
      <c r="PV321" s="64"/>
      <c r="PW321" s="64"/>
      <c r="PX321" s="64"/>
      <c r="PY321" s="64"/>
      <c r="PZ321" s="64"/>
    </row>
    <row r="322" spans="1:442" s="55" customFormat="1" ht="78" customHeight="1">
      <c r="A322" s="61">
        <f t="shared" si="5"/>
        <v>319</v>
      </c>
      <c r="B322" s="67" t="s">
        <v>12</v>
      </c>
      <c r="C322" s="67" t="s">
        <v>615</v>
      </c>
      <c r="D322" s="67" t="s">
        <v>627</v>
      </c>
      <c r="E322" s="67" t="s">
        <v>617</v>
      </c>
      <c r="F322" s="67" t="s">
        <v>628</v>
      </c>
      <c r="G322" s="67" t="s">
        <v>43</v>
      </c>
      <c r="H322" s="67" t="s">
        <v>619</v>
      </c>
      <c r="I322" s="72"/>
      <c r="J322" s="71" t="s">
        <v>574</v>
      </c>
      <c r="K322" s="72"/>
      <c r="L322" s="71"/>
      <c r="M322" s="72"/>
      <c r="N322" s="71" t="s">
        <v>43</v>
      </c>
      <c r="O322" s="72"/>
      <c r="P322" s="71"/>
      <c r="Q322" s="72"/>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c r="BC322" s="64"/>
      <c r="BD322" s="64"/>
      <c r="BE322" s="64"/>
      <c r="BF322" s="64"/>
      <c r="BG322" s="64"/>
      <c r="BH322" s="64"/>
      <c r="BI322" s="64"/>
      <c r="BJ322" s="64"/>
      <c r="BK322" s="64"/>
      <c r="BL322" s="64"/>
      <c r="BM322" s="64"/>
      <c r="BN322" s="64"/>
      <c r="BO322" s="64"/>
      <c r="BP322" s="64"/>
      <c r="BQ322" s="64"/>
      <c r="BR322" s="64"/>
      <c r="BS322" s="64"/>
      <c r="BT322" s="64"/>
      <c r="BU322" s="64"/>
      <c r="BV322" s="64"/>
      <c r="BW322" s="64"/>
      <c r="BX322" s="64"/>
      <c r="BY322" s="64"/>
      <c r="BZ322" s="64"/>
      <c r="CA322" s="64"/>
      <c r="CB322" s="64"/>
      <c r="CC322" s="64"/>
      <c r="CD322" s="64"/>
      <c r="CE322" s="64"/>
      <c r="CF322" s="64"/>
      <c r="CG322" s="64"/>
      <c r="CH322" s="64"/>
      <c r="CI322" s="64"/>
      <c r="CJ322" s="64"/>
      <c r="CK322" s="64"/>
      <c r="CL322" s="64"/>
      <c r="CM322" s="64"/>
      <c r="CN322" s="64"/>
      <c r="CO322" s="64"/>
      <c r="CP322" s="64"/>
      <c r="CQ322" s="64"/>
      <c r="CR322" s="64"/>
      <c r="CS322" s="64"/>
      <c r="CT322" s="64"/>
      <c r="CU322" s="64"/>
      <c r="CV322" s="64"/>
      <c r="CW322" s="64"/>
      <c r="CX322" s="64"/>
      <c r="CY322" s="64"/>
      <c r="CZ322" s="64"/>
      <c r="DA322" s="64"/>
      <c r="DB322" s="64"/>
      <c r="DC322" s="64"/>
      <c r="DD322" s="64"/>
      <c r="DE322" s="64"/>
      <c r="DF322" s="64"/>
      <c r="DG322" s="64"/>
      <c r="DH322" s="64"/>
      <c r="DI322" s="64"/>
      <c r="DJ322" s="64"/>
      <c r="DK322" s="64"/>
      <c r="DL322" s="64"/>
      <c r="DM322" s="64"/>
      <c r="DN322" s="64"/>
      <c r="DO322" s="64"/>
      <c r="DP322" s="64"/>
      <c r="DQ322" s="64"/>
      <c r="DR322" s="64"/>
      <c r="DS322" s="64"/>
      <c r="DT322" s="64"/>
      <c r="DU322" s="64"/>
      <c r="DV322" s="64"/>
      <c r="DW322" s="64"/>
      <c r="DX322" s="64"/>
      <c r="DY322" s="64"/>
      <c r="DZ322" s="64"/>
      <c r="EA322" s="64"/>
      <c r="EB322" s="64"/>
      <c r="EC322" s="64"/>
      <c r="ED322" s="64"/>
      <c r="EE322" s="64"/>
      <c r="EF322" s="64"/>
      <c r="EG322" s="64"/>
      <c r="EH322" s="64"/>
      <c r="EI322" s="64"/>
      <c r="EJ322" s="64"/>
      <c r="EK322" s="64"/>
      <c r="EL322" s="64"/>
      <c r="EM322" s="64"/>
      <c r="EN322" s="64"/>
      <c r="EO322" s="64"/>
      <c r="EP322" s="64"/>
      <c r="EQ322" s="64"/>
      <c r="ER322" s="64"/>
      <c r="ES322" s="64"/>
      <c r="ET322" s="64"/>
      <c r="EU322" s="64"/>
      <c r="EV322" s="64"/>
      <c r="EW322" s="64"/>
      <c r="EX322" s="64"/>
      <c r="EY322" s="64"/>
      <c r="EZ322" s="64"/>
      <c r="FA322" s="64"/>
      <c r="FB322" s="64"/>
      <c r="FC322" s="64"/>
      <c r="FD322" s="64"/>
      <c r="FE322" s="64"/>
      <c r="FF322" s="64"/>
      <c r="FG322" s="64"/>
      <c r="FH322" s="64"/>
      <c r="FI322" s="64"/>
      <c r="FJ322" s="64"/>
      <c r="FK322" s="64"/>
      <c r="FL322" s="64"/>
      <c r="FM322" s="64"/>
      <c r="FN322" s="64"/>
      <c r="FO322" s="64"/>
      <c r="FP322" s="64"/>
      <c r="FQ322" s="6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64"/>
      <c r="HH322" s="64"/>
      <c r="HI322" s="64"/>
      <c r="HJ322" s="64"/>
      <c r="HK322" s="64"/>
      <c r="HL322" s="64"/>
      <c r="HM322" s="64"/>
      <c r="HN322" s="64"/>
      <c r="HO322" s="64"/>
      <c r="HP322" s="64"/>
      <c r="HQ322" s="64"/>
      <c r="HR322" s="64"/>
      <c r="HS322" s="64"/>
      <c r="HT322" s="64"/>
      <c r="HU322" s="64"/>
      <c r="HV322" s="64"/>
      <c r="HW322" s="64"/>
      <c r="HX322" s="64"/>
      <c r="HY322" s="64"/>
      <c r="HZ322" s="64"/>
      <c r="IA322" s="64"/>
      <c r="IB322" s="64"/>
      <c r="IC322" s="64"/>
      <c r="ID322" s="64"/>
      <c r="IE322" s="64"/>
      <c r="IF322" s="64"/>
      <c r="IG322" s="64"/>
      <c r="IH322" s="64"/>
      <c r="II322" s="64"/>
      <c r="IJ322" s="64"/>
      <c r="IK322" s="64"/>
      <c r="IL322" s="64"/>
      <c r="IM322" s="64"/>
      <c r="IN322" s="64"/>
      <c r="IO322" s="64"/>
      <c r="IP322" s="64"/>
      <c r="IQ322" s="64"/>
      <c r="IR322" s="64"/>
      <c r="IS322" s="64"/>
      <c r="IT322" s="64"/>
      <c r="IU322" s="64"/>
      <c r="IV322" s="64"/>
      <c r="IW322" s="64"/>
      <c r="IX322" s="64"/>
      <c r="IY322" s="64"/>
      <c r="IZ322" s="64"/>
      <c r="JA322" s="64"/>
      <c r="JB322" s="64"/>
      <c r="JC322" s="64"/>
      <c r="JD322" s="64"/>
      <c r="JE322" s="64"/>
      <c r="JF322" s="64"/>
      <c r="JG322" s="64"/>
      <c r="JH322" s="64"/>
      <c r="JI322" s="64"/>
      <c r="JJ322" s="64"/>
      <c r="JK322" s="64"/>
      <c r="JL322" s="64"/>
      <c r="JM322" s="64"/>
      <c r="JN322" s="64"/>
      <c r="JO322" s="64"/>
      <c r="JP322" s="64"/>
      <c r="JQ322" s="64"/>
      <c r="JR322" s="64"/>
      <c r="JS322" s="64"/>
      <c r="JT322" s="64"/>
      <c r="JU322" s="64"/>
      <c r="JV322" s="64"/>
      <c r="JW322" s="64"/>
      <c r="JX322" s="64"/>
      <c r="JY322" s="64"/>
      <c r="JZ322" s="64"/>
      <c r="KA322" s="64"/>
      <c r="KB322" s="64"/>
      <c r="KC322" s="64"/>
      <c r="KD322" s="64"/>
      <c r="KE322" s="64"/>
      <c r="KF322" s="64"/>
      <c r="KG322" s="64"/>
      <c r="KH322" s="64"/>
      <c r="KI322" s="64"/>
      <c r="KJ322" s="64"/>
      <c r="KK322" s="64"/>
      <c r="KL322" s="64"/>
      <c r="KM322" s="64"/>
      <c r="KN322" s="64"/>
      <c r="KO322" s="64"/>
      <c r="KP322" s="64"/>
      <c r="KQ322" s="64"/>
      <c r="KR322" s="64"/>
      <c r="KS322" s="64"/>
      <c r="KT322" s="64"/>
      <c r="KU322" s="64"/>
      <c r="KV322" s="64"/>
      <c r="KW322" s="64"/>
      <c r="KX322" s="64"/>
      <c r="KY322" s="64"/>
      <c r="KZ322" s="64"/>
      <c r="LA322" s="64"/>
      <c r="LB322" s="64"/>
      <c r="LC322" s="64"/>
      <c r="LD322" s="64"/>
      <c r="LE322" s="64"/>
      <c r="LF322" s="64"/>
      <c r="LG322" s="64"/>
      <c r="LH322" s="64"/>
      <c r="LI322" s="64"/>
      <c r="LJ322" s="64"/>
      <c r="LK322" s="64"/>
      <c r="LL322" s="64"/>
      <c r="LM322" s="64"/>
      <c r="LN322" s="64"/>
      <c r="LO322" s="64"/>
      <c r="LP322" s="64"/>
      <c r="LQ322" s="64"/>
      <c r="LR322" s="64"/>
      <c r="LS322" s="64"/>
      <c r="LT322" s="64"/>
      <c r="LU322" s="64"/>
      <c r="LV322" s="64"/>
      <c r="LW322" s="64"/>
      <c r="LX322" s="64"/>
      <c r="LY322" s="64"/>
      <c r="LZ322" s="64"/>
      <c r="MA322" s="64"/>
      <c r="MB322" s="64"/>
      <c r="MC322" s="64"/>
      <c r="MD322" s="64"/>
      <c r="ME322" s="64"/>
      <c r="MF322" s="64"/>
      <c r="MG322" s="64"/>
      <c r="MH322" s="64"/>
      <c r="MI322" s="64"/>
      <c r="MJ322" s="64"/>
      <c r="MK322" s="64"/>
      <c r="ML322" s="64"/>
      <c r="MM322" s="64"/>
      <c r="MN322" s="64"/>
      <c r="MO322" s="64"/>
      <c r="MP322" s="64"/>
      <c r="MQ322" s="64"/>
      <c r="MR322" s="64"/>
      <c r="MS322" s="64"/>
      <c r="MT322" s="64"/>
      <c r="MU322" s="64"/>
      <c r="MV322" s="64"/>
      <c r="MW322" s="64"/>
      <c r="MX322" s="64"/>
      <c r="MY322" s="64"/>
      <c r="MZ322" s="64"/>
      <c r="NA322" s="64"/>
      <c r="NB322" s="64"/>
      <c r="NC322" s="64"/>
      <c r="ND322" s="64"/>
      <c r="NE322" s="64"/>
      <c r="NF322" s="64"/>
      <c r="NG322" s="64"/>
      <c r="NH322" s="64"/>
      <c r="NI322" s="64"/>
      <c r="NJ322" s="64"/>
      <c r="NK322" s="64"/>
      <c r="NL322" s="64"/>
      <c r="NM322" s="64"/>
      <c r="NN322" s="64"/>
      <c r="NO322" s="64"/>
      <c r="NP322" s="64"/>
      <c r="NQ322" s="64"/>
      <c r="NR322" s="64"/>
      <c r="NS322" s="64"/>
      <c r="NT322" s="64"/>
      <c r="NU322" s="64"/>
      <c r="NV322" s="64"/>
      <c r="NW322" s="64"/>
      <c r="NX322" s="64"/>
      <c r="NY322" s="64"/>
      <c r="NZ322" s="64"/>
      <c r="OA322" s="64"/>
      <c r="OB322" s="64"/>
      <c r="OC322" s="64"/>
      <c r="OD322" s="64"/>
      <c r="OE322" s="64"/>
      <c r="OF322" s="64"/>
      <c r="OG322" s="64"/>
      <c r="OH322" s="64"/>
      <c r="OI322" s="64"/>
      <c r="OJ322" s="64"/>
      <c r="OK322" s="64"/>
      <c r="OL322" s="64"/>
      <c r="OM322" s="64"/>
      <c r="ON322" s="64"/>
      <c r="OO322" s="64"/>
      <c r="OP322" s="64"/>
      <c r="OQ322" s="64"/>
      <c r="OR322" s="64"/>
      <c r="OS322" s="64"/>
      <c r="OT322" s="64"/>
      <c r="OU322" s="64"/>
      <c r="OV322" s="64"/>
      <c r="OW322" s="64"/>
      <c r="OX322" s="64"/>
      <c r="OY322" s="64"/>
      <c r="OZ322" s="64"/>
      <c r="PA322" s="64"/>
      <c r="PB322" s="64"/>
      <c r="PC322" s="64"/>
      <c r="PD322" s="64"/>
      <c r="PE322" s="64"/>
      <c r="PF322" s="64"/>
      <c r="PG322" s="64"/>
      <c r="PH322" s="64"/>
      <c r="PI322" s="64"/>
      <c r="PJ322" s="64"/>
      <c r="PK322" s="64"/>
      <c r="PL322" s="64"/>
      <c r="PM322" s="64"/>
      <c r="PN322" s="64"/>
      <c r="PO322" s="64"/>
      <c r="PP322" s="64"/>
      <c r="PQ322" s="64"/>
      <c r="PR322" s="64"/>
      <c r="PS322" s="64"/>
      <c r="PT322" s="64"/>
      <c r="PU322" s="64"/>
      <c r="PV322" s="64"/>
      <c r="PW322" s="64"/>
      <c r="PX322" s="64"/>
      <c r="PY322" s="64"/>
      <c r="PZ322" s="64"/>
    </row>
    <row r="323" spans="1:442" s="55" customFormat="1" ht="78" customHeight="1">
      <c r="A323" s="61">
        <f t="shared" si="5"/>
        <v>320</v>
      </c>
      <c r="B323" s="67" t="s">
        <v>12</v>
      </c>
      <c r="C323" s="67" t="s">
        <v>615</v>
      </c>
      <c r="D323" s="67" t="s">
        <v>629</v>
      </c>
      <c r="E323" s="67" t="s">
        <v>621</v>
      </c>
      <c r="F323" s="67" t="s">
        <v>622</v>
      </c>
      <c r="G323" s="67" t="s">
        <v>43</v>
      </c>
      <c r="H323" s="67" t="s">
        <v>619</v>
      </c>
      <c r="I323" s="72"/>
      <c r="J323" s="71" t="s">
        <v>574</v>
      </c>
      <c r="K323" s="72"/>
      <c r="L323" s="71"/>
      <c r="M323" s="72"/>
      <c r="N323" s="71" t="s">
        <v>43</v>
      </c>
      <c r="O323" s="72"/>
      <c r="P323" s="71"/>
      <c r="Q323" s="72"/>
      <c r="R323" s="64"/>
      <c r="S323" s="64"/>
      <c r="T323" s="64"/>
      <c r="U323" s="64"/>
      <c r="V323" s="64"/>
      <c r="W323" s="64"/>
      <c r="X323" s="64"/>
      <c r="Y323" s="64"/>
      <c r="Z323" s="64"/>
      <c r="AA323" s="64"/>
      <c r="AB323" s="64"/>
      <c r="AC323" s="64"/>
      <c r="AD323" s="64"/>
      <c r="AE323" s="64"/>
      <c r="AF323" s="64"/>
      <c r="AG323" s="64"/>
      <c r="AH323" s="64"/>
      <c r="AI323" s="64"/>
      <c r="AJ323" s="64"/>
      <c r="AK323" s="64"/>
      <c r="AL323" s="64"/>
      <c r="AM323" s="64"/>
      <c r="AN323" s="64"/>
      <c r="AO323" s="64"/>
      <c r="AP323" s="64"/>
      <c r="AQ323" s="64"/>
      <c r="AR323" s="64"/>
      <c r="AS323" s="64"/>
      <c r="AT323" s="64"/>
      <c r="AU323" s="64"/>
      <c r="AV323" s="64"/>
      <c r="AW323" s="64"/>
      <c r="AX323" s="64"/>
      <c r="AY323" s="64"/>
      <c r="AZ323" s="64"/>
      <c r="BA323" s="64"/>
      <c r="BB323" s="64"/>
      <c r="BC323" s="64"/>
      <c r="BD323" s="64"/>
      <c r="BE323" s="64"/>
      <c r="BF323" s="64"/>
      <c r="BG323" s="64"/>
      <c r="BH323" s="64"/>
      <c r="BI323" s="64"/>
      <c r="BJ323" s="64"/>
      <c r="BK323" s="64"/>
      <c r="BL323" s="64"/>
      <c r="BM323" s="64"/>
      <c r="BN323" s="64"/>
      <c r="BO323" s="64"/>
      <c r="BP323" s="64"/>
      <c r="BQ323" s="64"/>
      <c r="BR323" s="64"/>
      <c r="BS323" s="64"/>
      <c r="BT323" s="64"/>
      <c r="BU323" s="64"/>
      <c r="BV323" s="64"/>
      <c r="BW323" s="64"/>
      <c r="BX323" s="64"/>
      <c r="BY323" s="64"/>
      <c r="BZ323" s="64"/>
      <c r="CA323" s="64"/>
      <c r="CB323" s="64"/>
      <c r="CC323" s="64"/>
      <c r="CD323" s="64"/>
      <c r="CE323" s="64"/>
      <c r="CF323" s="64"/>
      <c r="CG323" s="64"/>
      <c r="CH323" s="64"/>
      <c r="CI323" s="64"/>
      <c r="CJ323" s="64"/>
      <c r="CK323" s="64"/>
      <c r="CL323" s="64"/>
      <c r="CM323" s="64"/>
      <c r="CN323" s="64"/>
      <c r="CO323" s="64"/>
      <c r="CP323" s="64"/>
      <c r="CQ323" s="64"/>
      <c r="CR323" s="64"/>
      <c r="CS323" s="64"/>
      <c r="CT323" s="64"/>
      <c r="CU323" s="64"/>
      <c r="CV323" s="64"/>
      <c r="CW323" s="64"/>
      <c r="CX323" s="64"/>
      <c r="CY323" s="64"/>
      <c r="CZ323" s="64"/>
      <c r="DA323" s="64"/>
      <c r="DB323" s="64"/>
      <c r="DC323" s="64"/>
      <c r="DD323" s="64"/>
      <c r="DE323" s="64"/>
      <c r="DF323" s="64"/>
      <c r="DG323" s="64"/>
      <c r="DH323" s="64"/>
      <c r="DI323" s="64"/>
      <c r="DJ323" s="64"/>
      <c r="DK323" s="64"/>
      <c r="DL323" s="64"/>
      <c r="DM323" s="64"/>
      <c r="DN323" s="64"/>
      <c r="DO323" s="64"/>
      <c r="DP323" s="64"/>
      <c r="DQ323" s="64"/>
      <c r="DR323" s="64"/>
      <c r="DS323" s="64"/>
      <c r="DT323" s="64"/>
      <c r="DU323" s="64"/>
      <c r="DV323" s="64"/>
      <c r="DW323" s="64"/>
      <c r="DX323" s="64"/>
      <c r="DY323" s="64"/>
      <c r="DZ323" s="64"/>
      <c r="EA323" s="64"/>
      <c r="EB323" s="64"/>
      <c r="EC323" s="64"/>
      <c r="ED323" s="64"/>
      <c r="EE323" s="64"/>
      <c r="EF323" s="64"/>
      <c r="EG323" s="64"/>
      <c r="EH323" s="64"/>
      <c r="EI323" s="64"/>
      <c r="EJ323" s="64"/>
      <c r="EK323" s="64"/>
      <c r="EL323" s="64"/>
      <c r="EM323" s="64"/>
      <c r="EN323" s="64"/>
      <c r="EO323" s="64"/>
      <c r="EP323" s="64"/>
      <c r="EQ323" s="64"/>
      <c r="ER323" s="64"/>
      <c r="ES323" s="64"/>
      <c r="ET323" s="64"/>
      <c r="EU323" s="64"/>
      <c r="EV323" s="64"/>
      <c r="EW323" s="64"/>
      <c r="EX323" s="64"/>
      <c r="EY323" s="64"/>
      <c r="EZ323" s="64"/>
      <c r="FA323" s="64"/>
      <c r="FB323" s="64"/>
      <c r="FC323" s="64"/>
      <c r="FD323" s="64"/>
      <c r="FE323" s="64"/>
      <c r="FF323" s="64"/>
      <c r="FG323" s="64"/>
      <c r="FH323" s="64"/>
      <c r="FI323" s="64"/>
      <c r="FJ323" s="64"/>
      <c r="FK323" s="64"/>
      <c r="FL323" s="64"/>
      <c r="FM323" s="64"/>
      <c r="FN323" s="64"/>
      <c r="FO323" s="64"/>
      <c r="FP323" s="64"/>
      <c r="FQ323" s="6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64"/>
      <c r="HH323" s="64"/>
      <c r="HI323" s="64"/>
      <c r="HJ323" s="64"/>
      <c r="HK323" s="64"/>
      <c r="HL323" s="64"/>
      <c r="HM323" s="64"/>
      <c r="HN323" s="64"/>
      <c r="HO323" s="64"/>
      <c r="HP323" s="64"/>
      <c r="HQ323" s="64"/>
      <c r="HR323" s="64"/>
      <c r="HS323" s="64"/>
      <c r="HT323" s="64"/>
      <c r="HU323" s="64"/>
      <c r="HV323" s="64"/>
      <c r="HW323" s="64"/>
      <c r="HX323" s="64"/>
      <c r="HY323" s="64"/>
      <c r="HZ323" s="64"/>
      <c r="IA323" s="64"/>
      <c r="IB323" s="64"/>
      <c r="IC323" s="64"/>
      <c r="ID323" s="64"/>
      <c r="IE323" s="64"/>
      <c r="IF323" s="64"/>
      <c r="IG323" s="64"/>
      <c r="IH323" s="64"/>
      <c r="II323" s="64"/>
      <c r="IJ323" s="64"/>
      <c r="IK323" s="64"/>
      <c r="IL323" s="64"/>
      <c r="IM323" s="64"/>
      <c r="IN323" s="64"/>
      <c r="IO323" s="64"/>
      <c r="IP323" s="64"/>
      <c r="IQ323" s="64"/>
      <c r="IR323" s="64"/>
      <c r="IS323" s="64"/>
      <c r="IT323" s="64"/>
      <c r="IU323" s="64"/>
      <c r="IV323" s="64"/>
      <c r="IW323" s="64"/>
      <c r="IX323" s="64"/>
      <c r="IY323" s="64"/>
      <c r="IZ323" s="64"/>
      <c r="JA323" s="64"/>
      <c r="JB323" s="64"/>
      <c r="JC323" s="64"/>
      <c r="JD323" s="64"/>
      <c r="JE323" s="64"/>
      <c r="JF323" s="64"/>
      <c r="JG323" s="64"/>
      <c r="JH323" s="64"/>
      <c r="JI323" s="64"/>
      <c r="JJ323" s="64"/>
      <c r="JK323" s="64"/>
      <c r="JL323" s="64"/>
      <c r="JM323" s="64"/>
      <c r="JN323" s="64"/>
      <c r="JO323" s="64"/>
      <c r="JP323" s="64"/>
      <c r="JQ323" s="64"/>
      <c r="JR323" s="64"/>
      <c r="JS323" s="64"/>
      <c r="JT323" s="64"/>
      <c r="JU323" s="64"/>
      <c r="JV323" s="64"/>
      <c r="JW323" s="64"/>
      <c r="JX323" s="64"/>
      <c r="JY323" s="64"/>
      <c r="JZ323" s="64"/>
      <c r="KA323" s="64"/>
      <c r="KB323" s="64"/>
      <c r="KC323" s="64"/>
      <c r="KD323" s="64"/>
      <c r="KE323" s="64"/>
      <c r="KF323" s="64"/>
      <c r="KG323" s="64"/>
      <c r="KH323" s="64"/>
      <c r="KI323" s="64"/>
      <c r="KJ323" s="64"/>
      <c r="KK323" s="64"/>
      <c r="KL323" s="64"/>
      <c r="KM323" s="64"/>
      <c r="KN323" s="64"/>
      <c r="KO323" s="64"/>
      <c r="KP323" s="64"/>
      <c r="KQ323" s="64"/>
      <c r="KR323" s="64"/>
      <c r="KS323" s="64"/>
      <c r="KT323" s="64"/>
      <c r="KU323" s="64"/>
      <c r="KV323" s="64"/>
      <c r="KW323" s="64"/>
      <c r="KX323" s="64"/>
      <c r="KY323" s="64"/>
      <c r="KZ323" s="64"/>
      <c r="LA323" s="64"/>
      <c r="LB323" s="64"/>
      <c r="LC323" s="64"/>
      <c r="LD323" s="64"/>
      <c r="LE323" s="64"/>
      <c r="LF323" s="64"/>
      <c r="LG323" s="64"/>
      <c r="LH323" s="64"/>
      <c r="LI323" s="64"/>
      <c r="LJ323" s="64"/>
      <c r="LK323" s="64"/>
      <c r="LL323" s="64"/>
      <c r="LM323" s="64"/>
      <c r="LN323" s="64"/>
      <c r="LO323" s="64"/>
      <c r="LP323" s="64"/>
      <c r="LQ323" s="64"/>
      <c r="LR323" s="64"/>
      <c r="LS323" s="64"/>
      <c r="LT323" s="64"/>
      <c r="LU323" s="64"/>
      <c r="LV323" s="64"/>
      <c r="LW323" s="64"/>
      <c r="LX323" s="64"/>
      <c r="LY323" s="64"/>
      <c r="LZ323" s="64"/>
      <c r="MA323" s="64"/>
      <c r="MB323" s="64"/>
      <c r="MC323" s="64"/>
      <c r="MD323" s="64"/>
      <c r="ME323" s="64"/>
      <c r="MF323" s="64"/>
      <c r="MG323" s="64"/>
      <c r="MH323" s="64"/>
      <c r="MI323" s="64"/>
      <c r="MJ323" s="64"/>
      <c r="MK323" s="64"/>
      <c r="ML323" s="64"/>
      <c r="MM323" s="64"/>
      <c r="MN323" s="64"/>
      <c r="MO323" s="64"/>
      <c r="MP323" s="64"/>
      <c r="MQ323" s="64"/>
      <c r="MR323" s="64"/>
      <c r="MS323" s="64"/>
      <c r="MT323" s="64"/>
      <c r="MU323" s="64"/>
      <c r="MV323" s="64"/>
      <c r="MW323" s="64"/>
      <c r="MX323" s="64"/>
      <c r="MY323" s="64"/>
      <c r="MZ323" s="64"/>
      <c r="NA323" s="64"/>
      <c r="NB323" s="64"/>
      <c r="NC323" s="64"/>
      <c r="ND323" s="64"/>
      <c r="NE323" s="64"/>
      <c r="NF323" s="64"/>
      <c r="NG323" s="64"/>
      <c r="NH323" s="64"/>
      <c r="NI323" s="64"/>
      <c r="NJ323" s="64"/>
      <c r="NK323" s="64"/>
      <c r="NL323" s="64"/>
      <c r="NM323" s="64"/>
      <c r="NN323" s="64"/>
      <c r="NO323" s="64"/>
      <c r="NP323" s="64"/>
      <c r="NQ323" s="64"/>
      <c r="NR323" s="64"/>
      <c r="NS323" s="64"/>
      <c r="NT323" s="64"/>
      <c r="NU323" s="64"/>
      <c r="NV323" s="64"/>
      <c r="NW323" s="64"/>
      <c r="NX323" s="64"/>
      <c r="NY323" s="64"/>
      <c r="NZ323" s="64"/>
      <c r="OA323" s="64"/>
      <c r="OB323" s="64"/>
      <c r="OC323" s="64"/>
      <c r="OD323" s="64"/>
      <c r="OE323" s="64"/>
      <c r="OF323" s="64"/>
      <c r="OG323" s="64"/>
      <c r="OH323" s="64"/>
      <c r="OI323" s="64"/>
      <c r="OJ323" s="64"/>
      <c r="OK323" s="64"/>
      <c r="OL323" s="64"/>
      <c r="OM323" s="64"/>
      <c r="ON323" s="64"/>
      <c r="OO323" s="64"/>
      <c r="OP323" s="64"/>
      <c r="OQ323" s="64"/>
      <c r="OR323" s="64"/>
      <c r="OS323" s="64"/>
      <c r="OT323" s="64"/>
      <c r="OU323" s="64"/>
      <c r="OV323" s="64"/>
      <c r="OW323" s="64"/>
      <c r="OX323" s="64"/>
      <c r="OY323" s="64"/>
      <c r="OZ323" s="64"/>
      <c r="PA323" s="64"/>
      <c r="PB323" s="64"/>
      <c r="PC323" s="64"/>
      <c r="PD323" s="64"/>
      <c r="PE323" s="64"/>
      <c r="PF323" s="64"/>
      <c r="PG323" s="64"/>
      <c r="PH323" s="64"/>
      <c r="PI323" s="64"/>
      <c r="PJ323" s="64"/>
      <c r="PK323" s="64"/>
      <c r="PL323" s="64"/>
      <c r="PM323" s="64"/>
      <c r="PN323" s="64"/>
      <c r="PO323" s="64"/>
      <c r="PP323" s="64"/>
      <c r="PQ323" s="64"/>
      <c r="PR323" s="64"/>
      <c r="PS323" s="64"/>
      <c r="PT323" s="64"/>
      <c r="PU323" s="64"/>
      <c r="PV323" s="64"/>
      <c r="PW323" s="64"/>
      <c r="PX323" s="64"/>
      <c r="PY323" s="64"/>
      <c r="PZ323" s="64"/>
    </row>
    <row r="324" spans="1:442" s="55" customFormat="1" ht="78" customHeight="1">
      <c r="A324" s="61">
        <f t="shared" si="5"/>
        <v>321</v>
      </c>
      <c r="B324" s="67" t="s">
        <v>12</v>
      </c>
      <c r="C324" s="67" t="s">
        <v>615</v>
      </c>
      <c r="D324" s="67" t="s">
        <v>630</v>
      </c>
      <c r="E324" s="67" t="s">
        <v>621</v>
      </c>
      <c r="F324" s="67" t="s">
        <v>626</v>
      </c>
      <c r="G324" s="67" t="s">
        <v>43</v>
      </c>
      <c r="H324" s="67" t="s">
        <v>619</v>
      </c>
      <c r="I324" s="72"/>
      <c r="J324" s="71" t="s">
        <v>574</v>
      </c>
      <c r="K324" s="72"/>
      <c r="L324" s="71"/>
      <c r="M324" s="72"/>
      <c r="N324" s="71" t="s">
        <v>43</v>
      </c>
      <c r="O324" s="72"/>
      <c r="P324" s="71"/>
      <c r="Q324" s="72"/>
      <c r="R324" s="64"/>
      <c r="S324" s="64"/>
      <c r="T324" s="64"/>
      <c r="U324" s="64"/>
      <c r="V324" s="64"/>
      <c r="W324" s="64"/>
      <c r="X324" s="64"/>
      <c r="Y324" s="64"/>
      <c r="Z324" s="64"/>
      <c r="AA324" s="64"/>
      <c r="AB324" s="64"/>
      <c r="AC324" s="64"/>
      <c r="AD324" s="64"/>
      <c r="AE324" s="64"/>
      <c r="AF324" s="64"/>
      <c r="AG324" s="64"/>
      <c r="AH324" s="64"/>
      <c r="AI324" s="64"/>
      <c r="AJ324" s="64"/>
      <c r="AK324" s="64"/>
      <c r="AL324" s="64"/>
      <c r="AM324" s="64"/>
      <c r="AN324" s="64"/>
      <c r="AO324" s="64"/>
      <c r="AP324" s="64"/>
      <c r="AQ324" s="64"/>
      <c r="AR324" s="64"/>
      <c r="AS324" s="64"/>
      <c r="AT324" s="64"/>
      <c r="AU324" s="64"/>
      <c r="AV324" s="64"/>
      <c r="AW324" s="64"/>
      <c r="AX324" s="64"/>
      <c r="AY324" s="64"/>
      <c r="AZ324" s="64"/>
      <c r="BA324" s="64"/>
      <c r="BB324" s="64"/>
      <c r="BC324" s="64"/>
      <c r="BD324" s="64"/>
      <c r="BE324" s="64"/>
      <c r="BF324" s="64"/>
      <c r="BG324" s="64"/>
      <c r="BH324" s="64"/>
      <c r="BI324" s="64"/>
      <c r="BJ324" s="64"/>
      <c r="BK324" s="64"/>
      <c r="BL324" s="64"/>
      <c r="BM324" s="64"/>
      <c r="BN324" s="64"/>
      <c r="BO324" s="64"/>
      <c r="BP324" s="64"/>
      <c r="BQ324" s="64"/>
      <c r="BR324" s="64"/>
      <c r="BS324" s="64"/>
      <c r="BT324" s="64"/>
      <c r="BU324" s="64"/>
      <c r="BV324" s="64"/>
      <c r="BW324" s="64"/>
      <c r="BX324" s="64"/>
      <c r="BY324" s="64"/>
      <c r="BZ324" s="64"/>
      <c r="CA324" s="64"/>
      <c r="CB324" s="64"/>
      <c r="CC324" s="64"/>
      <c r="CD324" s="64"/>
      <c r="CE324" s="64"/>
      <c r="CF324" s="64"/>
      <c r="CG324" s="64"/>
      <c r="CH324" s="64"/>
      <c r="CI324" s="64"/>
      <c r="CJ324" s="64"/>
      <c r="CK324" s="64"/>
      <c r="CL324" s="64"/>
      <c r="CM324" s="64"/>
      <c r="CN324" s="64"/>
      <c r="CO324" s="64"/>
      <c r="CP324" s="64"/>
      <c r="CQ324" s="64"/>
      <c r="CR324" s="64"/>
      <c r="CS324" s="64"/>
      <c r="CT324" s="64"/>
      <c r="CU324" s="64"/>
      <c r="CV324" s="64"/>
      <c r="CW324" s="64"/>
      <c r="CX324" s="64"/>
      <c r="CY324" s="64"/>
      <c r="CZ324" s="64"/>
      <c r="DA324" s="64"/>
      <c r="DB324" s="64"/>
      <c r="DC324" s="64"/>
      <c r="DD324" s="64"/>
      <c r="DE324" s="64"/>
      <c r="DF324" s="64"/>
      <c r="DG324" s="64"/>
      <c r="DH324" s="64"/>
      <c r="DI324" s="64"/>
      <c r="DJ324" s="64"/>
      <c r="DK324" s="64"/>
      <c r="DL324" s="64"/>
      <c r="DM324" s="64"/>
      <c r="DN324" s="64"/>
      <c r="DO324" s="64"/>
      <c r="DP324" s="64"/>
      <c r="DQ324" s="64"/>
      <c r="DR324" s="64"/>
      <c r="DS324" s="64"/>
      <c r="DT324" s="64"/>
      <c r="DU324" s="64"/>
      <c r="DV324" s="64"/>
      <c r="DW324" s="64"/>
      <c r="DX324" s="64"/>
      <c r="DY324" s="64"/>
      <c r="DZ324" s="64"/>
      <c r="EA324" s="64"/>
      <c r="EB324" s="64"/>
      <c r="EC324" s="64"/>
      <c r="ED324" s="64"/>
      <c r="EE324" s="64"/>
      <c r="EF324" s="64"/>
      <c r="EG324" s="64"/>
      <c r="EH324" s="64"/>
      <c r="EI324" s="64"/>
      <c r="EJ324" s="64"/>
      <c r="EK324" s="64"/>
      <c r="EL324" s="64"/>
      <c r="EM324" s="64"/>
      <c r="EN324" s="64"/>
      <c r="EO324" s="64"/>
      <c r="EP324" s="64"/>
      <c r="EQ324" s="64"/>
      <c r="ER324" s="64"/>
      <c r="ES324" s="64"/>
      <c r="ET324" s="64"/>
      <c r="EU324" s="64"/>
      <c r="EV324" s="64"/>
      <c r="EW324" s="64"/>
      <c r="EX324" s="64"/>
      <c r="EY324" s="64"/>
      <c r="EZ324" s="64"/>
      <c r="FA324" s="64"/>
      <c r="FB324" s="64"/>
      <c r="FC324" s="64"/>
      <c r="FD324" s="64"/>
      <c r="FE324" s="64"/>
      <c r="FF324" s="64"/>
      <c r="FG324" s="64"/>
      <c r="FH324" s="64"/>
      <c r="FI324" s="64"/>
      <c r="FJ324" s="64"/>
      <c r="FK324" s="64"/>
      <c r="FL324" s="64"/>
      <c r="FM324" s="64"/>
      <c r="FN324" s="64"/>
      <c r="FO324" s="64"/>
      <c r="FP324" s="64"/>
      <c r="FQ324" s="6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64"/>
      <c r="HH324" s="64"/>
      <c r="HI324" s="64"/>
      <c r="HJ324" s="64"/>
      <c r="HK324" s="64"/>
      <c r="HL324" s="64"/>
      <c r="HM324" s="64"/>
      <c r="HN324" s="64"/>
      <c r="HO324" s="64"/>
      <c r="HP324" s="64"/>
      <c r="HQ324" s="64"/>
      <c r="HR324" s="64"/>
      <c r="HS324" s="64"/>
      <c r="HT324" s="64"/>
      <c r="HU324" s="64"/>
      <c r="HV324" s="64"/>
      <c r="HW324" s="64"/>
      <c r="HX324" s="64"/>
      <c r="HY324" s="64"/>
      <c r="HZ324" s="64"/>
      <c r="IA324" s="64"/>
      <c r="IB324" s="64"/>
      <c r="IC324" s="64"/>
      <c r="ID324" s="64"/>
      <c r="IE324" s="64"/>
      <c r="IF324" s="64"/>
      <c r="IG324" s="64"/>
      <c r="IH324" s="64"/>
      <c r="II324" s="64"/>
      <c r="IJ324" s="64"/>
      <c r="IK324" s="64"/>
      <c r="IL324" s="64"/>
      <c r="IM324" s="64"/>
      <c r="IN324" s="64"/>
      <c r="IO324" s="64"/>
      <c r="IP324" s="64"/>
      <c r="IQ324" s="64"/>
      <c r="IR324" s="64"/>
      <c r="IS324" s="64"/>
      <c r="IT324" s="64"/>
      <c r="IU324" s="64"/>
      <c r="IV324" s="64"/>
      <c r="IW324" s="64"/>
      <c r="IX324" s="64"/>
      <c r="IY324" s="64"/>
      <c r="IZ324" s="64"/>
      <c r="JA324" s="64"/>
      <c r="JB324" s="64"/>
      <c r="JC324" s="64"/>
      <c r="JD324" s="64"/>
      <c r="JE324" s="64"/>
      <c r="JF324" s="64"/>
      <c r="JG324" s="64"/>
      <c r="JH324" s="64"/>
      <c r="JI324" s="64"/>
      <c r="JJ324" s="64"/>
      <c r="JK324" s="64"/>
      <c r="JL324" s="64"/>
      <c r="JM324" s="64"/>
      <c r="JN324" s="64"/>
      <c r="JO324" s="64"/>
      <c r="JP324" s="64"/>
      <c r="JQ324" s="64"/>
      <c r="JR324" s="64"/>
      <c r="JS324" s="64"/>
      <c r="JT324" s="64"/>
      <c r="JU324" s="64"/>
      <c r="JV324" s="64"/>
      <c r="JW324" s="64"/>
      <c r="JX324" s="64"/>
      <c r="JY324" s="64"/>
      <c r="JZ324" s="64"/>
      <c r="KA324" s="64"/>
      <c r="KB324" s="64"/>
      <c r="KC324" s="64"/>
      <c r="KD324" s="64"/>
      <c r="KE324" s="64"/>
      <c r="KF324" s="64"/>
      <c r="KG324" s="64"/>
      <c r="KH324" s="64"/>
      <c r="KI324" s="64"/>
      <c r="KJ324" s="64"/>
      <c r="KK324" s="64"/>
      <c r="KL324" s="64"/>
      <c r="KM324" s="64"/>
      <c r="KN324" s="64"/>
      <c r="KO324" s="64"/>
      <c r="KP324" s="64"/>
      <c r="KQ324" s="64"/>
      <c r="KR324" s="64"/>
      <c r="KS324" s="64"/>
      <c r="KT324" s="64"/>
      <c r="KU324" s="64"/>
      <c r="KV324" s="64"/>
      <c r="KW324" s="64"/>
      <c r="KX324" s="64"/>
      <c r="KY324" s="64"/>
      <c r="KZ324" s="64"/>
      <c r="LA324" s="64"/>
      <c r="LB324" s="64"/>
      <c r="LC324" s="64"/>
      <c r="LD324" s="64"/>
      <c r="LE324" s="64"/>
      <c r="LF324" s="64"/>
      <c r="LG324" s="64"/>
      <c r="LH324" s="64"/>
      <c r="LI324" s="64"/>
      <c r="LJ324" s="64"/>
      <c r="LK324" s="64"/>
      <c r="LL324" s="64"/>
      <c r="LM324" s="64"/>
      <c r="LN324" s="64"/>
      <c r="LO324" s="64"/>
      <c r="LP324" s="64"/>
      <c r="LQ324" s="64"/>
      <c r="LR324" s="64"/>
      <c r="LS324" s="64"/>
      <c r="LT324" s="64"/>
      <c r="LU324" s="64"/>
      <c r="LV324" s="64"/>
      <c r="LW324" s="64"/>
      <c r="LX324" s="64"/>
      <c r="LY324" s="64"/>
      <c r="LZ324" s="64"/>
      <c r="MA324" s="64"/>
      <c r="MB324" s="64"/>
      <c r="MC324" s="64"/>
      <c r="MD324" s="64"/>
      <c r="ME324" s="64"/>
      <c r="MF324" s="64"/>
      <c r="MG324" s="64"/>
      <c r="MH324" s="64"/>
      <c r="MI324" s="64"/>
      <c r="MJ324" s="64"/>
      <c r="MK324" s="64"/>
      <c r="ML324" s="64"/>
      <c r="MM324" s="64"/>
      <c r="MN324" s="64"/>
      <c r="MO324" s="64"/>
      <c r="MP324" s="64"/>
      <c r="MQ324" s="64"/>
      <c r="MR324" s="64"/>
      <c r="MS324" s="64"/>
      <c r="MT324" s="64"/>
      <c r="MU324" s="64"/>
      <c r="MV324" s="64"/>
      <c r="MW324" s="64"/>
      <c r="MX324" s="64"/>
      <c r="MY324" s="64"/>
      <c r="MZ324" s="64"/>
      <c r="NA324" s="64"/>
      <c r="NB324" s="64"/>
      <c r="NC324" s="64"/>
      <c r="ND324" s="64"/>
      <c r="NE324" s="64"/>
      <c r="NF324" s="64"/>
      <c r="NG324" s="64"/>
      <c r="NH324" s="64"/>
      <c r="NI324" s="64"/>
      <c r="NJ324" s="64"/>
      <c r="NK324" s="64"/>
      <c r="NL324" s="64"/>
      <c r="NM324" s="64"/>
      <c r="NN324" s="64"/>
      <c r="NO324" s="64"/>
      <c r="NP324" s="64"/>
      <c r="NQ324" s="64"/>
      <c r="NR324" s="64"/>
      <c r="NS324" s="64"/>
      <c r="NT324" s="64"/>
      <c r="NU324" s="64"/>
      <c r="NV324" s="64"/>
      <c r="NW324" s="64"/>
      <c r="NX324" s="64"/>
      <c r="NY324" s="64"/>
      <c r="NZ324" s="64"/>
      <c r="OA324" s="64"/>
      <c r="OB324" s="64"/>
      <c r="OC324" s="64"/>
      <c r="OD324" s="64"/>
      <c r="OE324" s="64"/>
      <c r="OF324" s="64"/>
      <c r="OG324" s="64"/>
      <c r="OH324" s="64"/>
      <c r="OI324" s="64"/>
      <c r="OJ324" s="64"/>
      <c r="OK324" s="64"/>
      <c r="OL324" s="64"/>
      <c r="OM324" s="64"/>
      <c r="ON324" s="64"/>
      <c r="OO324" s="64"/>
      <c r="OP324" s="64"/>
      <c r="OQ324" s="64"/>
      <c r="OR324" s="64"/>
      <c r="OS324" s="64"/>
      <c r="OT324" s="64"/>
      <c r="OU324" s="64"/>
      <c r="OV324" s="64"/>
      <c r="OW324" s="64"/>
      <c r="OX324" s="64"/>
      <c r="OY324" s="64"/>
      <c r="OZ324" s="64"/>
      <c r="PA324" s="64"/>
      <c r="PB324" s="64"/>
      <c r="PC324" s="64"/>
      <c r="PD324" s="64"/>
      <c r="PE324" s="64"/>
      <c r="PF324" s="64"/>
      <c r="PG324" s="64"/>
      <c r="PH324" s="64"/>
      <c r="PI324" s="64"/>
      <c r="PJ324" s="64"/>
      <c r="PK324" s="64"/>
      <c r="PL324" s="64"/>
      <c r="PM324" s="64"/>
      <c r="PN324" s="64"/>
      <c r="PO324" s="64"/>
      <c r="PP324" s="64"/>
      <c r="PQ324" s="64"/>
      <c r="PR324" s="64"/>
      <c r="PS324" s="64"/>
      <c r="PT324" s="64"/>
      <c r="PU324" s="64"/>
      <c r="PV324" s="64"/>
      <c r="PW324" s="64"/>
      <c r="PX324" s="64"/>
      <c r="PY324" s="64"/>
      <c r="PZ324" s="64"/>
    </row>
    <row r="325" spans="1:442" s="55" customFormat="1" ht="78" customHeight="1">
      <c r="A325" s="61">
        <f t="shared" si="5"/>
        <v>322</v>
      </c>
      <c r="B325" s="67" t="s">
        <v>12</v>
      </c>
      <c r="C325" s="67" t="s">
        <v>631</v>
      </c>
      <c r="D325" s="67" t="s">
        <v>632</v>
      </c>
      <c r="E325" s="67" t="s">
        <v>633</v>
      </c>
      <c r="F325" s="67" t="s">
        <v>634</v>
      </c>
      <c r="G325" s="67" t="s">
        <v>43</v>
      </c>
      <c r="H325" s="67" t="s">
        <v>635</v>
      </c>
      <c r="I325" s="72"/>
      <c r="J325" s="71" t="s">
        <v>574</v>
      </c>
      <c r="K325" s="72"/>
      <c r="L325" s="71"/>
      <c r="M325" s="72"/>
      <c r="N325" s="71" t="s">
        <v>43</v>
      </c>
      <c r="O325" s="72"/>
      <c r="P325" s="71"/>
      <c r="Q325" s="72"/>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c r="BC325" s="64"/>
      <c r="BD325" s="64"/>
      <c r="BE325" s="64"/>
      <c r="BF325" s="64"/>
      <c r="BG325" s="64"/>
      <c r="BH325" s="64"/>
      <c r="BI325" s="64"/>
      <c r="BJ325" s="64"/>
      <c r="BK325" s="64"/>
      <c r="BL325" s="64"/>
      <c r="BM325" s="64"/>
      <c r="BN325" s="64"/>
      <c r="BO325" s="64"/>
      <c r="BP325" s="64"/>
      <c r="BQ325" s="64"/>
      <c r="BR325" s="64"/>
      <c r="BS325" s="64"/>
      <c r="BT325" s="64"/>
      <c r="BU325" s="64"/>
      <c r="BV325" s="64"/>
      <c r="BW325" s="64"/>
      <c r="BX325" s="64"/>
      <c r="BY325" s="64"/>
      <c r="BZ325" s="64"/>
      <c r="CA325" s="64"/>
      <c r="CB325" s="64"/>
      <c r="CC325" s="64"/>
      <c r="CD325" s="64"/>
      <c r="CE325" s="64"/>
      <c r="CF325" s="64"/>
      <c r="CG325" s="64"/>
      <c r="CH325" s="64"/>
      <c r="CI325" s="64"/>
      <c r="CJ325" s="64"/>
      <c r="CK325" s="64"/>
      <c r="CL325" s="64"/>
      <c r="CM325" s="64"/>
      <c r="CN325" s="64"/>
      <c r="CO325" s="64"/>
      <c r="CP325" s="64"/>
      <c r="CQ325" s="64"/>
      <c r="CR325" s="64"/>
      <c r="CS325" s="64"/>
      <c r="CT325" s="64"/>
      <c r="CU325" s="64"/>
      <c r="CV325" s="64"/>
      <c r="CW325" s="64"/>
      <c r="CX325" s="64"/>
      <c r="CY325" s="64"/>
      <c r="CZ325" s="64"/>
      <c r="DA325" s="64"/>
      <c r="DB325" s="64"/>
      <c r="DC325" s="64"/>
      <c r="DD325" s="64"/>
      <c r="DE325" s="64"/>
      <c r="DF325" s="64"/>
      <c r="DG325" s="64"/>
      <c r="DH325" s="64"/>
      <c r="DI325" s="64"/>
      <c r="DJ325" s="64"/>
      <c r="DK325" s="64"/>
      <c r="DL325" s="64"/>
      <c r="DM325" s="64"/>
      <c r="DN325" s="64"/>
      <c r="DO325" s="64"/>
      <c r="DP325" s="64"/>
      <c r="DQ325" s="64"/>
      <c r="DR325" s="64"/>
      <c r="DS325" s="64"/>
      <c r="DT325" s="64"/>
      <c r="DU325" s="64"/>
      <c r="DV325" s="64"/>
      <c r="DW325" s="64"/>
      <c r="DX325" s="64"/>
      <c r="DY325" s="64"/>
      <c r="DZ325" s="64"/>
      <c r="EA325" s="64"/>
      <c r="EB325" s="64"/>
      <c r="EC325" s="64"/>
      <c r="ED325" s="64"/>
      <c r="EE325" s="64"/>
      <c r="EF325" s="64"/>
      <c r="EG325" s="64"/>
      <c r="EH325" s="64"/>
      <c r="EI325" s="64"/>
      <c r="EJ325" s="64"/>
      <c r="EK325" s="64"/>
      <c r="EL325" s="64"/>
      <c r="EM325" s="64"/>
      <c r="EN325" s="64"/>
      <c r="EO325" s="64"/>
      <c r="EP325" s="64"/>
      <c r="EQ325" s="64"/>
      <c r="ER325" s="64"/>
      <c r="ES325" s="64"/>
      <c r="ET325" s="64"/>
      <c r="EU325" s="64"/>
      <c r="EV325" s="64"/>
      <c r="EW325" s="64"/>
      <c r="EX325" s="64"/>
      <c r="EY325" s="64"/>
      <c r="EZ325" s="64"/>
      <c r="FA325" s="64"/>
      <c r="FB325" s="64"/>
      <c r="FC325" s="64"/>
      <c r="FD325" s="64"/>
      <c r="FE325" s="64"/>
      <c r="FF325" s="64"/>
      <c r="FG325" s="64"/>
      <c r="FH325" s="64"/>
      <c r="FI325" s="64"/>
      <c r="FJ325" s="64"/>
      <c r="FK325" s="64"/>
      <c r="FL325" s="64"/>
      <c r="FM325" s="64"/>
      <c r="FN325" s="64"/>
      <c r="FO325" s="64"/>
      <c r="FP325" s="64"/>
      <c r="FQ325" s="6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64"/>
      <c r="HH325" s="64"/>
      <c r="HI325" s="64"/>
      <c r="HJ325" s="64"/>
      <c r="HK325" s="64"/>
      <c r="HL325" s="64"/>
      <c r="HM325" s="64"/>
      <c r="HN325" s="64"/>
      <c r="HO325" s="64"/>
      <c r="HP325" s="64"/>
      <c r="HQ325" s="64"/>
      <c r="HR325" s="64"/>
      <c r="HS325" s="64"/>
      <c r="HT325" s="64"/>
      <c r="HU325" s="64"/>
      <c r="HV325" s="64"/>
      <c r="HW325" s="64"/>
      <c r="HX325" s="64"/>
      <c r="HY325" s="64"/>
      <c r="HZ325" s="64"/>
      <c r="IA325" s="64"/>
      <c r="IB325" s="64"/>
      <c r="IC325" s="64"/>
      <c r="ID325" s="64"/>
      <c r="IE325" s="64"/>
      <c r="IF325" s="64"/>
      <c r="IG325" s="64"/>
      <c r="IH325" s="64"/>
      <c r="II325" s="64"/>
      <c r="IJ325" s="64"/>
      <c r="IK325" s="64"/>
      <c r="IL325" s="64"/>
      <c r="IM325" s="64"/>
      <c r="IN325" s="64"/>
      <c r="IO325" s="64"/>
      <c r="IP325" s="64"/>
      <c r="IQ325" s="64"/>
      <c r="IR325" s="64"/>
      <c r="IS325" s="64"/>
      <c r="IT325" s="64"/>
      <c r="IU325" s="64"/>
      <c r="IV325" s="64"/>
      <c r="IW325" s="64"/>
      <c r="IX325" s="64"/>
      <c r="IY325" s="64"/>
      <c r="IZ325" s="64"/>
      <c r="JA325" s="64"/>
      <c r="JB325" s="64"/>
      <c r="JC325" s="64"/>
      <c r="JD325" s="64"/>
      <c r="JE325" s="64"/>
      <c r="JF325" s="64"/>
      <c r="JG325" s="64"/>
      <c r="JH325" s="64"/>
      <c r="JI325" s="64"/>
      <c r="JJ325" s="64"/>
      <c r="JK325" s="64"/>
      <c r="JL325" s="64"/>
      <c r="JM325" s="64"/>
      <c r="JN325" s="64"/>
      <c r="JO325" s="64"/>
      <c r="JP325" s="64"/>
      <c r="JQ325" s="64"/>
      <c r="JR325" s="64"/>
      <c r="JS325" s="64"/>
      <c r="JT325" s="64"/>
      <c r="JU325" s="64"/>
      <c r="JV325" s="64"/>
      <c r="JW325" s="64"/>
      <c r="JX325" s="64"/>
      <c r="JY325" s="64"/>
      <c r="JZ325" s="64"/>
      <c r="KA325" s="64"/>
      <c r="KB325" s="64"/>
      <c r="KC325" s="64"/>
      <c r="KD325" s="64"/>
      <c r="KE325" s="64"/>
      <c r="KF325" s="64"/>
      <c r="KG325" s="64"/>
      <c r="KH325" s="64"/>
      <c r="KI325" s="64"/>
      <c r="KJ325" s="64"/>
      <c r="KK325" s="64"/>
      <c r="KL325" s="64"/>
      <c r="KM325" s="64"/>
      <c r="KN325" s="64"/>
      <c r="KO325" s="64"/>
      <c r="KP325" s="64"/>
      <c r="KQ325" s="64"/>
      <c r="KR325" s="64"/>
      <c r="KS325" s="64"/>
      <c r="KT325" s="64"/>
      <c r="KU325" s="64"/>
      <c r="KV325" s="64"/>
      <c r="KW325" s="64"/>
      <c r="KX325" s="64"/>
      <c r="KY325" s="64"/>
      <c r="KZ325" s="64"/>
      <c r="LA325" s="64"/>
      <c r="LB325" s="64"/>
      <c r="LC325" s="64"/>
      <c r="LD325" s="64"/>
      <c r="LE325" s="64"/>
      <c r="LF325" s="64"/>
      <c r="LG325" s="64"/>
      <c r="LH325" s="64"/>
      <c r="LI325" s="64"/>
      <c r="LJ325" s="64"/>
      <c r="LK325" s="64"/>
      <c r="LL325" s="64"/>
      <c r="LM325" s="64"/>
      <c r="LN325" s="64"/>
      <c r="LO325" s="64"/>
      <c r="LP325" s="64"/>
      <c r="LQ325" s="64"/>
      <c r="LR325" s="64"/>
      <c r="LS325" s="64"/>
      <c r="LT325" s="64"/>
      <c r="LU325" s="64"/>
      <c r="LV325" s="64"/>
      <c r="LW325" s="64"/>
      <c r="LX325" s="64"/>
      <c r="LY325" s="64"/>
      <c r="LZ325" s="64"/>
      <c r="MA325" s="64"/>
      <c r="MB325" s="64"/>
      <c r="MC325" s="64"/>
      <c r="MD325" s="64"/>
      <c r="ME325" s="64"/>
      <c r="MF325" s="64"/>
      <c r="MG325" s="64"/>
      <c r="MH325" s="64"/>
      <c r="MI325" s="64"/>
      <c r="MJ325" s="64"/>
      <c r="MK325" s="64"/>
      <c r="ML325" s="64"/>
      <c r="MM325" s="64"/>
      <c r="MN325" s="64"/>
      <c r="MO325" s="64"/>
      <c r="MP325" s="64"/>
      <c r="MQ325" s="64"/>
      <c r="MR325" s="64"/>
      <c r="MS325" s="64"/>
      <c r="MT325" s="64"/>
      <c r="MU325" s="64"/>
      <c r="MV325" s="64"/>
      <c r="MW325" s="64"/>
      <c r="MX325" s="64"/>
      <c r="MY325" s="64"/>
      <c r="MZ325" s="64"/>
      <c r="NA325" s="64"/>
      <c r="NB325" s="64"/>
      <c r="NC325" s="64"/>
      <c r="ND325" s="64"/>
      <c r="NE325" s="64"/>
      <c r="NF325" s="64"/>
      <c r="NG325" s="64"/>
      <c r="NH325" s="64"/>
      <c r="NI325" s="64"/>
      <c r="NJ325" s="64"/>
      <c r="NK325" s="64"/>
      <c r="NL325" s="64"/>
      <c r="NM325" s="64"/>
      <c r="NN325" s="64"/>
      <c r="NO325" s="64"/>
      <c r="NP325" s="64"/>
      <c r="NQ325" s="64"/>
      <c r="NR325" s="64"/>
      <c r="NS325" s="64"/>
      <c r="NT325" s="64"/>
      <c r="NU325" s="64"/>
      <c r="NV325" s="64"/>
      <c r="NW325" s="64"/>
      <c r="NX325" s="64"/>
      <c r="NY325" s="64"/>
      <c r="NZ325" s="64"/>
      <c r="OA325" s="64"/>
      <c r="OB325" s="64"/>
      <c r="OC325" s="64"/>
      <c r="OD325" s="64"/>
      <c r="OE325" s="64"/>
      <c r="OF325" s="64"/>
      <c r="OG325" s="64"/>
      <c r="OH325" s="64"/>
      <c r="OI325" s="64"/>
      <c r="OJ325" s="64"/>
      <c r="OK325" s="64"/>
      <c r="OL325" s="64"/>
      <c r="OM325" s="64"/>
      <c r="ON325" s="64"/>
      <c r="OO325" s="64"/>
      <c r="OP325" s="64"/>
      <c r="OQ325" s="64"/>
      <c r="OR325" s="64"/>
      <c r="OS325" s="64"/>
      <c r="OT325" s="64"/>
      <c r="OU325" s="64"/>
      <c r="OV325" s="64"/>
      <c r="OW325" s="64"/>
      <c r="OX325" s="64"/>
      <c r="OY325" s="64"/>
      <c r="OZ325" s="64"/>
      <c r="PA325" s="64"/>
      <c r="PB325" s="64"/>
      <c r="PC325" s="64"/>
      <c r="PD325" s="64"/>
      <c r="PE325" s="64"/>
      <c r="PF325" s="64"/>
      <c r="PG325" s="64"/>
      <c r="PH325" s="64"/>
      <c r="PI325" s="64"/>
      <c r="PJ325" s="64"/>
      <c r="PK325" s="64"/>
      <c r="PL325" s="64"/>
      <c r="PM325" s="64"/>
      <c r="PN325" s="64"/>
      <c r="PO325" s="64"/>
      <c r="PP325" s="64"/>
      <c r="PQ325" s="64"/>
      <c r="PR325" s="64"/>
      <c r="PS325" s="64"/>
      <c r="PT325" s="64"/>
      <c r="PU325" s="64"/>
      <c r="PV325" s="64"/>
      <c r="PW325" s="64"/>
      <c r="PX325" s="64"/>
      <c r="PY325" s="64"/>
      <c r="PZ325" s="64"/>
    </row>
    <row r="326" spans="1:442" s="55" customFormat="1" ht="78" customHeight="1">
      <c r="A326" s="61">
        <f t="shared" ref="A326:A389" si="6">A325+1</f>
        <v>323</v>
      </c>
      <c r="B326" s="67" t="s">
        <v>12</v>
      </c>
      <c r="C326" s="67" t="s">
        <v>631</v>
      </c>
      <c r="D326" s="67" t="s">
        <v>636</v>
      </c>
      <c r="E326" s="67" t="s">
        <v>633</v>
      </c>
      <c r="F326" s="67" t="s">
        <v>637</v>
      </c>
      <c r="G326" s="67" t="s">
        <v>43</v>
      </c>
      <c r="H326" s="67" t="s">
        <v>635</v>
      </c>
      <c r="I326" s="72"/>
      <c r="J326" s="71" t="s">
        <v>574</v>
      </c>
      <c r="K326" s="72"/>
      <c r="L326" s="71"/>
      <c r="M326" s="72"/>
      <c r="N326" s="71" t="s">
        <v>43</v>
      </c>
      <c r="O326" s="72"/>
      <c r="P326" s="71"/>
      <c r="Q326" s="72"/>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c r="BC326" s="64"/>
      <c r="BD326" s="64"/>
      <c r="BE326" s="64"/>
      <c r="BF326" s="64"/>
      <c r="BG326" s="64"/>
      <c r="BH326" s="64"/>
      <c r="BI326" s="64"/>
      <c r="BJ326" s="64"/>
      <c r="BK326" s="64"/>
      <c r="BL326" s="64"/>
      <c r="BM326" s="64"/>
      <c r="BN326" s="64"/>
      <c r="BO326" s="64"/>
      <c r="BP326" s="64"/>
      <c r="BQ326" s="64"/>
      <c r="BR326" s="64"/>
      <c r="BS326" s="64"/>
      <c r="BT326" s="64"/>
      <c r="BU326" s="64"/>
      <c r="BV326" s="64"/>
      <c r="BW326" s="64"/>
      <c r="BX326" s="64"/>
      <c r="BY326" s="64"/>
      <c r="BZ326" s="64"/>
      <c r="CA326" s="64"/>
      <c r="CB326" s="64"/>
      <c r="CC326" s="64"/>
      <c r="CD326" s="64"/>
      <c r="CE326" s="64"/>
      <c r="CF326" s="64"/>
      <c r="CG326" s="64"/>
      <c r="CH326" s="64"/>
      <c r="CI326" s="64"/>
      <c r="CJ326" s="64"/>
      <c r="CK326" s="64"/>
      <c r="CL326" s="64"/>
      <c r="CM326" s="64"/>
      <c r="CN326" s="64"/>
      <c r="CO326" s="64"/>
      <c r="CP326" s="64"/>
      <c r="CQ326" s="64"/>
      <c r="CR326" s="64"/>
      <c r="CS326" s="64"/>
      <c r="CT326" s="64"/>
      <c r="CU326" s="64"/>
      <c r="CV326" s="64"/>
      <c r="CW326" s="64"/>
      <c r="CX326" s="64"/>
      <c r="CY326" s="64"/>
      <c r="CZ326" s="64"/>
      <c r="DA326" s="64"/>
      <c r="DB326" s="64"/>
      <c r="DC326" s="64"/>
      <c r="DD326" s="64"/>
      <c r="DE326" s="64"/>
      <c r="DF326" s="64"/>
      <c r="DG326" s="64"/>
      <c r="DH326" s="64"/>
      <c r="DI326" s="64"/>
      <c r="DJ326" s="64"/>
      <c r="DK326" s="64"/>
      <c r="DL326" s="64"/>
      <c r="DM326" s="64"/>
      <c r="DN326" s="64"/>
      <c r="DO326" s="64"/>
      <c r="DP326" s="64"/>
      <c r="DQ326" s="64"/>
      <c r="DR326" s="64"/>
      <c r="DS326" s="64"/>
      <c r="DT326" s="64"/>
      <c r="DU326" s="64"/>
      <c r="DV326" s="64"/>
      <c r="DW326" s="64"/>
      <c r="DX326" s="64"/>
      <c r="DY326" s="64"/>
      <c r="DZ326" s="64"/>
      <c r="EA326" s="64"/>
      <c r="EB326" s="64"/>
      <c r="EC326" s="64"/>
      <c r="ED326" s="64"/>
      <c r="EE326" s="64"/>
      <c r="EF326" s="64"/>
      <c r="EG326" s="64"/>
      <c r="EH326" s="64"/>
      <c r="EI326" s="64"/>
      <c r="EJ326" s="64"/>
      <c r="EK326" s="64"/>
      <c r="EL326" s="64"/>
      <c r="EM326" s="64"/>
      <c r="EN326" s="64"/>
      <c r="EO326" s="64"/>
      <c r="EP326" s="64"/>
      <c r="EQ326" s="64"/>
      <c r="ER326" s="64"/>
      <c r="ES326" s="64"/>
      <c r="ET326" s="64"/>
      <c r="EU326" s="64"/>
      <c r="EV326" s="64"/>
      <c r="EW326" s="64"/>
      <c r="EX326" s="64"/>
      <c r="EY326" s="64"/>
      <c r="EZ326" s="64"/>
      <c r="FA326" s="64"/>
      <c r="FB326" s="64"/>
      <c r="FC326" s="64"/>
      <c r="FD326" s="64"/>
      <c r="FE326" s="64"/>
      <c r="FF326" s="64"/>
      <c r="FG326" s="64"/>
      <c r="FH326" s="64"/>
      <c r="FI326" s="64"/>
      <c r="FJ326" s="64"/>
      <c r="FK326" s="64"/>
      <c r="FL326" s="64"/>
      <c r="FM326" s="64"/>
      <c r="FN326" s="64"/>
      <c r="FO326" s="64"/>
      <c r="FP326" s="64"/>
      <c r="FQ326" s="6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64"/>
      <c r="HH326" s="64"/>
      <c r="HI326" s="64"/>
      <c r="HJ326" s="64"/>
      <c r="HK326" s="64"/>
      <c r="HL326" s="64"/>
      <c r="HM326" s="64"/>
      <c r="HN326" s="64"/>
      <c r="HO326" s="64"/>
      <c r="HP326" s="64"/>
      <c r="HQ326" s="64"/>
      <c r="HR326" s="64"/>
      <c r="HS326" s="64"/>
      <c r="HT326" s="64"/>
      <c r="HU326" s="64"/>
      <c r="HV326" s="64"/>
      <c r="HW326" s="64"/>
      <c r="HX326" s="64"/>
      <c r="HY326" s="64"/>
      <c r="HZ326" s="64"/>
      <c r="IA326" s="64"/>
      <c r="IB326" s="64"/>
      <c r="IC326" s="64"/>
      <c r="ID326" s="64"/>
      <c r="IE326" s="64"/>
      <c r="IF326" s="64"/>
      <c r="IG326" s="64"/>
      <c r="IH326" s="64"/>
      <c r="II326" s="64"/>
      <c r="IJ326" s="64"/>
      <c r="IK326" s="64"/>
      <c r="IL326" s="64"/>
      <c r="IM326" s="64"/>
      <c r="IN326" s="64"/>
      <c r="IO326" s="64"/>
      <c r="IP326" s="64"/>
      <c r="IQ326" s="64"/>
      <c r="IR326" s="64"/>
      <c r="IS326" s="64"/>
      <c r="IT326" s="64"/>
      <c r="IU326" s="64"/>
      <c r="IV326" s="64"/>
      <c r="IW326" s="64"/>
      <c r="IX326" s="64"/>
      <c r="IY326" s="64"/>
      <c r="IZ326" s="64"/>
      <c r="JA326" s="64"/>
      <c r="JB326" s="64"/>
      <c r="JC326" s="64"/>
      <c r="JD326" s="64"/>
      <c r="JE326" s="64"/>
      <c r="JF326" s="64"/>
      <c r="JG326" s="64"/>
      <c r="JH326" s="64"/>
      <c r="JI326" s="64"/>
      <c r="JJ326" s="64"/>
      <c r="JK326" s="64"/>
      <c r="JL326" s="64"/>
      <c r="JM326" s="64"/>
      <c r="JN326" s="64"/>
      <c r="JO326" s="64"/>
      <c r="JP326" s="64"/>
      <c r="JQ326" s="64"/>
      <c r="JR326" s="64"/>
      <c r="JS326" s="64"/>
      <c r="JT326" s="64"/>
      <c r="JU326" s="64"/>
      <c r="JV326" s="64"/>
      <c r="JW326" s="64"/>
      <c r="JX326" s="64"/>
      <c r="JY326" s="64"/>
      <c r="JZ326" s="64"/>
      <c r="KA326" s="64"/>
      <c r="KB326" s="64"/>
      <c r="KC326" s="64"/>
      <c r="KD326" s="64"/>
      <c r="KE326" s="64"/>
      <c r="KF326" s="64"/>
      <c r="KG326" s="64"/>
      <c r="KH326" s="64"/>
      <c r="KI326" s="64"/>
      <c r="KJ326" s="64"/>
      <c r="KK326" s="64"/>
      <c r="KL326" s="64"/>
      <c r="KM326" s="64"/>
      <c r="KN326" s="64"/>
      <c r="KO326" s="64"/>
      <c r="KP326" s="64"/>
      <c r="KQ326" s="64"/>
      <c r="KR326" s="64"/>
      <c r="KS326" s="64"/>
      <c r="KT326" s="64"/>
      <c r="KU326" s="64"/>
      <c r="KV326" s="64"/>
      <c r="KW326" s="64"/>
      <c r="KX326" s="64"/>
      <c r="KY326" s="64"/>
      <c r="KZ326" s="64"/>
      <c r="LA326" s="64"/>
      <c r="LB326" s="64"/>
      <c r="LC326" s="64"/>
      <c r="LD326" s="64"/>
      <c r="LE326" s="64"/>
      <c r="LF326" s="64"/>
      <c r="LG326" s="64"/>
      <c r="LH326" s="64"/>
      <c r="LI326" s="64"/>
      <c r="LJ326" s="64"/>
      <c r="LK326" s="64"/>
      <c r="LL326" s="64"/>
      <c r="LM326" s="64"/>
      <c r="LN326" s="64"/>
      <c r="LO326" s="64"/>
      <c r="LP326" s="64"/>
      <c r="LQ326" s="64"/>
      <c r="LR326" s="64"/>
      <c r="LS326" s="64"/>
      <c r="LT326" s="64"/>
      <c r="LU326" s="64"/>
      <c r="LV326" s="64"/>
      <c r="LW326" s="64"/>
      <c r="LX326" s="64"/>
      <c r="LY326" s="64"/>
      <c r="LZ326" s="64"/>
      <c r="MA326" s="64"/>
      <c r="MB326" s="64"/>
      <c r="MC326" s="64"/>
      <c r="MD326" s="64"/>
      <c r="ME326" s="64"/>
      <c r="MF326" s="64"/>
      <c r="MG326" s="64"/>
      <c r="MH326" s="64"/>
      <c r="MI326" s="64"/>
      <c r="MJ326" s="64"/>
      <c r="MK326" s="64"/>
      <c r="ML326" s="64"/>
      <c r="MM326" s="64"/>
      <c r="MN326" s="64"/>
      <c r="MO326" s="64"/>
      <c r="MP326" s="64"/>
      <c r="MQ326" s="64"/>
      <c r="MR326" s="64"/>
      <c r="MS326" s="64"/>
      <c r="MT326" s="64"/>
      <c r="MU326" s="64"/>
      <c r="MV326" s="64"/>
      <c r="MW326" s="64"/>
      <c r="MX326" s="64"/>
      <c r="MY326" s="64"/>
      <c r="MZ326" s="64"/>
      <c r="NA326" s="64"/>
      <c r="NB326" s="64"/>
      <c r="NC326" s="64"/>
      <c r="ND326" s="64"/>
      <c r="NE326" s="64"/>
      <c r="NF326" s="64"/>
      <c r="NG326" s="64"/>
      <c r="NH326" s="64"/>
      <c r="NI326" s="64"/>
      <c r="NJ326" s="64"/>
      <c r="NK326" s="64"/>
      <c r="NL326" s="64"/>
      <c r="NM326" s="64"/>
      <c r="NN326" s="64"/>
      <c r="NO326" s="64"/>
      <c r="NP326" s="64"/>
      <c r="NQ326" s="64"/>
      <c r="NR326" s="64"/>
      <c r="NS326" s="64"/>
      <c r="NT326" s="64"/>
      <c r="NU326" s="64"/>
      <c r="NV326" s="64"/>
      <c r="NW326" s="64"/>
      <c r="NX326" s="64"/>
      <c r="NY326" s="64"/>
      <c r="NZ326" s="64"/>
      <c r="OA326" s="64"/>
      <c r="OB326" s="64"/>
      <c r="OC326" s="64"/>
      <c r="OD326" s="64"/>
      <c r="OE326" s="64"/>
      <c r="OF326" s="64"/>
      <c r="OG326" s="64"/>
      <c r="OH326" s="64"/>
      <c r="OI326" s="64"/>
      <c r="OJ326" s="64"/>
      <c r="OK326" s="64"/>
      <c r="OL326" s="64"/>
      <c r="OM326" s="64"/>
      <c r="ON326" s="64"/>
      <c r="OO326" s="64"/>
      <c r="OP326" s="64"/>
      <c r="OQ326" s="64"/>
      <c r="OR326" s="64"/>
      <c r="OS326" s="64"/>
      <c r="OT326" s="64"/>
      <c r="OU326" s="64"/>
      <c r="OV326" s="64"/>
      <c r="OW326" s="64"/>
      <c r="OX326" s="64"/>
      <c r="OY326" s="64"/>
      <c r="OZ326" s="64"/>
      <c r="PA326" s="64"/>
      <c r="PB326" s="64"/>
      <c r="PC326" s="64"/>
      <c r="PD326" s="64"/>
      <c r="PE326" s="64"/>
      <c r="PF326" s="64"/>
      <c r="PG326" s="64"/>
      <c r="PH326" s="64"/>
      <c r="PI326" s="64"/>
      <c r="PJ326" s="64"/>
      <c r="PK326" s="64"/>
      <c r="PL326" s="64"/>
      <c r="PM326" s="64"/>
      <c r="PN326" s="64"/>
      <c r="PO326" s="64"/>
      <c r="PP326" s="64"/>
      <c r="PQ326" s="64"/>
      <c r="PR326" s="64"/>
      <c r="PS326" s="64"/>
      <c r="PT326" s="64"/>
      <c r="PU326" s="64"/>
      <c r="PV326" s="64"/>
      <c r="PW326" s="64"/>
      <c r="PX326" s="64"/>
      <c r="PY326" s="64"/>
      <c r="PZ326" s="64"/>
    </row>
    <row r="327" spans="1:442" s="55" customFormat="1" ht="78" customHeight="1">
      <c r="A327" s="61">
        <f t="shared" si="6"/>
        <v>324</v>
      </c>
      <c r="B327" s="67" t="s">
        <v>12</v>
      </c>
      <c r="C327" s="67" t="s">
        <v>631</v>
      </c>
      <c r="D327" s="67" t="s">
        <v>638</v>
      </c>
      <c r="E327" s="67" t="s">
        <v>633</v>
      </c>
      <c r="F327" s="67" t="s">
        <v>639</v>
      </c>
      <c r="G327" s="67" t="s">
        <v>43</v>
      </c>
      <c r="H327" s="67" t="s">
        <v>635</v>
      </c>
      <c r="I327" s="72"/>
      <c r="J327" s="71" t="s">
        <v>574</v>
      </c>
      <c r="K327" s="72"/>
      <c r="L327" s="71"/>
      <c r="M327" s="72"/>
      <c r="N327" s="71" t="s">
        <v>43</v>
      </c>
      <c r="O327" s="72"/>
      <c r="P327" s="71"/>
      <c r="Q327" s="72"/>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c r="BC327" s="64"/>
      <c r="BD327" s="64"/>
      <c r="BE327" s="64"/>
      <c r="BF327" s="64"/>
      <c r="BG327" s="64"/>
      <c r="BH327" s="64"/>
      <c r="BI327" s="64"/>
      <c r="BJ327" s="64"/>
      <c r="BK327" s="64"/>
      <c r="BL327" s="64"/>
      <c r="BM327" s="64"/>
      <c r="BN327" s="64"/>
      <c r="BO327" s="64"/>
      <c r="BP327" s="64"/>
      <c r="BQ327" s="64"/>
      <c r="BR327" s="64"/>
      <c r="BS327" s="64"/>
      <c r="BT327" s="64"/>
      <c r="BU327" s="64"/>
      <c r="BV327" s="64"/>
      <c r="BW327" s="64"/>
      <c r="BX327" s="64"/>
      <c r="BY327" s="64"/>
      <c r="BZ327" s="64"/>
      <c r="CA327" s="64"/>
      <c r="CB327" s="64"/>
      <c r="CC327" s="64"/>
      <c r="CD327" s="64"/>
      <c r="CE327" s="64"/>
      <c r="CF327" s="64"/>
      <c r="CG327" s="64"/>
      <c r="CH327" s="64"/>
      <c r="CI327" s="64"/>
      <c r="CJ327" s="64"/>
      <c r="CK327" s="64"/>
      <c r="CL327" s="64"/>
      <c r="CM327" s="64"/>
      <c r="CN327" s="64"/>
      <c r="CO327" s="64"/>
      <c r="CP327" s="64"/>
      <c r="CQ327" s="64"/>
      <c r="CR327" s="64"/>
      <c r="CS327" s="64"/>
      <c r="CT327" s="64"/>
      <c r="CU327" s="64"/>
      <c r="CV327" s="64"/>
      <c r="CW327" s="64"/>
      <c r="CX327" s="64"/>
      <c r="CY327" s="64"/>
      <c r="CZ327" s="64"/>
      <c r="DA327" s="64"/>
      <c r="DB327" s="64"/>
      <c r="DC327" s="64"/>
      <c r="DD327" s="64"/>
      <c r="DE327" s="64"/>
      <c r="DF327" s="64"/>
      <c r="DG327" s="64"/>
      <c r="DH327" s="64"/>
      <c r="DI327" s="64"/>
      <c r="DJ327" s="64"/>
      <c r="DK327" s="64"/>
      <c r="DL327" s="64"/>
      <c r="DM327" s="64"/>
      <c r="DN327" s="64"/>
      <c r="DO327" s="64"/>
      <c r="DP327" s="64"/>
      <c r="DQ327" s="64"/>
      <c r="DR327" s="64"/>
      <c r="DS327" s="64"/>
      <c r="DT327" s="64"/>
      <c r="DU327" s="64"/>
      <c r="DV327" s="64"/>
      <c r="DW327" s="64"/>
      <c r="DX327" s="64"/>
      <c r="DY327" s="64"/>
      <c r="DZ327" s="64"/>
      <c r="EA327" s="64"/>
      <c r="EB327" s="64"/>
      <c r="EC327" s="64"/>
      <c r="ED327" s="64"/>
      <c r="EE327" s="64"/>
      <c r="EF327" s="64"/>
      <c r="EG327" s="64"/>
      <c r="EH327" s="64"/>
      <c r="EI327" s="64"/>
      <c r="EJ327" s="64"/>
      <c r="EK327" s="64"/>
      <c r="EL327" s="64"/>
      <c r="EM327" s="64"/>
      <c r="EN327" s="64"/>
      <c r="EO327" s="64"/>
      <c r="EP327" s="64"/>
      <c r="EQ327" s="64"/>
      <c r="ER327" s="64"/>
      <c r="ES327" s="64"/>
      <c r="ET327" s="64"/>
      <c r="EU327" s="64"/>
      <c r="EV327" s="64"/>
      <c r="EW327" s="64"/>
      <c r="EX327" s="64"/>
      <c r="EY327" s="64"/>
      <c r="EZ327" s="64"/>
      <c r="FA327" s="64"/>
      <c r="FB327" s="64"/>
      <c r="FC327" s="64"/>
      <c r="FD327" s="64"/>
      <c r="FE327" s="64"/>
      <c r="FF327" s="64"/>
      <c r="FG327" s="64"/>
      <c r="FH327" s="64"/>
      <c r="FI327" s="64"/>
      <c r="FJ327" s="64"/>
      <c r="FK327" s="64"/>
      <c r="FL327" s="64"/>
      <c r="FM327" s="64"/>
      <c r="FN327" s="64"/>
      <c r="FO327" s="64"/>
      <c r="FP327" s="64"/>
      <c r="FQ327" s="6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64"/>
      <c r="HH327" s="64"/>
      <c r="HI327" s="64"/>
      <c r="HJ327" s="64"/>
      <c r="HK327" s="64"/>
      <c r="HL327" s="64"/>
      <c r="HM327" s="64"/>
      <c r="HN327" s="64"/>
      <c r="HO327" s="64"/>
      <c r="HP327" s="64"/>
      <c r="HQ327" s="64"/>
      <c r="HR327" s="64"/>
      <c r="HS327" s="64"/>
      <c r="HT327" s="64"/>
      <c r="HU327" s="64"/>
      <c r="HV327" s="64"/>
      <c r="HW327" s="64"/>
      <c r="HX327" s="64"/>
      <c r="HY327" s="64"/>
      <c r="HZ327" s="64"/>
      <c r="IA327" s="64"/>
      <c r="IB327" s="64"/>
      <c r="IC327" s="64"/>
      <c r="ID327" s="64"/>
      <c r="IE327" s="64"/>
      <c r="IF327" s="64"/>
      <c r="IG327" s="64"/>
      <c r="IH327" s="64"/>
      <c r="II327" s="64"/>
      <c r="IJ327" s="64"/>
      <c r="IK327" s="64"/>
      <c r="IL327" s="64"/>
      <c r="IM327" s="64"/>
      <c r="IN327" s="64"/>
      <c r="IO327" s="64"/>
      <c r="IP327" s="64"/>
      <c r="IQ327" s="64"/>
      <c r="IR327" s="64"/>
      <c r="IS327" s="64"/>
      <c r="IT327" s="64"/>
      <c r="IU327" s="64"/>
      <c r="IV327" s="64"/>
      <c r="IW327" s="64"/>
      <c r="IX327" s="64"/>
      <c r="IY327" s="64"/>
      <c r="IZ327" s="64"/>
      <c r="JA327" s="64"/>
      <c r="JB327" s="64"/>
      <c r="JC327" s="64"/>
      <c r="JD327" s="64"/>
      <c r="JE327" s="64"/>
      <c r="JF327" s="64"/>
      <c r="JG327" s="64"/>
      <c r="JH327" s="64"/>
      <c r="JI327" s="64"/>
      <c r="JJ327" s="64"/>
      <c r="JK327" s="64"/>
      <c r="JL327" s="64"/>
      <c r="JM327" s="64"/>
      <c r="JN327" s="64"/>
      <c r="JO327" s="64"/>
      <c r="JP327" s="64"/>
      <c r="JQ327" s="64"/>
      <c r="JR327" s="64"/>
      <c r="JS327" s="64"/>
      <c r="JT327" s="64"/>
      <c r="JU327" s="64"/>
      <c r="JV327" s="64"/>
      <c r="JW327" s="64"/>
      <c r="JX327" s="64"/>
      <c r="JY327" s="64"/>
      <c r="JZ327" s="64"/>
      <c r="KA327" s="64"/>
      <c r="KB327" s="64"/>
      <c r="KC327" s="64"/>
      <c r="KD327" s="64"/>
      <c r="KE327" s="64"/>
      <c r="KF327" s="64"/>
      <c r="KG327" s="64"/>
      <c r="KH327" s="64"/>
      <c r="KI327" s="64"/>
      <c r="KJ327" s="64"/>
      <c r="KK327" s="64"/>
      <c r="KL327" s="64"/>
      <c r="KM327" s="64"/>
      <c r="KN327" s="64"/>
      <c r="KO327" s="64"/>
      <c r="KP327" s="64"/>
      <c r="KQ327" s="64"/>
      <c r="KR327" s="64"/>
      <c r="KS327" s="64"/>
      <c r="KT327" s="64"/>
      <c r="KU327" s="64"/>
      <c r="KV327" s="64"/>
      <c r="KW327" s="64"/>
      <c r="KX327" s="64"/>
      <c r="KY327" s="64"/>
      <c r="KZ327" s="64"/>
      <c r="LA327" s="64"/>
      <c r="LB327" s="64"/>
      <c r="LC327" s="64"/>
      <c r="LD327" s="64"/>
      <c r="LE327" s="64"/>
      <c r="LF327" s="64"/>
      <c r="LG327" s="64"/>
      <c r="LH327" s="64"/>
      <c r="LI327" s="64"/>
      <c r="LJ327" s="64"/>
      <c r="LK327" s="64"/>
      <c r="LL327" s="64"/>
      <c r="LM327" s="64"/>
      <c r="LN327" s="64"/>
      <c r="LO327" s="64"/>
      <c r="LP327" s="64"/>
      <c r="LQ327" s="64"/>
      <c r="LR327" s="64"/>
      <c r="LS327" s="64"/>
      <c r="LT327" s="64"/>
      <c r="LU327" s="64"/>
      <c r="LV327" s="64"/>
      <c r="LW327" s="64"/>
      <c r="LX327" s="64"/>
      <c r="LY327" s="64"/>
      <c r="LZ327" s="64"/>
      <c r="MA327" s="64"/>
      <c r="MB327" s="64"/>
      <c r="MC327" s="64"/>
      <c r="MD327" s="64"/>
      <c r="ME327" s="64"/>
      <c r="MF327" s="64"/>
      <c r="MG327" s="64"/>
      <c r="MH327" s="64"/>
      <c r="MI327" s="64"/>
      <c r="MJ327" s="64"/>
      <c r="MK327" s="64"/>
      <c r="ML327" s="64"/>
      <c r="MM327" s="64"/>
      <c r="MN327" s="64"/>
      <c r="MO327" s="64"/>
      <c r="MP327" s="64"/>
      <c r="MQ327" s="64"/>
      <c r="MR327" s="64"/>
      <c r="MS327" s="64"/>
      <c r="MT327" s="64"/>
      <c r="MU327" s="64"/>
      <c r="MV327" s="64"/>
      <c r="MW327" s="64"/>
      <c r="MX327" s="64"/>
      <c r="MY327" s="64"/>
      <c r="MZ327" s="64"/>
      <c r="NA327" s="64"/>
      <c r="NB327" s="64"/>
      <c r="NC327" s="64"/>
      <c r="ND327" s="64"/>
      <c r="NE327" s="64"/>
      <c r="NF327" s="64"/>
      <c r="NG327" s="64"/>
      <c r="NH327" s="64"/>
      <c r="NI327" s="64"/>
      <c r="NJ327" s="64"/>
      <c r="NK327" s="64"/>
      <c r="NL327" s="64"/>
      <c r="NM327" s="64"/>
      <c r="NN327" s="64"/>
      <c r="NO327" s="64"/>
      <c r="NP327" s="64"/>
      <c r="NQ327" s="64"/>
      <c r="NR327" s="64"/>
      <c r="NS327" s="64"/>
      <c r="NT327" s="64"/>
      <c r="NU327" s="64"/>
      <c r="NV327" s="64"/>
      <c r="NW327" s="64"/>
      <c r="NX327" s="64"/>
      <c r="NY327" s="64"/>
      <c r="NZ327" s="64"/>
      <c r="OA327" s="64"/>
      <c r="OB327" s="64"/>
      <c r="OC327" s="64"/>
      <c r="OD327" s="64"/>
      <c r="OE327" s="64"/>
      <c r="OF327" s="64"/>
      <c r="OG327" s="64"/>
      <c r="OH327" s="64"/>
      <c r="OI327" s="64"/>
      <c r="OJ327" s="64"/>
      <c r="OK327" s="64"/>
      <c r="OL327" s="64"/>
      <c r="OM327" s="64"/>
      <c r="ON327" s="64"/>
      <c r="OO327" s="64"/>
      <c r="OP327" s="64"/>
      <c r="OQ327" s="64"/>
      <c r="OR327" s="64"/>
      <c r="OS327" s="64"/>
      <c r="OT327" s="64"/>
      <c r="OU327" s="64"/>
      <c r="OV327" s="64"/>
      <c r="OW327" s="64"/>
      <c r="OX327" s="64"/>
      <c r="OY327" s="64"/>
      <c r="OZ327" s="64"/>
      <c r="PA327" s="64"/>
      <c r="PB327" s="64"/>
      <c r="PC327" s="64"/>
      <c r="PD327" s="64"/>
      <c r="PE327" s="64"/>
      <c r="PF327" s="64"/>
      <c r="PG327" s="64"/>
      <c r="PH327" s="64"/>
      <c r="PI327" s="64"/>
      <c r="PJ327" s="64"/>
      <c r="PK327" s="64"/>
      <c r="PL327" s="64"/>
      <c r="PM327" s="64"/>
      <c r="PN327" s="64"/>
      <c r="PO327" s="64"/>
      <c r="PP327" s="64"/>
      <c r="PQ327" s="64"/>
      <c r="PR327" s="64"/>
      <c r="PS327" s="64"/>
      <c r="PT327" s="64"/>
      <c r="PU327" s="64"/>
      <c r="PV327" s="64"/>
      <c r="PW327" s="64"/>
      <c r="PX327" s="64"/>
      <c r="PY327" s="64"/>
      <c r="PZ327" s="64"/>
    </row>
    <row r="328" spans="1:442" s="55" customFormat="1" ht="78" customHeight="1">
      <c r="A328" s="61">
        <f t="shared" si="6"/>
        <v>325</v>
      </c>
      <c r="B328" s="67" t="s">
        <v>12</v>
      </c>
      <c r="C328" s="67" t="s">
        <v>631</v>
      </c>
      <c r="D328" s="67" t="s">
        <v>640</v>
      </c>
      <c r="E328" s="67" t="s">
        <v>633</v>
      </c>
      <c r="F328" s="67" t="s">
        <v>641</v>
      </c>
      <c r="G328" s="67" t="s">
        <v>43</v>
      </c>
      <c r="H328" s="67" t="s">
        <v>635</v>
      </c>
      <c r="I328" s="72"/>
      <c r="J328" s="71" t="s">
        <v>574</v>
      </c>
      <c r="K328" s="72"/>
      <c r="L328" s="71"/>
      <c r="M328" s="72"/>
      <c r="N328" s="71" t="s">
        <v>43</v>
      </c>
      <c r="O328" s="72"/>
      <c r="P328" s="71"/>
      <c r="Q328" s="72"/>
      <c r="R328" s="64"/>
      <c r="S328" s="64"/>
      <c r="T328" s="64"/>
      <c r="U328" s="64"/>
      <c r="V328" s="64"/>
      <c r="W328" s="64"/>
      <c r="X328" s="64"/>
      <c r="Y328" s="64"/>
      <c r="Z328" s="64"/>
      <c r="AA328" s="64"/>
      <c r="AB328" s="64"/>
      <c r="AC328" s="64"/>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c r="BC328" s="64"/>
      <c r="BD328" s="64"/>
      <c r="BE328" s="64"/>
      <c r="BF328" s="64"/>
      <c r="BG328" s="64"/>
      <c r="BH328" s="64"/>
      <c r="BI328" s="64"/>
      <c r="BJ328" s="64"/>
      <c r="BK328" s="64"/>
      <c r="BL328" s="64"/>
      <c r="BM328" s="64"/>
      <c r="BN328" s="64"/>
      <c r="BO328" s="64"/>
      <c r="BP328" s="64"/>
      <c r="BQ328" s="64"/>
      <c r="BR328" s="64"/>
      <c r="BS328" s="64"/>
      <c r="BT328" s="64"/>
      <c r="BU328" s="64"/>
      <c r="BV328" s="64"/>
      <c r="BW328" s="64"/>
      <c r="BX328" s="64"/>
      <c r="BY328" s="64"/>
      <c r="BZ328" s="64"/>
      <c r="CA328" s="64"/>
      <c r="CB328" s="64"/>
      <c r="CC328" s="64"/>
      <c r="CD328" s="64"/>
      <c r="CE328" s="64"/>
      <c r="CF328" s="64"/>
      <c r="CG328" s="64"/>
      <c r="CH328" s="64"/>
      <c r="CI328" s="64"/>
      <c r="CJ328" s="64"/>
      <c r="CK328" s="64"/>
      <c r="CL328" s="64"/>
      <c r="CM328" s="64"/>
      <c r="CN328" s="64"/>
      <c r="CO328" s="64"/>
      <c r="CP328" s="64"/>
      <c r="CQ328" s="64"/>
      <c r="CR328" s="64"/>
      <c r="CS328" s="64"/>
      <c r="CT328" s="64"/>
      <c r="CU328" s="64"/>
      <c r="CV328" s="64"/>
      <c r="CW328" s="64"/>
      <c r="CX328" s="64"/>
      <c r="CY328" s="64"/>
      <c r="CZ328" s="64"/>
      <c r="DA328" s="64"/>
      <c r="DB328" s="64"/>
      <c r="DC328" s="64"/>
      <c r="DD328" s="64"/>
      <c r="DE328" s="64"/>
      <c r="DF328" s="64"/>
      <c r="DG328" s="64"/>
      <c r="DH328" s="64"/>
      <c r="DI328" s="64"/>
      <c r="DJ328" s="64"/>
      <c r="DK328" s="64"/>
      <c r="DL328" s="64"/>
      <c r="DM328" s="64"/>
      <c r="DN328" s="64"/>
      <c r="DO328" s="64"/>
      <c r="DP328" s="64"/>
      <c r="DQ328" s="64"/>
      <c r="DR328" s="64"/>
      <c r="DS328" s="64"/>
      <c r="DT328" s="64"/>
      <c r="DU328" s="64"/>
      <c r="DV328" s="64"/>
      <c r="DW328" s="64"/>
      <c r="DX328" s="64"/>
      <c r="DY328" s="64"/>
      <c r="DZ328" s="64"/>
      <c r="EA328" s="64"/>
      <c r="EB328" s="64"/>
      <c r="EC328" s="64"/>
      <c r="ED328" s="64"/>
      <c r="EE328" s="64"/>
      <c r="EF328" s="64"/>
      <c r="EG328" s="64"/>
      <c r="EH328" s="64"/>
      <c r="EI328" s="64"/>
      <c r="EJ328" s="64"/>
      <c r="EK328" s="64"/>
      <c r="EL328" s="64"/>
      <c r="EM328" s="64"/>
      <c r="EN328" s="64"/>
      <c r="EO328" s="64"/>
      <c r="EP328" s="64"/>
      <c r="EQ328" s="64"/>
      <c r="ER328" s="64"/>
      <c r="ES328" s="64"/>
      <c r="ET328" s="64"/>
      <c r="EU328" s="64"/>
      <c r="EV328" s="64"/>
      <c r="EW328" s="64"/>
      <c r="EX328" s="64"/>
      <c r="EY328" s="64"/>
      <c r="EZ328" s="64"/>
      <c r="FA328" s="64"/>
      <c r="FB328" s="64"/>
      <c r="FC328" s="64"/>
      <c r="FD328" s="64"/>
      <c r="FE328" s="64"/>
      <c r="FF328" s="64"/>
      <c r="FG328" s="64"/>
      <c r="FH328" s="64"/>
      <c r="FI328" s="64"/>
      <c r="FJ328" s="64"/>
      <c r="FK328" s="64"/>
      <c r="FL328" s="64"/>
      <c r="FM328" s="64"/>
      <c r="FN328" s="64"/>
      <c r="FO328" s="64"/>
      <c r="FP328" s="64"/>
      <c r="FQ328" s="6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64"/>
      <c r="HH328" s="64"/>
      <c r="HI328" s="64"/>
      <c r="HJ328" s="64"/>
      <c r="HK328" s="64"/>
      <c r="HL328" s="64"/>
      <c r="HM328" s="64"/>
      <c r="HN328" s="64"/>
      <c r="HO328" s="64"/>
      <c r="HP328" s="64"/>
      <c r="HQ328" s="64"/>
      <c r="HR328" s="64"/>
      <c r="HS328" s="64"/>
      <c r="HT328" s="64"/>
      <c r="HU328" s="64"/>
      <c r="HV328" s="64"/>
      <c r="HW328" s="64"/>
      <c r="HX328" s="64"/>
      <c r="HY328" s="64"/>
      <c r="HZ328" s="64"/>
      <c r="IA328" s="64"/>
      <c r="IB328" s="64"/>
      <c r="IC328" s="64"/>
      <c r="ID328" s="64"/>
      <c r="IE328" s="64"/>
      <c r="IF328" s="64"/>
      <c r="IG328" s="64"/>
      <c r="IH328" s="64"/>
      <c r="II328" s="64"/>
      <c r="IJ328" s="64"/>
      <c r="IK328" s="64"/>
      <c r="IL328" s="64"/>
      <c r="IM328" s="64"/>
      <c r="IN328" s="64"/>
      <c r="IO328" s="64"/>
      <c r="IP328" s="64"/>
      <c r="IQ328" s="64"/>
      <c r="IR328" s="64"/>
      <c r="IS328" s="64"/>
      <c r="IT328" s="64"/>
      <c r="IU328" s="64"/>
      <c r="IV328" s="64"/>
      <c r="IW328" s="64"/>
      <c r="IX328" s="64"/>
      <c r="IY328" s="64"/>
      <c r="IZ328" s="64"/>
      <c r="JA328" s="64"/>
      <c r="JB328" s="64"/>
      <c r="JC328" s="64"/>
      <c r="JD328" s="64"/>
      <c r="JE328" s="64"/>
      <c r="JF328" s="64"/>
      <c r="JG328" s="64"/>
      <c r="JH328" s="64"/>
      <c r="JI328" s="64"/>
      <c r="JJ328" s="64"/>
      <c r="JK328" s="64"/>
      <c r="JL328" s="64"/>
      <c r="JM328" s="64"/>
      <c r="JN328" s="64"/>
      <c r="JO328" s="64"/>
      <c r="JP328" s="64"/>
      <c r="JQ328" s="64"/>
      <c r="JR328" s="64"/>
      <c r="JS328" s="64"/>
      <c r="JT328" s="64"/>
      <c r="JU328" s="64"/>
      <c r="JV328" s="64"/>
      <c r="JW328" s="64"/>
      <c r="JX328" s="64"/>
      <c r="JY328" s="64"/>
      <c r="JZ328" s="64"/>
      <c r="KA328" s="64"/>
      <c r="KB328" s="64"/>
      <c r="KC328" s="64"/>
      <c r="KD328" s="64"/>
      <c r="KE328" s="64"/>
      <c r="KF328" s="64"/>
      <c r="KG328" s="64"/>
      <c r="KH328" s="64"/>
      <c r="KI328" s="64"/>
      <c r="KJ328" s="64"/>
      <c r="KK328" s="64"/>
      <c r="KL328" s="64"/>
      <c r="KM328" s="64"/>
      <c r="KN328" s="64"/>
      <c r="KO328" s="64"/>
      <c r="KP328" s="64"/>
      <c r="KQ328" s="64"/>
      <c r="KR328" s="64"/>
      <c r="KS328" s="64"/>
      <c r="KT328" s="64"/>
      <c r="KU328" s="64"/>
      <c r="KV328" s="64"/>
      <c r="KW328" s="64"/>
      <c r="KX328" s="64"/>
      <c r="KY328" s="64"/>
      <c r="KZ328" s="64"/>
      <c r="LA328" s="64"/>
      <c r="LB328" s="64"/>
      <c r="LC328" s="64"/>
      <c r="LD328" s="64"/>
      <c r="LE328" s="64"/>
      <c r="LF328" s="64"/>
      <c r="LG328" s="64"/>
      <c r="LH328" s="64"/>
      <c r="LI328" s="64"/>
      <c r="LJ328" s="64"/>
      <c r="LK328" s="64"/>
      <c r="LL328" s="64"/>
      <c r="LM328" s="64"/>
      <c r="LN328" s="64"/>
      <c r="LO328" s="64"/>
      <c r="LP328" s="64"/>
      <c r="LQ328" s="64"/>
      <c r="LR328" s="64"/>
      <c r="LS328" s="64"/>
      <c r="LT328" s="64"/>
      <c r="LU328" s="64"/>
      <c r="LV328" s="64"/>
      <c r="LW328" s="64"/>
      <c r="LX328" s="64"/>
      <c r="LY328" s="64"/>
      <c r="LZ328" s="64"/>
      <c r="MA328" s="64"/>
      <c r="MB328" s="64"/>
      <c r="MC328" s="64"/>
      <c r="MD328" s="64"/>
      <c r="ME328" s="64"/>
      <c r="MF328" s="64"/>
      <c r="MG328" s="64"/>
      <c r="MH328" s="64"/>
      <c r="MI328" s="64"/>
      <c r="MJ328" s="64"/>
      <c r="MK328" s="64"/>
      <c r="ML328" s="64"/>
      <c r="MM328" s="64"/>
      <c r="MN328" s="64"/>
      <c r="MO328" s="64"/>
      <c r="MP328" s="64"/>
      <c r="MQ328" s="64"/>
      <c r="MR328" s="64"/>
      <c r="MS328" s="64"/>
      <c r="MT328" s="64"/>
      <c r="MU328" s="64"/>
      <c r="MV328" s="64"/>
      <c r="MW328" s="64"/>
      <c r="MX328" s="64"/>
      <c r="MY328" s="64"/>
      <c r="MZ328" s="64"/>
      <c r="NA328" s="64"/>
      <c r="NB328" s="64"/>
      <c r="NC328" s="64"/>
      <c r="ND328" s="64"/>
      <c r="NE328" s="64"/>
      <c r="NF328" s="64"/>
      <c r="NG328" s="64"/>
      <c r="NH328" s="64"/>
      <c r="NI328" s="64"/>
      <c r="NJ328" s="64"/>
      <c r="NK328" s="64"/>
      <c r="NL328" s="64"/>
      <c r="NM328" s="64"/>
      <c r="NN328" s="64"/>
      <c r="NO328" s="64"/>
      <c r="NP328" s="64"/>
      <c r="NQ328" s="64"/>
      <c r="NR328" s="64"/>
      <c r="NS328" s="64"/>
      <c r="NT328" s="64"/>
      <c r="NU328" s="64"/>
      <c r="NV328" s="64"/>
      <c r="NW328" s="64"/>
      <c r="NX328" s="64"/>
      <c r="NY328" s="64"/>
      <c r="NZ328" s="64"/>
      <c r="OA328" s="64"/>
      <c r="OB328" s="64"/>
      <c r="OC328" s="64"/>
      <c r="OD328" s="64"/>
      <c r="OE328" s="64"/>
      <c r="OF328" s="64"/>
      <c r="OG328" s="64"/>
      <c r="OH328" s="64"/>
      <c r="OI328" s="64"/>
      <c r="OJ328" s="64"/>
      <c r="OK328" s="64"/>
      <c r="OL328" s="64"/>
      <c r="OM328" s="64"/>
      <c r="ON328" s="64"/>
      <c r="OO328" s="64"/>
      <c r="OP328" s="64"/>
      <c r="OQ328" s="64"/>
      <c r="OR328" s="64"/>
      <c r="OS328" s="64"/>
      <c r="OT328" s="64"/>
      <c r="OU328" s="64"/>
      <c r="OV328" s="64"/>
      <c r="OW328" s="64"/>
      <c r="OX328" s="64"/>
      <c r="OY328" s="64"/>
      <c r="OZ328" s="64"/>
      <c r="PA328" s="64"/>
      <c r="PB328" s="64"/>
      <c r="PC328" s="64"/>
      <c r="PD328" s="64"/>
      <c r="PE328" s="64"/>
      <c r="PF328" s="64"/>
      <c r="PG328" s="64"/>
      <c r="PH328" s="64"/>
      <c r="PI328" s="64"/>
      <c r="PJ328" s="64"/>
      <c r="PK328" s="64"/>
      <c r="PL328" s="64"/>
      <c r="PM328" s="64"/>
      <c r="PN328" s="64"/>
      <c r="PO328" s="64"/>
      <c r="PP328" s="64"/>
      <c r="PQ328" s="64"/>
      <c r="PR328" s="64"/>
      <c r="PS328" s="64"/>
      <c r="PT328" s="64"/>
      <c r="PU328" s="64"/>
      <c r="PV328" s="64"/>
      <c r="PW328" s="64"/>
      <c r="PX328" s="64"/>
      <c r="PY328" s="64"/>
      <c r="PZ328" s="64"/>
    </row>
    <row r="329" spans="1:442" s="55" customFormat="1" ht="78" customHeight="1">
      <c r="A329" s="61">
        <f t="shared" si="6"/>
        <v>326</v>
      </c>
      <c r="B329" s="67" t="s">
        <v>12</v>
      </c>
      <c r="C329" s="67" t="s">
        <v>631</v>
      </c>
      <c r="D329" s="67" t="s">
        <v>642</v>
      </c>
      <c r="E329" s="67" t="s">
        <v>643</v>
      </c>
      <c r="F329" s="67" t="s">
        <v>644</v>
      </c>
      <c r="G329" s="67" t="s">
        <v>43</v>
      </c>
      <c r="H329" s="67" t="s">
        <v>635</v>
      </c>
      <c r="I329" s="72"/>
      <c r="J329" s="71" t="s">
        <v>574</v>
      </c>
      <c r="K329" s="72"/>
      <c r="L329" s="71"/>
      <c r="M329" s="72"/>
      <c r="N329" s="71" t="s">
        <v>43</v>
      </c>
      <c r="O329" s="72"/>
      <c r="P329" s="71"/>
      <c r="Q329" s="72"/>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c r="BC329" s="64"/>
      <c r="BD329" s="64"/>
      <c r="BE329" s="64"/>
      <c r="BF329" s="64"/>
      <c r="BG329" s="64"/>
      <c r="BH329" s="64"/>
      <c r="BI329" s="64"/>
      <c r="BJ329" s="64"/>
      <c r="BK329" s="64"/>
      <c r="BL329" s="64"/>
      <c r="BM329" s="64"/>
      <c r="BN329" s="64"/>
      <c r="BO329" s="64"/>
      <c r="BP329" s="64"/>
      <c r="BQ329" s="64"/>
      <c r="BR329" s="64"/>
      <c r="BS329" s="64"/>
      <c r="BT329" s="64"/>
      <c r="BU329" s="64"/>
      <c r="BV329" s="64"/>
      <c r="BW329" s="64"/>
      <c r="BX329" s="64"/>
      <c r="BY329" s="64"/>
      <c r="BZ329" s="64"/>
      <c r="CA329" s="64"/>
      <c r="CB329" s="64"/>
      <c r="CC329" s="64"/>
      <c r="CD329" s="64"/>
      <c r="CE329" s="64"/>
      <c r="CF329" s="64"/>
      <c r="CG329" s="64"/>
      <c r="CH329" s="64"/>
      <c r="CI329" s="64"/>
      <c r="CJ329" s="64"/>
      <c r="CK329" s="64"/>
      <c r="CL329" s="64"/>
      <c r="CM329" s="64"/>
      <c r="CN329" s="64"/>
      <c r="CO329" s="64"/>
      <c r="CP329" s="64"/>
      <c r="CQ329" s="64"/>
      <c r="CR329" s="64"/>
      <c r="CS329" s="64"/>
      <c r="CT329" s="64"/>
      <c r="CU329" s="64"/>
      <c r="CV329" s="64"/>
      <c r="CW329" s="64"/>
      <c r="CX329" s="64"/>
      <c r="CY329" s="64"/>
      <c r="CZ329" s="64"/>
      <c r="DA329" s="64"/>
      <c r="DB329" s="64"/>
      <c r="DC329" s="64"/>
      <c r="DD329" s="64"/>
      <c r="DE329" s="64"/>
      <c r="DF329" s="64"/>
      <c r="DG329" s="64"/>
      <c r="DH329" s="64"/>
      <c r="DI329" s="64"/>
      <c r="DJ329" s="64"/>
      <c r="DK329" s="64"/>
      <c r="DL329" s="64"/>
      <c r="DM329" s="64"/>
      <c r="DN329" s="64"/>
      <c r="DO329" s="64"/>
      <c r="DP329" s="64"/>
      <c r="DQ329" s="64"/>
      <c r="DR329" s="64"/>
      <c r="DS329" s="64"/>
      <c r="DT329" s="64"/>
      <c r="DU329" s="64"/>
      <c r="DV329" s="64"/>
      <c r="DW329" s="64"/>
      <c r="DX329" s="64"/>
      <c r="DY329" s="64"/>
      <c r="DZ329" s="64"/>
      <c r="EA329" s="64"/>
      <c r="EB329" s="64"/>
      <c r="EC329" s="64"/>
      <c r="ED329" s="64"/>
      <c r="EE329" s="64"/>
      <c r="EF329" s="64"/>
      <c r="EG329" s="64"/>
      <c r="EH329" s="64"/>
      <c r="EI329" s="64"/>
      <c r="EJ329" s="64"/>
      <c r="EK329" s="64"/>
      <c r="EL329" s="64"/>
      <c r="EM329" s="64"/>
      <c r="EN329" s="64"/>
      <c r="EO329" s="64"/>
      <c r="EP329" s="64"/>
      <c r="EQ329" s="64"/>
      <c r="ER329" s="64"/>
      <c r="ES329" s="64"/>
      <c r="ET329" s="64"/>
      <c r="EU329" s="64"/>
      <c r="EV329" s="64"/>
      <c r="EW329" s="64"/>
      <c r="EX329" s="64"/>
      <c r="EY329" s="64"/>
      <c r="EZ329" s="64"/>
      <c r="FA329" s="64"/>
      <c r="FB329" s="64"/>
      <c r="FC329" s="64"/>
      <c r="FD329" s="64"/>
      <c r="FE329" s="64"/>
      <c r="FF329" s="64"/>
      <c r="FG329" s="64"/>
      <c r="FH329" s="64"/>
      <c r="FI329" s="64"/>
      <c r="FJ329" s="64"/>
      <c r="FK329" s="64"/>
      <c r="FL329" s="64"/>
      <c r="FM329" s="64"/>
      <c r="FN329" s="64"/>
      <c r="FO329" s="64"/>
      <c r="FP329" s="64"/>
      <c r="FQ329" s="6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64"/>
      <c r="HH329" s="64"/>
      <c r="HI329" s="64"/>
      <c r="HJ329" s="64"/>
      <c r="HK329" s="64"/>
      <c r="HL329" s="64"/>
      <c r="HM329" s="64"/>
      <c r="HN329" s="64"/>
      <c r="HO329" s="64"/>
      <c r="HP329" s="64"/>
      <c r="HQ329" s="64"/>
      <c r="HR329" s="64"/>
      <c r="HS329" s="64"/>
      <c r="HT329" s="64"/>
      <c r="HU329" s="64"/>
      <c r="HV329" s="64"/>
      <c r="HW329" s="64"/>
      <c r="HX329" s="64"/>
      <c r="HY329" s="64"/>
      <c r="HZ329" s="64"/>
      <c r="IA329" s="64"/>
      <c r="IB329" s="64"/>
      <c r="IC329" s="64"/>
      <c r="ID329" s="64"/>
      <c r="IE329" s="64"/>
      <c r="IF329" s="64"/>
      <c r="IG329" s="64"/>
      <c r="IH329" s="64"/>
      <c r="II329" s="64"/>
      <c r="IJ329" s="64"/>
      <c r="IK329" s="64"/>
      <c r="IL329" s="64"/>
      <c r="IM329" s="64"/>
      <c r="IN329" s="64"/>
      <c r="IO329" s="64"/>
      <c r="IP329" s="64"/>
      <c r="IQ329" s="64"/>
      <c r="IR329" s="64"/>
      <c r="IS329" s="64"/>
      <c r="IT329" s="64"/>
      <c r="IU329" s="64"/>
      <c r="IV329" s="64"/>
      <c r="IW329" s="64"/>
      <c r="IX329" s="64"/>
      <c r="IY329" s="64"/>
      <c r="IZ329" s="64"/>
      <c r="JA329" s="64"/>
      <c r="JB329" s="64"/>
      <c r="JC329" s="64"/>
      <c r="JD329" s="64"/>
      <c r="JE329" s="64"/>
      <c r="JF329" s="64"/>
      <c r="JG329" s="64"/>
      <c r="JH329" s="64"/>
      <c r="JI329" s="64"/>
      <c r="JJ329" s="64"/>
      <c r="JK329" s="64"/>
      <c r="JL329" s="64"/>
      <c r="JM329" s="64"/>
      <c r="JN329" s="64"/>
      <c r="JO329" s="64"/>
      <c r="JP329" s="64"/>
      <c r="JQ329" s="64"/>
      <c r="JR329" s="64"/>
      <c r="JS329" s="64"/>
      <c r="JT329" s="64"/>
      <c r="JU329" s="64"/>
      <c r="JV329" s="64"/>
      <c r="JW329" s="64"/>
      <c r="JX329" s="64"/>
      <c r="JY329" s="64"/>
      <c r="JZ329" s="64"/>
      <c r="KA329" s="64"/>
      <c r="KB329" s="64"/>
      <c r="KC329" s="64"/>
      <c r="KD329" s="64"/>
      <c r="KE329" s="64"/>
      <c r="KF329" s="64"/>
      <c r="KG329" s="64"/>
      <c r="KH329" s="64"/>
      <c r="KI329" s="64"/>
      <c r="KJ329" s="64"/>
      <c r="KK329" s="64"/>
      <c r="KL329" s="64"/>
      <c r="KM329" s="64"/>
      <c r="KN329" s="64"/>
      <c r="KO329" s="64"/>
      <c r="KP329" s="64"/>
      <c r="KQ329" s="64"/>
      <c r="KR329" s="64"/>
      <c r="KS329" s="64"/>
      <c r="KT329" s="64"/>
      <c r="KU329" s="64"/>
      <c r="KV329" s="64"/>
      <c r="KW329" s="64"/>
      <c r="KX329" s="64"/>
      <c r="KY329" s="64"/>
      <c r="KZ329" s="64"/>
      <c r="LA329" s="64"/>
      <c r="LB329" s="64"/>
      <c r="LC329" s="64"/>
      <c r="LD329" s="64"/>
      <c r="LE329" s="64"/>
      <c r="LF329" s="64"/>
      <c r="LG329" s="64"/>
      <c r="LH329" s="64"/>
      <c r="LI329" s="64"/>
      <c r="LJ329" s="64"/>
      <c r="LK329" s="64"/>
      <c r="LL329" s="64"/>
      <c r="LM329" s="64"/>
      <c r="LN329" s="64"/>
      <c r="LO329" s="64"/>
      <c r="LP329" s="64"/>
      <c r="LQ329" s="64"/>
      <c r="LR329" s="64"/>
      <c r="LS329" s="64"/>
      <c r="LT329" s="64"/>
      <c r="LU329" s="64"/>
      <c r="LV329" s="64"/>
      <c r="LW329" s="64"/>
      <c r="LX329" s="64"/>
      <c r="LY329" s="64"/>
      <c r="LZ329" s="64"/>
      <c r="MA329" s="64"/>
      <c r="MB329" s="64"/>
      <c r="MC329" s="64"/>
      <c r="MD329" s="64"/>
      <c r="ME329" s="64"/>
      <c r="MF329" s="64"/>
      <c r="MG329" s="64"/>
      <c r="MH329" s="64"/>
      <c r="MI329" s="64"/>
      <c r="MJ329" s="64"/>
      <c r="MK329" s="64"/>
      <c r="ML329" s="64"/>
      <c r="MM329" s="64"/>
      <c r="MN329" s="64"/>
      <c r="MO329" s="64"/>
      <c r="MP329" s="64"/>
      <c r="MQ329" s="64"/>
      <c r="MR329" s="64"/>
      <c r="MS329" s="64"/>
      <c r="MT329" s="64"/>
      <c r="MU329" s="64"/>
      <c r="MV329" s="64"/>
      <c r="MW329" s="64"/>
      <c r="MX329" s="64"/>
      <c r="MY329" s="64"/>
      <c r="MZ329" s="64"/>
      <c r="NA329" s="64"/>
      <c r="NB329" s="64"/>
      <c r="NC329" s="64"/>
      <c r="ND329" s="64"/>
      <c r="NE329" s="64"/>
      <c r="NF329" s="64"/>
      <c r="NG329" s="64"/>
      <c r="NH329" s="64"/>
      <c r="NI329" s="64"/>
      <c r="NJ329" s="64"/>
      <c r="NK329" s="64"/>
      <c r="NL329" s="64"/>
      <c r="NM329" s="64"/>
      <c r="NN329" s="64"/>
      <c r="NO329" s="64"/>
      <c r="NP329" s="64"/>
      <c r="NQ329" s="64"/>
      <c r="NR329" s="64"/>
      <c r="NS329" s="64"/>
      <c r="NT329" s="64"/>
      <c r="NU329" s="64"/>
      <c r="NV329" s="64"/>
      <c r="NW329" s="64"/>
      <c r="NX329" s="64"/>
      <c r="NY329" s="64"/>
      <c r="NZ329" s="64"/>
      <c r="OA329" s="64"/>
      <c r="OB329" s="64"/>
      <c r="OC329" s="64"/>
      <c r="OD329" s="64"/>
      <c r="OE329" s="64"/>
      <c r="OF329" s="64"/>
      <c r="OG329" s="64"/>
      <c r="OH329" s="64"/>
      <c r="OI329" s="64"/>
      <c r="OJ329" s="64"/>
      <c r="OK329" s="64"/>
      <c r="OL329" s="64"/>
      <c r="OM329" s="64"/>
      <c r="ON329" s="64"/>
      <c r="OO329" s="64"/>
      <c r="OP329" s="64"/>
      <c r="OQ329" s="64"/>
      <c r="OR329" s="64"/>
      <c r="OS329" s="64"/>
      <c r="OT329" s="64"/>
      <c r="OU329" s="64"/>
      <c r="OV329" s="64"/>
      <c r="OW329" s="64"/>
      <c r="OX329" s="64"/>
      <c r="OY329" s="64"/>
      <c r="OZ329" s="64"/>
      <c r="PA329" s="64"/>
      <c r="PB329" s="64"/>
      <c r="PC329" s="64"/>
      <c r="PD329" s="64"/>
      <c r="PE329" s="64"/>
      <c r="PF329" s="64"/>
      <c r="PG329" s="64"/>
      <c r="PH329" s="64"/>
      <c r="PI329" s="64"/>
      <c r="PJ329" s="64"/>
      <c r="PK329" s="64"/>
      <c r="PL329" s="64"/>
      <c r="PM329" s="64"/>
      <c r="PN329" s="64"/>
      <c r="PO329" s="64"/>
      <c r="PP329" s="64"/>
      <c r="PQ329" s="64"/>
      <c r="PR329" s="64"/>
      <c r="PS329" s="64"/>
      <c r="PT329" s="64"/>
      <c r="PU329" s="64"/>
      <c r="PV329" s="64"/>
      <c r="PW329" s="64"/>
      <c r="PX329" s="64"/>
      <c r="PY329" s="64"/>
      <c r="PZ329" s="64"/>
    </row>
    <row r="330" spans="1:442" s="55" customFormat="1" ht="78" customHeight="1">
      <c r="A330" s="61">
        <f t="shared" si="6"/>
        <v>327</v>
      </c>
      <c r="B330" s="67" t="s">
        <v>12</v>
      </c>
      <c r="C330" s="67" t="s">
        <v>631</v>
      </c>
      <c r="D330" s="67" t="s">
        <v>645</v>
      </c>
      <c r="E330" s="67" t="s">
        <v>633</v>
      </c>
      <c r="F330" s="67" t="s">
        <v>637</v>
      </c>
      <c r="G330" s="67" t="s">
        <v>43</v>
      </c>
      <c r="H330" s="67" t="s">
        <v>635</v>
      </c>
      <c r="I330" s="72"/>
      <c r="J330" s="71" t="s">
        <v>574</v>
      </c>
      <c r="K330" s="72"/>
      <c r="L330" s="71"/>
      <c r="M330" s="72"/>
      <c r="N330" s="71" t="s">
        <v>43</v>
      </c>
      <c r="O330" s="72"/>
      <c r="P330" s="71"/>
      <c r="Q330" s="72"/>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c r="BC330" s="64"/>
      <c r="BD330" s="64"/>
      <c r="BE330" s="64"/>
      <c r="BF330" s="64"/>
      <c r="BG330" s="64"/>
      <c r="BH330" s="64"/>
      <c r="BI330" s="64"/>
      <c r="BJ330" s="64"/>
      <c r="BK330" s="64"/>
      <c r="BL330" s="64"/>
      <c r="BM330" s="64"/>
      <c r="BN330" s="64"/>
      <c r="BO330" s="64"/>
      <c r="BP330" s="64"/>
      <c r="BQ330" s="64"/>
      <c r="BR330" s="64"/>
      <c r="BS330" s="64"/>
      <c r="BT330" s="64"/>
      <c r="BU330" s="64"/>
      <c r="BV330" s="64"/>
      <c r="BW330" s="64"/>
      <c r="BX330" s="64"/>
      <c r="BY330" s="64"/>
      <c r="BZ330" s="64"/>
      <c r="CA330" s="64"/>
      <c r="CB330" s="64"/>
      <c r="CC330" s="64"/>
      <c r="CD330" s="64"/>
      <c r="CE330" s="64"/>
      <c r="CF330" s="64"/>
      <c r="CG330" s="64"/>
      <c r="CH330" s="64"/>
      <c r="CI330" s="64"/>
      <c r="CJ330" s="64"/>
      <c r="CK330" s="64"/>
      <c r="CL330" s="64"/>
      <c r="CM330" s="64"/>
      <c r="CN330" s="64"/>
      <c r="CO330" s="64"/>
      <c r="CP330" s="64"/>
      <c r="CQ330" s="64"/>
      <c r="CR330" s="64"/>
      <c r="CS330" s="64"/>
      <c r="CT330" s="64"/>
      <c r="CU330" s="64"/>
      <c r="CV330" s="64"/>
      <c r="CW330" s="64"/>
      <c r="CX330" s="64"/>
      <c r="CY330" s="64"/>
      <c r="CZ330" s="64"/>
      <c r="DA330" s="64"/>
      <c r="DB330" s="64"/>
      <c r="DC330" s="64"/>
      <c r="DD330" s="64"/>
      <c r="DE330" s="64"/>
      <c r="DF330" s="64"/>
      <c r="DG330" s="64"/>
      <c r="DH330" s="64"/>
      <c r="DI330" s="64"/>
      <c r="DJ330" s="64"/>
      <c r="DK330" s="64"/>
      <c r="DL330" s="64"/>
      <c r="DM330" s="64"/>
      <c r="DN330" s="64"/>
      <c r="DO330" s="64"/>
      <c r="DP330" s="64"/>
      <c r="DQ330" s="64"/>
      <c r="DR330" s="64"/>
      <c r="DS330" s="64"/>
      <c r="DT330" s="64"/>
      <c r="DU330" s="64"/>
      <c r="DV330" s="64"/>
      <c r="DW330" s="64"/>
      <c r="DX330" s="64"/>
      <c r="DY330" s="64"/>
      <c r="DZ330" s="64"/>
      <c r="EA330" s="64"/>
      <c r="EB330" s="64"/>
      <c r="EC330" s="64"/>
      <c r="ED330" s="64"/>
      <c r="EE330" s="64"/>
      <c r="EF330" s="64"/>
      <c r="EG330" s="64"/>
      <c r="EH330" s="64"/>
      <c r="EI330" s="64"/>
      <c r="EJ330" s="64"/>
      <c r="EK330" s="64"/>
      <c r="EL330" s="64"/>
      <c r="EM330" s="64"/>
      <c r="EN330" s="64"/>
      <c r="EO330" s="64"/>
      <c r="EP330" s="64"/>
      <c r="EQ330" s="64"/>
      <c r="ER330" s="64"/>
      <c r="ES330" s="64"/>
      <c r="ET330" s="64"/>
      <c r="EU330" s="64"/>
      <c r="EV330" s="64"/>
      <c r="EW330" s="64"/>
      <c r="EX330" s="64"/>
      <c r="EY330" s="64"/>
      <c r="EZ330" s="64"/>
      <c r="FA330" s="64"/>
      <c r="FB330" s="64"/>
      <c r="FC330" s="64"/>
      <c r="FD330" s="64"/>
      <c r="FE330" s="64"/>
      <c r="FF330" s="64"/>
      <c r="FG330" s="64"/>
      <c r="FH330" s="64"/>
      <c r="FI330" s="64"/>
      <c r="FJ330" s="64"/>
      <c r="FK330" s="64"/>
      <c r="FL330" s="64"/>
      <c r="FM330" s="64"/>
      <c r="FN330" s="64"/>
      <c r="FO330" s="64"/>
      <c r="FP330" s="64"/>
      <c r="FQ330" s="6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64"/>
      <c r="HH330" s="64"/>
      <c r="HI330" s="64"/>
      <c r="HJ330" s="64"/>
      <c r="HK330" s="64"/>
      <c r="HL330" s="64"/>
      <c r="HM330" s="64"/>
      <c r="HN330" s="64"/>
      <c r="HO330" s="64"/>
      <c r="HP330" s="64"/>
      <c r="HQ330" s="64"/>
      <c r="HR330" s="64"/>
      <c r="HS330" s="64"/>
      <c r="HT330" s="64"/>
      <c r="HU330" s="64"/>
      <c r="HV330" s="64"/>
      <c r="HW330" s="64"/>
      <c r="HX330" s="64"/>
      <c r="HY330" s="64"/>
      <c r="HZ330" s="64"/>
      <c r="IA330" s="64"/>
      <c r="IB330" s="64"/>
      <c r="IC330" s="64"/>
      <c r="ID330" s="64"/>
      <c r="IE330" s="64"/>
      <c r="IF330" s="64"/>
      <c r="IG330" s="64"/>
      <c r="IH330" s="64"/>
      <c r="II330" s="64"/>
      <c r="IJ330" s="64"/>
      <c r="IK330" s="64"/>
      <c r="IL330" s="64"/>
      <c r="IM330" s="64"/>
      <c r="IN330" s="64"/>
      <c r="IO330" s="64"/>
      <c r="IP330" s="64"/>
      <c r="IQ330" s="64"/>
      <c r="IR330" s="64"/>
      <c r="IS330" s="64"/>
      <c r="IT330" s="64"/>
      <c r="IU330" s="64"/>
      <c r="IV330" s="64"/>
      <c r="IW330" s="64"/>
      <c r="IX330" s="64"/>
      <c r="IY330" s="64"/>
      <c r="IZ330" s="64"/>
      <c r="JA330" s="64"/>
      <c r="JB330" s="64"/>
      <c r="JC330" s="64"/>
      <c r="JD330" s="64"/>
      <c r="JE330" s="64"/>
      <c r="JF330" s="64"/>
      <c r="JG330" s="64"/>
      <c r="JH330" s="64"/>
      <c r="JI330" s="64"/>
      <c r="JJ330" s="64"/>
      <c r="JK330" s="64"/>
      <c r="JL330" s="64"/>
      <c r="JM330" s="64"/>
      <c r="JN330" s="64"/>
      <c r="JO330" s="64"/>
      <c r="JP330" s="64"/>
      <c r="JQ330" s="64"/>
      <c r="JR330" s="64"/>
      <c r="JS330" s="64"/>
      <c r="JT330" s="64"/>
      <c r="JU330" s="64"/>
      <c r="JV330" s="64"/>
      <c r="JW330" s="64"/>
      <c r="JX330" s="64"/>
      <c r="JY330" s="64"/>
      <c r="JZ330" s="64"/>
      <c r="KA330" s="64"/>
      <c r="KB330" s="64"/>
      <c r="KC330" s="64"/>
      <c r="KD330" s="64"/>
      <c r="KE330" s="64"/>
      <c r="KF330" s="64"/>
      <c r="KG330" s="64"/>
      <c r="KH330" s="64"/>
      <c r="KI330" s="64"/>
      <c r="KJ330" s="64"/>
      <c r="KK330" s="64"/>
      <c r="KL330" s="64"/>
      <c r="KM330" s="64"/>
      <c r="KN330" s="64"/>
      <c r="KO330" s="64"/>
      <c r="KP330" s="64"/>
      <c r="KQ330" s="64"/>
      <c r="KR330" s="64"/>
      <c r="KS330" s="64"/>
      <c r="KT330" s="64"/>
      <c r="KU330" s="64"/>
      <c r="KV330" s="64"/>
      <c r="KW330" s="64"/>
      <c r="KX330" s="64"/>
      <c r="KY330" s="64"/>
      <c r="KZ330" s="64"/>
      <c r="LA330" s="64"/>
      <c r="LB330" s="64"/>
      <c r="LC330" s="64"/>
      <c r="LD330" s="64"/>
      <c r="LE330" s="64"/>
      <c r="LF330" s="64"/>
      <c r="LG330" s="64"/>
      <c r="LH330" s="64"/>
      <c r="LI330" s="64"/>
      <c r="LJ330" s="64"/>
      <c r="LK330" s="64"/>
      <c r="LL330" s="64"/>
      <c r="LM330" s="64"/>
      <c r="LN330" s="64"/>
      <c r="LO330" s="64"/>
      <c r="LP330" s="64"/>
      <c r="LQ330" s="64"/>
      <c r="LR330" s="64"/>
      <c r="LS330" s="64"/>
      <c r="LT330" s="64"/>
      <c r="LU330" s="64"/>
      <c r="LV330" s="64"/>
      <c r="LW330" s="64"/>
      <c r="LX330" s="64"/>
      <c r="LY330" s="64"/>
      <c r="LZ330" s="64"/>
      <c r="MA330" s="64"/>
      <c r="MB330" s="64"/>
      <c r="MC330" s="64"/>
      <c r="MD330" s="64"/>
      <c r="ME330" s="64"/>
      <c r="MF330" s="64"/>
      <c r="MG330" s="64"/>
      <c r="MH330" s="64"/>
      <c r="MI330" s="64"/>
      <c r="MJ330" s="64"/>
      <c r="MK330" s="64"/>
      <c r="ML330" s="64"/>
      <c r="MM330" s="64"/>
      <c r="MN330" s="64"/>
      <c r="MO330" s="64"/>
      <c r="MP330" s="64"/>
      <c r="MQ330" s="64"/>
      <c r="MR330" s="64"/>
      <c r="MS330" s="64"/>
      <c r="MT330" s="64"/>
      <c r="MU330" s="64"/>
      <c r="MV330" s="64"/>
      <c r="MW330" s="64"/>
      <c r="MX330" s="64"/>
      <c r="MY330" s="64"/>
      <c r="MZ330" s="64"/>
      <c r="NA330" s="64"/>
      <c r="NB330" s="64"/>
      <c r="NC330" s="64"/>
      <c r="ND330" s="64"/>
      <c r="NE330" s="64"/>
      <c r="NF330" s="64"/>
      <c r="NG330" s="64"/>
      <c r="NH330" s="64"/>
      <c r="NI330" s="64"/>
      <c r="NJ330" s="64"/>
      <c r="NK330" s="64"/>
      <c r="NL330" s="64"/>
      <c r="NM330" s="64"/>
      <c r="NN330" s="64"/>
      <c r="NO330" s="64"/>
      <c r="NP330" s="64"/>
      <c r="NQ330" s="64"/>
      <c r="NR330" s="64"/>
      <c r="NS330" s="64"/>
      <c r="NT330" s="64"/>
      <c r="NU330" s="64"/>
      <c r="NV330" s="64"/>
      <c r="NW330" s="64"/>
      <c r="NX330" s="64"/>
      <c r="NY330" s="64"/>
      <c r="NZ330" s="64"/>
      <c r="OA330" s="64"/>
      <c r="OB330" s="64"/>
      <c r="OC330" s="64"/>
      <c r="OD330" s="64"/>
      <c r="OE330" s="64"/>
      <c r="OF330" s="64"/>
      <c r="OG330" s="64"/>
      <c r="OH330" s="64"/>
      <c r="OI330" s="64"/>
      <c r="OJ330" s="64"/>
      <c r="OK330" s="64"/>
      <c r="OL330" s="64"/>
      <c r="OM330" s="64"/>
      <c r="ON330" s="64"/>
      <c r="OO330" s="64"/>
      <c r="OP330" s="64"/>
      <c r="OQ330" s="64"/>
      <c r="OR330" s="64"/>
      <c r="OS330" s="64"/>
      <c r="OT330" s="64"/>
      <c r="OU330" s="64"/>
      <c r="OV330" s="64"/>
      <c r="OW330" s="64"/>
      <c r="OX330" s="64"/>
      <c r="OY330" s="64"/>
      <c r="OZ330" s="64"/>
      <c r="PA330" s="64"/>
      <c r="PB330" s="64"/>
      <c r="PC330" s="64"/>
      <c r="PD330" s="64"/>
      <c r="PE330" s="64"/>
      <c r="PF330" s="64"/>
      <c r="PG330" s="64"/>
      <c r="PH330" s="64"/>
      <c r="PI330" s="64"/>
      <c r="PJ330" s="64"/>
      <c r="PK330" s="64"/>
      <c r="PL330" s="64"/>
      <c r="PM330" s="64"/>
      <c r="PN330" s="64"/>
      <c r="PO330" s="64"/>
      <c r="PP330" s="64"/>
      <c r="PQ330" s="64"/>
      <c r="PR330" s="64"/>
      <c r="PS330" s="64"/>
      <c r="PT330" s="64"/>
      <c r="PU330" s="64"/>
      <c r="PV330" s="64"/>
      <c r="PW330" s="64"/>
      <c r="PX330" s="64"/>
      <c r="PY330" s="64"/>
      <c r="PZ330" s="64"/>
    </row>
    <row r="331" spans="1:442" s="55" customFormat="1" ht="78" customHeight="1">
      <c r="A331" s="61">
        <f t="shared" si="6"/>
        <v>328</v>
      </c>
      <c r="B331" s="67" t="s">
        <v>12</v>
      </c>
      <c r="C331" s="67" t="s">
        <v>631</v>
      </c>
      <c r="D331" s="67" t="s">
        <v>646</v>
      </c>
      <c r="E331" s="67" t="s">
        <v>633</v>
      </c>
      <c r="F331" s="67" t="s">
        <v>641</v>
      </c>
      <c r="G331" s="67" t="s">
        <v>43</v>
      </c>
      <c r="H331" s="67" t="s">
        <v>635</v>
      </c>
      <c r="I331" s="72"/>
      <c r="J331" s="71" t="s">
        <v>574</v>
      </c>
      <c r="K331" s="72"/>
      <c r="L331" s="71"/>
      <c r="M331" s="72"/>
      <c r="N331" s="71" t="s">
        <v>43</v>
      </c>
      <c r="O331" s="72"/>
      <c r="P331" s="71"/>
      <c r="Q331" s="72"/>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c r="BC331" s="64"/>
      <c r="BD331" s="64"/>
      <c r="BE331" s="64"/>
      <c r="BF331" s="64"/>
      <c r="BG331" s="64"/>
      <c r="BH331" s="64"/>
      <c r="BI331" s="64"/>
      <c r="BJ331" s="64"/>
      <c r="BK331" s="64"/>
      <c r="BL331" s="64"/>
      <c r="BM331" s="64"/>
      <c r="BN331" s="64"/>
      <c r="BO331" s="64"/>
      <c r="BP331" s="64"/>
      <c r="BQ331" s="64"/>
      <c r="BR331" s="64"/>
      <c r="BS331" s="64"/>
      <c r="BT331" s="64"/>
      <c r="BU331" s="64"/>
      <c r="BV331" s="64"/>
      <c r="BW331" s="64"/>
      <c r="BX331" s="64"/>
      <c r="BY331" s="64"/>
      <c r="BZ331" s="64"/>
      <c r="CA331" s="64"/>
      <c r="CB331" s="64"/>
      <c r="CC331" s="64"/>
      <c r="CD331" s="64"/>
      <c r="CE331" s="64"/>
      <c r="CF331" s="64"/>
      <c r="CG331" s="64"/>
      <c r="CH331" s="64"/>
      <c r="CI331" s="64"/>
      <c r="CJ331" s="64"/>
      <c r="CK331" s="64"/>
      <c r="CL331" s="64"/>
      <c r="CM331" s="64"/>
      <c r="CN331" s="64"/>
      <c r="CO331" s="64"/>
      <c r="CP331" s="64"/>
      <c r="CQ331" s="64"/>
      <c r="CR331" s="64"/>
      <c r="CS331" s="64"/>
      <c r="CT331" s="64"/>
      <c r="CU331" s="64"/>
      <c r="CV331" s="64"/>
      <c r="CW331" s="64"/>
      <c r="CX331" s="64"/>
      <c r="CY331" s="64"/>
      <c r="CZ331" s="64"/>
      <c r="DA331" s="64"/>
      <c r="DB331" s="64"/>
      <c r="DC331" s="64"/>
      <c r="DD331" s="64"/>
      <c r="DE331" s="64"/>
      <c r="DF331" s="64"/>
      <c r="DG331" s="64"/>
      <c r="DH331" s="64"/>
      <c r="DI331" s="64"/>
      <c r="DJ331" s="64"/>
      <c r="DK331" s="64"/>
      <c r="DL331" s="64"/>
      <c r="DM331" s="64"/>
      <c r="DN331" s="64"/>
      <c r="DO331" s="64"/>
      <c r="DP331" s="64"/>
      <c r="DQ331" s="64"/>
      <c r="DR331" s="64"/>
      <c r="DS331" s="64"/>
      <c r="DT331" s="64"/>
      <c r="DU331" s="64"/>
      <c r="DV331" s="64"/>
      <c r="DW331" s="64"/>
      <c r="DX331" s="64"/>
      <c r="DY331" s="64"/>
      <c r="DZ331" s="64"/>
      <c r="EA331" s="64"/>
      <c r="EB331" s="64"/>
      <c r="EC331" s="64"/>
      <c r="ED331" s="64"/>
      <c r="EE331" s="64"/>
      <c r="EF331" s="64"/>
      <c r="EG331" s="64"/>
      <c r="EH331" s="64"/>
      <c r="EI331" s="64"/>
      <c r="EJ331" s="64"/>
      <c r="EK331" s="64"/>
      <c r="EL331" s="64"/>
      <c r="EM331" s="64"/>
      <c r="EN331" s="64"/>
      <c r="EO331" s="64"/>
      <c r="EP331" s="64"/>
      <c r="EQ331" s="64"/>
      <c r="ER331" s="64"/>
      <c r="ES331" s="64"/>
      <c r="ET331" s="64"/>
      <c r="EU331" s="64"/>
      <c r="EV331" s="64"/>
      <c r="EW331" s="64"/>
      <c r="EX331" s="64"/>
      <c r="EY331" s="64"/>
      <c r="EZ331" s="64"/>
      <c r="FA331" s="64"/>
      <c r="FB331" s="64"/>
      <c r="FC331" s="64"/>
      <c r="FD331" s="64"/>
      <c r="FE331" s="64"/>
      <c r="FF331" s="64"/>
      <c r="FG331" s="64"/>
      <c r="FH331" s="64"/>
      <c r="FI331" s="64"/>
      <c r="FJ331" s="64"/>
      <c r="FK331" s="64"/>
      <c r="FL331" s="64"/>
      <c r="FM331" s="64"/>
      <c r="FN331" s="64"/>
      <c r="FO331" s="64"/>
      <c r="FP331" s="64"/>
      <c r="FQ331" s="6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64"/>
      <c r="HH331" s="64"/>
      <c r="HI331" s="64"/>
      <c r="HJ331" s="64"/>
      <c r="HK331" s="64"/>
      <c r="HL331" s="64"/>
      <c r="HM331" s="64"/>
      <c r="HN331" s="64"/>
      <c r="HO331" s="64"/>
      <c r="HP331" s="64"/>
      <c r="HQ331" s="64"/>
      <c r="HR331" s="64"/>
      <c r="HS331" s="64"/>
      <c r="HT331" s="64"/>
      <c r="HU331" s="64"/>
      <c r="HV331" s="64"/>
      <c r="HW331" s="64"/>
      <c r="HX331" s="64"/>
      <c r="HY331" s="64"/>
      <c r="HZ331" s="64"/>
      <c r="IA331" s="64"/>
      <c r="IB331" s="64"/>
      <c r="IC331" s="64"/>
      <c r="ID331" s="64"/>
      <c r="IE331" s="64"/>
      <c r="IF331" s="64"/>
      <c r="IG331" s="64"/>
      <c r="IH331" s="64"/>
      <c r="II331" s="64"/>
      <c r="IJ331" s="64"/>
      <c r="IK331" s="64"/>
      <c r="IL331" s="64"/>
      <c r="IM331" s="64"/>
      <c r="IN331" s="64"/>
      <c r="IO331" s="64"/>
      <c r="IP331" s="64"/>
      <c r="IQ331" s="64"/>
      <c r="IR331" s="64"/>
      <c r="IS331" s="64"/>
      <c r="IT331" s="64"/>
      <c r="IU331" s="64"/>
      <c r="IV331" s="64"/>
      <c r="IW331" s="64"/>
      <c r="IX331" s="64"/>
      <c r="IY331" s="64"/>
      <c r="IZ331" s="64"/>
      <c r="JA331" s="64"/>
      <c r="JB331" s="64"/>
      <c r="JC331" s="64"/>
      <c r="JD331" s="64"/>
      <c r="JE331" s="64"/>
      <c r="JF331" s="64"/>
      <c r="JG331" s="64"/>
      <c r="JH331" s="64"/>
      <c r="JI331" s="64"/>
      <c r="JJ331" s="64"/>
      <c r="JK331" s="64"/>
      <c r="JL331" s="64"/>
      <c r="JM331" s="64"/>
      <c r="JN331" s="64"/>
      <c r="JO331" s="64"/>
      <c r="JP331" s="64"/>
      <c r="JQ331" s="64"/>
      <c r="JR331" s="64"/>
      <c r="JS331" s="64"/>
      <c r="JT331" s="64"/>
      <c r="JU331" s="64"/>
      <c r="JV331" s="64"/>
      <c r="JW331" s="64"/>
      <c r="JX331" s="64"/>
      <c r="JY331" s="64"/>
      <c r="JZ331" s="64"/>
      <c r="KA331" s="64"/>
      <c r="KB331" s="64"/>
      <c r="KC331" s="64"/>
      <c r="KD331" s="64"/>
      <c r="KE331" s="64"/>
      <c r="KF331" s="64"/>
      <c r="KG331" s="64"/>
      <c r="KH331" s="64"/>
      <c r="KI331" s="64"/>
      <c r="KJ331" s="64"/>
      <c r="KK331" s="64"/>
      <c r="KL331" s="64"/>
      <c r="KM331" s="64"/>
      <c r="KN331" s="64"/>
      <c r="KO331" s="64"/>
      <c r="KP331" s="64"/>
      <c r="KQ331" s="64"/>
      <c r="KR331" s="64"/>
      <c r="KS331" s="64"/>
      <c r="KT331" s="64"/>
      <c r="KU331" s="64"/>
      <c r="KV331" s="64"/>
      <c r="KW331" s="64"/>
      <c r="KX331" s="64"/>
      <c r="KY331" s="64"/>
      <c r="KZ331" s="64"/>
      <c r="LA331" s="64"/>
      <c r="LB331" s="64"/>
      <c r="LC331" s="64"/>
      <c r="LD331" s="64"/>
      <c r="LE331" s="64"/>
      <c r="LF331" s="64"/>
      <c r="LG331" s="64"/>
      <c r="LH331" s="64"/>
      <c r="LI331" s="64"/>
      <c r="LJ331" s="64"/>
      <c r="LK331" s="64"/>
      <c r="LL331" s="64"/>
      <c r="LM331" s="64"/>
      <c r="LN331" s="64"/>
      <c r="LO331" s="64"/>
      <c r="LP331" s="64"/>
      <c r="LQ331" s="64"/>
      <c r="LR331" s="64"/>
      <c r="LS331" s="64"/>
      <c r="LT331" s="64"/>
      <c r="LU331" s="64"/>
      <c r="LV331" s="64"/>
      <c r="LW331" s="64"/>
      <c r="LX331" s="64"/>
      <c r="LY331" s="64"/>
      <c r="LZ331" s="64"/>
      <c r="MA331" s="64"/>
      <c r="MB331" s="64"/>
      <c r="MC331" s="64"/>
      <c r="MD331" s="64"/>
      <c r="ME331" s="64"/>
      <c r="MF331" s="64"/>
      <c r="MG331" s="64"/>
      <c r="MH331" s="64"/>
      <c r="MI331" s="64"/>
      <c r="MJ331" s="64"/>
      <c r="MK331" s="64"/>
      <c r="ML331" s="64"/>
      <c r="MM331" s="64"/>
      <c r="MN331" s="64"/>
      <c r="MO331" s="64"/>
      <c r="MP331" s="64"/>
      <c r="MQ331" s="64"/>
      <c r="MR331" s="64"/>
      <c r="MS331" s="64"/>
      <c r="MT331" s="64"/>
      <c r="MU331" s="64"/>
      <c r="MV331" s="64"/>
      <c r="MW331" s="64"/>
      <c r="MX331" s="64"/>
      <c r="MY331" s="64"/>
      <c r="MZ331" s="64"/>
      <c r="NA331" s="64"/>
      <c r="NB331" s="64"/>
      <c r="NC331" s="64"/>
      <c r="ND331" s="64"/>
      <c r="NE331" s="64"/>
      <c r="NF331" s="64"/>
      <c r="NG331" s="64"/>
      <c r="NH331" s="64"/>
      <c r="NI331" s="64"/>
      <c r="NJ331" s="64"/>
      <c r="NK331" s="64"/>
      <c r="NL331" s="64"/>
      <c r="NM331" s="64"/>
      <c r="NN331" s="64"/>
      <c r="NO331" s="64"/>
      <c r="NP331" s="64"/>
      <c r="NQ331" s="64"/>
      <c r="NR331" s="64"/>
      <c r="NS331" s="64"/>
      <c r="NT331" s="64"/>
      <c r="NU331" s="64"/>
      <c r="NV331" s="64"/>
      <c r="NW331" s="64"/>
      <c r="NX331" s="64"/>
      <c r="NY331" s="64"/>
      <c r="NZ331" s="64"/>
      <c r="OA331" s="64"/>
      <c r="OB331" s="64"/>
      <c r="OC331" s="64"/>
      <c r="OD331" s="64"/>
      <c r="OE331" s="64"/>
      <c r="OF331" s="64"/>
      <c r="OG331" s="64"/>
      <c r="OH331" s="64"/>
      <c r="OI331" s="64"/>
      <c r="OJ331" s="64"/>
      <c r="OK331" s="64"/>
      <c r="OL331" s="64"/>
      <c r="OM331" s="64"/>
      <c r="ON331" s="64"/>
      <c r="OO331" s="64"/>
      <c r="OP331" s="64"/>
      <c r="OQ331" s="64"/>
      <c r="OR331" s="64"/>
      <c r="OS331" s="64"/>
      <c r="OT331" s="64"/>
      <c r="OU331" s="64"/>
      <c r="OV331" s="64"/>
      <c r="OW331" s="64"/>
      <c r="OX331" s="64"/>
      <c r="OY331" s="64"/>
      <c r="OZ331" s="64"/>
      <c r="PA331" s="64"/>
      <c r="PB331" s="64"/>
      <c r="PC331" s="64"/>
      <c r="PD331" s="64"/>
      <c r="PE331" s="64"/>
      <c r="PF331" s="64"/>
      <c r="PG331" s="64"/>
      <c r="PH331" s="64"/>
      <c r="PI331" s="64"/>
      <c r="PJ331" s="64"/>
      <c r="PK331" s="64"/>
      <c r="PL331" s="64"/>
      <c r="PM331" s="64"/>
      <c r="PN331" s="64"/>
      <c r="PO331" s="64"/>
      <c r="PP331" s="64"/>
      <c r="PQ331" s="64"/>
      <c r="PR331" s="64"/>
      <c r="PS331" s="64"/>
      <c r="PT331" s="64"/>
      <c r="PU331" s="64"/>
      <c r="PV331" s="64"/>
      <c r="PW331" s="64"/>
      <c r="PX331" s="64"/>
      <c r="PY331" s="64"/>
      <c r="PZ331" s="64"/>
    </row>
    <row r="332" spans="1:442" s="55" customFormat="1" ht="78" customHeight="1">
      <c r="A332" s="61">
        <f t="shared" si="6"/>
        <v>329</v>
      </c>
      <c r="B332" s="67" t="s">
        <v>12</v>
      </c>
      <c r="C332" s="67" t="s">
        <v>647</v>
      </c>
      <c r="D332" s="67" t="s">
        <v>80</v>
      </c>
      <c r="E332" s="67" t="s">
        <v>648</v>
      </c>
      <c r="F332" s="67" t="s">
        <v>649</v>
      </c>
      <c r="G332" s="67" t="s">
        <v>43</v>
      </c>
      <c r="H332" s="67" t="s">
        <v>83</v>
      </c>
      <c r="I332" s="72"/>
      <c r="J332" s="71" t="s">
        <v>574</v>
      </c>
      <c r="K332" s="72"/>
      <c r="L332" s="71"/>
      <c r="M332" s="72"/>
      <c r="N332" s="71" t="s">
        <v>43</v>
      </c>
      <c r="O332" s="72"/>
      <c r="P332" s="71"/>
      <c r="Q332" s="72"/>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c r="BC332" s="64"/>
      <c r="BD332" s="64"/>
      <c r="BE332" s="64"/>
      <c r="BF332" s="64"/>
      <c r="BG332" s="64"/>
      <c r="BH332" s="64"/>
      <c r="BI332" s="64"/>
      <c r="BJ332" s="64"/>
      <c r="BK332" s="64"/>
      <c r="BL332" s="64"/>
      <c r="BM332" s="64"/>
      <c r="BN332" s="64"/>
      <c r="BO332" s="64"/>
      <c r="BP332" s="64"/>
      <c r="BQ332" s="64"/>
      <c r="BR332" s="64"/>
      <c r="BS332" s="64"/>
      <c r="BT332" s="64"/>
      <c r="BU332" s="64"/>
      <c r="BV332" s="64"/>
      <c r="BW332" s="64"/>
      <c r="BX332" s="64"/>
      <c r="BY332" s="64"/>
      <c r="BZ332" s="64"/>
      <c r="CA332" s="64"/>
      <c r="CB332" s="64"/>
      <c r="CC332" s="64"/>
      <c r="CD332" s="64"/>
      <c r="CE332" s="64"/>
      <c r="CF332" s="64"/>
      <c r="CG332" s="64"/>
      <c r="CH332" s="64"/>
      <c r="CI332" s="64"/>
      <c r="CJ332" s="64"/>
      <c r="CK332" s="64"/>
      <c r="CL332" s="64"/>
      <c r="CM332" s="64"/>
      <c r="CN332" s="64"/>
      <c r="CO332" s="64"/>
      <c r="CP332" s="64"/>
      <c r="CQ332" s="64"/>
      <c r="CR332" s="64"/>
      <c r="CS332" s="64"/>
      <c r="CT332" s="64"/>
      <c r="CU332" s="64"/>
      <c r="CV332" s="64"/>
      <c r="CW332" s="64"/>
      <c r="CX332" s="64"/>
      <c r="CY332" s="64"/>
      <c r="CZ332" s="64"/>
      <c r="DA332" s="64"/>
      <c r="DB332" s="64"/>
      <c r="DC332" s="64"/>
      <c r="DD332" s="64"/>
      <c r="DE332" s="64"/>
      <c r="DF332" s="64"/>
      <c r="DG332" s="64"/>
      <c r="DH332" s="64"/>
      <c r="DI332" s="64"/>
      <c r="DJ332" s="64"/>
      <c r="DK332" s="64"/>
      <c r="DL332" s="64"/>
      <c r="DM332" s="64"/>
      <c r="DN332" s="64"/>
      <c r="DO332" s="64"/>
      <c r="DP332" s="64"/>
      <c r="DQ332" s="64"/>
      <c r="DR332" s="64"/>
      <c r="DS332" s="64"/>
      <c r="DT332" s="64"/>
      <c r="DU332" s="64"/>
      <c r="DV332" s="64"/>
      <c r="DW332" s="64"/>
      <c r="DX332" s="64"/>
      <c r="DY332" s="64"/>
      <c r="DZ332" s="64"/>
      <c r="EA332" s="64"/>
      <c r="EB332" s="64"/>
      <c r="EC332" s="64"/>
      <c r="ED332" s="64"/>
      <c r="EE332" s="64"/>
      <c r="EF332" s="64"/>
      <c r="EG332" s="64"/>
      <c r="EH332" s="64"/>
      <c r="EI332" s="64"/>
      <c r="EJ332" s="64"/>
      <c r="EK332" s="64"/>
      <c r="EL332" s="64"/>
      <c r="EM332" s="64"/>
      <c r="EN332" s="64"/>
      <c r="EO332" s="64"/>
      <c r="EP332" s="64"/>
      <c r="EQ332" s="64"/>
      <c r="ER332" s="64"/>
      <c r="ES332" s="64"/>
      <c r="ET332" s="64"/>
      <c r="EU332" s="64"/>
      <c r="EV332" s="64"/>
      <c r="EW332" s="64"/>
      <c r="EX332" s="64"/>
      <c r="EY332" s="64"/>
      <c r="EZ332" s="64"/>
      <c r="FA332" s="64"/>
      <c r="FB332" s="64"/>
      <c r="FC332" s="64"/>
      <c r="FD332" s="64"/>
      <c r="FE332" s="64"/>
      <c r="FF332" s="64"/>
      <c r="FG332" s="64"/>
      <c r="FH332" s="64"/>
      <c r="FI332" s="64"/>
      <c r="FJ332" s="64"/>
      <c r="FK332" s="64"/>
      <c r="FL332" s="64"/>
      <c r="FM332" s="64"/>
      <c r="FN332" s="64"/>
      <c r="FO332" s="64"/>
      <c r="FP332" s="64"/>
      <c r="FQ332" s="6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64"/>
      <c r="HH332" s="64"/>
      <c r="HI332" s="64"/>
      <c r="HJ332" s="64"/>
      <c r="HK332" s="64"/>
      <c r="HL332" s="64"/>
      <c r="HM332" s="64"/>
      <c r="HN332" s="64"/>
      <c r="HO332" s="64"/>
      <c r="HP332" s="64"/>
      <c r="HQ332" s="64"/>
      <c r="HR332" s="64"/>
      <c r="HS332" s="64"/>
      <c r="HT332" s="64"/>
      <c r="HU332" s="64"/>
      <c r="HV332" s="64"/>
      <c r="HW332" s="64"/>
      <c r="HX332" s="64"/>
      <c r="HY332" s="64"/>
      <c r="HZ332" s="64"/>
      <c r="IA332" s="64"/>
      <c r="IB332" s="64"/>
      <c r="IC332" s="64"/>
      <c r="ID332" s="64"/>
      <c r="IE332" s="64"/>
      <c r="IF332" s="64"/>
      <c r="IG332" s="64"/>
      <c r="IH332" s="64"/>
      <c r="II332" s="64"/>
      <c r="IJ332" s="64"/>
      <c r="IK332" s="64"/>
      <c r="IL332" s="64"/>
      <c r="IM332" s="64"/>
      <c r="IN332" s="64"/>
      <c r="IO332" s="64"/>
      <c r="IP332" s="64"/>
      <c r="IQ332" s="64"/>
      <c r="IR332" s="64"/>
      <c r="IS332" s="64"/>
      <c r="IT332" s="64"/>
      <c r="IU332" s="64"/>
      <c r="IV332" s="64"/>
      <c r="IW332" s="64"/>
      <c r="IX332" s="64"/>
      <c r="IY332" s="64"/>
      <c r="IZ332" s="64"/>
      <c r="JA332" s="64"/>
      <c r="JB332" s="64"/>
      <c r="JC332" s="64"/>
      <c r="JD332" s="64"/>
      <c r="JE332" s="64"/>
      <c r="JF332" s="64"/>
      <c r="JG332" s="64"/>
      <c r="JH332" s="64"/>
      <c r="JI332" s="64"/>
      <c r="JJ332" s="64"/>
      <c r="JK332" s="64"/>
      <c r="JL332" s="64"/>
      <c r="JM332" s="64"/>
      <c r="JN332" s="64"/>
      <c r="JO332" s="64"/>
      <c r="JP332" s="64"/>
      <c r="JQ332" s="64"/>
      <c r="JR332" s="64"/>
      <c r="JS332" s="64"/>
      <c r="JT332" s="64"/>
      <c r="JU332" s="64"/>
      <c r="JV332" s="64"/>
      <c r="JW332" s="64"/>
      <c r="JX332" s="64"/>
      <c r="JY332" s="64"/>
      <c r="JZ332" s="64"/>
      <c r="KA332" s="64"/>
      <c r="KB332" s="64"/>
      <c r="KC332" s="64"/>
      <c r="KD332" s="64"/>
      <c r="KE332" s="64"/>
      <c r="KF332" s="64"/>
      <c r="KG332" s="64"/>
      <c r="KH332" s="64"/>
      <c r="KI332" s="64"/>
      <c r="KJ332" s="64"/>
      <c r="KK332" s="64"/>
      <c r="KL332" s="64"/>
      <c r="KM332" s="64"/>
      <c r="KN332" s="64"/>
      <c r="KO332" s="64"/>
      <c r="KP332" s="64"/>
      <c r="KQ332" s="64"/>
      <c r="KR332" s="64"/>
      <c r="KS332" s="64"/>
      <c r="KT332" s="64"/>
      <c r="KU332" s="64"/>
      <c r="KV332" s="64"/>
      <c r="KW332" s="64"/>
      <c r="KX332" s="64"/>
      <c r="KY332" s="64"/>
      <c r="KZ332" s="64"/>
      <c r="LA332" s="64"/>
      <c r="LB332" s="64"/>
      <c r="LC332" s="64"/>
      <c r="LD332" s="64"/>
      <c r="LE332" s="64"/>
      <c r="LF332" s="64"/>
      <c r="LG332" s="64"/>
      <c r="LH332" s="64"/>
      <c r="LI332" s="64"/>
      <c r="LJ332" s="64"/>
      <c r="LK332" s="64"/>
      <c r="LL332" s="64"/>
      <c r="LM332" s="64"/>
      <c r="LN332" s="64"/>
      <c r="LO332" s="64"/>
      <c r="LP332" s="64"/>
      <c r="LQ332" s="64"/>
      <c r="LR332" s="64"/>
      <c r="LS332" s="64"/>
      <c r="LT332" s="64"/>
      <c r="LU332" s="64"/>
      <c r="LV332" s="64"/>
      <c r="LW332" s="64"/>
      <c r="LX332" s="64"/>
      <c r="LY332" s="64"/>
      <c r="LZ332" s="64"/>
      <c r="MA332" s="64"/>
      <c r="MB332" s="64"/>
      <c r="MC332" s="64"/>
      <c r="MD332" s="64"/>
      <c r="ME332" s="64"/>
      <c r="MF332" s="64"/>
      <c r="MG332" s="64"/>
      <c r="MH332" s="64"/>
      <c r="MI332" s="64"/>
      <c r="MJ332" s="64"/>
      <c r="MK332" s="64"/>
      <c r="ML332" s="64"/>
      <c r="MM332" s="64"/>
      <c r="MN332" s="64"/>
      <c r="MO332" s="64"/>
      <c r="MP332" s="64"/>
      <c r="MQ332" s="64"/>
      <c r="MR332" s="64"/>
      <c r="MS332" s="64"/>
      <c r="MT332" s="64"/>
      <c r="MU332" s="64"/>
      <c r="MV332" s="64"/>
      <c r="MW332" s="64"/>
      <c r="MX332" s="64"/>
      <c r="MY332" s="64"/>
      <c r="MZ332" s="64"/>
      <c r="NA332" s="64"/>
      <c r="NB332" s="64"/>
      <c r="NC332" s="64"/>
      <c r="ND332" s="64"/>
      <c r="NE332" s="64"/>
      <c r="NF332" s="64"/>
      <c r="NG332" s="64"/>
      <c r="NH332" s="64"/>
      <c r="NI332" s="64"/>
      <c r="NJ332" s="64"/>
      <c r="NK332" s="64"/>
      <c r="NL332" s="64"/>
      <c r="NM332" s="64"/>
      <c r="NN332" s="64"/>
      <c r="NO332" s="64"/>
      <c r="NP332" s="64"/>
      <c r="NQ332" s="64"/>
      <c r="NR332" s="64"/>
      <c r="NS332" s="64"/>
      <c r="NT332" s="64"/>
      <c r="NU332" s="64"/>
      <c r="NV332" s="64"/>
      <c r="NW332" s="64"/>
      <c r="NX332" s="64"/>
      <c r="NY332" s="64"/>
      <c r="NZ332" s="64"/>
      <c r="OA332" s="64"/>
      <c r="OB332" s="64"/>
      <c r="OC332" s="64"/>
      <c r="OD332" s="64"/>
      <c r="OE332" s="64"/>
      <c r="OF332" s="64"/>
      <c r="OG332" s="64"/>
      <c r="OH332" s="64"/>
      <c r="OI332" s="64"/>
      <c r="OJ332" s="64"/>
      <c r="OK332" s="64"/>
      <c r="OL332" s="64"/>
      <c r="OM332" s="64"/>
      <c r="ON332" s="64"/>
      <c r="OO332" s="64"/>
      <c r="OP332" s="64"/>
      <c r="OQ332" s="64"/>
      <c r="OR332" s="64"/>
      <c r="OS332" s="64"/>
      <c r="OT332" s="64"/>
      <c r="OU332" s="64"/>
      <c r="OV332" s="64"/>
      <c r="OW332" s="64"/>
      <c r="OX332" s="64"/>
      <c r="OY332" s="64"/>
      <c r="OZ332" s="64"/>
      <c r="PA332" s="64"/>
      <c r="PB332" s="64"/>
      <c r="PC332" s="64"/>
      <c r="PD332" s="64"/>
      <c r="PE332" s="64"/>
      <c r="PF332" s="64"/>
      <c r="PG332" s="64"/>
      <c r="PH332" s="64"/>
      <c r="PI332" s="64"/>
      <c r="PJ332" s="64"/>
      <c r="PK332" s="64"/>
      <c r="PL332" s="64"/>
      <c r="PM332" s="64"/>
      <c r="PN332" s="64"/>
      <c r="PO332" s="64"/>
      <c r="PP332" s="64"/>
      <c r="PQ332" s="64"/>
      <c r="PR332" s="64"/>
      <c r="PS332" s="64"/>
      <c r="PT332" s="64"/>
      <c r="PU332" s="64"/>
      <c r="PV332" s="64"/>
      <c r="PW332" s="64"/>
      <c r="PX332" s="64"/>
      <c r="PY332" s="64"/>
      <c r="PZ332" s="64"/>
    </row>
    <row r="333" spans="1:442" s="55" customFormat="1" ht="78" customHeight="1">
      <c r="A333" s="61">
        <f t="shared" si="6"/>
        <v>330</v>
      </c>
      <c r="B333" s="67" t="s">
        <v>12</v>
      </c>
      <c r="C333" s="67" t="s">
        <v>647</v>
      </c>
      <c r="D333" s="67" t="s">
        <v>85</v>
      </c>
      <c r="E333" s="67" t="s">
        <v>648</v>
      </c>
      <c r="F333" s="67" t="s">
        <v>650</v>
      </c>
      <c r="G333" s="67" t="s">
        <v>43</v>
      </c>
      <c r="H333" s="67" t="s">
        <v>83</v>
      </c>
      <c r="I333" s="72"/>
      <c r="J333" s="71" t="s">
        <v>574</v>
      </c>
      <c r="K333" s="72"/>
      <c r="L333" s="71"/>
      <c r="M333" s="72"/>
      <c r="N333" s="71" t="s">
        <v>43</v>
      </c>
      <c r="O333" s="72"/>
      <c r="P333" s="71"/>
      <c r="Q333" s="72"/>
      <c r="R333" s="64"/>
      <c r="S333" s="64"/>
      <c r="T333" s="64"/>
      <c r="U333" s="64"/>
      <c r="V333" s="64"/>
      <c r="W333" s="64"/>
      <c r="X333" s="64"/>
      <c r="Y333" s="64"/>
      <c r="Z333" s="64"/>
      <c r="AA333" s="64"/>
      <c r="AB333" s="64"/>
      <c r="AC333" s="64"/>
      <c r="AD333" s="64"/>
      <c r="AE333" s="64"/>
      <c r="AF333" s="64"/>
      <c r="AG333" s="64"/>
      <c r="AH333" s="64"/>
      <c r="AI333" s="64"/>
      <c r="AJ333" s="64"/>
      <c r="AK333" s="64"/>
      <c r="AL333" s="64"/>
      <c r="AM333" s="64"/>
      <c r="AN333" s="64"/>
      <c r="AO333" s="64"/>
      <c r="AP333" s="64"/>
      <c r="AQ333" s="64"/>
      <c r="AR333" s="64"/>
      <c r="AS333" s="64"/>
      <c r="AT333" s="64"/>
      <c r="AU333" s="64"/>
      <c r="AV333" s="64"/>
      <c r="AW333" s="64"/>
      <c r="AX333" s="64"/>
      <c r="AY333" s="64"/>
      <c r="AZ333" s="64"/>
      <c r="BA333" s="64"/>
      <c r="BB333" s="64"/>
      <c r="BC333" s="64"/>
      <c r="BD333" s="64"/>
      <c r="BE333" s="64"/>
      <c r="BF333" s="64"/>
      <c r="BG333" s="64"/>
      <c r="BH333" s="64"/>
      <c r="BI333" s="64"/>
      <c r="BJ333" s="64"/>
      <c r="BK333" s="64"/>
      <c r="BL333" s="64"/>
      <c r="BM333" s="64"/>
      <c r="BN333" s="64"/>
      <c r="BO333" s="64"/>
      <c r="BP333" s="64"/>
      <c r="BQ333" s="64"/>
      <c r="BR333" s="64"/>
      <c r="BS333" s="64"/>
      <c r="BT333" s="64"/>
      <c r="BU333" s="64"/>
      <c r="BV333" s="64"/>
      <c r="BW333" s="64"/>
      <c r="BX333" s="64"/>
      <c r="BY333" s="64"/>
      <c r="BZ333" s="64"/>
      <c r="CA333" s="64"/>
      <c r="CB333" s="64"/>
      <c r="CC333" s="64"/>
      <c r="CD333" s="64"/>
      <c r="CE333" s="64"/>
      <c r="CF333" s="64"/>
      <c r="CG333" s="64"/>
      <c r="CH333" s="64"/>
      <c r="CI333" s="64"/>
      <c r="CJ333" s="64"/>
      <c r="CK333" s="64"/>
      <c r="CL333" s="64"/>
      <c r="CM333" s="64"/>
      <c r="CN333" s="64"/>
      <c r="CO333" s="64"/>
      <c r="CP333" s="64"/>
      <c r="CQ333" s="64"/>
      <c r="CR333" s="64"/>
      <c r="CS333" s="64"/>
      <c r="CT333" s="64"/>
      <c r="CU333" s="64"/>
      <c r="CV333" s="64"/>
      <c r="CW333" s="64"/>
      <c r="CX333" s="64"/>
      <c r="CY333" s="64"/>
      <c r="CZ333" s="64"/>
      <c r="DA333" s="64"/>
      <c r="DB333" s="64"/>
      <c r="DC333" s="64"/>
      <c r="DD333" s="64"/>
      <c r="DE333" s="64"/>
      <c r="DF333" s="64"/>
      <c r="DG333" s="64"/>
      <c r="DH333" s="64"/>
      <c r="DI333" s="64"/>
      <c r="DJ333" s="64"/>
      <c r="DK333" s="64"/>
      <c r="DL333" s="64"/>
      <c r="DM333" s="64"/>
      <c r="DN333" s="64"/>
      <c r="DO333" s="64"/>
      <c r="DP333" s="64"/>
      <c r="DQ333" s="64"/>
      <c r="DR333" s="64"/>
      <c r="DS333" s="64"/>
      <c r="DT333" s="64"/>
      <c r="DU333" s="64"/>
      <c r="DV333" s="64"/>
      <c r="DW333" s="64"/>
      <c r="DX333" s="64"/>
      <c r="DY333" s="64"/>
      <c r="DZ333" s="64"/>
      <c r="EA333" s="64"/>
      <c r="EB333" s="64"/>
      <c r="EC333" s="64"/>
      <c r="ED333" s="64"/>
      <c r="EE333" s="64"/>
      <c r="EF333" s="64"/>
      <c r="EG333" s="64"/>
      <c r="EH333" s="64"/>
      <c r="EI333" s="64"/>
      <c r="EJ333" s="64"/>
      <c r="EK333" s="64"/>
      <c r="EL333" s="64"/>
      <c r="EM333" s="64"/>
      <c r="EN333" s="64"/>
      <c r="EO333" s="64"/>
      <c r="EP333" s="64"/>
      <c r="EQ333" s="64"/>
      <c r="ER333" s="64"/>
      <c r="ES333" s="64"/>
      <c r="ET333" s="64"/>
      <c r="EU333" s="64"/>
      <c r="EV333" s="64"/>
      <c r="EW333" s="64"/>
      <c r="EX333" s="64"/>
      <c r="EY333" s="64"/>
      <c r="EZ333" s="64"/>
      <c r="FA333" s="64"/>
      <c r="FB333" s="64"/>
      <c r="FC333" s="64"/>
      <c r="FD333" s="64"/>
      <c r="FE333" s="64"/>
      <c r="FF333" s="64"/>
      <c r="FG333" s="64"/>
      <c r="FH333" s="64"/>
      <c r="FI333" s="64"/>
      <c r="FJ333" s="64"/>
      <c r="FK333" s="64"/>
      <c r="FL333" s="64"/>
      <c r="FM333" s="64"/>
      <c r="FN333" s="64"/>
      <c r="FO333" s="64"/>
      <c r="FP333" s="64"/>
      <c r="FQ333" s="6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64"/>
      <c r="HH333" s="64"/>
      <c r="HI333" s="64"/>
      <c r="HJ333" s="64"/>
      <c r="HK333" s="64"/>
      <c r="HL333" s="64"/>
      <c r="HM333" s="64"/>
      <c r="HN333" s="64"/>
      <c r="HO333" s="64"/>
      <c r="HP333" s="64"/>
      <c r="HQ333" s="64"/>
      <c r="HR333" s="64"/>
      <c r="HS333" s="64"/>
      <c r="HT333" s="64"/>
      <c r="HU333" s="64"/>
      <c r="HV333" s="64"/>
      <c r="HW333" s="64"/>
      <c r="HX333" s="64"/>
      <c r="HY333" s="64"/>
      <c r="HZ333" s="64"/>
      <c r="IA333" s="64"/>
      <c r="IB333" s="64"/>
      <c r="IC333" s="64"/>
      <c r="ID333" s="64"/>
      <c r="IE333" s="64"/>
      <c r="IF333" s="64"/>
      <c r="IG333" s="64"/>
      <c r="IH333" s="64"/>
      <c r="II333" s="64"/>
      <c r="IJ333" s="64"/>
      <c r="IK333" s="64"/>
      <c r="IL333" s="64"/>
      <c r="IM333" s="64"/>
      <c r="IN333" s="64"/>
      <c r="IO333" s="64"/>
      <c r="IP333" s="64"/>
      <c r="IQ333" s="64"/>
      <c r="IR333" s="64"/>
      <c r="IS333" s="64"/>
      <c r="IT333" s="64"/>
      <c r="IU333" s="64"/>
      <c r="IV333" s="64"/>
      <c r="IW333" s="64"/>
      <c r="IX333" s="64"/>
      <c r="IY333" s="64"/>
      <c r="IZ333" s="64"/>
      <c r="JA333" s="64"/>
      <c r="JB333" s="64"/>
      <c r="JC333" s="64"/>
      <c r="JD333" s="64"/>
      <c r="JE333" s="64"/>
      <c r="JF333" s="64"/>
      <c r="JG333" s="64"/>
      <c r="JH333" s="64"/>
      <c r="JI333" s="64"/>
      <c r="JJ333" s="64"/>
      <c r="JK333" s="64"/>
      <c r="JL333" s="64"/>
      <c r="JM333" s="64"/>
      <c r="JN333" s="64"/>
      <c r="JO333" s="64"/>
      <c r="JP333" s="64"/>
      <c r="JQ333" s="64"/>
      <c r="JR333" s="64"/>
      <c r="JS333" s="64"/>
      <c r="JT333" s="64"/>
      <c r="JU333" s="64"/>
      <c r="JV333" s="64"/>
      <c r="JW333" s="64"/>
      <c r="JX333" s="64"/>
      <c r="JY333" s="64"/>
      <c r="JZ333" s="64"/>
      <c r="KA333" s="64"/>
      <c r="KB333" s="64"/>
      <c r="KC333" s="64"/>
      <c r="KD333" s="64"/>
      <c r="KE333" s="64"/>
      <c r="KF333" s="64"/>
      <c r="KG333" s="64"/>
      <c r="KH333" s="64"/>
      <c r="KI333" s="64"/>
      <c r="KJ333" s="64"/>
      <c r="KK333" s="64"/>
      <c r="KL333" s="64"/>
      <c r="KM333" s="64"/>
      <c r="KN333" s="64"/>
      <c r="KO333" s="64"/>
      <c r="KP333" s="64"/>
      <c r="KQ333" s="64"/>
      <c r="KR333" s="64"/>
      <c r="KS333" s="64"/>
      <c r="KT333" s="64"/>
      <c r="KU333" s="64"/>
      <c r="KV333" s="64"/>
      <c r="KW333" s="64"/>
      <c r="KX333" s="64"/>
      <c r="KY333" s="64"/>
      <c r="KZ333" s="64"/>
      <c r="LA333" s="64"/>
      <c r="LB333" s="64"/>
      <c r="LC333" s="64"/>
      <c r="LD333" s="64"/>
      <c r="LE333" s="64"/>
      <c r="LF333" s="64"/>
      <c r="LG333" s="64"/>
      <c r="LH333" s="64"/>
      <c r="LI333" s="64"/>
      <c r="LJ333" s="64"/>
      <c r="LK333" s="64"/>
      <c r="LL333" s="64"/>
      <c r="LM333" s="64"/>
      <c r="LN333" s="64"/>
      <c r="LO333" s="64"/>
      <c r="LP333" s="64"/>
      <c r="LQ333" s="64"/>
      <c r="LR333" s="64"/>
      <c r="LS333" s="64"/>
      <c r="LT333" s="64"/>
      <c r="LU333" s="64"/>
      <c r="LV333" s="64"/>
      <c r="LW333" s="64"/>
      <c r="LX333" s="64"/>
      <c r="LY333" s="64"/>
      <c r="LZ333" s="64"/>
      <c r="MA333" s="64"/>
      <c r="MB333" s="64"/>
      <c r="MC333" s="64"/>
      <c r="MD333" s="64"/>
      <c r="ME333" s="64"/>
      <c r="MF333" s="64"/>
      <c r="MG333" s="64"/>
      <c r="MH333" s="64"/>
      <c r="MI333" s="64"/>
      <c r="MJ333" s="64"/>
      <c r="MK333" s="64"/>
      <c r="ML333" s="64"/>
      <c r="MM333" s="64"/>
      <c r="MN333" s="64"/>
      <c r="MO333" s="64"/>
      <c r="MP333" s="64"/>
      <c r="MQ333" s="64"/>
      <c r="MR333" s="64"/>
      <c r="MS333" s="64"/>
      <c r="MT333" s="64"/>
      <c r="MU333" s="64"/>
      <c r="MV333" s="64"/>
      <c r="MW333" s="64"/>
      <c r="MX333" s="64"/>
      <c r="MY333" s="64"/>
      <c r="MZ333" s="64"/>
      <c r="NA333" s="64"/>
      <c r="NB333" s="64"/>
      <c r="NC333" s="64"/>
      <c r="ND333" s="64"/>
      <c r="NE333" s="64"/>
      <c r="NF333" s="64"/>
      <c r="NG333" s="64"/>
      <c r="NH333" s="64"/>
      <c r="NI333" s="64"/>
      <c r="NJ333" s="64"/>
      <c r="NK333" s="64"/>
      <c r="NL333" s="64"/>
      <c r="NM333" s="64"/>
      <c r="NN333" s="64"/>
      <c r="NO333" s="64"/>
      <c r="NP333" s="64"/>
      <c r="NQ333" s="64"/>
      <c r="NR333" s="64"/>
      <c r="NS333" s="64"/>
      <c r="NT333" s="64"/>
      <c r="NU333" s="64"/>
      <c r="NV333" s="64"/>
      <c r="NW333" s="64"/>
      <c r="NX333" s="64"/>
      <c r="NY333" s="64"/>
      <c r="NZ333" s="64"/>
      <c r="OA333" s="64"/>
      <c r="OB333" s="64"/>
      <c r="OC333" s="64"/>
      <c r="OD333" s="64"/>
      <c r="OE333" s="64"/>
      <c r="OF333" s="64"/>
      <c r="OG333" s="64"/>
      <c r="OH333" s="64"/>
      <c r="OI333" s="64"/>
      <c r="OJ333" s="64"/>
      <c r="OK333" s="64"/>
      <c r="OL333" s="64"/>
      <c r="OM333" s="64"/>
      <c r="ON333" s="64"/>
      <c r="OO333" s="64"/>
      <c r="OP333" s="64"/>
      <c r="OQ333" s="64"/>
      <c r="OR333" s="64"/>
      <c r="OS333" s="64"/>
      <c r="OT333" s="64"/>
      <c r="OU333" s="64"/>
      <c r="OV333" s="64"/>
      <c r="OW333" s="64"/>
      <c r="OX333" s="64"/>
      <c r="OY333" s="64"/>
      <c r="OZ333" s="64"/>
      <c r="PA333" s="64"/>
      <c r="PB333" s="64"/>
      <c r="PC333" s="64"/>
      <c r="PD333" s="64"/>
      <c r="PE333" s="64"/>
      <c r="PF333" s="64"/>
      <c r="PG333" s="64"/>
      <c r="PH333" s="64"/>
      <c r="PI333" s="64"/>
      <c r="PJ333" s="64"/>
      <c r="PK333" s="64"/>
      <c r="PL333" s="64"/>
      <c r="PM333" s="64"/>
      <c r="PN333" s="64"/>
      <c r="PO333" s="64"/>
      <c r="PP333" s="64"/>
      <c r="PQ333" s="64"/>
      <c r="PR333" s="64"/>
      <c r="PS333" s="64"/>
      <c r="PT333" s="64"/>
      <c r="PU333" s="64"/>
      <c r="PV333" s="64"/>
      <c r="PW333" s="64"/>
      <c r="PX333" s="64"/>
      <c r="PY333" s="64"/>
      <c r="PZ333" s="64"/>
    </row>
    <row r="334" spans="1:442" s="55" customFormat="1" ht="78" customHeight="1">
      <c r="A334" s="61">
        <f t="shared" si="6"/>
        <v>331</v>
      </c>
      <c r="B334" s="67" t="s">
        <v>12</v>
      </c>
      <c r="C334" s="67" t="s">
        <v>647</v>
      </c>
      <c r="D334" s="67" t="s">
        <v>87</v>
      </c>
      <c r="E334" s="67" t="s">
        <v>648</v>
      </c>
      <c r="F334" s="67" t="s">
        <v>651</v>
      </c>
      <c r="G334" s="67" t="s">
        <v>43</v>
      </c>
      <c r="H334" s="67" t="s">
        <v>83</v>
      </c>
      <c r="I334" s="72"/>
      <c r="J334" s="71" t="s">
        <v>574</v>
      </c>
      <c r="K334" s="72"/>
      <c r="L334" s="71"/>
      <c r="M334" s="72"/>
      <c r="N334" s="71" t="s">
        <v>43</v>
      </c>
      <c r="O334" s="72"/>
      <c r="P334" s="71"/>
      <c r="Q334" s="72"/>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c r="BG334" s="64"/>
      <c r="BH334" s="64"/>
      <c r="BI334" s="64"/>
      <c r="BJ334" s="64"/>
      <c r="BK334" s="64"/>
      <c r="BL334" s="64"/>
      <c r="BM334" s="64"/>
      <c r="BN334" s="64"/>
      <c r="BO334" s="64"/>
      <c r="BP334" s="64"/>
      <c r="BQ334" s="64"/>
      <c r="BR334" s="64"/>
      <c r="BS334" s="64"/>
      <c r="BT334" s="64"/>
      <c r="BU334" s="64"/>
      <c r="BV334" s="64"/>
      <c r="BW334" s="64"/>
      <c r="BX334" s="64"/>
      <c r="BY334" s="64"/>
      <c r="BZ334" s="64"/>
      <c r="CA334" s="64"/>
      <c r="CB334" s="64"/>
      <c r="CC334" s="64"/>
      <c r="CD334" s="64"/>
      <c r="CE334" s="64"/>
      <c r="CF334" s="64"/>
      <c r="CG334" s="64"/>
      <c r="CH334" s="64"/>
      <c r="CI334" s="64"/>
      <c r="CJ334" s="64"/>
      <c r="CK334" s="64"/>
      <c r="CL334" s="64"/>
      <c r="CM334" s="64"/>
      <c r="CN334" s="64"/>
      <c r="CO334" s="64"/>
      <c r="CP334" s="64"/>
      <c r="CQ334" s="64"/>
      <c r="CR334" s="64"/>
      <c r="CS334" s="64"/>
      <c r="CT334" s="64"/>
      <c r="CU334" s="64"/>
      <c r="CV334" s="64"/>
      <c r="CW334" s="64"/>
      <c r="CX334" s="64"/>
      <c r="CY334" s="64"/>
      <c r="CZ334" s="64"/>
      <c r="DA334" s="64"/>
      <c r="DB334" s="64"/>
      <c r="DC334" s="64"/>
      <c r="DD334" s="64"/>
      <c r="DE334" s="64"/>
      <c r="DF334" s="64"/>
      <c r="DG334" s="64"/>
      <c r="DH334" s="64"/>
      <c r="DI334" s="64"/>
      <c r="DJ334" s="64"/>
      <c r="DK334" s="64"/>
      <c r="DL334" s="64"/>
      <c r="DM334" s="64"/>
      <c r="DN334" s="64"/>
      <c r="DO334" s="64"/>
      <c r="DP334" s="64"/>
      <c r="DQ334" s="64"/>
      <c r="DR334" s="64"/>
      <c r="DS334" s="64"/>
      <c r="DT334" s="64"/>
      <c r="DU334" s="64"/>
      <c r="DV334" s="64"/>
      <c r="DW334" s="64"/>
      <c r="DX334" s="64"/>
      <c r="DY334" s="64"/>
      <c r="DZ334" s="64"/>
      <c r="EA334" s="64"/>
      <c r="EB334" s="64"/>
      <c r="EC334" s="64"/>
      <c r="ED334" s="64"/>
      <c r="EE334" s="64"/>
      <c r="EF334" s="64"/>
      <c r="EG334" s="64"/>
      <c r="EH334" s="64"/>
      <c r="EI334" s="64"/>
      <c r="EJ334" s="64"/>
      <c r="EK334" s="64"/>
      <c r="EL334" s="64"/>
      <c r="EM334" s="64"/>
      <c r="EN334" s="64"/>
      <c r="EO334" s="64"/>
      <c r="EP334" s="64"/>
      <c r="EQ334" s="64"/>
      <c r="ER334" s="64"/>
      <c r="ES334" s="64"/>
      <c r="ET334" s="64"/>
      <c r="EU334" s="64"/>
      <c r="EV334" s="64"/>
      <c r="EW334" s="64"/>
      <c r="EX334" s="64"/>
      <c r="EY334" s="64"/>
      <c r="EZ334" s="64"/>
      <c r="FA334" s="64"/>
      <c r="FB334" s="64"/>
      <c r="FC334" s="64"/>
      <c r="FD334" s="64"/>
      <c r="FE334" s="64"/>
      <c r="FF334" s="64"/>
      <c r="FG334" s="64"/>
      <c r="FH334" s="64"/>
      <c r="FI334" s="64"/>
      <c r="FJ334" s="64"/>
      <c r="FK334" s="64"/>
      <c r="FL334" s="64"/>
      <c r="FM334" s="64"/>
      <c r="FN334" s="64"/>
      <c r="FO334" s="64"/>
      <c r="FP334" s="64"/>
      <c r="FQ334" s="6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64"/>
      <c r="HH334" s="64"/>
      <c r="HI334" s="64"/>
      <c r="HJ334" s="64"/>
      <c r="HK334" s="64"/>
      <c r="HL334" s="64"/>
      <c r="HM334" s="64"/>
      <c r="HN334" s="64"/>
      <c r="HO334" s="64"/>
      <c r="HP334" s="64"/>
      <c r="HQ334" s="64"/>
      <c r="HR334" s="64"/>
      <c r="HS334" s="64"/>
      <c r="HT334" s="64"/>
      <c r="HU334" s="64"/>
      <c r="HV334" s="64"/>
      <c r="HW334" s="64"/>
      <c r="HX334" s="64"/>
      <c r="HY334" s="64"/>
      <c r="HZ334" s="64"/>
      <c r="IA334" s="64"/>
      <c r="IB334" s="64"/>
      <c r="IC334" s="64"/>
      <c r="ID334" s="64"/>
      <c r="IE334" s="64"/>
      <c r="IF334" s="64"/>
      <c r="IG334" s="64"/>
      <c r="IH334" s="64"/>
      <c r="II334" s="64"/>
      <c r="IJ334" s="64"/>
      <c r="IK334" s="64"/>
      <c r="IL334" s="64"/>
      <c r="IM334" s="64"/>
      <c r="IN334" s="64"/>
      <c r="IO334" s="64"/>
      <c r="IP334" s="64"/>
      <c r="IQ334" s="64"/>
      <c r="IR334" s="64"/>
      <c r="IS334" s="64"/>
      <c r="IT334" s="64"/>
      <c r="IU334" s="64"/>
      <c r="IV334" s="64"/>
      <c r="IW334" s="64"/>
      <c r="IX334" s="64"/>
      <c r="IY334" s="64"/>
      <c r="IZ334" s="64"/>
      <c r="JA334" s="64"/>
      <c r="JB334" s="64"/>
      <c r="JC334" s="64"/>
      <c r="JD334" s="64"/>
      <c r="JE334" s="64"/>
      <c r="JF334" s="64"/>
      <c r="JG334" s="64"/>
      <c r="JH334" s="64"/>
      <c r="JI334" s="64"/>
      <c r="JJ334" s="64"/>
      <c r="JK334" s="64"/>
      <c r="JL334" s="64"/>
      <c r="JM334" s="64"/>
      <c r="JN334" s="64"/>
      <c r="JO334" s="64"/>
      <c r="JP334" s="64"/>
      <c r="JQ334" s="64"/>
      <c r="JR334" s="64"/>
      <c r="JS334" s="64"/>
      <c r="JT334" s="64"/>
      <c r="JU334" s="64"/>
      <c r="JV334" s="64"/>
      <c r="JW334" s="64"/>
      <c r="JX334" s="64"/>
      <c r="JY334" s="64"/>
      <c r="JZ334" s="64"/>
      <c r="KA334" s="64"/>
      <c r="KB334" s="64"/>
      <c r="KC334" s="64"/>
      <c r="KD334" s="64"/>
      <c r="KE334" s="64"/>
      <c r="KF334" s="64"/>
      <c r="KG334" s="64"/>
      <c r="KH334" s="64"/>
      <c r="KI334" s="64"/>
      <c r="KJ334" s="64"/>
      <c r="KK334" s="64"/>
      <c r="KL334" s="64"/>
      <c r="KM334" s="64"/>
      <c r="KN334" s="64"/>
      <c r="KO334" s="64"/>
      <c r="KP334" s="64"/>
      <c r="KQ334" s="64"/>
      <c r="KR334" s="64"/>
      <c r="KS334" s="64"/>
      <c r="KT334" s="64"/>
      <c r="KU334" s="64"/>
      <c r="KV334" s="64"/>
      <c r="KW334" s="64"/>
      <c r="KX334" s="64"/>
      <c r="KY334" s="64"/>
      <c r="KZ334" s="64"/>
      <c r="LA334" s="64"/>
      <c r="LB334" s="64"/>
      <c r="LC334" s="64"/>
      <c r="LD334" s="64"/>
      <c r="LE334" s="64"/>
      <c r="LF334" s="64"/>
      <c r="LG334" s="64"/>
      <c r="LH334" s="64"/>
      <c r="LI334" s="64"/>
      <c r="LJ334" s="64"/>
      <c r="LK334" s="64"/>
      <c r="LL334" s="64"/>
      <c r="LM334" s="64"/>
      <c r="LN334" s="64"/>
      <c r="LO334" s="64"/>
      <c r="LP334" s="64"/>
      <c r="LQ334" s="64"/>
      <c r="LR334" s="64"/>
      <c r="LS334" s="64"/>
      <c r="LT334" s="64"/>
      <c r="LU334" s="64"/>
      <c r="LV334" s="64"/>
      <c r="LW334" s="64"/>
      <c r="LX334" s="64"/>
      <c r="LY334" s="64"/>
      <c r="LZ334" s="64"/>
      <c r="MA334" s="64"/>
      <c r="MB334" s="64"/>
      <c r="MC334" s="64"/>
      <c r="MD334" s="64"/>
      <c r="ME334" s="64"/>
      <c r="MF334" s="64"/>
      <c r="MG334" s="64"/>
      <c r="MH334" s="64"/>
      <c r="MI334" s="64"/>
      <c r="MJ334" s="64"/>
      <c r="MK334" s="64"/>
      <c r="ML334" s="64"/>
      <c r="MM334" s="64"/>
      <c r="MN334" s="64"/>
      <c r="MO334" s="64"/>
      <c r="MP334" s="64"/>
      <c r="MQ334" s="64"/>
      <c r="MR334" s="64"/>
      <c r="MS334" s="64"/>
      <c r="MT334" s="64"/>
      <c r="MU334" s="64"/>
      <c r="MV334" s="64"/>
      <c r="MW334" s="64"/>
      <c r="MX334" s="64"/>
      <c r="MY334" s="64"/>
      <c r="MZ334" s="64"/>
      <c r="NA334" s="64"/>
      <c r="NB334" s="64"/>
      <c r="NC334" s="64"/>
      <c r="ND334" s="64"/>
      <c r="NE334" s="64"/>
      <c r="NF334" s="64"/>
      <c r="NG334" s="64"/>
      <c r="NH334" s="64"/>
      <c r="NI334" s="64"/>
      <c r="NJ334" s="64"/>
      <c r="NK334" s="64"/>
      <c r="NL334" s="64"/>
      <c r="NM334" s="64"/>
      <c r="NN334" s="64"/>
      <c r="NO334" s="64"/>
      <c r="NP334" s="64"/>
      <c r="NQ334" s="64"/>
      <c r="NR334" s="64"/>
      <c r="NS334" s="64"/>
      <c r="NT334" s="64"/>
      <c r="NU334" s="64"/>
      <c r="NV334" s="64"/>
      <c r="NW334" s="64"/>
      <c r="NX334" s="64"/>
      <c r="NY334" s="64"/>
      <c r="NZ334" s="64"/>
      <c r="OA334" s="64"/>
      <c r="OB334" s="64"/>
      <c r="OC334" s="64"/>
      <c r="OD334" s="64"/>
      <c r="OE334" s="64"/>
      <c r="OF334" s="64"/>
      <c r="OG334" s="64"/>
      <c r="OH334" s="64"/>
      <c r="OI334" s="64"/>
      <c r="OJ334" s="64"/>
      <c r="OK334" s="64"/>
      <c r="OL334" s="64"/>
      <c r="OM334" s="64"/>
      <c r="ON334" s="64"/>
      <c r="OO334" s="64"/>
      <c r="OP334" s="64"/>
      <c r="OQ334" s="64"/>
      <c r="OR334" s="64"/>
      <c r="OS334" s="64"/>
      <c r="OT334" s="64"/>
      <c r="OU334" s="64"/>
      <c r="OV334" s="64"/>
      <c r="OW334" s="64"/>
      <c r="OX334" s="64"/>
      <c r="OY334" s="64"/>
      <c r="OZ334" s="64"/>
      <c r="PA334" s="64"/>
      <c r="PB334" s="64"/>
      <c r="PC334" s="64"/>
      <c r="PD334" s="64"/>
      <c r="PE334" s="64"/>
      <c r="PF334" s="64"/>
      <c r="PG334" s="64"/>
      <c r="PH334" s="64"/>
      <c r="PI334" s="64"/>
      <c r="PJ334" s="64"/>
      <c r="PK334" s="64"/>
      <c r="PL334" s="64"/>
      <c r="PM334" s="64"/>
      <c r="PN334" s="64"/>
      <c r="PO334" s="64"/>
      <c r="PP334" s="64"/>
      <c r="PQ334" s="64"/>
      <c r="PR334" s="64"/>
      <c r="PS334" s="64"/>
      <c r="PT334" s="64"/>
      <c r="PU334" s="64"/>
      <c r="PV334" s="64"/>
      <c r="PW334" s="64"/>
      <c r="PX334" s="64"/>
      <c r="PY334" s="64"/>
      <c r="PZ334" s="64"/>
    </row>
    <row r="335" spans="1:442" s="55" customFormat="1" ht="78" customHeight="1">
      <c r="A335" s="61">
        <f t="shared" si="6"/>
        <v>332</v>
      </c>
      <c r="B335" s="67" t="s">
        <v>12</v>
      </c>
      <c r="C335" s="67" t="s">
        <v>647</v>
      </c>
      <c r="D335" s="67" t="s">
        <v>89</v>
      </c>
      <c r="E335" s="67" t="s">
        <v>648</v>
      </c>
      <c r="F335" s="67" t="s">
        <v>652</v>
      </c>
      <c r="G335" s="67" t="s">
        <v>43</v>
      </c>
      <c r="H335" s="67" t="s">
        <v>83</v>
      </c>
      <c r="I335" s="72"/>
      <c r="J335" s="71" t="s">
        <v>574</v>
      </c>
      <c r="K335" s="72"/>
      <c r="L335" s="71"/>
      <c r="M335" s="72"/>
      <c r="N335" s="71" t="s">
        <v>43</v>
      </c>
      <c r="O335" s="72"/>
      <c r="P335" s="71"/>
      <c r="Q335" s="72"/>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64"/>
      <c r="BF335" s="64"/>
      <c r="BG335" s="64"/>
      <c r="BH335" s="64"/>
      <c r="BI335" s="64"/>
      <c r="BJ335" s="64"/>
      <c r="BK335" s="64"/>
      <c r="BL335" s="64"/>
      <c r="BM335" s="64"/>
      <c r="BN335" s="64"/>
      <c r="BO335" s="64"/>
      <c r="BP335" s="64"/>
      <c r="BQ335" s="64"/>
      <c r="BR335" s="64"/>
      <c r="BS335" s="64"/>
      <c r="BT335" s="64"/>
      <c r="BU335" s="64"/>
      <c r="BV335" s="64"/>
      <c r="BW335" s="64"/>
      <c r="BX335" s="64"/>
      <c r="BY335" s="64"/>
      <c r="BZ335" s="64"/>
      <c r="CA335" s="64"/>
      <c r="CB335" s="64"/>
      <c r="CC335" s="64"/>
      <c r="CD335" s="64"/>
      <c r="CE335" s="64"/>
      <c r="CF335" s="64"/>
      <c r="CG335" s="64"/>
      <c r="CH335" s="64"/>
      <c r="CI335" s="64"/>
      <c r="CJ335" s="64"/>
      <c r="CK335" s="64"/>
      <c r="CL335" s="64"/>
      <c r="CM335" s="64"/>
      <c r="CN335" s="64"/>
      <c r="CO335" s="64"/>
      <c r="CP335" s="64"/>
      <c r="CQ335" s="64"/>
      <c r="CR335" s="64"/>
      <c r="CS335" s="64"/>
      <c r="CT335" s="64"/>
      <c r="CU335" s="64"/>
      <c r="CV335" s="64"/>
      <c r="CW335" s="64"/>
      <c r="CX335" s="64"/>
      <c r="CY335" s="64"/>
      <c r="CZ335" s="64"/>
      <c r="DA335" s="64"/>
      <c r="DB335" s="64"/>
      <c r="DC335" s="64"/>
      <c r="DD335" s="64"/>
      <c r="DE335" s="64"/>
      <c r="DF335" s="64"/>
      <c r="DG335" s="64"/>
      <c r="DH335" s="64"/>
      <c r="DI335" s="64"/>
      <c r="DJ335" s="64"/>
      <c r="DK335" s="64"/>
      <c r="DL335" s="64"/>
      <c r="DM335" s="64"/>
      <c r="DN335" s="64"/>
      <c r="DO335" s="64"/>
      <c r="DP335" s="64"/>
      <c r="DQ335" s="64"/>
      <c r="DR335" s="64"/>
      <c r="DS335" s="64"/>
      <c r="DT335" s="64"/>
      <c r="DU335" s="64"/>
      <c r="DV335" s="64"/>
      <c r="DW335" s="64"/>
      <c r="DX335" s="64"/>
      <c r="DY335" s="64"/>
      <c r="DZ335" s="64"/>
      <c r="EA335" s="64"/>
      <c r="EB335" s="64"/>
      <c r="EC335" s="64"/>
      <c r="ED335" s="64"/>
      <c r="EE335" s="64"/>
      <c r="EF335" s="64"/>
      <c r="EG335" s="64"/>
      <c r="EH335" s="64"/>
      <c r="EI335" s="64"/>
      <c r="EJ335" s="64"/>
      <c r="EK335" s="64"/>
      <c r="EL335" s="64"/>
      <c r="EM335" s="64"/>
      <c r="EN335" s="64"/>
      <c r="EO335" s="64"/>
      <c r="EP335" s="64"/>
      <c r="EQ335" s="64"/>
      <c r="ER335" s="64"/>
      <c r="ES335" s="64"/>
      <c r="ET335" s="64"/>
      <c r="EU335" s="64"/>
      <c r="EV335" s="64"/>
      <c r="EW335" s="64"/>
      <c r="EX335" s="64"/>
      <c r="EY335" s="64"/>
      <c r="EZ335" s="64"/>
      <c r="FA335" s="64"/>
      <c r="FB335" s="64"/>
      <c r="FC335" s="64"/>
      <c r="FD335" s="64"/>
      <c r="FE335" s="64"/>
      <c r="FF335" s="64"/>
      <c r="FG335" s="64"/>
      <c r="FH335" s="64"/>
      <c r="FI335" s="64"/>
      <c r="FJ335" s="64"/>
      <c r="FK335" s="64"/>
      <c r="FL335" s="64"/>
      <c r="FM335" s="64"/>
      <c r="FN335" s="64"/>
      <c r="FO335" s="64"/>
      <c r="FP335" s="64"/>
      <c r="FQ335" s="6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64"/>
      <c r="HH335" s="64"/>
      <c r="HI335" s="64"/>
      <c r="HJ335" s="64"/>
      <c r="HK335" s="64"/>
      <c r="HL335" s="64"/>
      <c r="HM335" s="64"/>
      <c r="HN335" s="64"/>
      <c r="HO335" s="64"/>
      <c r="HP335" s="64"/>
      <c r="HQ335" s="64"/>
      <c r="HR335" s="64"/>
      <c r="HS335" s="64"/>
      <c r="HT335" s="64"/>
      <c r="HU335" s="64"/>
      <c r="HV335" s="64"/>
      <c r="HW335" s="64"/>
      <c r="HX335" s="64"/>
      <c r="HY335" s="64"/>
      <c r="HZ335" s="64"/>
      <c r="IA335" s="64"/>
      <c r="IB335" s="64"/>
      <c r="IC335" s="64"/>
      <c r="ID335" s="64"/>
      <c r="IE335" s="64"/>
      <c r="IF335" s="64"/>
      <c r="IG335" s="64"/>
      <c r="IH335" s="64"/>
      <c r="II335" s="64"/>
      <c r="IJ335" s="64"/>
      <c r="IK335" s="64"/>
      <c r="IL335" s="64"/>
      <c r="IM335" s="64"/>
      <c r="IN335" s="64"/>
      <c r="IO335" s="64"/>
      <c r="IP335" s="64"/>
      <c r="IQ335" s="64"/>
      <c r="IR335" s="64"/>
      <c r="IS335" s="64"/>
      <c r="IT335" s="64"/>
      <c r="IU335" s="64"/>
      <c r="IV335" s="64"/>
      <c r="IW335" s="64"/>
      <c r="IX335" s="64"/>
      <c r="IY335" s="64"/>
      <c r="IZ335" s="64"/>
      <c r="JA335" s="64"/>
      <c r="JB335" s="64"/>
      <c r="JC335" s="64"/>
      <c r="JD335" s="64"/>
      <c r="JE335" s="64"/>
      <c r="JF335" s="64"/>
      <c r="JG335" s="64"/>
      <c r="JH335" s="64"/>
      <c r="JI335" s="64"/>
      <c r="JJ335" s="64"/>
      <c r="JK335" s="64"/>
      <c r="JL335" s="64"/>
      <c r="JM335" s="64"/>
      <c r="JN335" s="64"/>
      <c r="JO335" s="64"/>
      <c r="JP335" s="64"/>
      <c r="JQ335" s="64"/>
      <c r="JR335" s="64"/>
      <c r="JS335" s="64"/>
      <c r="JT335" s="64"/>
      <c r="JU335" s="64"/>
      <c r="JV335" s="64"/>
      <c r="JW335" s="64"/>
      <c r="JX335" s="64"/>
      <c r="JY335" s="64"/>
      <c r="JZ335" s="64"/>
      <c r="KA335" s="64"/>
      <c r="KB335" s="64"/>
      <c r="KC335" s="64"/>
      <c r="KD335" s="64"/>
      <c r="KE335" s="64"/>
      <c r="KF335" s="64"/>
      <c r="KG335" s="64"/>
      <c r="KH335" s="64"/>
      <c r="KI335" s="64"/>
      <c r="KJ335" s="64"/>
      <c r="KK335" s="64"/>
      <c r="KL335" s="64"/>
      <c r="KM335" s="64"/>
      <c r="KN335" s="64"/>
      <c r="KO335" s="64"/>
      <c r="KP335" s="64"/>
      <c r="KQ335" s="64"/>
      <c r="KR335" s="64"/>
      <c r="KS335" s="64"/>
      <c r="KT335" s="64"/>
      <c r="KU335" s="64"/>
      <c r="KV335" s="64"/>
      <c r="KW335" s="64"/>
      <c r="KX335" s="64"/>
      <c r="KY335" s="64"/>
      <c r="KZ335" s="64"/>
      <c r="LA335" s="64"/>
      <c r="LB335" s="64"/>
      <c r="LC335" s="64"/>
      <c r="LD335" s="64"/>
      <c r="LE335" s="64"/>
      <c r="LF335" s="64"/>
      <c r="LG335" s="64"/>
      <c r="LH335" s="64"/>
      <c r="LI335" s="64"/>
      <c r="LJ335" s="64"/>
      <c r="LK335" s="64"/>
      <c r="LL335" s="64"/>
      <c r="LM335" s="64"/>
      <c r="LN335" s="64"/>
      <c r="LO335" s="64"/>
      <c r="LP335" s="64"/>
      <c r="LQ335" s="64"/>
      <c r="LR335" s="64"/>
      <c r="LS335" s="64"/>
      <c r="LT335" s="64"/>
      <c r="LU335" s="64"/>
      <c r="LV335" s="64"/>
      <c r="LW335" s="64"/>
      <c r="LX335" s="64"/>
      <c r="LY335" s="64"/>
      <c r="LZ335" s="64"/>
      <c r="MA335" s="64"/>
      <c r="MB335" s="64"/>
      <c r="MC335" s="64"/>
      <c r="MD335" s="64"/>
      <c r="ME335" s="64"/>
      <c r="MF335" s="64"/>
      <c r="MG335" s="64"/>
      <c r="MH335" s="64"/>
      <c r="MI335" s="64"/>
      <c r="MJ335" s="64"/>
      <c r="MK335" s="64"/>
      <c r="ML335" s="64"/>
      <c r="MM335" s="64"/>
      <c r="MN335" s="64"/>
      <c r="MO335" s="64"/>
      <c r="MP335" s="64"/>
      <c r="MQ335" s="64"/>
      <c r="MR335" s="64"/>
      <c r="MS335" s="64"/>
      <c r="MT335" s="64"/>
      <c r="MU335" s="64"/>
      <c r="MV335" s="64"/>
      <c r="MW335" s="64"/>
      <c r="MX335" s="64"/>
      <c r="MY335" s="64"/>
      <c r="MZ335" s="64"/>
      <c r="NA335" s="64"/>
      <c r="NB335" s="64"/>
      <c r="NC335" s="64"/>
      <c r="ND335" s="64"/>
      <c r="NE335" s="64"/>
      <c r="NF335" s="64"/>
      <c r="NG335" s="64"/>
      <c r="NH335" s="64"/>
      <c r="NI335" s="64"/>
      <c r="NJ335" s="64"/>
      <c r="NK335" s="64"/>
      <c r="NL335" s="64"/>
      <c r="NM335" s="64"/>
      <c r="NN335" s="64"/>
      <c r="NO335" s="64"/>
      <c r="NP335" s="64"/>
      <c r="NQ335" s="64"/>
      <c r="NR335" s="64"/>
      <c r="NS335" s="64"/>
      <c r="NT335" s="64"/>
      <c r="NU335" s="64"/>
      <c r="NV335" s="64"/>
      <c r="NW335" s="64"/>
      <c r="NX335" s="64"/>
      <c r="NY335" s="64"/>
      <c r="NZ335" s="64"/>
      <c r="OA335" s="64"/>
      <c r="OB335" s="64"/>
      <c r="OC335" s="64"/>
      <c r="OD335" s="64"/>
      <c r="OE335" s="64"/>
      <c r="OF335" s="64"/>
      <c r="OG335" s="64"/>
      <c r="OH335" s="64"/>
      <c r="OI335" s="64"/>
      <c r="OJ335" s="64"/>
      <c r="OK335" s="64"/>
      <c r="OL335" s="64"/>
      <c r="OM335" s="64"/>
      <c r="ON335" s="64"/>
      <c r="OO335" s="64"/>
      <c r="OP335" s="64"/>
      <c r="OQ335" s="64"/>
      <c r="OR335" s="64"/>
      <c r="OS335" s="64"/>
      <c r="OT335" s="64"/>
      <c r="OU335" s="64"/>
      <c r="OV335" s="64"/>
      <c r="OW335" s="64"/>
      <c r="OX335" s="64"/>
      <c r="OY335" s="64"/>
      <c r="OZ335" s="64"/>
      <c r="PA335" s="64"/>
      <c r="PB335" s="64"/>
      <c r="PC335" s="64"/>
      <c r="PD335" s="64"/>
      <c r="PE335" s="64"/>
      <c r="PF335" s="64"/>
      <c r="PG335" s="64"/>
      <c r="PH335" s="64"/>
      <c r="PI335" s="64"/>
      <c r="PJ335" s="64"/>
      <c r="PK335" s="64"/>
      <c r="PL335" s="64"/>
      <c r="PM335" s="64"/>
      <c r="PN335" s="64"/>
      <c r="PO335" s="64"/>
      <c r="PP335" s="64"/>
      <c r="PQ335" s="64"/>
      <c r="PR335" s="64"/>
      <c r="PS335" s="64"/>
      <c r="PT335" s="64"/>
      <c r="PU335" s="64"/>
      <c r="PV335" s="64"/>
      <c r="PW335" s="64"/>
      <c r="PX335" s="64"/>
      <c r="PY335" s="64"/>
      <c r="PZ335" s="64"/>
    </row>
    <row r="336" spans="1:442" s="55" customFormat="1" ht="78" customHeight="1">
      <c r="A336" s="61">
        <f t="shared" si="6"/>
        <v>333</v>
      </c>
      <c r="B336" s="67" t="s">
        <v>12</v>
      </c>
      <c r="C336" s="67" t="s">
        <v>647</v>
      </c>
      <c r="D336" s="67" t="s">
        <v>91</v>
      </c>
      <c r="E336" s="67" t="s">
        <v>653</v>
      </c>
      <c r="F336" s="67" t="s">
        <v>654</v>
      </c>
      <c r="G336" s="67" t="s">
        <v>43</v>
      </c>
      <c r="H336" s="67" t="s">
        <v>83</v>
      </c>
      <c r="I336" s="72"/>
      <c r="J336" s="71" t="s">
        <v>574</v>
      </c>
      <c r="K336" s="72"/>
      <c r="L336" s="71"/>
      <c r="M336" s="72"/>
      <c r="N336" s="71" t="s">
        <v>43</v>
      </c>
      <c r="O336" s="72"/>
      <c r="P336" s="71"/>
      <c r="Q336" s="72"/>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c r="DS336" s="64"/>
      <c r="DT336" s="64"/>
      <c r="DU336" s="64"/>
      <c r="DV336" s="64"/>
      <c r="DW336" s="64"/>
      <c r="DX336" s="64"/>
      <c r="DY336" s="64"/>
      <c r="DZ336" s="64"/>
      <c r="EA336" s="64"/>
      <c r="EB336" s="64"/>
      <c r="EC336" s="64"/>
      <c r="ED336" s="64"/>
      <c r="EE336" s="64"/>
      <c r="EF336" s="64"/>
      <c r="EG336" s="64"/>
      <c r="EH336" s="64"/>
      <c r="EI336" s="64"/>
      <c r="EJ336" s="64"/>
      <c r="EK336" s="64"/>
      <c r="EL336" s="64"/>
      <c r="EM336" s="64"/>
      <c r="EN336" s="64"/>
      <c r="EO336" s="64"/>
      <c r="EP336" s="64"/>
      <c r="EQ336" s="64"/>
      <c r="ER336" s="64"/>
      <c r="ES336" s="64"/>
      <c r="ET336" s="64"/>
      <c r="EU336" s="64"/>
      <c r="EV336" s="64"/>
      <c r="EW336" s="64"/>
      <c r="EX336" s="64"/>
      <c r="EY336" s="64"/>
      <c r="EZ336" s="64"/>
      <c r="FA336" s="64"/>
      <c r="FB336" s="64"/>
      <c r="FC336" s="64"/>
      <c r="FD336" s="64"/>
      <c r="FE336" s="64"/>
      <c r="FF336" s="64"/>
      <c r="FG336" s="64"/>
      <c r="FH336" s="64"/>
      <c r="FI336" s="64"/>
      <c r="FJ336" s="64"/>
      <c r="FK336" s="64"/>
      <c r="FL336" s="64"/>
      <c r="FM336" s="64"/>
      <c r="FN336" s="64"/>
      <c r="FO336" s="64"/>
      <c r="FP336" s="64"/>
      <c r="FQ336" s="6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64"/>
      <c r="HH336" s="64"/>
      <c r="HI336" s="64"/>
      <c r="HJ336" s="64"/>
      <c r="HK336" s="64"/>
      <c r="HL336" s="64"/>
      <c r="HM336" s="64"/>
      <c r="HN336" s="64"/>
      <c r="HO336" s="64"/>
      <c r="HP336" s="64"/>
      <c r="HQ336" s="64"/>
      <c r="HR336" s="64"/>
      <c r="HS336" s="64"/>
      <c r="HT336" s="64"/>
      <c r="HU336" s="64"/>
      <c r="HV336" s="64"/>
      <c r="HW336" s="64"/>
      <c r="HX336" s="64"/>
      <c r="HY336" s="64"/>
      <c r="HZ336" s="64"/>
      <c r="IA336" s="64"/>
      <c r="IB336" s="64"/>
      <c r="IC336" s="64"/>
      <c r="ID336" s="64"/>
      <c r="IE336" s="64"/>
      <c r="IF336" s="64"/>
      <c r="IG336" s="64"/>
      <c r="IH336" s="64"/>
      <c r="II336" s="64"/>
      <c r="IJ336" s="64"/>
      <c r="IK336" s="64"/>
      <c r="IL336" s="64"/>
      <c r="IM336" s="64"/>
      <c r="IN336" s="64"/>
      <c r="IO336" s="64"/>
      <c r="IP336" s="64"/>
      <c r="IQ336" s="64"/>
      <c r="IR336" s="64"/>
      <c r="IS336" s="64"/>
      <c r="IT336" s="64"/>
      <c r="IU336" s="64"/>
      <c r="IV336" s="64"/>
      <c r="IW336" s="64"/>
      <c r="IX336" s="64"/>
      <c r="IY336" s="64"/>
      <c r="IZ336" s="64"/>
      <c r="JA336" s="64"/>
      <c r="JB336" s="64"/>
      <c r="JC336" s="64"/>
      <c r="JD336" s="64"/>
      <c r="JE336" s="64"/>
      <c r="JF336" s="64"/>
      <c r="JG336" s="64"/>
      <c r="JH336" s="64"/>
      <c r="JI336" s="64"/>
      <c r="JJ336" s="64"/>
      <c r="JK336" s="64"/>
      <c r="JL336" s="64"/>
      <c r="JM336" s="64"/>
      <c r="JN336" s="64"/>
      <c r="JO336" s="64"/>
      <c r="JP336" s="64"/>
      <c r="JQ336" s="64"/>
      <c r="JR336" s="64"/>
      <c r="JS336" s="64"/>
      <c r="JT336" s="64"/>
      <c r="JU336" s="64"/>
      <c r="JV336" s="64"/>
      <c r="JW336" s="64"/>
      <c r="JX336" s="64"/>
      <c r="JY336" s="64"/>
      <c r="JZ336" s="64"/>
      <c r="KA336" s="64"/>
      <c r="KB336" s="64"/>
      <c r="KC336" s="64"/>
      <c r="KD336" s="64"/>
      <c r="KE336" s="64"/>
      <c r="KF336" s="64"/>
      <c r="KG336" s="64"/>
      <c r="KH336" s="64"/>
      <c r="KI336" s="64"/>
      <c r="KJ336" s="64"/>
      <c r="KK336" s="64"/>
      <c r="KL336" s="64"/>
      <c r="KM336" s="64"/>
      <c r="KN336" s="64"/>
      <c r="KO336" s="64"/>
      <c r="KP336" s="64"/>
      <c r="KQ336" s="64"/>
      <c r="KR336" s="64"/>
      <c r="KS336" s="64"/>
      <c r="KT336" s="64"/>
      <c r="KU336" s="64"/>
      <c r="KV336" s="64"/>
      <c r="KW336" s="64"/>
      <c r="KX336" s="64"/>
      <c r="KY336" s="64"/>
      <c r="KZ336" s="64"/>
      <c r="LA336" s="64"/>
      <c r="LB336" s="64"/>
      <c r="LC336" s="64"/>
      <c r="LD336" s="64"/>
      <c r="LE336" s="64"/>
      <c r="LF336" s="64"/>
      <c r="LG336" s="64"/>
      <c r="LH336" s="64"/>
      <c r="LI336" s="64"/>
      <c r="LJ336" s="64"/>
      <c r="LK336" s="64"/>
      <c r="LL336" s="64"/>
      <c r="LM336" s="64"/>
      <c r="LN336" s="64"/>
      <c r="LO336" s="64"/>
      <c r="LP336" s="64"/>
      <c r="LQ336" s="64"/>
      <c r="LR336" s="64"/>
      <c r="LS336" s="64"/>
      <c r="LT336" s="64"/>
      <c r="LU336" s="64"/>
      <c r="LV336" s="64"/>
      <c r="LW336" s="64"/>
      <c r="LX336" s="64"/>
      <c r="LY336" s="64"/>
      <c r="LZ336" s="64"/>
      <c r="MA336" s="64"/>
      <c r="MB336" s="64"/>
      <c r="MC336" s="64"/>
      <c r="MD336" s="64"/>
      <c r="ME336" s="64"/>
      <c r="MF336" s="64"/>
      <c r="MG336" s="64"/>
      <c r="MH336" s="64"/>
      <c r="MI336" s="64"/>
      <c r="MJ336" s="64"/>
      <c r="MK336" s="64"/>
      <c r="ML336" s="64"/>
      <c r="MM336" s="64"/>
      <c r="MN336" s="64"/>
      <c r="MO336" s="64"/>
      <c r="MP336" s="64"/>
      <c r="MQ336" s="64"/>
      <c r="MR336" s="64"/>
      <c r="MS336" s="64"/>
      <c r="MT336" s="64"/>
      <c r="MU336" s="64"/>
      <c r="MV336" s="64"/>
      <c r="MW336" s="64"/>
      <c r="MX336" s="64"/>
      <c r="MY336" s="64"/>
      <c r="MZ336" s="64"/>
      <c r="NA336" s="64"/>
      <c r="NB336" s="64"/>
      <c r="NC336" s="64"/>
      <c r="ND336" s="64"/>
      <c r="NE336" s="64"/>
      <c r="NF336" s="64"/>
      <c r="NG336" s="64"/>
      <c r="NH336" s="64"/>
      <c r="NI336" s="64"/>
      <c r="NJ336" s="64"/>
      <c r="NK336" s="64"/>
      <c r="NL336" s="64"/>
      <c r="NM336" s="64"/>
      <c r="NN336" s="64"/>
      <c r="NO336" s="64"/>
      <c r="NP336" s="64"/>
      <c r="NQ336" s="64"/>
      <c r="NR336" s="64"/>
      <c r="NS336" s="64"/>
      <c r="NT336" s="64"/>
      <c r="NU336" s="64"/>
      <c r="NV336" s="64"/>
      <c r="NW336" s="64"/>
      <c r="NX336" s="64"/>
      <c r="NY336" s="64"/>
      <c r="NZ336" s="64"/>
      <c r="OA336" s="64"/>
      <c r="OB336" s="64"/>
      <c r="OC336" s="64"/>
      <c r="OD336" s="64"/>
      <c r="OE336" s="64"/>
      <c r="OF336" s="64"/>
      <c r="OG336" s="64"/>
      <c r="OH336" s="64"/>
      <c r="OI336" s="64"/>
      <c r="OJ336" s="64"/>
      <c r="OK336" s="64"/>
      <c r="OL336" s="64"/>
      <c r="OM336" s="64"/>
      <c r="ON336" s="64"/>
      <c r="OO336" s="64"/>
      <c r="OP336" s="64"/>
      <c r="OQ336" s="64"/>
      <c r="OR336" s="64"/>
      <c r="OS336" s="64"/>
      <c r="OT336" s="64"/>
      <c r="OU336" s="64"/>
      <c r="OV336" s="64"/>
      <c r="OW336" s="64"/>
      <c r="OX336" s="64"/>
      <c r="OY336" s="64"/>
      <c r="OZ336" s="64"/>
      <c r="PA336" s="64"/>
      <c r="PB336" s="64"/>
      <c r="PC336" s="64"/>
      <c r="PD336" s="64"/>
      <c r="PE336" s="64"/>
      <c r="PF336" s="64"/>
      <c r="PG336" s="64"/>
      <c r="PH336" s="64"/>
      <c r="PI336" s="64"/>
      <c r="PJ336" s="64"/>
      <c r="PK336" s="64"/>
      <c r="PL336" s="64"/>
      <c r="PM336" s="64"/>
      <c r="PN336" s="64"/>
      <c r="PO336" s="64"/>
      <c r="PP336" s="64"/>
      <c r="PQ336" s="64"/>
      <c r="PR336" s="64"/>
      <c r="PS336" s="64"/>
      <c r="PT336" s="64"/>
      <c r="PU336" s="64"/>
      <c r="PV336" s="64"/>
      <c r="PW336" s="64"/>
      <c r="PX336" s="64"/>
      <c r="PY336" s="64"/>
      <c r="PZ336" s="64"/>
    </row>
    <row r="337" spans="1:442" s="55" customFormat="1" ht="78" customHeight="1">
      <c r="A337" s="61">
        <f t="shared" si="6"/>
        <v>334</v>
      </c>
      <c r="B337" s="67" t="s">
        <v>12</v>
      </c>
      <c r="C337" s="67" t="s">
        <v>647</v>
      </c>
      <c r="D337" s="67" t="s">
        <v>655</v>
      </c>
      <c r="E337" s="67" t="s">
        <v>648</v>
      </c>
      <c r="F337" s="67" t="s">
        <v>650</v>
      </c>
      <c r="G337" s="67" t="s">
        <v>43</v>
      </c>
      <c r="H337" s="67" t="s">
        <v>83</v>
      </c>
      <c r="I337" s="72"/>
      <c r="J337" s="71" t="s">
        <v>574</v>
      </c>
      <c r="K337" s="72"/>
      <c r="L337" s="71"/>
      <c r="M337" s="72"/>
      <c r="N337" s="71" t="s">
        <v>43</v>
      </c>
      <c r="O337" s="72"/>
      <c r="P337" s="71"/>
      <c r="Q337" s="72"/>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c r="BG337" s="64"/>
      <c r="BH337" s="64"/>
      <c r="BI337" s="64"/>
      <c r="BJ337" s="64"/>
      <c r="BK337" s="64"/>
      <c r="BL337" s="64"/>
      <c r="BM337" s="64"/>
      <c r="BN337" s="64"/>
      <c r="BO337" s="64"/>
      <c r="BP337" s="64"/>
      <c r="BQ337" s="64"/>
      <c r="BR337" s="64"/>
      <c r="BS337" s="64"/>
      <c r="BT337" s="64"/>
      <c r="BU337" s="64"/>
      <c r="BV337" s="64"/>
      <c r="BW337" s="64"/>
      <c r="BX337" s="64"/>
      <c r="BY337" s="64"/>
      <c r="BZ337" s="64"/>
      <c r="CA337" s="64"/>
      <c r="CB337" s="64"/>
      <c r="CC337" s="64"/>
      <c r="CD337" s="64"/>
      <c r="CE337" s="64"/>
      <c r="CF337" s="64"/>
      <c r="CG337" s="64"/>
      <c r="CH337" s="64"/>
      <c r="CI337" s="64"/>
      <c r="CJ337" s="64"/>
      <c r="CK337" s="64"/>
      <c r="CL337" s="64"/>
      <c r="CM337" s="64"/>
      <c r="CN337" s="64"/>
      <c r="CO337" s="64"/>
      <c r="CP337" s="64"/>
      <c r="CQ337" s="64"/>
      <c r="CR337" s="64"/>
      <c r="CS337" s="64"/>
      <c r="CT337" s="64"/>
      <c r="CU337" s="64"/>
      <c r="CV337" s="64"/>
      <c r="CW337" s="64"/>
      <c r="CX337" s="64"/>
      <c r="CY337" s="64"/>
      <c r="CZ337" s="64"/>
      <c r="DA337" s="64"/>
      <c r="DB337" s="64"/>
      <c r="DC337" s="64"/>
      <c r="DD337" s="64"/>
      <c r="DE337" s="64"/>
      <c r="DF337" s="64"/>
      <c r="DG337" s="64"/>
      <c r="DH337" s="64"/>
      <c r="DI337" s="64"/>
      <c r="DJ337" s="64"/>
      <c r="DK337" s="64"/>
      <c r="DL337" s="64"/>
      <c r="DM337" s="64"/>
      <c r="DN337" s="64"/>
      <c r="DO337" s="64"/>
      <c r="DP337" s="64"/>
      <c r="DQ337" s="64"/>
      <c r="DR337" s="64"/>
      <c r="DS337" s="64"/>
      <c r="DT337" s="64"/>
      <c r="DU337" s="64"/>
      <c r="DV337" s="64"/>
      <c r="DW337" s="64"/>
      <c r="DX337" s="64"/>
      <c r="DY337" s="64"/>
      <c r="DZ337" s="64"/>
      <c r="EA337" s="64"/>
      <c r="EB337" s="64"/>
      <c r="EC337" s="64"/>
      <c r="ED337" s="64"/>
      <c r="EE337" s="64"/>
      <c r="EF337" s="64"/>
      <c r="EG337" s="64"/>
      <c r="EH337" s="64"/>
      <c r="EI337" s="64"/>
      <c r="EJ337" s="64"/>
      <c r="EK337" s="64"/>
      <c r="EL337" s="64"/>
      <c r="EM337" s="64"/>
      <c r="EN337" s="64"/>
      <c r="EO337" s="64"/>
      <c r="EP337" s="64"/>
      <c r="EQ337" s="64"/>
      <c r="ER337" s="64"/>
      <c r="ES337" s="64"/>
      <c r="ET337" s="64"/>
      <c r="EU337" s="64"/>
      <c r="EV337" s="64"/>
      <c r="EW337" s="64"/>
      <c r="EX337" s="64"/>
      <c r="EY337" s="64"/>
      <c r="EZ337" s="64"/>
      <c r="FA337" s="64"/>
      <c r="FB337" s="64"/>
      <c r="FC337" s="64"/>
      <c r="FD337" s="64"/>
      <c r="FE337" s="64"/>
      <c r="FF337" s="64"/>
      <c r="FG337" s="64"/>
      <c r="FH337" s="64"/>
      <c r="FI337" s="64"/>
      <c r="FJ337" s="64"/>
      <c r="FK337" s="64"/>
      <c r="FL337" s="64"/>
      <c r="FM337" s="64"/>
      <c r="FN337" s="64"/>
      <c r="FO337" s="64"/>
      <c r="FP337" s="64"/>
      <c r="FQ337" s="6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64"/>
      <c r="HH337" s="64"/>
      <c r="HI337" s="64"/>
      <c r="HJ337" s="64"/>
      <c r="HK337" s="64"/>
      <c r="HL337" s="64"/>
      <c r="HM337" s="64"/>
      <c r="HN337" s="64"/>
      <c r="HO337" s="64"/>
      <c r="HP337" s="64"/>
      <c r="HQ337" s="64"/>
      <c r="HR337" s="64"/>
      <c r="HS337" s="64"/>
      <c r="HT337" s="64"/>
      <c r="HU337" s="64"/>
      <c r="HV337" s="64"/>
      <c r="HW337" s="64"/>
      <c r="HX337" s="64"/>
      <c r="HY337" s="64"/>
      <c r="HZ337" s="64"/>
      <c r="IA337" s="64"/>
      <c r="IB337" s="64"/>
      <c r="IC337" s="64"/>
      <c r="ID337" s="64"/>
      <c r="IE337" s="64"/>
      <c r="IF337" s="64"/>
      <c r="IG337" s="64"/>
      <c r="IH337" s="64"/>
      <c r="II337" s="64"/>
      <c r="IJ337" s="64"/>
      <c r="IK337" s="64"/>
      <c r="IL337" s="64"/>
      <c r="IM337" s="64"/>
      <c r="IN337" s="64"/>
      <c r="IO337" s="64"/>
      <c r="IP337" s="64"/>
      <c r="IQ337" s="64"/>
      <c r="IR337" s="64"/>
      <c r="IS337" s="64"/>
      <c r="IT337" s="64"/>
      <c r="IU337" s="64"/>
      <c r="IV337" s="64"/>
      <c r="IW337" s="64"/>
      <c r="IX337" s="64"/>
      <c r="IY337" s="64"/>
      <c r="IZ337" s="64"/>
      <c r="JA337" s="64"/>
      <c r="JB337" s="64"/>
      <c r="JC337" s="64"/>
      <c r="JD337" s="64"/>
      <c r="JE337" s="64"/>
      <c r="JF337" s="64"/>
      <c r="JG337" s="64"/>
      <c r="JH337" s="64"/>
      <c r="JI337" s="64"/>
      <c r="JJ337" s="64"/>
      <c r="JK337" s="64"/>
      <c r="JL337" s="64"/>
      <c r="JM337" s="64"/>
      <c r="JN337" s="64"/>
      <c r="JO337" s="64"/>
      <c r="JP337" s="64"/>
      <c r="JQ337" s="64"/>
      <c r="JR337" s="64"/>
      <c r="JS337" s="64"/>
      <c r="JT337" s="64"/>
      <c r="JU337" s="64"/>
      <c r="JV337" s="64"/>
      <c r="JW337" s="64"/>
      <c r="JX337" s="64"/>
      <c r="JY337" s="64"/>
      <c r="JZ337" s="64"/>
      <c r="KA337" s="64"/>
      <c r="KB337" s="64"/>
      <c r="KC337" s="64"/>
      <c r="KD337" s="64"/>
      <c r="KE337" s="64"/>
      <c r="KF337" s="64"/>
      <c r="KG337" s="64"/>
      <c r="KH337" s="64"/>
      <c r="KI337" s="64"/>
      <c r="KJ337" s="64"/>
      <c r="KK337" s="64"/>
      <c r="KL337" s="64"/>
      <c r="KM337" s="64"/>
      <c r="KN337" s="64"/>
      <c r="KO337" s="64"/>
      <c r="KP337" s="64"/>
      <c r="KQ337" s="64"/>
      <c r="KR337" s="64"/>
      <c r="KS337" s="64"/>
      <c r="KT337" s="64"/>
      <c r="KU337" s="64"/>
      <c r="KV337" s="64"/>
      <c r="KW337" s="64"/>
      <c r="KX337" s="64"/>
      <c r="KY337" s="64"/>
      <c r="KZ337" s="64"/>
      <c r="LA337" s="64"/>
      <c r="LB337" s="64"/>
      <c r="LC337" s="64"/>
      <c r="LD337" s="64"/>
      <c r="LE337" s="64"/>
      <c r="LF337" s="64"/>
      <c r="LG337" s="64"/>
      <c r="LH337" s="64"/>
      <c r="LI337" s="64"/>
      <c r="LJ337" s="64"/>
      <c r="LK337" s="64"/>
      <c r="LL337" s="64"/>
      <c r="LM337" s="64"/>
      <c r="LN337" s="64"/>
      <c r="LO337" s="64"/>
      <c r="LP337" s="64"/>
      <c r="LQ337" s="64"/>
      <c r="LR337" s="64"/>
      <c r="LS337" s="64"/>
      <c r="LT337" s="64"/>
      <c r="LU337" s="64"/>
      <c r="LV337" s="64"/>
      <c r="LW337" s="64"/>
      <c r="LX337" s="64"/>
      <c r="LY337" s="64"/>
      <c r="LZ337" s="64"/>
      <c r="MA337" s="64"/>
      <c r="MB337" s="64"/>
      <c r="MC337" s="64"/>
      <c r="MD337" s="64"/>
      <c r="ME337" s="64"/>
      <c r="MF337" s="64"/>
      <c r="MG337" s="64"/>
      <c r="MH337" s="64"/>
      <c r="MI337" s="64"/>
      <c r="MJ337" s="64"/>
      <c r="MK337" s="64"/>
      <c r="ML337" s="64"/>
      <c r="MM337" s="64"/>
      <c r="MN337" s="64"/>
      <c r="MO337" s="64"/>
      <c r="MP337" s="64"/>
      <c r="MQ337" s="64"/>
      <c r="MR337" s="64"/>
      <c r="MS337" s="64"/>
      <c r="MT337" s="64"/>
      <c r="MU337" s="64"/>
      <c r="MV337" s="64"/>
      <c r="MW337" s="64"/>
      <c r="MX337" s="64"/>
      <c r="MY337" s="64"/>
      <c r="MZ337" s="64"/>
      <c r="NA337" s="64"/>
      <c r="NB337" s="64"/>
      <c r="NC337" s="64"/>
      <c r="ND337" s="64"/>
      <c r="NE337" s="64"/>
      <c r="NF337" s="64"/>
      <c r="NG337" s="64"/>
      <c r="NH337" s="64"/>
      <c r="NI337" s="64"/>
      <c r="NJ337" s="64"/>
      <c r="NK337" s="64"/>
      <c r="NL337" s="64"/>
      <c r="NM337" s="64"/>
      <c r="NN337" s="64"/>
      <c r="NO337" s="64"/>
      <c r="NP337" s="64"/>
      <c r="NQ337" s="64"/>
      <c r="NR337" s="64"/>
      <c r="NS337" s="64"/>
      <c r="NT337" s="64"/>
      <c r="NU337" s="64"/>
      <c r="NV337" s="64"/>
      <c r="NW337" s="64"/>
      <c r="NX337" s="64"/>
      <c r="NY337" s="64"/>
      <c r="NZ337" s="64"/>
      <c r="OA337" s="64"/>
      <c r="OB337" s="64"/>
      <c r="OC337" s="64"/>
      <c r="OD337" s="64"/>
      <c r="OE337" s="64"/>
      <c r="OF337" s="64"/>
      <c r="OG337" s="64"/>
      <c r="OH337" s="64"/>
      <c r="OI337" s="64"/>
      <c r="OJ337" s="64"/>
      <c r="OK337" s="64"/>
      <c r="OL337" s="64"/>
      <c r="OM337" s="64"/>
      <c r="ON337" s="64"/>
      <c r="OO337" s="64"/>
      <c r="OP337" s="64"/>
      <c r="OQ337" s="64"/>
      <c r="OR337" s="64"/>
      <c r="OS337" s="64"/>
      <c r="OT337" s="64"/>
      <c r="OU337" s="64"/>
      <c r="OV337" s="64"/>
      <c r="OW337" s="64"/>
      <c r="OX337" s="64"/>
      <c r="OY337" s="64"/>
      <c r="OZ337" s="64"/>
      <c r="PA337" s="64"/>
      <c r="PB337" s="64"/>
      <c r="PC337" s="64"/>
      <c r="PD337" s="64"/>
      <c r="PE337" s="64"/>
      <c r="PF337" s="64"/>
      <c r="PG337" s="64"/>
      <c r="PH337" s="64"/>
      <c r="PI337" s="64"/>
      <c r="PJ337" s="64"/>
      <c r="PK337" s="64"/>
      <c r="PL337" s="64"/>
      <c r="PM337" s="64"/>
      <c r="PN337" s="64"/>
      <c r="PO337" s="64"/>
      <c r="PP337" s="64"/>
      <c r="PQ337" s="64"/>
      <c r="PR337" s="64"/>
      <c r="PS337" s="64"/>
      <c r="PT337" s="64"/>
      <c r="PU337" s="64"/>
      <c r="PV337" s="64"/>
      <c r="PW337" s="64"/>
      <c r="PX337" s="64"/>
      <c r="PY337" s="64"/>
      <c r="PZ337" s="64"/>
    </row>
    <row r="338" spans="1:442" s="55" customFormat="1" ht="78" customHeight="1">
      <c r="A338" s="61">
        <f t="shared" si="6"/>
        <v>335</v>
      </c>
      <c r="B338" s="67" t="s">
        <v>12</v>
      </c>
      <c r="C338" s="67" t="s">
        <v>647</v>
      </c>
      <c r="D338" s="67" t="s">
        <v>656</v>
      </c>
      <c r="E338" s="67" t="s">
        <v>648</v>
      </c>
      <c r="F338" s="67" t="s">
        <v>652</v>
      </c>
      <c r="G338" s="67" t="s">
        <v>43</v>
      </c>
      <c r="H338" s="67" t="s">
        <v>83</v>
      </c>
      <c r="I338" s="72"/>
      <c r="J338" s="71" t="s">
        <v>574</v>
      </c>
      <c r="K338" s="72"/>
      <c r="L338" s="71"/>
      <c r="M338" s="72"/>
      <c r="N338" s="71" t="s">
        <v>43</v>
      </c>
      <c r="O338" s="72"/>
      <c r="P338" s="71"/>
      <c r="Q338" s="72"/>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c r="BC338" s="64"/>
      <c r="BD338" s="64"/>
      <c r="BE338" s="64"/>
      <c r="BF338" s="64"/>
      <c r="BG338" s="64"/>
      <c r="BH338" s="64"/>
      <c r="BI338" s="64"/>
      <c r="BJ338" s="64"/>
      <c r="BK338" s="64"/>
      <c r="BL338" s="64"/>
      <c r="BM338" s="64"/>
      <c r="BN338" s="64"/>
      <c r="BO338" s="64"/>
      <c r="BP338" s="64"/>
      <c r="BQ338" s="64"/>
      <c r="BR338" s="64"/>
      <c r="BS338" s="64"/>
      <c r="BT338" s="64"/>
      <c r="BU338" s="64"/>
      <c r="BV338" s="64"/>
      <c r="BW338" s="64"/>
      <c r="BX338" s="64"/>
      <c r="BY338" s="64"/>
      <c r="BZ338" s="64"/>
      <c r="CA338" s="64"/>
      <c r="CB338" s="64"/>
      <c r="CC338" s="64"/>
      <c r="CD338" s="64"/>
      <c r="CE338" s="64"/>
      <c r="CF338" s="64"/>
      <c r="CG338" s="64"/>
      <c r="CH338" s="64"/>
      <c r="CI338" s="64"/>
      <c r="CJ338" s="64"/>
      <c r="CK338" s="64"/>
      <c r="CL338" s="64"/>
      <c r="CM338" s="64"/>
      <c r="CN338" s="64"/>
      <c r="CO338" s="64"/>
      <c r="CP338" s="64"/>
      <c r="CQ338" s="64"/>
      <c r="CR338" s="64"/>
      <c r="CS338" s="64"/>
      <c r="CT338" s="64"/>
      <c r="CU338" s="64"/>
      <c r="CV338" s="64"/>
      <c r="CW338" s="64"/>
      <c r="CX338" s="64"/>
      <c r="CY338" s="64"/>
      <c r="CZ338" s="64"/>
      <c r="DA338" s="64"/>
      <c r="DB338" s="64"/>
      <c r="DC338" s="64"/>
      <c r="DD338" s="64"/>
      <c r="DE338" s="64"/>
      <c r="DF338" s="64"/>
      <c r="DG338" s="64"/>
      <c r="DH338" s="64"/>
      <c r="DI338" s="64"/>
      <c r="DJ338" s="64"/>
      <c r="DK338" s="64"/>
      <c r="DL338" s="64"/>
      <c r="DM338" s="64"/>
      <c r="DN338" s="64"/>
      <c r="DO338" s="64"/>
      <c r="DP338" s="64"/>
      <c r="DQ338" s="64"/>
      <c r="DR338" s="64"/>
      <c r="DS338" s="64"/>
      <c r="DT338" s="64"/>
      <c r="DU338" s="64"/>
      <c r="DV338" s="64"/>
      <c r="DW338" s="64"/>
      <c r="DX338" s="64"/>
      <c r="DY338" s="64"/>
      <c r="DZ338" s="64"/>
      <c r="EA338" s="64"/>
      <c r="EB338" s="64"/>
      <c r="EC338" s="64"/>
      <c r="ED338" s="64"/>
      <c r="EE338" s="64"/>
      <c r="EF338" s="64"/>
      <c r="EG338" s="64"/>
      <c r="EH338" s="64"/>
      <c r="EI338" s="64"/>
      <c r="EJ338" s="64"/>
      <c r="EK338" s="64"/>
      <c r="EL338" s="64"/>
      <c r="EM338" s="64"/>
      <c r="EN338" s="64"/>
      <c r="EO338" s="64"/>
      <c r="EP338" s="64"/>
      <c r="EQ338" s="64"/>
      <c r="ER338" s="64"/>
      <c r="ES338" s="64"/>
      <c r="ET338" s="64"/>
      <c r="EU338" s="64"/>
      <c r="EV338" s="64"/>
      <c r="EW338" s="64"/>
      <c r="EX338" s="64"/>
      <c r="EY338" s="64"/>
      <c r="EZ338" s="64"/>
      <c r="FA338" s="64"/>
      <c r="FB338" s="64"/>
      <c r="FC338" s="64"/>
      <c r="FD338" s="64"/>
      <c r="FE338" s="64"/>
      <c r="FF338" s="64"/>
      <c r="FG338" s="64"/>
      <c r="FH338" s="64"/>
      <c r="FI338" s="64"/>
      <c r="FJ338" s="64"/>
      <c r="FK338" s="64"/>
      <c r="FL338" s="64"/>
      <c r="FM338" s="64"/>
      <c r="FN338" s="64"/>
      <c r="FO338" s="64"/>
      <c r="FP338" s="64"/>
      <c r="FQ338" s="6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64"/>
      <c r="HH338" s="64"/>
      <c r="HI338" s="64"/>
      <c r="HJ338" s="64"/>
      <c r="HK338" s="64"/>
      <c r="HL338" s="64"/>
      <c r="HM338" s="64"/>
      <c r="HN338" s="64"/>
      <c r="HO338" s="64"/>
      <c r="HP338" s="64"/>
      <c r="HQ338" s="64"/>
      <c r="HR338" s="64"/>
      <c r="HS338" s="64"/>
      <c r="HT338" s="64"/>
      <c r="HU338" s="64"/>
      <c r="HV338" s="64"/>
      <c r="HW338" s="64"/>
      <c r="HX338" s="64"/>
      <c r="HY338" s="64"/>
      <c r="HZ338" s="64"/>
      <c r="IA338" s="64"/>
      <c r="IB338" s="64"/>
      <c r="IC338" s="64"/>
      <c r="ID338" s="64"/>
      <c r="IE338" s="64"/>
      <c r="IF338" s="64"/>
      <c r="IG338" s="64"/>
      <c r="IH338" s="64"/>
      <c r="II338" s="64"/>
      <c r="IJ338" s="64"/>
      <c r="IK338" s="64"/>
      <c r="IL338" s="64"/>
      <c r="IM338" s="64"/>
      <c r="IN338" s="64"/>
      <c r="IO338" s="64"/>
      <c r="IP338" s="64"/>
      <c r="IQ338" s="64"/>
      <c r="IR338" s="64"/>
      <c r="IS338" s="64"/>
      <c r="IT338" s="64"/>
      <c r="IU338" s="64"/>
      <c r="IV338" s="64"/>
      <c r="IW338" s="64"/>
      <c r="IX338" s="64"/>
      <c r="IY338" s="64"/>
      <c r="IZ338" s="64"/>
      <c r="JA338" s="64"/>
      <c r="JB338" s="64"/>
      <c r="JC338" s="64"/>
      <c r="JD338" s="64"/>
      <c r="JE338" s="64"/>
      <c r="JF338" s="64"/>
      <c r="JG338" s="64"/>
      <c r="JH338" s="64"/>
      <c r="JI338" s="64"/>
      <c r="JJ338" s="64"/>
      <c r="JK338" s="64"/>
      <c r="JL338" s="64"/>
      <c r="JM338" s="64"/>
      <c r="JN338" s="64"/>
      <c r="JO338" s="64"/>
      <c r="JP338" s="64"/>
      <c r="JQ338" s="64"/>
      <c r="JR338" s="64"/>
      <c r="JS338" s="64"/>
      <c r="JT338" s="64"/>
      <c r="JU338" s="64"/>
      <c r="JV338" s="64"/>
      <c r="JW338" s="64"/>
      <c r="JX338" s="64"/>
      <c r="JY338" s="64"/>
      <c r="JZ338" s="64"/>
      <c r="KA338" s="64"/>
      <c r="KB338" s="64"/>
      <c r="KC338" s="64"/>
      <c r="KD338" s="64"/>
      <c r="KE338" s="64"/>
      <c r="KF338" s="64"/>
      <c r="KG338" s="64"/>
      <c r="KH338" s="64"/>
      <c r="KI338" s="64"/>
      <c r="KJ338" s="64"/>
      <c r="KK338" s="64"/>
      <c r="KL338" s="64"/>
      <c r="KM338" s="64"/>
      <c r="KN338" s="64"/>
      <c r="KO338" s="64"/>
      <c r="KP338" s="64"/>
      <c r="KQ338" s="64"/>
      <c r="KR338" s="64"/>
      <c r="KS338" s="64"/>
      <c r="KT338" s="64"/>
      <c r="KU338" s="64"/>
      <c r="KV338" s="64"/>
      <c r="KW338" s="64"/>
      <c r="KX338" s="64"/>
      <c r="KY338" s="64"/>
      <c r="KZ338" s="64"/>
      <c r="LA338" s="64"/>
      <c r="LB338" s="64"/>
      <c r="LC338" s="64"/>
      <c r="LD338" s="64"/>
      <c r="LE338" s="64"/>
      <c r="LF338" s="64"/>
      <c r="LG338" s="64"/>
      <c r="LH338" s="64"/>
      <c r="LI338" s="64"/>
      <c r="LJ338" s="64"/>
      <c r="LK338" s="64"/>
      <c r="LL338" s="64"/>
      <c r="LM338" s="64"/>
      <c r="LN338" s="64"/>
      <c r="LO338" s="64"/>
      <c r="LP338" s="64"/>
      <c r="LQ338" s="64"/>
      <c r="LR338" s="64"/>
      <c r="LS338" s="64"/>
      <c r="LT338" s="64"/>
      <c r="LU338" s="64"/>
      <c r="LV338" s="64"/>
      <c r="LW338" s="64"/>
      <c r="LX338" s="64"/>
      <c r="LY338" s="64"/>
      <c r="LZ338" s="64"/>
      <c r="MA338" s="64"/>
      <c r="MB338" s="64"/>
      <c r="MC338" s="64"/>
      <c r="MD338" s="64"/>
      <c r="ME338" s="64"/>
      <c r="MF338" s="64"/>
      <c r="MG338" s="64"/>
      <c r="MH338" s="64"/>
      <c r="MI338" s="64"/>
      <c r="MJ338" s="64"/>
      <c r="MK338" s="64"/>
      <c r="ML338" s="64"/>
      <c r="MM338" s="64"/>
      <c r="MN338" s="64"/>
      <c r="MO338" s="64"/>
      <c r="MP338" s="64"/>
      <c r="MQ338" s="64"/>
      <c r="MR338" s="64"/>
      <c r="MS338" s="64"/>
      <c r="MT338" s="64"/>
      <c r="MU338" s="64"/>
      <c r="MV338" s="64"/>
      <c r="MW338" s="64"/>
      <c r="MX338" s="64"/>
      <c r="MY338" s="64"/>
      <c r="MZ338" s="64"/>
      <c r="NA338" s="64"/>
      <c r="NB338" s="64"/>
      <c r="NC338" s="64"/>
      <c r="ND338" s="64"/>
      <c r="NE338" s="64"/>
      <c r="NF338" s="64"/>
      <c r="NG338" s="64"/>
      <c r="NH338" s="64"/>
      <c r="NI338" s="64"/>
      <c r="NJ338" s="64"/>
      <c r="NK338" s="64"/>
      <c r="NL338" s="64"/>
      <c r="NM338" s="64"/>
      <c r="NN338" s="64"/>
      <c r="NO338" s="64"/>
      <c r="NP338" s="64"/>
      <c r="NQ338" s="64"/>
      <c r="NR338" s="64"/>
      <c r="NS338" s="64"/>
      <c r="NT338" s="64"/>
      <c r="NU338" s="64"/>
      <c r="NV338" s="64"/>
      <c r="NW338" s="64"/>
      <c r="NX338" s="64"/>
      <c r="NY338" s="64"/>
      <c r="NZ338" s="64"/>
      <c r="OA338" s="64"/>
      <c r="OB338" s="64"/>
      <c r="OC338" s="64"/>
      <c r="OD338" s="64"/>
      <c r="OE338" s="64"/>
      <c r="OF338" s="64"/>
      <c r="OG338" s="64"/>
      <c r="OH338" s="64"/>
      <c r="OI338" s="64"/>
      <c r="OJ338" s="64"/>
      <c r="OK338" s="64"/>
      <c r="OL338" s="64"/>
      <c r="OM338" s="64"/>
      <c r="ON338" s="64"/>
      <c r="OO338" s="64"/>
      <c r="OP338" s="64"/>
      <c r="OQ338" s="64"/>
      <c r="OR338" s="64"/>
      <c r="OS338" s="64"/>
      <c r="OT338" s="64"/>
      <c r="OU338" s="64"/>
      <c r="OV338" s="64"/>
      <c r="OW338" s="64"/>
      <c r="OX338" s="64"/>
      <c r="OY338" s="64"/>
      <c r="OZ338" s="64"/>
      <c r="PA338" s="64"/>
      <c r="PB338" s="64"/>
      <c r="PC338" s="64"/>
      <c r="PD338" s="64"/>
      <c r="PE338" s="64"/>
      <c r="PF338" s="64"/>
      <c r="PG338" s="64"/>
      <c r="PH338" s="64"/>
      <c r="PI338" s="64"/>
      <c r="PJ338" s="64"/>
      <c r="PK338" s="64"/>
      <c r="PL338" s="64"/>
      <c r="PM338" s="64"/>
      <c r="PN338" s="64"/>
      <c r="PO338" s="64"/>
      <c r="PP338" s="64"/>
      <c r="PQ338" s="64"/>
      <c r="PR338" s="64"/>
      <c r="PS338" s="64"/>
      <c r="PT338" s="64"/>
      <c r="PU338" s="64"/>
      <c r="PV338" s="64"/>
      <c r="PW338" s="64"/>
      <c r="PX338" s="64"/>
      <c r="PY338" s="64"/>
      <c r="PZ338" s="64"/>
    </row>
    <row r="339" spans="1:442" s="55" customFormat="1" ht="78" customHeight="1">
      <c r="A339" s="61">
        <f t="shared" si="6"/>
        <v>336</v>
      </c>
      <c r="B339" s="67" t="s">
        <v>12</v>
      </c>
      <c r="C339" s="67" t="s">
        <v>657</v>
      </c>
      <c r="D339" s="67" t="s">
        <v>658</v>
      </c>
      <c r="E339" s="67" t="s">
        <v>659</v>
      </c>
      <c r="F339" s="67" t="s">
        <v>660</v>
      </c>
      <c r="G339" s="67" t="s">
        <v>43</v>
      </c>
      <c r="H339" s="67" t="s">
        <v>661</v>
      </c>
      <c r="I339" s="72"/>
      <c r="J339" s="71" t="s">
        <v>574</v>
      </c>
      <c r="K339" s="72"/>
      <c r="L339" s="71"/>
      <c r="M339" s="72"/>
      <c r="N339" s="71" t="s">
        <v>43</v>
      </c>
      <c r="O339" s="72"/>
      <c r="P339" s="71"/>
      <c r="Q339" s="72"/>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c r="BC339" s="64"/>
      <c r="BD339" s="64"/>
      <c r="BE339" s="64"/>
      <c r="BF339" s="64"/>
      <c r="BG339" s="64"/>
      <c r="BH339" s="64"/>
      <c r="BI339" s="64"/>
      <c r="BJ339" s="64"/>
      <c r="BK339" s="64"/>
      <c r="BL339" s="64"/>
      <c r="BM339" s="64"/>
      <c r="BN339" s="64"/>
      <c r="BO339" s="64"/>
      <c r="BP339" s="64"/>
      <c r="BQ339" s="64"/>
      <c r="BR339" s="64"/>
      <c r="BS339" s="64"/>
      <c r="BT339" s="64"/>
      <c r="BU339" s="64"/>
      <c r="BV339" s="64"/>
      <c r="BW339" s="64"/>
      <c r="BX339" s="64"/>
      <c r="BY339" s="64"/>
      <c r="BZ339" s="64"/>
      <c r="CA339" s="64"/>
      <c r="CB339" s="64"/>
      <c r="CC339" s="64"/>
      <c r="CD339" s="64"/>
      <c r="CE339" s="64"/>
      <c r="CF339" s="64"/>
      <c r="CG339" s="64"/>
      <c r="CH339" s="64"/>
      <c r="CI339" s="64"/>
      <c r="CJ339" s="64"/>
      <c r="CK339" s="64"/>
      <c r="CL339" s="64"/>
      <c r="CM339" s="64"/>
      <c r="CN339" s="64"/>
      <c r="CO339" s="64"/>
      <c r="CP339" s="64"/>
      <c r="CQ339" s="64"/>
      <c r="CR339" s="64"/>
      <c r="CS339" s="64"/>
      <c r="CT339" s="64"/>
      <c r="CU339" s="64"/>
      <c r="CV339" s="64"/>
      <c r="CW339" s="64"/>
      <c r="CX339" s="64"/>
      <c r="CY339" s="64"/>
      <c r="CZ339" s="64"/>
      <c r="DA339" s="64"/>
      <c r="DB339" s="64"/>
      <c r="DC339" s="64"/>
      <c r="DD339" s="64"/>
      <c r="DE339" s="64"/>
      <c r="DF339" s="64"/>
      <c r="DG339" s="64"/>
      <c r="DH339" s="64"/>
      <c r="DI339" s="64"/>
      <c r="DJ339" s="64"/>
      <c r="DK339" s="64"/>
      <c r="DL339" s="64"/>
      <c r="DM339" s="64"/>
      <c r="DN339" s="64"/>
      <c r="DO339" s="64"/>
      <c r="DP339" s="64"/>
      <c r="DQ339" s="64"/>
      <c r="DR339" s="64"/>
      <c r="DS339" s="64"/>
      <c r="DT339" s="64"/>
      <c r="DU339" s="64"/>
      <c r="DV339" s="64"/>
      <c r="DW339" s="64"/>
      <c r="DX339" s="64"/>
      <c r="DY339" s="64"/>
      <c r="DZ339" s="64"/>
      <c r="EA339" s="64"/>
      <c r="EB339" s="64"/>
      <c r="EC339" s="64"/>
      <c r="ED339" s="64"/>
      <c r="EE339" s="64"/>
      <c r="EF339" s="64"/>
      <c r="EG339" s="64"/>
      <c r="EH339" s="64"/>
      <c r="EI339" s="64"/>
      <c r="EJ339" s="64"/>
      <c r="EK339" s="64"/>
      <c r="EL339" s="64"/>
      <c r="EM339" s="64"/>
      <c r="EN339" s="64"/>
      <c r="EO339" s="64"/>
      <c r="EP339" s="64"/>
      <c r="EQ339" s="64"/>
      <c r="ER339" s="64"/>
      <c r="ES339" s="64"/>
      <c r="ET339" s="64"/>
      <c r="EU339" s="64"/>
      <c r="EV339" s="64"/>
      <c r="EW339" s="64"/>
      <c r="EX339" s="64"/>
      <c r="EY339" s="64"/>
      <c r="EZ339" s="64"/>
      <c r="FA339" s="64"/>
      <c r="FB339" s="64"/>
      <c r="FC339" s="64"/>
      <c r="FD339" s="64"/>
      <c r="FE339" s="64"/>
      <c r="FF339" s="64"/>
      <c r="FG339" s="64"/>
      <c r="FH339" s="64"/>
      <c r="FI339" s="64"/>
      <c r="FJ339" s="64"/>
      <c r="FK339" s="64"/>
      <c r="FL339" s="64"/>
      <c r="FM339" s="64"/>
      <c r="FN339" s="64"/>
      <c r="FO339" s="64"/>
      <c r="FP339" s="64"/>
      <c r="FQ339" s="6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64"/>
      <c r="HH339" s="64"/>
      <c r="HI339" s="64"/>
      <c r="HJ339" s="64"/>
      <c r="HK339" s="64"/>
      <c r="HL339" s="64"/>
      <c r="HM339" s="64"/>
      <c r="HN339" s="64"/>
      <c r="HO339" s="64"/>
      <c r="HP339" s="64"/>
      <c r="HQ339" s="64"/>
      <c r="HR339" s="64"/>
      <c r="HS339" s="64"/>
      <c r="HT339" s="64"/>
      <c r="HU339" s="64"/>
      <c r="HV339" s="64"/>
      <c r="HW339" s="64"/>
      <c r="HX339" s="64"/>
      <c r="HY339" s="64"/>
      <c r="HZ339" s="64"/>
      <c r="IA339" s="64"/>
      <c r="IB339" s="64"/>
      <c r="IC339" s="64"/>
      <c r="ID339" s="64"/>
      <c r="IE339" s="64"/>
      <c r="IF339" s="64"/>
      <c r="IG339" s="64"/>
      <c r="IH339" s="64"/>
      <c r="II339" s="64"/>
      <c r="IJ339" s="64"/>
      <c r="IK339" s="64"/>
      <c r="IL339" s="64"/>
      <c r="IM339" s="64"/>
      <c r="IN339" s="64"/>
      <c r="IO339" s="64"/>
      <c r="IP339" s="64"/>
      <c r="IQ339" s="64"/>
      <c r="IR339" s="64"/>
      <c r="IS339" s="64"/>
      <c r="IT339" s="64"/>
      <c r="IU339" s="64"/>
      <c r="IV339" s="64"/>
      <c r="IW339" s="64"/>
      <c r="IX339" s="64"/>
      <c r="IY339" s="64"/>
      <c r="IZ339" s="64"/>
      <c r="JA339" s="64"/>
      <c r="JB339" s="64"/>
      <c r="JC339" s="64"/>
      <c r="JD339" s="64"/>
      <c r="JE339" s="64"/>
      <c r="JF339" s="64"/>
      <c r="JG339" s="64"/>
      <c r="JH339" s="64"/>
      <c r="JI339" s="64"/>
      <c r="JJ339" s="64"/>
      <c r="JK339" s="64"/>
      <c r="JL339" s="64"/>
      <c r="JM339" s="64"/>
      <c r="JN339" s="64"/>
      <c r="JO339" s="64"/>
      <c r="JP339" s="64"/>
      <c r="JQ339" s="64"/>
      <c r="JR339" s="64"/>
      <c r="JS339" s="64"/>
      <c r="JT339" s="64"/>
      <c r="JU339" s="64"/>
      <c r="JV339" s="64"/>
      <c r="JW339" s="64"/>
      <c r="JX339" s="64"/>
      <c r="JY339" s="64"/>
      <c r="JZ339" s="64"/>
      <c r="KA339" s="64"/>
      <c r="KB339" s="64"/>
      <c r="KC339" s="64"/>
      <c r="KD339" s="64"/>
      <c r="KE339" s="64"/>
      <c r="KF339" s="64"/>
      <c r="KG339" s="64"/>
      <c r="KH339" s="64"/>
      <c r="KI339" s="64"/>
      <c r="KJ339" s="64"/>
      <c r="KK339" s="64"/>
      <c r="KL339" s="64"/>
      <c r="KM339" s="64"/>
      <c r="KN339" s="64"/>
      <c r="KO339" s="64"/>
      <c r="KP339" s="64"/>
      <c r="KQ339" s="64"/>
      <c r="KR339" s="64"/>
      <c r="KS339" s="64"/>
      <c r="KT339" s="64"/>
      <c r="KU339" s="64"/>
      <c r="KV339" s="64"/>
      <c r="KW339" s="64"/>
      <c r="KX339" s="64"/>
      <c r="KY339" s="64"/>
      <c r="KZ339" s="64"/>
      <c r="LA339" s="64"/>
      <c r="LB339" s="64"/>
      <c r="LC339" s="64"/>
      <c r="LD339" s="64"/>
      <c r="LE339" s="64"/>
      <c r="LF339" s="64"/>
      <c r="LG339" s="64"/>
      <c r="LH339" s="64"/>
      <c r="LI339" s="64"/>
      <c r="LJ339" s="64"/>
      <c r="LK339" s="64"/>
      <c r="LL339" s="64"/>
      <c r="LM339" s="64"/>
      <c r="LN339" s="64"/>
      <c r="LO339" s="64"/>
      <c r="LP339" s="64"/>
      <c r="LQ339" s="64"/>
      <c r="LR339" s="64"/>
      <c r="LS339" s="64"/>
      <c r="LT339" s="64"/>
      <c r="LU339" s="64"/>
      <c r="LV339" s="64"/>
      <c r="LW339" s="64"/>
      <c r="LX339" s="64"/>
      <c r="LY339" s="64"/>
      <c r="LZ339" s="64"/>
      <c r="MA339" s="64"/>
      <c r="MB339" s="64"/>
      <c r="MC339" s="64"/>
      <c r="MD339" s="64"/>
      <c r="ME339" s="64"/>
      <c r="MF339" s="64"/>
      <c r="MG339" s="64"/>
      <c r="MH339" s="64"/>
      <c r="MI339" s="64"/>
      <c r="MJ339" s="64"/>
      <c r="MK339" s="64"/>
      <c r="ML339" s="64"/>
      <c r="MM339" s="64"/>
      <c r="MN339" s="64"/>
      <c r="MO339" s="64"/>
      <c r="MP339" s="64"/>
      <c r="MQ339" s="64"/>
      <c r="MR339" s="64"/>
      <c r="MS339" s="64"/>
      <c r="MT339" s="64"/>
      <c r="MU339" s="64"/>
      <c r="MV339" s="64"/>
      <c r="MW339" s="64"/>
      <c r="MX339" s="64"/>
      <c r="MY339" s="64"/>
      <c r="MZ339" s="64"/>
      <c r="NA339" s="64"/>
      <c r="NB339" s="64"/>
      <c r="NC339" s="64"/>
      <c r="ND339" s="64"/>
      <c r="NE339" s="64"/>
      <c r="NF339" s="64"/>
      <c r="NG339" s="64"/>
      <c r="NH339" s="64"/>
      <c r="NI339" s="64"/>
      <c r="NJ339" s="64"/>
      <c r="NK339" s="64"/>
      <c r="NL339" s="64"/>
      <c r="NM339" s="64"/>
      <c r="NN339" s="64"/>
      <c r="NO339" s="64"/>
      <c r="NP339" s="64"/>
      <c r="NQ339" s="64"/>
      <c r="NR339" s="64"/>
      <c r="NS339" s="64"/>
      <c r="NT339" s="64"/>
      <c r="NU339" s="64"/>
      <c r="NV339" s="64"/>
      <c r="NW339" s="64"/>
      <c r="NX339" s="64"/>
      <c r="NY339" s="64"/>
      <c r="NZ339" s="64"/>
      <c r="OA339" s="64"/>
      <c r="OB339" s="64"/>
      <c r="OC339" s="64"/>
      <c r="OD339" s="64"/>
      <c r="OE339" s="64"/>
      <c r="OF339" s="64"/>
      <c r="OG339" s="64"/>
      <c r="OH339" s="64"/>
      <c r="OI339" s="64"/>
      <c r="OJ339" s="64"/>
      <c r="OK339" s="64"/>
      <c r="OL339" s="64"/>
      <c r="OM339" s="64"/>
      <c r="ON339" s="64"/>
      <c r="OO339" s="64"/>
      <c r="OP339" s="64"/>
      <c r="OQ339" s="64"/>
      <c r="OR339" s="64"/>
      <c r="OS339" s="64"/>
      <c r="OT339" s="64"/>
      <c r="OU339" s="64"/>
      <c r="OV339" s="64"/>
      <c r="OW339" s="64"/>
      <c r="OX339" s="64"/>
      <c r="OY339" s="64"/>
      <c r="OZ339" s="64"/>
      <c r="PA339" s="64"/>
      <c r="PB339" s="64"/>
      <c r="PC339" s="64"/>
      <c r="PD339" s="64"/>
      <c r="PE339" s="64"/>
      <c r="PF339" s="64"/>
      <c r="PG339" s="64"/>
      <c r="PH339" s="64"/>
      <c r="PI339" s="64"/>
      <c r="PJ339" s="64"/>
      <c r="PK339" s="64"/>
      <c r="PL339" s="64"/>
      <c r="PM339" s="64"/>
      <c r="PN339" s="64"/>
      <c r="PO339" s="64"/>
      <c r="PP339" s="64"/>
      <c r="PQ339" s="64"/>
      <c r="PR339" s="64"/>
      <c r="PS339" s="64"/>
      <c r="PT339" s="64"/>
      <c r="PU339" s="64"/>
      <c r="PV339" s="64"/>
      <c r="PW339" s="64"/>
      <c r="PX339" s="64"/>
      <c r="PY339" s="64"/>
      <c r="PZ339" s="64"/>
    </row>
    <row r="340" spans="1:442" s="55" customFormat="1" ht="78" customHeight="1">
      <c r="A340" s="61">
        <f t="shared" si="6"/>
        <v>337</v>
      </c>
      <c r="B340" s="67" t="s">
        <v>12</v>
      </c>
      <c r="C340" s="67" t="s">
        <v>657</v>
      </c>
      <c r="D340" s="67" t="s">
        <v>662</v>
      </c>
      <c r="E340" s="67" t="s">
        <v>659</v>
      </c>
      <c r="F340" s="67" t="s">
        <v>663</v>
      </c>
      <c r="G340" s="67" t="s">
        <v>43</v>
      </c>
      <c r="H340" s="67" t="s">
        <v>661</v>
      </c>
      <c r="I340" s="72"/>
      <c r="J340" s="71" t="s">
        <v>574</v>
      </c>
      <c r="K340" s="72"/>
      <c r="L340" s="71"/>
      <c r="M340" s="72"/>
      <c r="N340" s="71" t="s">
        <v>43</v>
      </c>
      <c r="O340" s="72"/>
      <c r="P340" s="71"/>
      <c r="Q340" s="72"/>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c r="DS340" s="64"/>
      <c r="DT340" s="64"/>
      <c r="DU340" s="64"/>
      <c r="DV340" s="64"/>
      <c r="DW340" s="64"/>
      <c r="DX340" s="64"/>
      <c r="DY340" s="64"/>
      <c r="DZ340" s="64"/>
      <c r="EA340" s="64"/>
      <c r="EB340" s="64"/>
      <c r="EC340" s="64"/>
      <c r="ED340" s="64"/>
      <c r="EE340" s="64"/>
      <c r="EF340" s="64"/>
      <c r="EG340" s="64"/>
      <c r="EH340" s="64"/>
      <c r="EI340" s="64"/>
      <c r="EJ340" s="64"/>
      <c r="EK340" s="64"/>
      <c r="EL340" s="64"/>
      <c r="EM340" s="64"/>
      <c r="EN340" s="64"/>
      <c r="EO340" s="64"/>
      <c r="EP340" s="64"/>
      <c r="EQ340" s="64"/>
      <c r="ER340" s="64"/>
      <c r="ES340" s="64"/>
      <c r="ET340" s="64"/>
      <c r="EU340" s="64"/>
      <c r="EV340" s="64"/>
      <c r="EW340" s="64"/>
      <c r="EX340" s="64"/>
      <c r="EY340" s="64"/>
      <c r="EZ340" s="64"/>
      <c r="FA340" s="64"/>
      <c r="FB340" s="64"/>
      <c r="FC340" s="64"/>
      <c r="FD340" s="64"/>
      <c r="FE340" s="64"/>
      <c r="FF340" s="64"/>
      <c r="FG340" s="64"/>
      <c r="FH340" s="64"/>
      <c r="FI340" s="64"/>
      <c r="FJ340" s="64"/>
      <c r="FK340" s="64"/>
      <c r="FL340" s="64"/>
      <c r="FM340" s="64"/>
      <c r="FN340" s="64"/>
      <c r="FO340" s="64"/>
      <c r="FP340" s="64"/>
      <c r="FQ340" s="6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64"/>
      <c r="HH340" s="64"/>
      <c r="HI340" s="64"/>
      <c r="HJ340" s="64"/>
      <c r="HK340" s="64"/>
      <c r="HL340" s="64"/>
      <c r="HM340" s="64"/>
      <c r="HN340" s="64"/>
      <c r="HO340" s="64"/>
      <c r="HP340" s="64"/>
      <c r="HQ340" s="64"/>
      <c r="HR340" s="64"/>
      <c r="HS340" s="64"/>
      <c r="HT340" s="64"/>
      <c r="HU340" s="64"/>
      <c r="HV340" s="64"/>
      <c r="HW340" s="64"/>
      <c r="HX340" s="64"/>
      <c r="HY340" s="64"/>
      <c r="HZ340" s="64"/>
      <c r="IA340" s="64"/>
      <c r="IB340" s="64"/>
      <c r="IC340" s="64"/>
      <c r="ID340" s="64"/>
      <c r="IE340" s="64"/>
      <c r="IF340" s="64"/>
      <c r="IG340" s="64"/>
      <c r="IH340" s="64"/>
      <c r="II340" s="64"/>
      <c r="IJ340" s="64"/>
      <c r="IK340" s="64"/>
      <c r="IL340" s="64"/>
      <c r="IM340" s="64"/>
      <c r="IN340" s="64"/>
      <c r="IO340" s="64"/>
      <c r="IP340" s="64"/>
      <c r="IQ340" s="64"/>
      <c r="IR340" s="64"/>
      <c r="IS340" s="64"/>
      <c r="IT340" s="64"/>
      <c r="IU340" s="64"/>
      <c r="IV340" s="64"/>
      <c r="IW340" s="64"/>
      <c r="IX340" s="64"/>
      <c r="IY340" s="64"/>
      <c r="IZ340" s="64"/>
      <c r="JA340" s="64"/>
      <c r="JB340" s="64"/>
      <c r="JC340" s="64"/>
      <c r="JD340" s="64"/>
      <c r="JE340" s="64"/>
      <c r="JF340" s="64"/>
      <c r="JG340" s="64"/>
      <c r="JH340" s="64"/>
      <c r="JI340" s="64"/>
      <c r="JJ340" s="64"/>
      <c r="JK340" s="64"/>
      <c r="JL340" s="64"/>
      <c r="JM340" s="64"/>
      <c r="JN340" s="64"/>
      <c r="JO340" s="64"/>
      <c r="JP340" s="64"/>
      <c r="JQ340" s="64"/>
      <c r="JR340" s="64"/>
      <c r="JS340" s="64"/>
      <c r="JT340" s="64"/>
      <c r="JU340" s="64"/>
      <c r="JV340" s="64"/>
      <c r="JW340" s="64"/>
      <c r="JX340" s="64"/>
      <c r="JY340" s="64"/>
      <c r="JZ340" s="64"/>
      <c r="KA340" s="64"/>
      <c r="KB340" s="64"/>
      <c r="KC340" s="64"/>
      <c r="KD340" s="64"/>
      <c r="KE340" s="64"/>
      <c r="KF340" s="64"/>
      <c r="KG340" s="64"/>
      <c r="KH340" s="64"/>
      <c r="KI340" s="64"/>
      <c r="KJ340" s="64"/>
      <c r="KK340" s="64"/>
      <c r="KL340" s="64"/>
      <c r="KM340" s="64"/>
      <c r="KN340" s="64"/>
      <c r="KO340" s="64"/>
      <c r="KP340" s="64"/>
      <c r="KQ340" s="64"/>
      <c r="KR340" s="64"/>
      <c r="KS340" s="64"/>
      <c r="KT340" s="64"/>
      <c r="KU340" s="64"/>
      <c r="KV340" s="64"/>
      <c r="KW340" s="64"/>
      <c r="KX340" s="64"/>
      <c r="KY340" s="64"/>
      <c r="KZ340" s="64"/>
      <c r="LA340" s="64"/>
      <c r="LB340" s="64"/>
      <c r="LC340" s="64"/>
      <c r="LD340" s="64"/>
      <c r="LE340" s="64"/>
      <c r="LF340" s="64"/>
      <c r="LG340" s="64"/>
      <c r="LH340" s="64"/>
      <c r="LI340" s="64"/>
      <c r="LJ340" s="64"/>
      <c r="LK340" s="64"/>
      <c r="LL340" s="64"/>
      <c r="LM340" s="64"/>
      <c r="LN340" s="64"/>
      <c r="LO340" s="64"/>
      <c r="LP340" s="64"/>
      <c r="LQ340" s="64"/>
      <c r="LR340" s="64"/>
      <c r="LS340" s="64"/>
      <c r="LT340" s="64"/>
      <c r="LU340" s="64"/>
      <c r="LV340" s="64"/>
      <c r="LW340" s="64"/>
      <c r="LX340" s="64"/>
      <c r="LY340" s="64"/>
      <c r="LZ340" s="64"/>
      <c r="MA340" s="64"/>
      <c r="MB340" s="64"/>
      <c r="MC340" s="64"/>
      <c r="MD340" s="64"/>
      <c r="ME340" s="64"/>
      <c r="MF340" s="64"/>
      <c r="MG340" s="64"/>
      <c r="MH340" s="64"/>
      <c r="MI340" s="64"/>
      <c r="MJ340" s="64"/>
      <c r="MK340" s="64"/>
      <c r="ML340" s="64"/>
      <c r="MM340" s="64"/>
      <c r="MN340" s="64"/>
      <c r="MO340" s="64"/>
      <c r="MP340" s="64"/>
      <c r="MQ340" s="64"/>
      <c r="MR340" s="64"/>
      <c r="MS340" s="64"/>
      <c r="MT340" s="64"/>
      <c r="MU340" s="64"/>
      <c r="MV340" s="64"/>
      <c r="MW340" s="64"/>
      <c r="MX340" s="64"/>
      <c r="MY340" s="64"/>
      <c r="MZ340" s="64"/>
      <c r="NA340" s="64"/>
      <c r="NB340" s="64"/>
      <c r="NC340" s="64"/>
      <c r="ND340" s="64"/>
      <c r="NE340" s="64"/>
      <c r="NF340" s="64"/>
      <c r="NG340" s="64"/>
      <c r="NH340" s="64"/>
      <c r="NI340" s="64"/>
      <c r="NJ340" s="64"/>
      <c r="NK340" s="64"/>
      <c r="NL340" s="64"/>
      <c r="NM340" s="64"/>
      <c r="NN340" s="64"/>
      <c r="NO340" s="64"/>
      <c r="NP340" s="64"/>
      <c r="NQ340" s="64"/>
      <c r="NR340" s="64"/>
      <c r="NS340" s="64"/>
      <c r="NT340" s="64"/>
      <c r="NU340" s="64"/>
      <c r="NV340" s="64"/>
      <c r="NW340" s="64"/>
      <c r="NX340" s="64"/>
      <c r="NY340" s="64"/>
      <c r="NZ340" s="64"/>
      <c r="OA340" s="64"/>
      <c r="OB340" s="64"/>
      <c r="OC340" s="64"/>
      <c r="OD340" s="64"/>
      <c r="OE340" s="64"/>
      <c r="OF340" s="64"/>
      <c r="OG340" s="64"/>
      <c r="OH340" s="64"/>
      <c r="OI340" s="64"/>
      <c r="OJ340" s="64"/>
      <c r="OK340" s="64"/>
      <c r="OL340" s="64"/>
      <c r="OM340" s="64"/>
      <c r="ON340" s="64"/>
      <c r="OO340" s="64"/>
      <c r="OP340" s="64"/>
      <c r="OQ340" s="64"/>
      <c r="OR340" s="64"/>
      <c r="OS340" s="64"/>
      <c r="OT340" s="64"/>
      <c r="OU340" s="64"/>
      <c r="OV340" s="64"/>
      <c r="OW340" s="64"/>
      <c r="OX340" s="64"/>
      <c r="OY340" s="64"/>
      <c r="OZ340" s="64"/>
      <c r="PA340" s="64"/>
      <c r="PB340" s="64"/>
      <c r="PC340" s="64"/>
      <c r="PD340" s="64"/>
      <c r="PE340" s="64"/>
      <c r="PF340" s="64"/>
      <c r="PG340" s="64"/>
      <c r="PH340" s="64"/>
      <c r="PI340" s="64"/>
      <c r="PJ340" s="64"/>
      <c r="PK340" s="64"/>
      <c r="PL340" s="64"/>
      <c r="PM340" s="64"/>
      <c r="PN340" s="64"/>
      <c r="PO340" s="64"/>
      <c r="PP340" s="64"/>
      <c r="PQ340" s="64"/>
      <c r="PR340" s="64"/>
      <c r="PS340" s="64"/>
      <c r="PT340" s="64"/>
      <c r="PU340" s="64"/>
      <c r="PV340" s="64"/>
      <c r="PW340" s="64"/>
      <c r="PX340" s="64"/>
      <c r="PY340" s="64"/>
      <c r="PZ340" s="64"/>
    </row>
    <row r="341" spans="1:442" s="55" customFormat="1" ht="78" customHeight="1">
      <c r="A341" s="61">
        <f t="shared" si="6"/>
        <v>338</v>
      </c>
      <c r="B341" s="67" t="s">
        <v>12</v>
      </c>
      <c r="C341" s="67" t="s">
        <v>657</v>
      </c>
      <c r="D341" s="67" t="s">
        <v>664</v>
      </c>
      <c r="E341" s="67" t="s">
        <v>659</v>
      </c>
      <c r="F341" s="67" t="s">
        <v>665</v>
      </c>
      <c r="G341" s="67" t="s">
        <v>43</v>
      </c>
      <c r="H341" s="67" t="s">
        <v>661</v>
      </c>
      <c r="I341" s="72"/>
      <c r="J341" s="71" t="s">
        <v>574</v>
      </c>
      <c r="K341" s="72"/>
      <c r="L341" s="71"/>
      <c r="M341" s="72"/>
      <c r="N341" s="71" t="s">
        <v>43</v>
      </c>
      <c r="O341" s="72"/>
      <c r="P341" s="71"/>
      <c r="Q341" s="72"/>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c r="BC341" s="64"/>
      <c r="BD341" s="64"/>
      <c r="BE341" s="64"/>
      <c r="BF341" s="64"/>
      <c r="BG341" s="64"/>
      <c r="BH341" s="64"/>
      <c r="BI341" s="64"/>
      <c r="BJ341" s="64"/>
      <c r="BK341" s="64"/>
      <c r="BL341" s="64"/>
      <c r="BM341" s="64"/>
      <c r="BN341" s="64"/>
      <c r="BO341" s="64"/>
      <c r="BP341" s="64"/>
      <c r="BQ341" s="64"/>
      <c r="BR341" s="64"/>
      <c r="BS341" s="64"/>
      <c r="BT341" s="64"/>
      <c r="BU341" s="64"/>
      <c r="BV341" s="64"/>
      <c r="BW341" s="64"/>
      <c r="BX341" s="64"/>
      <c r="BY341" s="64"/>
      <c r="BZ341" s="64"/>
      <c r="CA341" s="64"/>
      <c r="CB341" s="64"/>
      <c r="CC341" s="64"/>
      <c r="CD341" s="64"/>
      <c r="CE341" s="64"/>
      <c r="CF341" s="64"/>
      <c r="CG341" s="64"/>
      <c r="CH341" s="64"/>
      <c r="CI341" s="64"/>
      <c r="CJ341" s="64"/>
      <c r="CK341" s="64"/>
      <c r="CL341" s="64"/>
      <c r="CM341" s="64"/>
      <c r="CN341" s="64"/>
      <c r="CO341" s="64"/>
      <c r="CP341" s="64"/>
      <c r="CQ341" s="64"/>
      <c r="CR341" s="64"/>
      <c r="CS341" s="64"/>
      <c r="CT341" s="64"/>
      <c r="CU341" s="64"/>
      <c r="CV341" s="64"/>
      <c r="CW341" s="64"/>
      <c r="CX341" s="64"/>
      <c r="CY341" s="64"/>
      <c r="CZ341" s="64"/>
      <c r="DA341" s="64"/>
      <c r="DB341" s="64"/>
      <c r="DC341" s="64"/>
      <c r="DD341" s="64"/>
      <c r="DE341" s="64"/>
      <c r="DF341" s="64"/>
      <c r="DG341" s="64"/>
      <c r="DH341" s="64"/>
      <c r="DI341" s="64"/>
      <c r="DJ341" s="64"/>
      <c r="DK341" s="64"/>
      <c r="DL341" s="64"/>
      <c r="DM341" s="64"/>
      <c r="DN341" s="64"/>
      <c r="DO341" s="64"/>
      <c r="DP341" s="64"/>
      <c r="DQ341" s="64"/>
      <c r="DR341" s="64"/>
      <c r="DS341" s="64"/>
      <c r="DT341" s="64"/>
      <c r="DU341" s="64"/>
      <c r="DV341" s="64"/>
      <c r="DW341" s="64"/>
      <c r="DX341" s="64"/>
      <c r="DY341" s="64"/>
      <c r="DZ341" s="64"/>
      <c r="EA341" s="64"/>
      <c r="EB341" s="64"/>
      <c r="EC341" s="64"/>
      <c r="ED341" s="64"/>
      <c r="EE341" s="64"/>
      <c r="EF341" s="64"/>
      <c r="EG341" s="64"/>
      <c r="EH341" s="64"/>
      <c r="EI341" s="64"/>
      <c r="EJ341" s="64"/>
      <c r="EK341" s="64"/>
      <c r="EL341" s="64"/>
      <c r="EM341" s="64"/>
      <c r="EN341" s="64"/>
      <c r="EO341" s="64"/>
      <c r="EP341" s="64"/>
      <c r="EQ341" s="64"/>
      <c r="ER341" s="64"/>
      <c r="ES341" s="64"/>
      <c r="ET341" s="64"/>
      <c r="EU341" s="64"/>
      <c r="EV341" s="64"/>
      <c r="EW341" s="64"/>
      <c r="EX341" s="64"/>
      <c r="EY341" s="64"/>
      <c r="EZ341" s="64"/>
      <c r="FA341" s="64"/>
      <c r="FB341" s="64"/>
      <c r="FC341" s="64"/>
      <c r="FD341" s="64"/>
      <c r="FE341" s="64"/>
      <c r="FF341" s="64"/>
      <c r="FG341" s="64"/>
      <c r="FH341" s="64"/>
      <c r="FI341" s="64"/>
      <c r="FJ341" s="64"/>
      <c r="FK341" s="64"/>
      <c r="FL341" s="64"/>
      <c r="FM341" s="64"/>
      <c r="FN341" s="64"/>
      <c r="FO341" s="64"/>
      <c r="FP341" s="64"/>
      <c r="FQ341" s="6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64"/>
      <c r="HH341" s="64"/>
      <c r="HI341" s="64"/>
      <c r="HJ341" s="64"/>
      <c r="HK341" s="64"/>
      <c r="HL341" s="64"/>
      <c r="HM341" s="64"/>
      <c r="HN341" s="64"/>
      <c r="HO341" s="64"/>
      <c r="HP341" s="64"/>
      <c r="HQ341" s="64"/>
      <c r="HR341" s="64"/>
      <c r="HS341" s="64"/>
      <c r="HT341" s="64"/>
      <c r="HU341" s="64"/>
      <c r="HV341" s="64"/>
      <c r="HW341" s="64"/>
      <c r="HX341" s="64"/>
      <c r="HY341" s="64"/>
      <c r="HZ341" s="64"/>
      <c r="IA341" s="64"/>
      <c r="IB341" s="64"/>
      <c r="IC341" s="64"/>
      <c r="ID341" s="64"/>
      <c r="IE341" s="64"/>
      <c r="IF341" s="64"/>
      <c r="IG341" s="64"/>
      <c r="IH341" s="64"/>
      <c r="II341" s="64"/>
      <c r="IJ341" s="64"/>
      <c r="IK341" s="64"/>
      <c r="IL341" s="64"/>
      <c r="IM341" s="64"/>
      <c r="IN341" s="64"/>
      <c r="IO341" s="64"/>
      <c r="IP341" s="64"/>
      <c r="IQ341" s="64"/>
      <c r="IR341" s="64"/>
      <c r="IS341" s="64"/>
      <c r="IT341" s="64"/>
      <c r="IU341" s="64"/>
      <c r="IV341" s="64"/>
      <c r="IW341" s="64"/>
      <c r="IX341" s="64"/>
      <c r="IY341" s="64"/>
      <c r="IZ341" s="64"/>
      <c r="JA341" s="64"/>
      <c r="JB341" s="64"/>
      <c r="JC341" s="64"/>
      <c r="JD341" s="64"/>
      <c r="JE341" s="64"/>
      <c r="JF341" s="64"/>
      <c r="JG341" s="64"/>
      <c r="JH341" s="64"/>
      <c r="JI341" s="64"/>
      <c r="JJ341" s="64"/>
      <c r="JK341" s="64"/>
      <c r="JL341" s="64"/>
      <c r="JM341" s="64"/>
      <c r="JN341" s="64"/>
      <c r="JO341" s="64"/>
      <c r="JP341" s="64"/>
      <c r="JQ341" s="64"/>
      <c r="JR341" s="64"/>
      <c r="JS341" s="64"/>
      <c r="JT341" s="64"/>
      <c r="JU341" s="64"/>
      <c r="JV341" s="64"/>
      <c r="JW341" s="64"/>
      <c r="JX341" s="64"/>
      <c r="JY341" s="64"/>
      <c r="JZ341" s="64"/>
      <c r="KA341" s="64"/>
      <c r="KB341" s="64"/>
      <c r="KC341" s="64"/>
      <c r="KD341" s="64"/>
      <c r="KE341" s="64"/>
      <c r="KF341" s="64"/>
      <c r="KG341" s="64"/>
      <c r="KH341" s="64"/>
      <c r="KI341" s="64"/>
      <c r="KJ341" s="64"/>
      <c r="KK341" s="64"/>
      <c r="KL341" s="64"/>
      <c r="KM341" s="64"/>
      <c r="KN341" s="64"/>
      <c r="KO341" s="64"/>
      <c r="KP341" s="64"/>
      <c r="KQ341" s="64"/>
      <c r="KR341" s="64"/>
      <c r="KS341" s="64"/>
      <c r="KT341" s="64"/>
      <c r="KU341" s="64"/>
      <c r="KV341" s="64"/>
      <c r="KW341" s="64"/>
      <c r="KX341" s="64"/>
      <c r="KY341" s="64"/>
      <c r="KZ341" s="64"/>
      <c r="LA341" s="64"/>
      <c r="LB341" s="64"/>
      <c r="LC341" s="64"/>
      <c r="LD341" s="64"/>
      <c r="LE341" s="64"/>
      <c r="LF341" s="64"/>
      <c r="LG341" s="64"/>
      <c r="LH341" s="64"/>
      <c r="LI341" s="64"/>
      <c r="LJ341" s="64"/>
      <c r="LK341" s="64"/>
      <c r="LL341" s="64"/>
      <c r="LM341" s="64"/>
      <c r="LN341" s="64"/>
      <c r="LO341" s="64"/>
      <c r="LP341" s="64"/>
      <c r="LQ341" s="64"/>
      <c r="LR341" s="64"/>
      <c r="LS341" s="64"/>
      <c r="LT341" s="64"/>
      <c r="LU341" s="64"/>
      <c r="LV341" s="64"/>
      <c r="LW341" s="64"/>
      <c r="LX341" s="64"/>
      <c r="LY341" s="64"/>
      <c r="LZ341" s="64"/>
      <c r="MA341" s="64"/>
      <c r="MB341" s="64"/>
      <c r="MC341" s="64"/>
      <c r="MD341" s="64"/>
      <c r="ME341" s="64"/>
      <c r="MF341" s="64"/>
      <c r="MG341" s="64"/>
      <c r="MH341" s="64"/>
      <c r="MI341" s="64"/>
      <c r="MJ341" s="64"/>
      <c r="MK341" s="64"/>
      <c r="ML341" s="64"/>
      <c r="MM341" s="64"/>
      <c r="MN341" s="64"/>
      <c r="MO341" s="64"/>
      <c r="MP341" s="64"/>
      <c r="MQ341" s="64"/>
      <c r="MR341" s="64"/>
      <c r="MS341" s="64"/>
      <c r="MT341" s="64"/>
      <c r="MU341" s="64"/>
      <c r="MV341" s="64"/>
      <c r="MW341" s="64"/>
      <c r="MX341" s="64"/>
      <c r="MY341" s="64"/>
      <c r="MZ341" s="64"/>
      <c r="NA341" s="64"/>
      <c r="NB341" s="64"/>
      <c r="NC341" s="64"/>
      <c r="ND341" s="64"/>
      <c r="NE341" s="64"/>
      <c r="NF341" s="64"/>
      <c r="NG341" s="64"/>
      <c r="NH341" s="64"/>
      <c r="NI341" s="64"/>
      <c r="NJ341" s="64"/>
      <c r="NK341" s="64"/>
      <c r="NL341" s="64"/>
      <c r="NM341" s="64"/>
      <c r="NN341" s="64"/>
      <c r="NO341" s="64"/>
      <c r="NP341" s="64"/>
      <c r="NQ341" s="64"/>
      <c r="NR341" s="64"/>
      <c r="NS341" s="64"/>
      <c r="NT341" s="64"/>
      <c r="NU341" s="64"/>
      <c r="NV341" s="64"/>
      <c r="NW341" s="64"/>
      <c r="NX341" s="64"/>
      <c r="NY341" s="64"/>
      <c r="NZ341" s="64"/>
      <c r="OA341" s="64"/>
      <c r="OB341" s="64"/>
      <c r="OC341" s="64"/>
      <c r="OD341" s="64"/>
      <c r="OE341" s="64"/>
      <c r="OF341" s="64"/>
      <c r="OG341" s="64"/>
      <c r="OH341" s="64"/>
      <c r="OI341" s="64"/>
      <c r="OJ341" s="64"/>
      <c r="OK341" s="64"/>
      <c r="OL341" s="64"/>
      <c r="OM341" s="64"/>
      <c r="ON341" s="64"/>
      <c r="OO341" s="64"/>
      <c r="OP341" s="64"/>
      <c r="OQ341" s="64"/>
      <c r="OR341" s="64"/>
      <c r="OS341" s="64"/>
      <c r="OT341" s="64"/>
      <c r="OU341" s="64"/>
      <c r="OV341" s="64"/>
      <c r="OW341" s="64"/>
      <c r="OX341" s="64"/>
      <c r="OY341" s="64"/>
      <c r="OZ341" s="64"/>
      <c r="PA341" s="64"/>
      <c r="PB341" s="64"/>
      <c r="PC341" s="64"/>
      <c r="PD341" s="64"/>
      <c r="PE341" s="64"/>
      <c r="PF341" s="64"/>
      <c r="PG341" s="64"/>
      <c r="PH341" s="64"/>
      <c r="PI341" s="64"/>
      <c r="PJ341" s="64"/>
      <c r="PK341" s="64"/>
      <c r="PL341" s="64"/>
      <c r="PM341" s="64"/>
      <c r="PN341" s="64"/>
      <c r="PO341" s="64"/>
      <c r="PP341" s="64"/>
      <c r="PQ341" s="64"/>
      <c r="PR341" s="64"/>
      <c r="PS341" s="64"/>
      <c r="PT341" s="64"/>
      <c r="PU341" s="64"/>
      <c r="PV341" s="64"/>
      <c r="PW341" s="64"/>
      <c r="PX341" s="64"/>
      <c r="PY341" s="64"/>
      <c r="PZ341" s="64"/>
    </row>
    <row r="342" spans="1:442" s="55" customFormat="1" ht="78" customHeight="1">
      <c r="A342" s="61">
        <f t="shared" si="6"/>
        <v>339</v>
      </c>
      <c r="B342" s="67" t="s">
        <v>12</v>
      </c>
      <c r="C342" s="67" t="s">
        <v>657</v>
      </c>
      <c r="D342" s="67" t="s">
        <v>666</v>
      </c>
      <c r="E342" s="67" t="s">
        <v>659</v>
      </c>
      <c r="F342" s="67" t="s">
        <v>667</v>
      </c>
      <c r="G342" s="67" t="s">
        <v>43</v>
      </c>
      <c r="H342" s="67" t="s">
        <v>661</v>
      </c>
      <c r="I342" s="72"/>
      <c r="J342" s="71" t="s">
        <v>574</v>
      </c>
      <c r="K342" s="72"/>
      <c r="L342" s="71"/>
      <c r="M342" s="72"/>
      <c r="N342" s="71" t="s">
        <v>43</v>
      </c>
      <c r="O342" s="72"/>
      <c r="P342" s="71"/>
      <c r="Q342" s="72"/>
      <c r="R342" s="64"/>
      <c r="S342" s="64"/>
      <c r="T342" s="64"/>
      <c r="U342" s="64"/>
      <c r="V342" s="64"/>
      <c r="W342" s="64"/>
      <c r="X342" s="64"/>
      <c r="Y342" s="64"/>
      <c r="Z342" s="64"/>
      <c r="AA342" s="64"/>
      <c r="AB342" s="64"/>
      <c r="AC342" s="64"/>
      <c r="AD342" s="64"/>
      <c r="AE342" s="64"/>
      <c r="AF342" s="64"/>
      <c r="AG342" s="64"/>
      <c r="AH342" s="64"/>
      <c r="AI342" s="64"/>
      <c r="AJ342" s="64"/>
      <c r="AK342" s="64"/>
      <c r="AL342" s="64"/>
      <c r="AM342" s="64"/>
      <c r="AN342" s="64"/>
      <c r="AO342" s="64"/>
      <c r="AP342" s="64"/>
      <c r="AQ342" s="64"/>
      <c r="AR342" s="64"/>
      <c r="AS342" s="64"/>
      <c r="AT342" s="64"/>
      <c r="AU342" s="64"/>
      <c r="AV342" s="64"/>
      <c r="AW342" s="64"/>
      <c r="AX342" s="64"/>
      <c r="AY342" s="64"/>
      <c r="AZ342" s="64"/>
      <c r="BA342" s="64"/>
      <c r="BB342" s="64"/>
      <c r="BC342" s="64"/>
      <c r="BD342" s="64"/>
      <c r="BE342" s="64"/>
      <c r="BF342" s="64"/>
      <c r="BG342" s="64"/>
      <c r="BH342" s="64"/>
      <c r="BI342" s="64"/>
      <c r="BJ342" s="64"/>
      <c r="BK342" s="64"/>
      <c r="BL342" s="64"/>
      <c r="BM342" s="64"/>
      <c r="BN342" s="64"/>
      <c r="BO342" s="64"/>
      <c r="BP342" s="64"/>
      <c r="BQ342" s="64"/>
      <c r="BR342" s="64"/>
      <c r="BS342" s="64"/>
      <c r="BT342" s="64"/>
      <c r="BU342" s="64"/>
      <c r="BV342" s="64"/>
      <c r="BW342" s="64"/>
      <c r="BX342" s="64"/>
      <c r="BY342" s="64"/>
      <c r="BZ342" s="64"/>
      <c r="CA342" s="64"/>
      <c r="CB342" s="64"/>
      <c r="CC342" s="64"/>
      <c r="CD342" s="64"/>
      <c r="CE342" s="64"/>
      <c r="CF342" s="64"/>
      <c r="CG342" s="64"/>
      <c r="CH342" s="64"/>
      <c r="CI342" s="64"/>
      <c r="CJ342" s="64"/>
      <c r="CK342" s="64"/>
      <c r="CL342" s="64"/>
      <c r="CM342" s="64"/>
      <c r="CN342" s="64"/>
      <c r="CO342" s="64"/>
      <c r="CP342" s="64"/>
      <c r="CQ342" s="64"/>
      <c r="CR342" s="64"/>
      <c r="CS342" s="64"/>
      <c r="CT342" s="64"/>
      <c r="CU342" s="64"/>
      <c r="CV342" s="64"/>
      <c r="CW342" s="64"/>
      <c r="CX342" s="64"/>
      <c r="CY342" s="64"/>
      <c r="CZ342" s="64"/>
      <c r="DA342" s="64"/>
      <c r="DB342" s="64"/>
      <c r="DC342" s="64"/>
      <c r="DD342" s="64"/>
      <c r="DE342" s="64"/>
      <c r="DF342" s="64"/>
      <c r="DG342" s="64"/>
      <c r="DH342" s="64"/>
      <c r="DI342" s="64"/>
      <c r="DJ342" s="64"/>
      <c r="DK342" s="64"/>
      <c r="DL342" s="64"/>
      <c r="DM342" s="64"/>
      <c r="DN342" s="64"/>
      <c r="DO342" s="64"/>
      <c r="DP342" s="64"/>
      <c r="DQ342" s="64"/>
      <c r="DR342" s="64"/>
      <c r="DS342" s="64"/>
      <c r="DT342" s="64"/>
      <c r="DU342" s="64"/>
      <c r="DV342" s="64"/>
      <c r="DW342" s="64"/>
      <c r="DX342" s="64"/>
      <c r="DY342" s="64"/>
      <c r="DZ342" s="64"/>
      <c r="EA342" s="64"/>
      <c r="EB342" s="64"/>
      <c r="EC342" s="64"/>
      <c r="ED342" s="64"/>
      <c r="EE342" s="64"/>
      <c r="EF342" s="64"/>
      <c r="EG342" s="64"/>
      <c r="EH342" s="64"/>
      <c r="EI342" s="64"/>
      <c r="EJ342" s="64"/>
      <c r="EK342" s="64"/>
      <c r="EL342" s="64"/>
      <c r="EM342" s="64"/>
      <c r="EN342" s="64"/>
      <c r="EO342" s="64"/>
      <c r="EP342" s="64"/>
      <c r="EQ342" s="64"/>
      <c r="ER342" s="64"/>
      <c r="ES342" s="64"/>
      <c r="ET342" s="64"/>
      <c r="EU342" s="64"/>
      <c r="EV342" s="64"/>
      <c r="EW342" s="64"/>
      <c r="EX342" s="64"/>
      <c r="EY342" s="64"/>
      <c r="EZ342" s="64"/>
      <c r="FA342" s="64"/>
      <c r="FB342" s="64"/>
      <c r="FC342" s="64"/>
      <c r="FD342" s="64"/>
      <c r="FE342" s="64"/>
      <c r="FF342" s="64"/>
      <c r="FG342" s="64"/>
      <c r="FH342" s="64"/>
      <c r="FI342" s="64"/>
      <c r="FJ342" s="64"/>
      <c r="FK342" s="64"/>
      <c r="FL342" s="64"/>
      <c r="FM342" s="64"/>
      <c r="FN342" s="64"/>
      <c r="FO342" s="64"/>
      <c r="FP342" s="64"/>
      <c r="FQ342" s="6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64"/>
      <c r="HH342" s="64"/>
      <c r="HI342" s="64"/>
      <c r="HJ342" s="64"/>
      <c r="HK342" s="64"/>
      <c r="HL342" s="64"/>
      <c r="HM342" s="64"/>
      <c r="HN342" s="64"/>
      <c r="HO342" s="64"/>
      <c r="HP342" s="64"/>
      <c r="HQ342" s="64"/>
      <c r="HR342" s="64"/>
      <c r="HS342" s="64"/>
      <c r="HT342" s="64"/>
      <c r="HU342" s="64"/>
      <c r="HV342" s="64"/>
      <c r="HW342" s="64"/>
      <c r="HX342" s="64"/>
      <c r="HY342" s="64"/>
      <c r="HZ342" s="64"/>
      <c r="IA342" s="64"/>
      <c r="IB342" s="64"/>
      <c r="IC342" s="64"/>
      <c r="ID342" s="64"/>
      <c r="IE342" s="64"/>
      <c r="IF342" s="64"/>
      <c r="IG342" s="64"/>
      <c r="IH342" s="64"/>
      <c r="II342" s="64"/>
      <c r="IJ342" s="64"/>
      <c r="IK342" s="64"/>
      <c r="IL342" s="64"/>
      <c r="IM342" s="64"/>
      <c r="IN342" s="64"/>
      <c r="IO342" s="64"/>
      <c r="IP342" s="64"/>
      <c r="IQ342" s="64"/>
      <c r="IR342" s="64"/>
      <c r="IS342" s="64"/>
      <c r="IT342" s="64"/>
      <c r="IU342" s="64"/>
      <c r="IV342" s="64"/>
      <c r="IW342" s="64"/>
      <c r="IX342" s="64"/>
      <c r="IY342" s="64"/>
      <c r="IZ342" s="64"/>
      <c r="JA342" s="64"/>
      <c r="JB342" s="64"/>
      <c r="JC342" s="64"/>
      <c r="JD342" s="64"/>
      <c r="JE342" s="64"/>
      <c r="JF342" s="64"/>
      <c r="JG342" s="64"/>
      <c r="JH342" s="64"/>
      <c r="JI342" s="64"/>
      <c r="JJ342" s="64"/>
      <c r="JK342" s="64"/>
      <c r="JL342" s="64"/>
      <c r="JM342" s="64"/>
      <c r="JN342" s="64"/>
      <c r="JO342" s="64"/>
      <c r="JP342" s="64"/>
      <c r="JQ342" s="64"/>
      <c r="JR342" s="64"/>
      <c r="JS342" s="64"/>
      <c r="JT342" s="64"/>
      <c r="JU342" s="64"/>
      <c r="JV342" s="64"/>
      <c r="JW342" s="64"/>
      <c r="JX342" s="64"/>
      <c r="JY342" s="64"/>
      <c r="JZ342" s="64"/>
      <c r="KA342" s="64"/>
      <c r="KB342" s="64"/>
      <c r="KC342" s="64"/>
      <c r="KD342" s="64"/>
      <c r="KE342" s="64"/>
      <c r="KF342" s="64"/>
      <c r="KG342" s="64"/>
      <c r="KH342" s="64"/>
      <c r="KI342" s="64"/>
      <c r="KJ342" s="64"/>
      <c r="KK342" s="64"/>
      <c r="KL342" s="64"/>
      <c r="KM342" s="64"/>
      <c r="KN342" s="64"/>
      <c r="KO342" s="64"/>
      <c r="KP342" s="64"/>
      <c r="KQ342" s="64"/>
      <c r="KR342" s="64"/>
      <c r="KS342" s="64"/>
      <c r="KT342" s="64"/>
      <c r="KU342" s="64"/>
      <c r="KV342" s="64"/>
      <c r="KW342" s="64"/>
      <c r="KX342" s="64"/>
      <c r="KY342" s="64"/>
      <c r="KZ342" s="64"/>
      <c r="LA342" s="64"/>
      <c r="LB342" s="64"/>
      <c r="LC342" s="64"/>
      <c r="LD342" s="64"/>
      <c r="LE342" s="64"/>
      <c r="LF342" s="64"/>
      <c r="LG342" s="64"/>
      <c r="LH342" s="64"/>
      <c r="LI342" s="64"/>
      <c r="LJ342" s="64"/>
      <c r="LK342" s="64"/>
      <c r="LL342" s="64"/>
      <c r="LM342" s="64"/>
      <c r="LN342" s="64"/>
      <c r="LO342" s="64"/>
      <c r="LP342" s="64"/>
      <c r="LQ342" s="64"/>
      <c r="LR342" s="64"/>
      <c r="LS342" s="64"/>
      <c r="LT342" s="64"/>
      <c r="LU342" s="64"/>
      <c r="LV342" s="64"/>
      <c r="LW342" s="64"/>
      <c r="LX342" s="64"/>
      <c r="LY342" s="64"/>
      <c r="LZ342" s="64"/>
      <c r="MA342" s="64"/>
      <c r="MB342" s="64"/>
      <c r="MC342" s="64"/>
      <c r="MD342" s="64"/>
      <c r="ME342" s="64"/>
      <c r="MF342" s="64"/>
      <c r="MG342" s="64"/>
      <c r="MH342" s="64"/>
      <c r="MI342" s="64"/>
      <c r="MJ342" s="64"/>
      <c r="MK342" s="64"/>
      <c r="ML342" s="64"/>
      <c r="MM342" s="64"/>
      <c r="MN342" s="64"/>
      <c r="MO342" s="64"/>
      <c r="MP342" s="64"/>
      <c r="MQ342" s="64"/>
      <c r="MR342" s="64"/>
      <c r="MS342" s="64"/>
      <c r="MT342" s="64"/>
      <c r="MU342" s="64"/>
      <c r="MV342" s="64"/>
      <c r="MW342" s="64"/>
      <c r="MX342" s="64"/>
      <c r="MY342" s="64"/>
      <c r="MZ342" s="64"/>
      <c r="NA342" s="64"/>
      <c r="NB342" s="64"/>
      <c r="NC342" s="64"/>
      <c r="ND342" s="64"/>
      <c r="NE342" s="64"/>
      <c r="NF342" s="64"/>
      <c r="NG342" s="64"/>
      <c r="NH342" s="64"/>
      <c r="NI342" s="64"/>
      <c r="NJ342" s="64"/>
      <c r="NK342" s="64"/>
      <c r="NL342" s="64"/>
      <c r="NM342" s="64"/>
      <c r="NN342" s="64"/>
      <c r="NO342" s="64"/>
      <c r="NP342" s="64"/>
      <c r="NQ342" s="64"/>
      <c r="NR342" s="64"/>
      <c r="NS342" s="64"/>
      <c r="NT342" s="64"/>
      <c r="NU342" s="64"/>
      <c r="NV342" s="64"/>
      <c r="NW342" s="64"/>
      <c r="NX342" s="64"/>
      <c r="NY342" s="64"/>
      <c r="NZ342" s="64"/>
      <c r="OA342" s="64"/>
      <c r="OB342" s="64"/>
      <c r="OC342" s="64"/>
      <c r="OD342" s="64"/>
      <c r="OE342" s="64"/>
      <c r="OF342" s="64"/>
      <c r="OG342" s="64"/>
      <c r="OH342" s="64"/>
      <c r="OI342" s="64"/>
      <c r="OJ342" s="64"/>
      <c r="OK342" s="64"/>
      <c r="OL342" s="64"/>
      <c r="OM342" s="64"/>
      <c r="ON342" s="64"/>
      <c r="OO342" s="64"/>
      <c r="OP342" s="64"/>
      <c r="OQ342" s="64"/>
      <c r="OR342" s="64"/>
      <c r="OS342" s="64"/>
      <c r="OT342" s="64"/>
      <c r="OU342" s="64"/>
      <c r="OV342" s="64"/>
      <c r="OW342" s="64"/>
      <c r="OX342" s="64"/>
      <c r="OY342" s="64"/>
      <c r="OZ342" s="64"/>
      <c r="PA342" s="64"/>
      <c r="PB342" s="64"/>
      <c r="PC342" s="64"/>
      <c r="PD342" s="64"/>
      <c r="PE342" s="64"/>
      <c r="PF342" s="64"/>
      <c r="PG342" s="64"/>
      <c r="PH342" s="64"/>
      <c r="PI342" s="64"/>
      <c r="PJ342" s="64"/>
      <c r="PK342" s="64"/>
      <c r="PL342" s="64"/>
      <c r="PM342" s="64"/>
      <c r="PN342" s="64"/>
      <c r="PO342" s="64"/>
      <c r="PP342" s="64"/>
      <c r="PQ342" s="64"/>
      <c r="PR342" s="64"/>
      <c r="PS342" s="64"/>
      <c r="PT342" s="64"/>
      <c r="PU342" s="64"/>
      <c r="PV342" s="64"/>
      <c r="PW342" s="64"/>
      <c r="PX342" s="64"/>
      <c r="PY342" s="64"/>
      <c r="PZ342" s="64"/>
    </row>
    <row r="343" spans="1:442" s="55" customFormat="1" ht="78" customHeight="1">
      <c r="A343" s="61">
        <f t="shared" si="6"/>
        <v>340</v>
      </c>
      <c r="B343" s="67" t="s">
        <v>12</v>
      </c>
      <c r="C343" s="67" t="s">
        <v>657</v>
      </c>
      <c r="D343" s="67" t="s">
        <v>668</v>
      </c>
      <c r="E343" s="67" t="s">
        <v>669</v>
      </c>
      <c r="F343" s="67" t="s">
        <v>670</v>
      </c>
      <c r="G343" s="67" t="s">
        <v>43</v>
      </c>
      <c r="H343" s="67" t="s">
        <v>661</v>
      </c>
      <c r="I343" s="72"/>
      <c r="J343" s="71" t="s">
        <v>574</v>
      </c>
      <c r="K343" s="72"/>
      <c r="L343" s="71"/>
      <c r="M343" s="72"/>
      <c r="N343" s="71" t="s">
        <v>43</v>
      </c>
      <c r="O343" s="72"/>
      <c r="P343" s="71"/>
      <c r="Q343" s="72"/>
      <c r="R343" s="64"/>
      <c r="S343" s="64"/>
      <c r="T343" s="64"/>
      <c r="U343" s="64"/>
      <c r="V343" s="64"/>
      <c r="W343" s="64"/>
      <c r="X343" s="64"/>
      <c r="Y343" s="64"/>
      <c r="Z343" s="64"/>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c r="BC343" s="64"/>
      <c r="BD343" s="64"/>
      <c r="BE343" s="64"/>
      <c r="BF343" s="64"/>
      <c r="BG343" s="64"/>
      <c r="BH343" s="64"/>
      <c r="BI343" s="64"/>
      <c r="BJ343" s="64"/>
      <c r="BK343" s="64"/>
      <c r="BL343" s="64"/>
      <c r="BM343" s="64"/>
      <c r="BN343" s="64"/>
      <c r="BO343" s="64"/>
      <c r="BP343" s="64"/>
      <c r="BQ343" s="64"/>
      <c r="BR343" s="64"/>
      <c r="BS343" s="64"/>
      <c r="BT343" s="64"/>
      <c r="BU343" s="64"/>
      <c r="BV343" s="64"/>
      <c r="BW343" s="64"/>
      <c r="BX343" s="64"/>
      <c r="BY343" s="64"/>
      <c r="BZ343" s="64"/>
      <c r="CA343" s="64"/>
      <c r="CB343" s="64"/>
      <c r="CC343" s="64"/>
      <c r="CD343" s="64"/>
      <c r="CE343" s="64"/>
      <c r="CF343" s="64"/>
      <c r="CG343" s="64"/>
      <c r="CH343" s="64"/>
      <c r="CI343" s="64"/>
      <c r="CJ343" s="64"/>
      <c r="CK343" s="64"/>
      <c r="CL343" s="64"/>
      <c r="CM343" s="64"/>
      <c r="CN343" s="64"/>
      <c r="CO343" s="64"/>
      <c r="CP343" s="64"/>
      <c r="CQ343" s="64"/>
      <c r="CR343" s="64"/>
      <c r="CS343" s="64"/>
      <c r="CT343" s="64"/>
      <c r="CU343" s="64"/>
      <c r="CV343" s="64"/>
      <c r="CW343" s="64"/>
      <c r="CX343" s="64"/>
      <c r="CY343" s="64"/>
      <c r="CZ343" s="64"/>
      <c r="DA343" s="64"/>
      <c r="DB343" s="64"/>
      <c r="DC343" s="64"/>
      <c r="DD343" s="64"/>
      <c r="DE343" s="64"/>
      <c r="DF343" s="64"/>
      <c r="DG343" s="64"/>
      <c r="DH343" s="64"/>
      <c r="DI343" s="64"/>
      <c r="DJ343" s="64"/>
      <c r="DK343" s="64"/>
      <c r="DL343" s="64"/>
      <c r="DM343" s="64"/>
      <c r="DN343" s="64"/>
      <c r="DO343" s="64"/>
      <c r="DP343" s="64"/>
      <c r="DQ343" s="64"/>
      <c r="DR343" s="64"/>
      <c r="DS343" s="64"/>
      <c r="DT343" s="64"/>
      <c r="DU343" s="64"/>
      <c r="DV343" s="64"/>
      <c r="DW343" s="64"/>
      <c r="DX343" s="64"/>
      <c r="DY343" s="64"/>
      <c r="DZ343" s="64"/>
      <c r="EA343" s="64"/>
      <c r="EB343" s="64"/>
      <c r="EC343" s="64"/>
      <c r="ED343" s="64"/>
      <c r="EE343" s="64"/>
      <c r="EF343" s="64"/>
      <c r="EG343" s="64"/>
      <c r="EH343" s="64"/>
      <c r="EI343" s="64"/>
      <c r="EJ343" s="64"/>
      <c r="EK343" s="64"/>
      <c r="EL343" s="64"/>
      <c r="EM343" s="64"/>
      <c r="EN343" s="64"/>
      <c r="EO343" s="64"/>
      <c r="EP343" s="64"/>
      <c r="EQ343" s="64"/>
      <c r="ER343" s="64"/>
      <c r="ES343" s="64"/>
      <c r="ET343" s="64"/>
      <c r="EU343" s="64"/>
      <c r="EV343" s="64"/>
      <c r="EW343" s="64"/>
      <c r="EX343" s="64"/>
      <c r="EY343" s="64"/>
      <c r="EZ343" s="64"/>
      <c r="FA343" s="64"/>
      <c r="FB343" s="64"/>
      <c r="FC343" s="64"/>
      <c r="FD343" s="64"/>
      <c r="FE343" s="64"/>
      <c r="FF343" s="64"/>
      <c r="FG343" s="64"/>
      <c r="FH343" s="64"/>
      <c r="FI343" s="64"/>
      <c r="FJ343" s="64"/>
      <c r="FK343" s="64"/>
      <c r="FL343" s="64"/>
      <c r="FM343" s="64"/>
      <c r="FN343" s="64"/>
      <c r="FO343" s="64"/>
      <c r="FP343" s="64"/>
      <c r="FQ343" s="6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64"/>
      <c r="HH343" s="64"/>
      <c r="HI343" s="64"/>
      <c r="HJ343" s="64"/>
      <c r="HK343" s="64"/>
      <c r="HL343" s="64"/>
      <c r="HM343" s="64"/>
      <c r="HN343" s="64"/>
      <c r="HO343" s="64"/>
      <c r="HP343" s="64"/>
      <c r="HQ343" s="64"/>
      <c r="HR343" s="64"/>
      <c r="HS343" s="64"/>
      <c r="HT343" s="64"/>
      <c r="HU343" s="64"/>
      <c r="HV343" s="64"/>
      <c r="HW343" s="64"/>
      <c r="HX343" s="64"/>
      <c r="HY343" s="64"/>
      <c r="HZ343" s="64"/>
      <c r="IA343" s="64"/>
      <c r="IB343" s="64"/>
      <c r="IC343" s="64"/>
      <c r="ID343" s="64"/>
      <c r="IE343" s="64"/>
      <c r="IF343" s="64"/>
      <c r="IG343" s="64"/>
      <c r="IH343" s="64"/>
      <c r="II343" s="64"/>
      <c r="IJ343" s="64"/>
      <c r="IK343" s="64"/>
      <c r="IL343" s="64"/>
      <c r="IM343" s="64"/>
      <c r="IN343" s="64"/>
      <c r="IO343" s="64"/>
      <c r="IP343" s="64"/>
      <c r="IQ343" s="64"/>
      <c r="IR343" s="64"/>
      <c r="IS343" s="64"/>
      <c r="IT343" s="64"/>
      <c r="IU343" s="64"/>
      <c r="IV343" s="64"/>
      <c r="IW343" s="64"/>
      <c r="IX343" s="64"/>
      <c r="IY343" s="64"/>
      <c r="IZ343" s="64"/>
      <c r="JA343" s="64"/>
      <c r="JB343" s="64"/>
      <c r="JC343" s="64"/>
      <c r="JD343" s="64"/>
      <c r="JE343" s="64"/>
      <c r="JF343" s="64"/>
      <c r="JG343" s="64"/>
      <c r="JH343" s="64"/>
      <c r="JI343" s="64"/>
      <c r="JJ343" s="64"/>
      <c r="JK343" s="64"/>
      <c r="JL343" s="64"/>
      <c r="JM343" s="64"/>
      <c r="JN343" s="64"/>
      <c r="JO343" s="64"/>
      <c r="JP343" s="64"/>
      <c r="JQ343" s="64"/>
      <c r="JR343" s="64"/>
      <c r="JS343" s="64"/>
      <c r="JT343" s="64"/>
      <c r="JU343" s="64"/>
      <c r="JV343" s="64"/>
      <c r="JW343" s="64"/>
      <c r="JX343" s="64"/>
      <c r="JY343" s="64"/>
      <c r="JZ343" s="64"/>
      <c r="KA343" s="64"/>
      <c r="KB343" s="64"/>
      <c r="KC343" s="64"/>
      <c r="KD343" s="64"/>
      <c r="KE343" s="64"/>
      <c r="KF343" s="64"/>
      <c r="KG343" s="64"/>
      <c r="KH343" s="64"/>
      <c r="KI343" s="64"/>
      <c r="KJ343" s="64"/>
      <c r="KK343" s="64"/>
      <c r="KL343" s="64"/>
      <c r="KM343" s="64"/>
      <c r="KN343" s="64"/>
      <c r="KO343" s="64"/>
      <c r="KP343" s="64"/>
      <c r="KQ343" s="64"/>
      <c r="KR343" s="64"/>
      <c r="KS343" s="64"/>
      <c r="KT343" s="64"/>
      <c r="KU343" s="64"/>
      <c r="KV343" s="64"/>
      <c r="KW343" s="64"/>
      <c r="KX343" s="64"/>
      <c r="KY343" s="64"/>
      <c r="KZ343" s="64"/>
      <c r="LA343" s="64"/>
      <c r="LB343" s="64"/>
      <c r="LC343" s="64"/>
      <c r="LD343" s="64"/>
      <c r="LE343" s="64"/>
      <c r="LF343" s="64"/>
      <c r="LG343" s="64"/>
      <c r="LH343" s="64"/>
      <c r="LI343" s="64"/>
      <c r="LJ343" s="64"/>
      <c r="LK343" s="64"/>
      <c r="LL343" s="64"/>
      <c r="LM343" s="64"/>
      <c r="LN343" s="64"/>
      <c r="LO343" s="64"/>
      <c r="LP343" s="64"/>
      <c r="LQ343" s="64"/>
      <c r="LR343" s="64"/>
      <c r="LS343" s="64"/>
      <c r="LT343" s="64"/>
      <c r="LU343" s="64"/>
      <c r="LV343" s="64"/>
      <c r="LW343" s="64"/>
      <c r="LX343" s="64"/>
      <c r="LY343" s="64"/>
      <c r="LZ343" s="64"/>
      <c r="MA343" s="64"/>
      <c r="MB343" s="64"/>
      <c r="MC343" s="64"/>
      <c r="MD343" s="64"/>
      <c r="ME343" s="64"/>
      <c r="MF343" s="64"/>
      <c r="MG343" s="64"/>
      <c r="MH343" s="64"/>
      <c r="MI343" s="64"/>
      <c r="MJ343" s="64"/>
      <c r="MK343" s="64"/>
      <c r="ML343" s="64"/>
      <c r="MM343" s="64"/>
      <c r="MN343" s="64"/>
      <c r="MO343" s="64"/>
      <c r="MP343" s="64"/>
      <c r="MQ343" s="64"/>
      <c r="MR343" s="64"/>
      <c r="MS343" s="64"/>
      <c r="MT343" s="64"/>
      <c r="MU343" s="64"/>
      <c r="MV343" s="64"/>
      <c r="MW343" s="64"/>
      <c r="MX343" s="64"/>
      <c r="MY343" s="64"/>
      <c r="MZ343" s="64"/>
      <c r="NA343" s="64"/>
      <c r="NB343" s="64"/>
      <c r="NC343" s="64"/>
      <c r="ND343" s="64"/>
      <c r="NE343" s="64"/>
      <c r="NF343" s="64"/>
      <c r="NG343" s="64"/>
      <c r="NH343" s="64"/>
      <c r="NI343" s="64"/>
      <c r="NJ343" s="64"/>
      <c r="NK343" s="64"/>
      <c r="NL343" s="64"/>
      <c r="NM343" s="64"/>
      <c r="NN343" s="64"/>
      <c r="NO343" s="64"/>
      <c r="NP343" s="64"/>
      <c r="NQ343" s="64"/>
      <c r="NR343" s="64"/>
      <c r="NS343" s="64"/>
      <c r="NT343" s="64"/>
      <c r="NU343" s="64"/>
      <c r="NV343" s="64"/>
      <c r="NW343" s="64"/>
      <c r="NX343" s="64"/>
      <c r="NY343" s="64"/>
      <c r="NZ343" s="64"/>
      <c r="OA343" s="64"/>
      <c r="OB343" s="64"/>
      <c r="OC343" s="64"/>
      <c r="OD343" s="64"/>
      <c r="OE343" s="64"/>
      <c r="OF343" s="64"/>
      <c r="OG343" s="64"/>
      <c r="OH343" s="64"/>
      <c r="OI343" s="64"/>
      <c r="OJ343" s="64"/>
      <c r="OK343" s="64"/>
      <c r="OL343" s="64"/>
      <c r="OM343" s="64"/>
      <c r="ON343" s="64"/>
      <c r="OO343" s="64"/>
      <c r="OP343" s="64"/>
      <c r="OQ343" s="64"/>
      <c r="OR343" s="64"/>
      <c r="OS343" s="64"/>
      <c r="OT343" s="64"/>
      <c r="OU343" s="64"/>
      <c r="OV343" s="64"/>
      <c r="OW343" s="64"/>
      <c r="OX343" s="64"/>
      <c r="OY343" s="64"/>
      <c r="OZ343" s="64"/>
      <c r="PA343" s="64"/>
      <c r="PB343" s="64"/>
      <c r="PC343" s="64"/>
      <c r="PD343" s="64"/>
      <c r="PE343" s="64"/>
      <c r="PF343" s="64"/>
      <c r="PG343" s="64"/>
      <c r="PH343" s="64"/>
      <c r="PI343" s="64"/>
      <c r="PJ343" s="64"/>
      <c r="PK343" s="64"/>
      <c r="PL343" s="64"/>
      <c r="PM343" s="64"/>
      <c r="PN343" s="64"/>
      <c r="PO343" s="64"/>
      <c r="PP343" s="64"/>
      <c r="PQ343" s="64"/>
      <c r="PR343" s="64"/>
      <c r="PS343" s="64"/>
      <c r="PT343" s="64"/>
      <c r="PU343" s="64"/>
      <c r="PV343" s="64"/>
      <c r="PW343" s="64"/>
      <c r="PX343" s="64"/>
      <c r="PY343" s="64"/>
      <c r="PZ343" s="64"/>
    </row>
    <row r="344" spans="1:442" s="55" customFormat="1" ht="78" customHeight="1">
      <c r="A344" s="61">
        <f t="shared" si="6"/>
        <v>341</v>
      </c>
      <c r="B344" s="67" t="s">
        <v>12</v>
      </c>
      <c r="C344" s="67" t="s">
        <v>657</v>
      </c>
      <c r="D344" s="67" t="s">
        <v>671</v>
      </c>
      <c r="E344" s="67" t="s">
        <v>659</v>
      </c>
      <c r="F344" s="67" t="s">
        <v>663</v>
      </c>
      <c r="G344" s="67" t="s">
        <v>43</v>
      </c>
      <c r="H344" s="67" t="s">
        <v>661</v>
      </c>
      <c r="I344" s="72"/>
      <c r="J344" s="71" t="s">
        <v>574</v>
      </c>
      <c r="K344" s="72"/>
      <c r="L344" s="71"/>
      <c r="M344" s="72"/>
      <c r="N344" s="71" t="s">
        <v>43</v>
      </c>
      <c r="O344" s="72"/>
      <c r="P344" s="71"/>
      <c r="Q344" s="72"/>
      <c r="R344" s="64"/>
      <c r="S344" s="64"/>
      <c r="T344" s="64"/>
      <c r="U344" s="64"/>
      <c r="V344" s="64"/>
      <c r="W344" s="64"/>
      <c r="X344" s="64"/>
      <c r="Y344" s="64"/>
      <c r="Z344" s="64"/>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c r="BC344" s="64"/>
      <c r="BD344" s="64"/>
      <c r="BE344" s="64"/>
      <c r="BF344" s="64"/>
      <c r="BG344" s="64"/>
      <c r="BH344" s="64"/>
      <c r="BI344" s="64"/>
      <c r="BJ344" s="64"/>
      <c r="BK344" s="64"/>
      <c r="BL344" s="64"/>
      <c r="BM344" s="64"/>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c r="DC344" s="64"/>
      <c r="DD344" s="64"/>
      <c r="DE344" s="64"/>
      <c r="DF344" s="64"/>
      <c r="DG344" s="64"/>
      <c r="DH344" s="64"/>
      <c r="DI344" s="64"/>
      <c r="DJ344" s="64"/>
      <c r="DK344" s="64"/>
      <c r="DL344" s="64"/>
      <c r="DM344" s="64"/>
      <c r="DN344" s="64"/>
      <c r="DO344" s="64"/>
      <c r="DP344" s="64"/>
      <c r="DQ344" s="64"/>
      <c r="DR344" s="64"/>
      <c r="DS344" s="64"/>
      <c r="DT344" s="64"/>
      <c r="DU344" s="64"/>
      <c r="DV344" s="64"/>
      <c r="DW344" s="64"/>
      <c r="DX344" s="64"/>
      <c r="DY344" s="64"/>
      <c r="DZ344" s="64"/>
      <c r="EA344" s="64"/>
      <c r="EB344" s="64"/>
      <c r="EC344" s="64"/>
      <c r="ED344" s="64"/>
      <c r="EE344" s="64"/>
      <c r="EF344" s="64"/>
      <c r="EG344" s="64"/>
      <c r="EH344" s="64"/>
      <c r="EI344" s="64"/>
      <c r="EJ344" s="64"/>
      <c r="EK344" s="64"/>
      <c r="EL344" s="64"/>
      <c r="EM344" s="64"/>
      <c r="EN344" s="64"/>
      <c r="EO344" s="64"/>
      <c r="EP344" s="64"/>
      <c r="EQ344" s="64"/>
      <c r="ER344" s="64"/>
      <c r="ES344" s="64"/>
      <c r="ET344" s="64"/>
      <c r="EU344" s="64"/>
      <c r="EV344" s="64"/>
      <c r="EW344" s="64"/>
      <c r="EX344" s="64"/>
      <c r="EY344" s="64"/>
      <c r="EZ344" s="64"/>
      <c r="FA344" s="64"/>
      <c r="FB344" s="64"/>
      <c r="FC344" s="64"/>
      <c r="FD344" s="64"/>
      <c r="FE344" s="64"/>
      <c r="FF344" s="64"/>
      <c r="FG344" s="64"/>
      <c r="FH344" s="64"/>
      <c r="FI344" s="64"/>
      <c r="FJ344" s="64"/>
      <c r="FK344" s="64"/>
      <c r="FL344" s="64"/>
      <c r="FM344" s="64"/>
      <c r="FN344" s="64"/>
      <c r="FO344" s="64"/>
      <c r="FP344" s="64"/>
      <c r="FQ344" s="6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64"/>
      <c r="HH344" s="64"/>
      <c r="HI344" s="64"/>
      <c r="HJ344" s="64"/>
      <c r="HK344" s="64"/>
      <c r="HL344" s="64"/>
      <c r="HM344" s="64"/>
      <c r="HN344" s="64"/>
      <c r="HO344" s="64"/>
      <c r="HP344" s="64"/>
      <c r="HQ344" s="64"/>
      <c r="HR344" s="64"/>
      <c r="HS344" s="64"/>
      <c r="HT344" s="64"/>
      <c r="HU344" s="64"/>
      <c r="HV344" s="64"/>
      <c r="HW344" s="64"/>
      <c r="HX344" s="64"/>
      <c r="HY344" s="64"/>
      <c r="HZ344" s="64"/>
      <c r="IA344" s="64"/>
      <c r="IB344" s="64"/>
      <c r="IC344" s="64"/>
      <c r="ID344" s="64"/>
      <c r="IE344" s="64"/>
      <c r="IF344" s="64"/>
      <c r="IG344" s="64"/>
      <c r="IH344" s="64"/>
      <c r="II344" s="64"/>
      <c r="IJ344" s="64"/>
      <c r="IK344" s="64"/>
      <c r="IL344" s="64"/>
      <c r="IM344" s="64"/>
      <c r="IN344" s="64"/>
      <c r="IO344" s="64"/>
      <c r="IP344" s="64"/>
      <c r="IQ344" s="64"/>
      <c r="IR344" s="64"/>
      <c r="IS344" s="64"/>
      <c r="IT344" s="64"/>
      <c r="IU344" s="64"/>
      <c r="IV344" s="64"/>
      <c r="IW344" s="64"/>
      <c r="IX344" s="64"/>
      <c r="IY344" s="64"/>
      <c r="IZ344" s="64"/>
      <c r="JA344" s="64"/>
      <c r="JB344" s="64"/>
      <c r="JC344" s="64"/>
      <c r="JD344" s="64"/>
      <c r="JE344" s="64"/>
      <c r="JF344" s="64"/>
      <c r="JG344" s="64"/>
      <c r="JH344" s="64"/>
      <c r="JI344" s="64"/>
      <c r="JJ344" s="64"/>
      <c r="JK344" s="64"/>
      <c r="JL344" s="64"/>
      <c r="JM344" s="64"/>
      <c r="JN344" s="64"/>
      <c r="JO344" s="64"/>
      <c r="JP344" s="64"/>
      <c r="JQ344" s="64"/>
      <c r="JR344" s="64"/>
      <c r="JS344" s="64"/>
      <c r="JT344" s="64"/>
      <c r="JU344" s="64"/>
      <c r="JV344" s="64"/>
      <c r="JW344" s="64"/>
      <c r="JX344" s="64"/>
      <c r="JY344" s="64"/>
      <c r="JZ344" s="64"/>
      <c r="KA344" s="64"/>
      <c r="KB344" s="64"/>
      <c r="KC344" s="64"/>
      <c r="KD344" s="64"/>
      <c r="KE344" s="64"/>
      <c r="KF344" s="64"/>
      <c r="KG344" s="64"/>
      <c r="KH344" s="64"/>
      <c r="KI344" s="64"/>
      <c r="KJ344" s="64"/>
      <c r="KK344" s="64"/>
      <c r="KL344" s="64"/>
      <c r="KM344" s="64"/>
      <c r="KN344" s="64"/>
      <c r="KO344" s="64"/>
      <c r="KP344" s="64"/>
      <c r="KQ344" s="64"/>
      <c r="KR344" s="64"/>
      <c r="KS344" s="64"/>
      <c r="KT344" s="64"/>
      <c r="KU344" s="64"/>
      <c r="KV344" s="64"/>
      <c r="KW344" s="64"/>
      <c r="KX344" s="64"/>
      <c r="KY344" s="64"/>
      <c r="KZ344" s="64"/>
      <c r="LA344" s="64"/>
      <c r="LB344" s="64"/>
      <c r="LC344" s="64"/>
      <c r="LD344" s="64"/>
      <c r="LE344" s="64"/>
      <c r="LF344" s="64"/>
      <c r="LG344" s="64"/>
      <c r="LH344" s="64"/>
      <c r="LI344" s="64"/>
      <c r="LJ344" s="64"/>
      <c r="LK344" s="64"/>
      <c r="LL344" s="64"/>
      <c r="LM344" s="64"/>
      <c r="LN344" s="64"/>
      <c r="LO344" s="64"/>
      <c r="LP344" s="64"/>
      <c r="LQ344" s="64"/>
      <c r="LR344" s="64"/>
      <c r="LS344" s="64"/>
      <c r="LT344" s="64"/>
      <c r="LU344" s="64"/>
      <c r="LV344" s="64"/>
      <c r="LW344" s="64"/>
      <c r="LX344" s="64"/>
      <c r="LY344" s="64"/>
      <c r="LZ344" s="64"/>
      <c r="MA344" s="64"/>
      <c r="MB344" s="64"/>
      <c r="MC344" s="64"/>
      <c r="MD344" s="64"/>
      <c r="ME344" s="64"/>
      <c r="MF344" s="64"/>
      <c r="MG344" s="64"/>
      <c r="MH344" s="64"/>
      <c r="MI344" s="64"/>
      <c r="MJ344" s="64"/>
      <c r="MK344" s="64"/>
      <c r="ML344" s="64"/>
      <c r="MM344" s="64"/>
      <c r="MN344" s="64"/>
      <c r="MO344" s="64"/>
      <c r="MP344" s="64"/>
      <c r="MQ344" s="64"/>
      <c r="MR344" s="64"/>
      <c r="MS344" s="64"/>
      <c r="MT344" s="64"/>
      <c r="MU344" s="64"/>
      <c r="MV344" s="64"/>
      <c r="MW344" s="64"/>
      <c r="MX344" s="64"/>
      <c r="MY344" s="64"/>
      <c r="MZ344" s="64"/>
      <c r="NA344" s="64"/>
      <c r="NB344" s="64"/>
      <c r="NC344" s="64"/>
      <c r="ND344" s="64"/>
      <c r="NE344" s="64"/>
      <c r="NF344" s="64"/>
      <c r="NG344" s="64"/>
      <c r="NH344" s="64"/>
      <c r="NI344" s="64"/>
      <c r="NJ344" s="64"/>
      <c r="NK344" s="64"/>
      <c r="NL344" s="64"/>
      <c r="NM344" s="64"/>
      <c r="NN344" s="64"/>
      <c r="NO344" s="64"/>
      <c r="NP344" s="64"/>
      <c r="NQ344" s="64"/>
      <c r="NR344" s="64"/>
      <c r="NS344" s="64"/>
      <c r="NT344" s="64"/>
      <c r="NU344" s="64"/>
      <c r="NV344" s="64"/>
      <c r="NW344" s="64"/>
      <c r="NX344" s="64"/>
      <c r="NY344" s="64"/>
      <c r="NZ344" s="64"/>
      <c r="OA344" s="64"/>
      <c r="OB344" s="64"/>
      <c r="OC344" s="64"/>
      <c r="OD344" s="64"/>
      <c r="OE344" s="64"/>
      <c r="OF344" s="64"/>
      <c r="OG344" s="64"/>
      <c r="OH344" s="64"/>
      <c r="OI344" s="64"/>
      <c r="OJ344" s="64"/>
      <c r="OK344" s="64"/>
      <c r="OL344" s="64"/>
      <c r="OM344" s="64"/>
      <c r="ON344" s="64"/>
      <c r="OO344" s="64"/>
      <c r="OP344" s="64"/>
      <c r="OQ344" s="64"/>
      <c r="OR344" s="64"/>
      <c r="OS344" s="64"/>
      <c r="OT344" s="64"/>
      <c r="OU344" s="64"/>
      <c r="OV344" s="64"/>
      <c r="OW344" s="64"/>
      <c r="OX344" s="64"/>
      <c r="OY344" s="64"/>
      <c r="OZ344" s="64"/>
      <c r="PA344" s="64"/>
      <c r="PB344" s="64"/>
      <c r="PC344" s="64"/>
      <c r="PD344" s="64"/>
      <c r="PE344" s="64"/>
      <c r="PF344" s="64"/>
      <c r="PG344" s="64"/>
      <c r="PH344" s="64"/>
      <c r="PI344" s="64"/>
      <c r="PJ344" s="64"/>
      <c r="PK344" s="64"/>
      <c r="PL344" s="64"/>
      <c r="PM344" s="64"/>
      <c r="PN344" s="64"/>
      <c r="PO344" s="64"/>
      <c r="PP344" s="64"/>
      <c r="PQ344" s="64"/>
      <c r="PR344" s="64"/>
      <c r="PS344" s="64"/>
      <c r="PT344" s="64"/>
      <c r="PU344" s="64"/>
      <c r="PV344" s="64"/>
      <c r="PW344" s="64"/>
      <c r="PX344" s="64"/>
      <c r="PY344" s="64"/>
      <c r="PZ344" s="64"/>
    </row>
    <row r="345" spans="1:442" s="55" customFormat="1" ht="78" customHeight="1">
      <c r="A345" s="61">
        <f t="shared" si="6"/>
        <v>342</v>
      </c>
      <c r="B345" s="67" t="s">
        <v>12</v>
      </c>
      <c r="C345" s="67" t="s">
        <v>657</v>
      </c>
      <c r="D345" s="67" t="s">
        <v>672</v>
      </c>
      <c r="E345" s="67" t="s">
        <v>659</v>
      </c>
      <c r="F345" s="67" t="s">
        <v>667</v>
      </c>
      <c r="G345" s="67" t="s">
        <v>43</v>
      </c>
      <c r="H345" s="67" t="s">
        <v>661</v>
      </c>
      <c r="I345" s="72"/>
      <c r="J345" s="71" t="s">
        <v>574</v>
      </c>
      <c r="K345" s="72"/>
      <c r="L345" s="71"/>
      <c r="M345" s="72"/>
      <c r="N345" s="71" t="s">
        <v>43</v>
      </c>
      <c r="O345" s="72"/>
      <c r="P345" s="71"/>
      <c r="Q345" s="72"/>
      <c r="R345" s="64"/>
      <c r="S345" s="64"/>
      <c r="T345" s="64"/>
      <c r="U345" s="64"/>
      <c r="V345" s="64"/>
      <c r="W345" s="64"/>
      <c r="X345" s="64"/>
      <c r="Y345" s="64"/>
      <c r="Z345" s="64"/>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c r="BC345" s="64"/>
      <c r="BD345" s="64"/>
      <c r="BE345" s="64"/>
      <c r="BF345" s="64"/>
      <c r="BG345" s="64"/>
      <c r="BH345" s="64"/>
      <c r="BI345" s="64"/>
      <c r="BJ345" s="64"/>
      <c r="BK345" s="64"/>
      <c r="BL345" s="64"/>
      <c r="BM345" s="64"/>
      <c r="BN345" s="64"/>
      <c r="BO345" s="64"/>
      <c r="BP345" s="64"/>
      <c r="BQ345" s="64"/>
      <c r="BR345" s="64"/>
      <c r="BS345" s="64"/>
      <c r="BT345" s="64"/>
      <c r="BU345" s="64"/>
      <c r="BV345" s="64"/>
      <c r="BW345" s="64"/>
      <c r="BX345" s="64"/>
      <c r="BY345" s="64"/>
      <c r="BZ345" s="64"/>
      <c r="CA345" s="64"/>
      <c r="CB345" s="64"/>
      <c r="CC345" s="64"/>
      <c r="CD345" s="64"/>
      <c r="CE345" s="64"/>
      <c r="CF345" s="64"/>
      <c r="CG345" s="64"/>
      <c r="CH345" s="64"/>
      <c r="CI345" s="64"/>
      <c r="CJ345" s="64"/>
      <c r="CK345" s="64"/>
      <c r="CL345" s="64"/>
      <c r="CM345" s="64"/>
      <c r="CN345" s="64"/>
      <c r="CO345" s="64"/>
      <c r="CP345" s="64"/>
      <c r="CQ345" s="64"/>
      <c r="CR345" s="64"/>
      <c r="CS345" s="64"/>
      <c r="CT345" s="64"/>
      <c r="CU345" s="64"/>
      <c r="CV345" s="64"/>
      <c r="CW345" s="64"/>
      <c r="CX345" s="64"/>
      <c r="CY345" s="64"/>
      <c r="CZ345" s="64"/>
      <c r="DA345" s="64"/>
      <c r="DB345" s="64"/>
      <c r="DC345" s="64"/>
      <c r="DD345" s="64"/>
      <c r="DE345" s="64"/>
      <c r="DF345" s="64"/>
      <c r="DG345" s="64"/>
      <c r="DH345" s="64"/>
      <c r="DI345" s="64"/>
      <c r="DJ345" s="64"/>
      <c r="DK345" s="64"/>
      <c r="DL345" s="64"/>
      <c r="DM345" s="64"/>
      <c r="DN345" s="64"/>
      <c r="DO345" s="64"/>
      <c r="DP345" s="64"/>
      <c r="DQ345" s="64"/>
      <c r="DR345" s="64"/>
      <c r="DS345" s="64"/>
      <c r="DT345" s="64"/>
      <c r="DU345" s="64"/>
      <c r="DV345" s="64"/>
      <c r="DW345" s="64"/>
      <c r="DX345" s="64"/>
      <c r="DY345" s="64"/>
      <c r="DZ345" s="64"/>
      <c r="EA345" s="64"/>
      <c r="EB345" s="64"/>
      <c r="EC345" s="64"/>
      <c r="ED345" s="64"/>
      <c r="EE345" s="64"/>
      <c r="EF345" s="64"/>
      <c r="EG345" s="64"/>
      <c r="EH345" s="64"/>
      <c r="EI345" s="64"/>
      <c r="EJ345" s="64"/>
      <c r="EK345" s="64"/>
      <c r="EL345" s="64"/>
      <c r="EM345" s="64"/>
      <c r="EN345" s="64"/>
      <c r="EO345" s="64"/>
      <c r="EP345" s="64"/>
      <c r="EQ345" s="64"/>
      <c r="ER345" s="64"/>
      <c r="ES345" s="64"/>
      <c r="ET345" s="64"/>
      <c r="EU345" s="64"/>
      <c r="EV345" s="64"/>
      <c r="EW345" s="64"/>
      <c r="EX345" s="64"/>
      <c r="EY345" s="64"/>
      <c r="EZ345" s="64"/>
      <c r="FA345" s="64"/>
      <c r="FB345" s="64"/>
      <c r="FC345" s="64"/>
      <c r="FD345" s="64"/>
      <c r="FE345" s="64"/>
      <c r="FF345" s="64"/>
      <c r="FG345" s="64"/>
      <c r="FH345" s="64"/>
      <c r="FI345" s="64"/>
      <c r="FJ345" s="64"/>
      <c r="FK345" s="64"/>
      <c r="FL345" s="64"/>
      <c r="FM345" s="64"/>
      <c r="FN345" s="64"/>
      <c r="FO345" s="64"/>
      <c r="FP345" s="64"/>
      <c r="FQ345" s="6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64"/>
      <c r="HH345" s="64"/>
      <c r="HI345" s="64"/>
      <c r="HJ345" s="64"/>
      <c r="HK345" s="64"/>
      <c r="HL345" s="64"/>
      <c r="HM345" s="64"/>
      <c r="HN345" s="64"/>
      <c r="HO345" s="64"/>
      <c r="HP345" s="64"/>
      <c r="HQ345" s="64"/>
      <c r="HR345" s="64"/>
      <c r="HS345" s="64"/>
      <c r="HT345" s="64"/>
      <c r="HU345" s="64"/>
      <c r="HV345" s="64"/>
      <c r="HW345" s="64"/>
      <c r="HX345" s="64"/>
      <c r="HY345" s="64"/>
      <c r="HZ345" s="64"/>
      <c r="IA345" s="64"/>
      <c r="IB345" s="64"/>
      <c r="IC345" s="64"/>
      <c r="ID345" s="64"/>
      <c r="IE345" s="64"/>
      <c r="IF345" s="64"/>
      <c r="IG345" s="64"/>
      <c r="IH345" s="64"/>
      <c r="II345" s="64"/>
      <c r="IJ345" s="64"/>
      <c r="IK345" s="64"/>
      <c r="IL345" s="64"/>
      <c r="IM345" s="64"/>
      <c r="IN345" s="64"/>
      <c r="IO345" s="64"/>
      <c r="IP345" s="64"/>
      <c r="IQ345" s="64"/>
      <c r="IR345" s="64"/>
      <c r="IS345" s="64"/>
      <c r="IT345" s="64"/>
      <c r="IU345" s="64"/>
      <c r="IV345" s="64"/>
      <c r="IW345" s="64"/>
      <c r="IX345" s="64"/>
      <c r="IY345" s="64"/>
      <c r="IZ345" s="64"/>
      <c r="JA345" s="64"/>
      <c r="JB345" s="64"/>
      <c r="JC345" s="64"/>
      <c r="JD345" s="64"/>
      <c r="JE345" s="64"/>
      <c r="JF345" s="64"/>
      <c r="JG345" s="64"/>
      <c r="JH345" s="64"/>
      <c r="JI345" s="64"/>
      <c r="JJ345" s="64"/>
      <c r="JK345" s="64"/>
      <c r="JL345" s="64"/>
      <c r="JM345" s="64"/>
      <c r="JN345" s="64"/>
      <c r="JO345" s="64"/>
      <c r="JP345" s="64"/>
      <c r="JQ345" s="64"/>
      <c r="JR345" s="64"/>
      <c r="JS345" s="64"/>
      <c r="JT345" s="64"/>
      <c r="JU345" s="64"/>
      <c r="JV345" s="64"/>
      <c r="JW345" s="64"/>
      <c r="JX345" s="64"/>
      <c r="JY345" s="64"/>
      <c r="JZ345" s="64"/>
      <c r="KA345" s="64"/>
      <c r="KB345" s="64"/>
      <c r="KC345" s="64"/>
      <c r="KD345" s="64"/>
      <c r="KE345" s="64"/>
      <c r="KF345" s="64"/>
      <c r="KG345" s="64"/>
      <c r="KH345" s="64"/>
      <c r="KI345" s="64"/>
      <c r="KJ345" s="64"/>
      <c r="KK345" s="64"/>
      <c r="KL345" s="64"/>
      <c r="KM345" s="64"/>
      <c r="KN345" s="64"/>
      <c r="KO345" s="64"/>
      <c r="KP345" s="64"/>
      <c r="KQ345" s="64"/>
      <c r="KR345" s="64"/>
      <c r="KS345" s="64"/>
      <c r="KT345" s="64"/>
      <c r="KU345" s="64"/>
      <c r="KV345" s="64"/>
      <c r="KW345" s="64"/>
      <c r="KX345" s="64"/>
      <c r="KY345" s="64"/>
      <c r="KZ345" s="64"/>
      <c r="LA345" s="64"/>
      <c r="LB345" s="64"/>
      <c r="LC345" s="64"/>
      <c r="LD345" s="64"/>
      <c r="LE345" s="64"/>
      <c r="LF345" s="64"/>
      <c r="LG345" s="64"/>
      <c r="LH345" s="64"/>
      <c r="LI345" s="64"/>
      <c r="LJ345" s="64"/>
      <c r="LK345" s="64"/>
      <c r="LL345" s="64"/>
      <c r="LM345" s="64"/>
      <c r="LN345" s="64"/>
      <c r="LO345" s="64"/>
      <c r="LP345" s="64"/>
      <c r="LQ345" s="64"/>
      <c r="LR345" s="64"/>
      <c r="LS345" s="64"/>
      <c r="LT345" s="64"/>
      <c r="LU345" s="64"/>
      <c r="LV345" s="64"/>
      <c r="LW345" s="64"/>
      <c r="LX345" s="64"/>
      <c r="LY345" s="64"/>
      <c r="LZ345" s="64"/>
      <c r="MA345" s="64"/>
      <c r="MB345" s="64"/>
      <c r="MC345" s="64"/>
      <c r="MD345" s="64"/>
      <c r="ME345" s="64"/>
      <c r="MF345" s="64"/>
      <c r="MG345" s="64"/>
      <c r="MH345" s="64"/>
      <c r="MI345" s="64"/>
      <c r="MJ345" s="64"/>
      <c r="MK345" s="64"/>
      <c r="ML345" s="64"/>
      <c r="MM345" s="64"/>
      <c r="MN345" s="64"/>
      <c r="MO345" s="64"/>
      <c r="MP345" s="64"/>
      <c r="MQ345" s="64"/>
      <c r="MR345" s="64"/>
      <c r="MS345" s="64"/>
      <c r="MT345" s="64"/>
      <c r="MU345" s="64"/>
      <c r="MV345" s="64"/>
      <c r="MW345" s="64"/>
      <c r="MX345" s="64"/>
      <c r="MY345" s="64"/>
      <c r="MZ345" s="64"/>
      <c r="NA345" s="64"/>
      <c r="NB345" s="64"/>
      <c r="NC345" s="64"/>
      <c r="ND345" s="64"/>
      <c r="NE345" s="64"/>
      <c r="NF345" s="64"/>
      <c r="NG345" s="64"/>
      <c r="NH345" s="64"/>
      <c r="NI345" s="64"/>
      <c r="NJ345" s="64"/>
      <c r="NK345" s="64"/>
      <c r="NL345" s="64"/>
      <c r="NM345" s="64"/>
      <c r="NN345" s="64"/>
      <c r="NO345" s="64"/>
      <c r="NP345" s="64"/>
      <c r="NQ345" s="64"/>
      <c r="NR345" s="64"/>
      <c r="NS345" s="64"/>
      <c r="NT345" s="64"/>
      <c r="NU345" s="64"/>
      <c r="NV345" s="64"/>
      <c r="NW345" s="64"/>
      <c r="NX345" s="64"/>
      <c r="NY345" s="64"/>
      <c r="NZ345" s="64"/>
      <c r="OA345" s="64"/>
      <c r="OB345" s="64"/>
      <c r="OC345" s="64"/>
      <c r="OD345" s="64"/>
      <c r="OE345" s="64"/>
      <c r="OF345" s="64"/>
      <c r="OG345" s="64"/>
      <c r="OH345" s="64"/>
      <c r="OI345" s="64"/>
      <c r="OJ345" s="64"/>
      <c r="OK345" s="64"/>
      <c r="OL345" s="64"/>
      <c r="OM345" s="64"/>
      <c r="ON345" s="64"/>
      <c r="OO345" s="64"/>
      <c r="OP345" s="64"/>
      <c r="OQ345" s="64"/>
      <c r="OR345" s="64"/>
      <c r="OS345" s="64"/>
      <c r="OT345" s="64"/>
      <c r="OU345" s="64"/>
      <c r="OV345" s="64"/>
      <c r="OW345" s="64"/>
      <c r="OX345" s="64"/>
      <c r="OY345" s="64"/>
      <c r="OZ345" s="64"/>
      <c r="PA345" s="64"/>
      <c r="PB345" s="64"/>
      <c r="PC345" s="64"/>
      <c r="PD345" s="64"/>
      <c r="PE345" s="64"/>
      <c r="PF345" s="64"/>
      <c r="PG345" s="64"/>
      <c r="PH345" s="64"/>
      <c r="PI345" s="64"/>
      <c r="PJ345" s="64"/>
      <c r="PK345" s="64"/>
      <c r="PL345" s="64"/>
      <c r="PM345" s="64"/>
      <c r="PN345" s="64"/>
      <c r="PO345" s="64"/>
      <c r="PP345" s="64"/>
      <c r="PQ345" s="64"/>
      <c r="PR345" s="64"/>
      <c r="PS345" s="64"/>
      <c r="PT345" s="64"/>
      <c r="PU345" s="64"/>
      <c r="PV345" s="64"/>
      <c r="PW345" s="64"/>
      <c r="PX345" s="64"/>
      <c r="PY345" s="64"/>
      <c r="PZ345" s="64"/>
    </row>
    <row r="346" spans="1:442" s="55" customFormat="1" ht="78" customHeight="1">
      <c r="A346" s="61">
        <f t="shared" si="6"/>
        <v>343</v>
      </c>
      <c r="B346" s="67" t="s">
        <v>12</v>
      </c>
      <c r="C346" s="67" t="s">
        <v>673</v>
      </c>
      <c r="D346" s="67" t="s">
        <v>674</v>
      </c>
      <c r="E346" s="67" t="s">
        <v>675</v>
      </c>
      <c r="F346" s="67" t="s">
        <v>676</v>
      </c>
      <c r="G346" s="67" t="s">
        <v>43</v>
      </c>
      <c r="H346" s="67" t="s">
        <v>677</v>
      </c>
      <c r="I346" s="72"/>
      <c r="J346" s="71" t="s">
        <v>574</v>
      </c>
      <c r="K346" s="72"/>
      <c r="L346" s="71"/>
      <c r="M346" s="72"/>
      <c r="N346" s="71" t="s">
        <v>43</v>
      </c>
      <c r="O346" s="72"/>
      <c r="P346" s="71"/>
      <c r="Q346" s="72"/>
      <c r="R346" s="64"/>
      <c r="S346" s="64"/>
      <c r="T346" s="64"/>
      <c r="U346" s="64"/>
      <c r="V346" s="64"/>
      <c r="W346" s="64"/>
      <c r="X346" s="64"/>
      <c r="Y346" s="64"/>
      <c r="Z346" s="64"/>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c r="BC346" s="64"/>
      <c r="BD346" s="64"/>
      <c r="BE346" s="64"/>
      <c r="BF346" s="64"/>
      <c r="BG346" s="64"/>
      <c r="BH346" s="64"/>
      <c r="BI346" s="64"/>
      <c r="BJ346" s="64"/>
      <c r="BK346" s="64"/>
      <c r="BL346" s="64"/>
      <c r="BM346" s="64"/>
      <c r="BN346" s="64"/>
      <c r="BO346" s="64"/>
      <c r="BP346" s="64"/>
      <c r="BQ346" s="64"/>
      <c r="BR346" s="64"/>
      <c r="BS346" s="64"/>
      <c r="BT346" s="64"/>
      <c r="BU346" s="64"/>
      <c r="BV346" s="64"/>
      <c r="BW346" s="64"/>
      <c r="BX346" s="64"/>
      <c r="BY346" s="64"/>
      <c r="BZ346" s="64"/>
      <c r="CA346" s="64"/>
      <c r="CB346" s="64"/>
      <c r="CC346" s="64"/>
      <c r="CD346" s="64"/>
      <c r="CE346" s="64"/>
      <c r="CF346" s="64"/>
      <c r="CG346" s="64"/>
      <c r="CH346" s="64"/>
      <c r="CI346" s="64"/>
      <c r="CJ346" s="64"/>
      <c r="CK346" s="64"/>
      <c r="CL346" s="64"/>
      <c r="CM346" s="64"/>
      <c r="CN346" s="64"/>
      <c r="CO346" s="64"/>
      <c r="CP346" s="64"/>
      <c r="CQ346" s="64"/>
      <c r="CR346" s="64"/>
      <c r="CS346" s="64"/>
      <c r="CT346" s="64"/>
      <c r="CU346" s="64"/>
      <c r="CV346" s="64"/>
      <c r="CW346" s="64"/>
      <c r="CX346" s="64"/>
      <c r="CY346" s="64"/>
      <c r="CZ346" s="64"/>
      <c r="DA346" s="64"/>
      <c r="DB346" s="64"/>
      <c r="DC346" s="64"/>
      <c r="DD346" s="64"/>
      <c r="DE346" s="64"/>
      <c r="DF346" s="64"/>
      <c r="DG346" s="64"/>
      <c r="DH346" s="64"/>
      <c r="DI346" s="64"/>
      <c r="DJ346" s="64"/>
      <c r="DK346" s="64"/>
      <c r="DL346" s="64"/>
      <c r="DM346" s="64"/>
      <c r="DN346" s="64"/>
      <c r="DO346" s="64"/>
      <c r="DP346" s="64"/>
      <c r="DQ346" s="64"/>
      <c r="DR346" s="64"/>
      <c r="DS346" s="64"/>
      <c r="DT346" s="64"/>
      <c r="DU346" s="64"/>
      <c r="DV346" s="64"/>
      <c r="DW346" s="64"/>
      <c r="DX346" s="64"/>
      <c r="DY346" s="64"/>
      <c r="DZ346" s="64"/>
      <c r="EA346" s="64"/>
      <c r="EB346" s="64"/>
      <c r="EC346" s="64"/>
      <c r="ED346" s="64"/>
      <c r="EE346" s="64"/>
      <c r="EF346" s="64"/>
      <c r="EG346" s="64"/>
      <c r="EH346" s="64"/>
      <c r="EI346" s="64"/>
      <c r="EJ346" s="64"/>
      <c r="EK346" s="64"/>
      <c r="EL346" s="64"/>
      <c r="EM346" s="64"/>
      <c r="EN346" s="64"/>
      <c r="EO346" s="64"/>
      <c r="EP346" s="64"/>
      <c r="EQ346" s="64"/>
      <c r="ER346" s="64"/>
      <c r="ES346" s="64"/>
      <c r="ET346" s="64"/>
      <c r="EU346" s="64"/>
      <c r="EV346" s="64"/>
      <c r="EW346" s="64"/>
      <c r="EX346" s="64"/>
      <c r="EY346" s="64"/>
      <c r="EZ346" s="64"/>
      <c r="FA346" s="64"/>
      <c r="FB346" s="64"/>
      <c r="FC346" s="64"/>
      <c r="FD346" s="64"/>
      <c r="FE346" s="64"/>
      <c r="FF346" s="64"/>
      <c r="FG346" s="64"/>
      <c r="FH346" s="64"/>
      <c r="FI346" s="64"/>
      <c r="FJ346" s="64"/>
      <c r="FK346" s="64"/>
      <c r="FL346" s="64"/>
      <c r="FM346" s="64"/>
      <c r="FN346" s="64"/>
      <c r="FO346" s="64"/>
      <c r="FP346" s="64"/>
      <c r="FQ346" s="6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64"/>
      <c r="HH346" s="64"/>
      <c r="HI346" s="64"/>
      <c r="HJ346" s="64"/>
      <c r="HK346" s="64"/>
      <c r="HL346" s="64"/>
      <c r="HM346" s="64"/>
      <c r="HN346" s="64"/>
      <c r="HO346" s="64"/>
      <c r="HP346" s="64"/>
      <c r="HQ346" s="64"/>
      <c r="HR346" s="64"/>
      <c r="HS346" s="64"/>
      <c r="HT346" s="64"/>
      <c r="HU346" s="64"/>
      <c r="HV346" s="64"/>
      <c r="HW346" s="64"/>
      <c r="HX346" s="64"/>
      <c r="HY346" s="64"/>
      <c r="HZ346" s="64"/>
      <c r="IA346" s="64"/>
      <c r="IB346" s="64"/>
      <c r="IC346" s="64"/>
      <c r="ID346" s="64"/>
      <c r="IE346" s="64"/>
      <c r="IF346" s="64"/>
      <c r="IG346" s="64"/>
      <c r="IH346" s="64"/>
      <c r="II346" s="64"/>
      <c r="IJ346" s="64"/>
      <c r="IK346" s="64"/>
      <c r="IL346" s="64"/>
      <c r="IM346" s="64"/>
      <c r="IN346" s="64"/>
      <c r="IO346" s="64"/>
      <c r="IP346" s="64"/>
      <c r="IQ346" s="64"/>
      <c r="IR346" s="64"/>
      <c r="IS346" s="64"/>
      <c r="IT346" s="64"/>
      <c r="IU346" s="64"/>
      <c r="IV346" s="64"/>
      <c r="IW346" s="64"/>
      <c r="IX346" s="64"/>
      <c r="IY346" s="64"/>
      <c r="IZ346" s="64"/>
      <c r="JA346" s="64"/>
      <c r="JB346" s="64"/>
      <c r="JC346" s="64"/>
      <c r="JD346" s="64"/>
      <c r="JE346" s="64"/>
      <c r="JF346" s="64"/>
      <c r="JG346" s="64"/>
      <c r="JH346" s="64"/>
      <c r="JI346" s="64"/>
      <c r="JJ346" s="64"/>
      <c r="JK346" s="64"/>
      <c r="JL346" s="64"/>
      <c r="JM346" s="64"/>
      <c r="JN346" s="64"/>
      <c r="JO346" s="64"/>
      <c r="JP346" s="64"/>
      <c r="JQ346" s="64"/>
      <c r="JR346" s="64"/>
      <c r="JS346" s="64"/>
      <c r="JT346" s="64"/>
      <c r="JU346" s="64"/>
      <c r="JV346" s="64"/>
      <c r="JW346" s="64"/>
      <c r="JX346" s="64"/>
      <c r="JY346" s="64"/>
      <c r="JZ346" s="64"/>
      <c r="KA346" s="64"/>
      <c r="KB346" s="64"/>
      <c r="KC346" s="64"/>
      <c r="KD346" s="64"/>
      <c r="KE346" s="64"/>
      <c r="KF346" s="64"/>
      <c r="KG346" s="64"/>
      <c r="KH346" s="64"/>
      <c r="KI346" s="64"/>
      <c r="KJ346" s="64"/>
      <c r="KK346" s="64"/>
      <c r="KL346" s="64"/>
      <c r="KM346" s="64"/>
      <c r="KN346" s="64"/>
      <c r="KO346" s="64"/>
      <c r="KP346" s="64"/>
      <c r="KQ346" s="64"/>
      <c r="KR346" s="64"/>
      <c r="KS346" s="64"/>
      <c r="KT346" s="64"/>
      <c r="KU346" s="64"/>
      <c r="KV346" s="64"/>
      <c r="KW346" s="64"/>
      <c r="KX346" s="64"/>
      <c r="KY346" s="64"/>
      <c r="KZ346" s="64"/>
      <c r="LA346" s="64"/>
      <c r="LB346" s="64"/>
      <c r="LC346" s="64"/>
      <c r="LD346" s="64"/>
      <c r="LE346" s="64"/>
      <c r="LF346" s="64"/>
      <c r="LG346" s="64"/>
      <c r="LH346" s="64"/>
      <c r="LI346" s="64"/>
      <c r="LJ346" s="64"/>
      <c r="LK346" s="64"/>
      <c r="LL346" s="64"/>
      <c r="LM346" s="64"/>
      <c r="LN346" s="64"/>
      <c r="LO346" s="64"/>
      <c r="LP346" s="64"/>
      <c r="LQ346" s="64"/>
      <c r="LR346" s="64"/>
      <c r="LS346" s="64"/>
      <c r="LT346" s="64"/>
      <c r="LU346" s="64"/>
      <c r="LV346" s="64"/>
      <c r="LW346" s="64"/>
      <c r="LX346" s="64"/>
      <c r="LY346" s="64"/>
      <c r="LZ346" s="64"/>
      <c r="MA346" s="64"/>
      <c r="MB346" s="64"/>
      <c r="MC346" s="64"/>
      <c r="MD346" s="64"/>
      <c r="ME346" s="64"/>
      <c r="MF346" s="64"/>
      <c r="MG346" s="64"/>
      <c r="MH346" s="64"/>
      <c r="MI346" s="64"/>
      <c r="MJ346" s="64"/>
      <c r="MK346" s="64"/>
      <c r="ML346" s="64"/>
      <c r="MM346" s="64"/>
      <c r="MN346" s="64"/>
      <c r="MO346" s="64"/>
      <c r="MP346" s="64"/>
      <c r="MQ346" s="64"/>
      <c r="MR346" s="64"/>
      <c r="MS346" s="64"/>
      <c r="MT346" s="64"/>
      <c r="MU346" s="64"/>
      <c r="MV346" s="64"/>
      <c r="MW346" s="64"/>
      <c r="MX346" s="64"/>
      <c r="MY346" s="64"/>
      <c r="MZ346" s="64"/>
      <c r="NA346" s="64"/>
      <c r="NB346" s="64"/>
      <c r="NC346" s="64"/>
      <c r="ND346" s="64"/>
      <c r="NE346" s="64"/>
      <c r="NF346" s="64"/>
      <c r="NG346" s="64"/>
      <c r="NH346" s="64"/>
      <c r="NI346" s="64"/>
      <c r="NJ346" s="64"/>
      <c r="NK346" s="64"/>
      <c r="NL346" s="64"/>
      <c r="NM346" s="64"/>
      <c r="NN346" s="64"/>
      <c r="NO346" s="64"/>
      <c r="NP346" s="64"/>
      <c r="NQ346" s="64"/>
      <c r="NR346" s="64"/>
      <c r="NS346" s="64"/>
      <c r="NT346" s="64"/>
      <c r="NU346" s="64"/>
      <c r="NV346" s="64"/>
      <c r="NW346" s="64"/>
      <c r="NX346" s="64"/>
      <c r="NY346" s="64"/>
      <c r="NZ346" s="64"/>
      <c r="OA346" s="64"/>
      <c r="OB346" s="64"/>
      <c r="OC346" s="64"/>
      <c r="OD346" s="64"/>
      <c r="OE346" s="64"/>
      <c r="OF346" s="64"/>
      <c r="OG346" s="64"/>
      <c r="OH346" s="64"/>
      <c r="OI346" s="64"/>
      <c r="OJ346" s="64"/>
      <c r="OK346" s="64"/>
      <c r="OL346" s="64"/>
      <c r="OM346" s="64"/>
      <c r="ON346" s="64"/>
      <c r="OO346" s="64"/>
      <c r="OP346" s="64"/>
      <c r="OQ346" s="64"/>
      <c r="OR346" s="64"/>
      <c r="OS346" s="64"/>
      <c r="OT346" s="64"/>
      <c r="OU346" s="64"/>
      <c r="OV346" s="64"/>
      <c r="OW346" s="64"/>
      <c r="OX346" s="64"/>
      <c r="OY346" s="64"/>
      <c r="OZ346" s="64"/>
      <c r="PA346" s="64"/>
      <c r="PB346" s="64"/>
      <c r="PC346" s="64"/>
      <c r="PD346" s="64"/>
      <c r="PE346" s="64"/>
      <c r="PF346" s="64"/>
      <c r="PG346" s="64"/>
      <c r="PH346" s="64"/>
      <c r="PI346" s="64"/>
      <c r="PJ346" s="64"/>
      <c r="PK346" s="64"/>
      <c r="PL346" s="64"/>
      <c r="PM346" s="64"/>
      <c r="PN346" s="64"/>
      <c r="PO346" s="64"/>
      <c r="PP346" s="64"/>
      <c r="PQ346" s="64"/>
      <c r="PR346" s="64"/>
      <c r="PS346" s="64"/>
      <c r="PT346" s="64"/>
      <c r="PU346" s="64"/>
      <c r="PV346" s="64"/>
      <c r="PW346" s="64"/>
      <c r="PX346" s="64"/>
      <c r="PY346" s="64"/>
      <c r="PZ346" s="64"/>
    </row>
    <row r="347" spans="1:442" s="55" customFormat="1" ht="78" customHeight="1">
      <c r="A347" s="61">
        <f t="shared" si="6"/>
        <v>344</v>
      </c>
      <c r="B347" s="67" t="s">
        <v>12</v>
      </c>
      <c r="C347" s="67" t="s">
        <v>673</v>
      </c>
      <c r="D347" s="67" t="s">
        <v>678</v>
      </c>
      <c r="E347" s="67" t="s">
        <v>675</v>
      </c>
      <c r="F347" s="67" t="s">
        <v>679</v>
      </c>
      <c r="G347" s="67" t="s">
        <v>43</v>
      </c>
      <c r="H347" s="67" t="s">
        <v>677</v>
      </c>
      <c r="I347" s="72"/>
      <c r="J347" s="71" t="s">
        <v>574</v>
      </c>
      <c r="K347" s="72"/>
      <c r="L347" s="71"/>
      <c r="M347" s="72"/>
      <c r="N347" s="71" t="s">
        <v>43</v>
      </c>
      <c r="O347" s="72"/>
      <c r="P347" s="71"/>
      <c r="Q347" s="72"/>
      <c r="R347" s="64"/>
      <c r="S347" s="64"/>
      <c r="T347" s="64"/>
      <c r="U347" s="64"/>
      <c r="V347" s="64"/>
      <c r="W347" s="64"/>
      <c r="X347" s="64"/>
      <c r="Y347" s="64"/>
      <c r="Z347" s="64"/>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c r="BC347" s="64"/>
      <c r="BD347" s="64"/>
      <c r="BE347" s="64"/>
      <c r="BF347" s="64"/>
      <c r="BG347" s="64"/>
      <c r="BH347" s="64"/>
      <c r="BI347" s="64"/>
      <c r="BJ347" s="64"/>
      <c r="BK347" s="64"/>
      <c r="BL347" s="64"/>
      <c r="BM347" s="64"/>
      <c r="BN347" s="64"/>
      <c r="BO347" s="64"/>
      <c r="BP347" s="64"/>
      <c r="BQ347" s="64"/>
      <c r="BR347" s="64"/>
      <c r="BS347" s="64"/>
      <c r="BT347" s="64"/>
      <c r="BU347" s="64"/>
      <c r="BV347" s="64"/>
      <c r="BW347" s="64"/>
      <c r="BX347" s="64"/>
      <c r="BY347" s="64"/>
      <c r="BZ347" s="64"/>
      <c r="CA347" s="64"/>
      <c r="CB347" s="64"/>
      <c r="CC347" s="64"/>
      <c r="CD347" s="64"/>
      <c r="CE347" s="64"/>
      <c r="CF347" s="64"/>
      <c r="CG347" s="64"/>
      <c r="CH347" s="64"/>
      <c r="CI347" s="64"/>
      <c r="CJ347" s="64"/>
      <c r="CK347" s="64"/>
      <c r="CL347" s="64"/>
      <c r="CM347" s="64"/>
      <c r="CN347" s="64"/>
      <c r="CO347" s="64"/>
      <c r="CP347" s="64"/>
      <c r="CQ347" s="64"/>
      <c r="CR347" s="64"/>
      <c r="CS347" s="64"/>
      <c r="CT347" s="64"/>
      <c r="CU347" s="64"/>
      <c r="CV347" s="64"/>
      <c r="CW347" s="64"/>
      <c r="CX347" s="64"/>
      <c r="CY347" s="64"/>
      <c r="CZ347" s="64"/>
      <c r="DA347" s="64"/>
      <c r="DB347" s="64"/>
      <c r="DC347" s="64"/>
      <c r="DD347" s="64"/>
      <c r="DE347" s="64"/>
      <c r="DF347" s="64"/>
      <c r="DG347" s="64"/>
      <c r="DH347" s="64"/>
      <c r="DI347" s="64"/>
      <c r="DJ347" s="64"/>
      <c r="DK347" s="64"/>
      <c r="DL347" s="64"/>
      <c r="DM347" s="64"/>
      <c r="DN347" s="64"/>
      <c r="DO347" s="64"/>
      <c r="DP347" s="64"/>
      <c r="DQ347" s="64"/>
      <c r="DR347" s="64"/>
      <c r="DS347" s="64"/>
      <c r="DT347" s="64"/>
      <c r="DU347" s="64"/>
      <c r="DV347" s="64"/>
      <c r="DW347" s="64"/>
      <c r="DX347" s="64"/>
      <c r="DY347" s="64"/>
      <c r="DZ347" s="64"/>
      <c r="EA347" s="64"/>
      <c r="EB347" s="64"/>
      <c r="EC347" s="64"/>
      <c r="ED347" s="64"/>
      <c r="EE347" s="64"/>
      <c r="EF347" s="64"/>
      <c r="EG347" s="64"/>
      <c r="EH347" s="64"/>
      <c r="EI347" s="64"/>
      <c r="EJ347" s="64"/>
      <c r="EK347" s="64"/>
      <c r="EL347" s="64"/>
      <c r="EM347" s="64"/>
      <c r="EN347" s="64"/>
      <c r="EO347" s="64"/>
      <c r="EP347" s="64"/>
      <c r="EQ347" s="64"/>
      <c r="ER347" s="64"/>
      <c r="ES347" s="64"/>
      <c r="ET347" s="64"/>
      <c r="EU347" s="64"/>
      <c r="EV347" s="64"/>
      <c r="EW347" s="64"/>
      <c r="EX347" s="64"/>
      <c r="EY347" s="64"/>
      <c r="EZ347" s="64"/>
      <c r="FA347" s="64"/>
      <c r="FB347" s="64"/>
      <c r="FC347" s="64"/>
      <c r="FD347" s="64"/>
      <c r="FE347" s="64"/>
      <c r="FF347" s="64"/>
      <c r="FG347" s="64"/>
      <c r="FH347" s="64"/>
      <c r="FI347" s="64"/>
      <c r="FJ347" s="64"/>
      <c r="FK347" s="64"/>
      <c r="FL347" s="64"/>
      <c r="FM347" s="64"/>
      <c r="FN347" s="64"/>
      <c r="FO347" s="64"/>
      <c r="FP347" s="64"/>
      <c r="FQ347" s="6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64"/>
      <c r="HH347" s="64"/>
      <c r="HI347" s="64"/>
      <c r="HJ347" s="64"/>
      <c r="HK347" s="64"/>
      <c r="HL347" s="64"/>
      <c r="HM347" s="64"/>
      <c r="HN347" s="64"/>
      <c r="HO347" s="64"/>
      <c r="HP347" s="64"/>
      <c r="HQ347" s="64"/>
      <c r="HR347" s="64"/>
      <c r="HS347" s="64"/>
      <c r="HT347" s="64"/>
      <c r="HU347" s="64"/>
      <c r="HV347" s="64"/>
      <c r="HW347" s="64"/>
      <c r="HX347" s="64"/>
      <c r="HY347" s="64"/>
      <c r="HZ347" s="64"/>
      <c r="IA347" s="64"/>
      <c r="IB347" s="64"/>
      <c r="IC347" s="64"/>
      <c r="ID347" s="64"/>
      <c r="IE347" s="64"/>
      <c r="IF347" s="64"/>
      <c r="IG347" s="64"/>
      <c r="IH347" s="64"/>
      <c r="II347" s="64"/>
      <c r="IJ347" s="64"/>
      <c r="IK347" s="64"/>
      <c r="IL347" s="64"/>
      <c r="IM347" s="64"/>
      <c r="IN347" s="64"/>
      <c r="IO347" s="64"/>
      <c r="IP347" s="64"/>
      <c r="IQ347" s="64"/>
      <c r="IR347" s="64"/>
      <c r="IS347" s="64"/>
      <c r="IT347" s="64"/>
      <c r="IU347" s="64"/>
      <c r="IV347" s="64"/>
      <c r="IW347" s="64"/>
      <c r="IX347" s="64"/>
      <c r="IY347" s="64"/>
      <c r="IZ347" s="64"/>
      <c r="JA347" s="64"/>
      <c r="JB347" s="64"/>
      <c r="JC347" s="64"/>
      <c r="JD347" s="64"/>
      <c r="JE347" s="64"/>
      <c r="JF347" s="64"/>
      <c r="JG347" s="64"/>
      <c r="JH347" s="64"/>
      <c r="JI347" s="64"/>
      <c r="JJ347" s="64"/>
      <c r="JK347" s="64"/>
      <c r="JL347" s="64"/>
      <c r="JM347" s="64"/>
      <c r="JN347" s="64"/>
      <c r="JO347" s="64"/>
      <c r="JP347" s="64"/>
      <c r="JQ347" s="64"/>
      <c r="JR347" s="64"/>
      <c r="JS347" s="64"/>
      <c r="JT347" s="64"/>
      <c r="JU347" s="64"/>
      <c r="JV347" s="64"/>
      <c r="JW347" s="64"/>
      <c r="JX347" s="64"/>
      <c r="JY347" s="64"/>
      <c r="JZ347" s="64"/>
      <c r="KA347" s="64"/>
      <c r="KB347" s="64"/>
      <c r="KC347" s="64"/>
      <c r="KD347" s="64"/>
      <c r="KE347" s="64"/>
      <c r="KF347" s="64"/>
      <c r="KG347" s="64"/>
      <c r="KH347" s="64"/>
      <c r="KI347" s="64"/>
      <c r="KJ347" s="64"/>
      <c r="KK347" s="64"/>
      <c r="KL347" s="64"/>
      <c r="KM347" s="64"/>
      <c r="KN347" s="64"/>
      <c r="KO347" s="64"/>
      <c r="KP347" s="64"/>
      <c r="KQ347" s="64"/>
      <c r="KR347" s="64"/>
      <c r="KS347" s="64"/>
      <c r="KT347" s="64"/>
      <c r="KU347" s="64"/>
      <c r="KV347" s="64"/>
      <c r="KW347" s="64"/>
      <c r="KX347" s="64"/>
      <c r="KY347" s="64"/>
      <c r="KZ347" s="64"/>
      <c r="LA347" s="64"/>
      <c r="LB347" s="64"/>
      <c r="LC347" s="64"/>
      <c r="LD347" s="64"/>
      <c r="LE347" s="64"/>
      <c r="LF347" s="64"/>
      <c r="LG347" s="64"/>
      <c r="LH347" s="64"/>
      <c r="LI347" s="64"/>
      <c r="LJ347" s="64"/>
      <c r="LK347" s="64"/>
      <c r="LL347" s="64"/>
      <c r="LM347" s="64"/>
      <c r="LN347" s="64"/>
      <c r="LO347" s="64"/>
      <c r="LP347" s="64"/>
      <c r="LQ347" s="64"/>
      <c r="LR347" s="64"/>
      <c r="LS347" s="64"/>
      <c r="LT347" s="64"/>
      <c r="LU347" s="64"/>
      <c r="LV347" s="64"/>
      <c r="LW347" s="64"/>
      <c r="LX347" s="64"/>
      <c r="LY347" s="64"/>
      <c r="LZ347" s="64"/>
      <c r="MA347" s="64"/>
      <c r="MB347" s="64"/>
      <c r="MC347" s="64"/>
      <c r="MD347" s="64"/>
      <c r="ME347" s="64"/>
      <c r="MF347" s="64"/>
      <c r="MG347" s="64"/>
      <c r="MH347" s="64"/>
      <c r="MI347" s="64"/>
      <c r="MJ347" s="64"/>
      <c r="MK347" s="64"/>
      <c r="ML347" s="64"/>
      <c r="MM347" s="64"/>
      <c r="MN347" s="64"/>
      <c r="MO347" s="64"/>
      <c r="MP347" s="64"/>
      <c r="MQ347" s="64"/>
      <c r="MR347" s="64"/>
      <c r="MS347" s="64"/>
      <c r="MT347" s="64"/>
      <c r="MU347" s="64"/>
      <c r="MV347" s="64"/>
      <c r="MW347" s="64"/>
      <c r="MX347" s="64"/>
      <c r="MY347" s="64"/>
      <c r="MZ347" s="64"/>
      <c r="NA347" s="64"/>
      <c r="NB347" s="64"/>
      <c r="NC347" s="64"/>
      <c r="ND347" s="64"/>
      <c r="NE347" s="64"/>
      <c r="NF347" s="64"/>
      <c r="NG347" s="64"/>
      <c r="NH347" s="64"/>
      <c r="NI347" s="64"/>
      <c r="NJ347" s="64"/>
      <c r="NK347" s="64"/>
      <c r="NL347" s="64"/>
      <c r="NM347" s="64"/>
      <c r="NN347" s="64"/>
      <c r="NO347" s="64"/>
      <c r="NP347" s="64"/>
      <c r="NQ347" s="64"/>
      <c r="NR347" s="64"/>
      <c r="NS347" s="64"/>
      <c r="NT347" s="64"/>
      <c r="NU347" s="64"/>
      <c r="NV347" s="64"/>
      <c r="NW347" s="64"/>
      <c r="NX347" s="64"/>
      <c r="NY347" s="64"/>
      <c r="NZ347" s="64"/>
      <c r="OA347" s="64"/>
      <c r="OB347" s="64"/>
      <c r="OC347" s="64"/>
      <c r="OD347" s="64"/>
      <c r="OE347" s="64"/>
      <c r="OF347" s="64"/>
      <c r="OG347" s="64"/>
      <c r="OH347" s="64"/>
      <c r="OI347" s="64"/>
      <c r="OJ347" s="64"/>
      <c r="OK347" s="64"/>
      <c r="OL347" s="64"/>
      <c r="OM347" s="64"/>
      <c r="ON347" s="64"/>
      <c r="OO347" s="64"/>
      <c r="OP347" s="64"/>
      <c r="OQ347" s="64"/>
      <c r="OR347" s="64"/>
      <c r="OS347" s="64"/>
      <c r="OT347" s="64"/>
      <c r="OU347" s="64"/>
      <c r="OV347" s="64"/>
      <c r="OW347" s="64"/>
      <c r="OX347" s="64"/>
      <c r="OY347" s="64"/>
      <c r="OZ347" s="64"/>
      <c r="PA347" s="64"/>
      <c r="PB347" s="64"/>
      <c r="PC347" s="64"/>
      <c r="PD347" s="64"/>
      <c r="PE347" s="64"/>
      <c r="PF347" s="64"/>
      <c r="PG347" s="64"/>
      <c r="PH347" s="64"/>
      <c r="PI347" s="64"/>
      <c r="PJ347" s="64"/>
      <c r="PK347" s="64"/>
      <c r="PL347" s="64"/>
      <c r="PM347" s="64"/>
      <c r="PN347" s="64"/>
      <c r="PO347" s="64"/>
      <c r="PP347" s="64"/>
      <c r="PQ347" s="64"/>
      <c r="PR347" s="64"/>
      <c r="PS347" s="64"/>
      <c r="PT347" s="64"/>
      <c r="PU347" s="64"/>
      <c r="PV347" s="64"/>
      <c r="PW347" s="64"/>
      <c r="PX347" s="64"/>
      <c r="PY347" s="64"/>
      <c r="PZ347" s="64"/>
    </row>
    <row r="348" spans="1:442" s="55" customFormat="1" ht="78" customHeight="1">
      <c r="A348" s="61">
        <f t="shared" si="6"/>
        <v>345</v>
      </c>
      <c r="B348" s="67" t="s">
        <v>12</v>
      </c>
      <c r="C348" s="67" t="s">
        <v>673</v>
      </c>
      <c r="D348" s="67" t="s">
        <v>680</v>
      </c>
      <c r="E348" s="67" t="s">
        <v>675</v>
      </c>
      <c r="F348" s="67" t="s">
        <v>681</v>
      </c>
      <c r="G348" s="67" t="s">
        <v>43</v>
      </c>
      <c r="H348" s="67" t="s">
        <v>677</v>
      </c>
      <c r="I348" s="72"/>
      <c r="J348" s="71" t="s">
        <v>574</v>
      </c>
      <c r="K348" s="72"/>
      <c r="L348" s="71"/>
      <c r="M348" s="72"/>
      <c r="N348" s="71" t="s">
        <v>43</v>
      </c>
      <c r="O348" s="72"/>
      <c r="P348" s="71"/>
      <c r="Q348" s="72"/>
      <c r="R348" s="64"/>
      <c r="S348" s="64"/>
      <c r="T348" s="64"/>
      <c r="U348" s="64"/>
      <c r="V348" s="64"/>
      <c r="W348" s="64"/>
      <c r="X348" s="64"/>
      <c r="Y348" s="64"/>
      <c r="Z348" s="64"/>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c r="BC348" s="64"/>
      <c r="BD348" s="64"/>
      <c r="BE348" s="64"/>
      <c r="BF348" s="64"/>
      <c r="BG348" s="64"/>
      <c r="BH348" s="64"/>
      <c r="BI348" s="64"/>
      <c r="BJ348" s="64"/>
      <c r="BK348" s="64"/>
      <c r="BL348" s="64"/>
      <c r="BM348" s="64"/>
      <c r="BN348" s="64"/>
      <c r="BO348" s="64"/>
      <c r="BP348" s="64"/>
      <c r="BQ348" s="64"/>
      <c r="BR348" s="64"/>
      <c r="BS348" s="64"/>
      <c r="BT348" s="64"/>
      <c r="BU348" s="64"/>
      <c r="BV348" s="64"/>
      <c r="BW348" s="64"/>
      <c r="BX348" s="64"/>
      <c r="BY348" s="64"/>
      <c r="BZ348" s="64"/>
      <c r="CA348" s="64"/>
      <c r="CB348" s="64"/>
      <c r="CC348" s="64"/>
      <c r="CD348" s="64"/>
      <c r="CE348" s="64"/>
      <c r="CF348" s="64"/>
      <c r="CG348" s="64"/>
      <c r="CH348" s="64"/>
      <c r="CI348" s="64"/>
      <c r="CJ348" s="64"/>
      <c r="CK348" s="64"/>
      <c r="CL348" s="64"/>
      <c r="CM348" s="64"/>
      <c r="CN348" s="64"/>
      <c r="CO348" s="64"/>
      <c r="CP348" s="64"/>
      <c r="CQ348" s="64"/>
      <c r="CR348" s="64"/>
      <c r="CS348" s="64"/>
      <c r="CT348" s="64"/>
      <c r="CU348" s="64"/>
      <c r="CV348" s="64"/>
      <c r="CW348" s="64"/>
      <c r="CX348" s="64"/>
      <c r="CY348" s="64"/>
      <c r="CZ348" s="64"/>
      <c r="DA348" s="64"/>
      <c r="DB348" s="64"/>
      <c r="DC348" s="64"/>
      <c r="DD348" s="64"/>
      <c r="DE348" s="64"/>
      <c r="DF348" s="64"/>
      <c r="DG348" s="64"/>
      <c r="DH348" s="64"/>
      <c r="DI348" s="64"/>
      <c r="DJ348" s="64"/>
      <c r="DK348" s="64"/>
      <c r="DL348" s="64"/>
      <c r="DM348" s="64"/>
      <c r="DN348" s="64"/>
      <c r="DO348" s="64"/>
      <c r="DP348" s="64"/>
      <c r="DQ348" s="64"/>
      <c r="DR348" s="64"/>
      <c r="DS348" s="64"/>
      <c r="DT348" s="64"/>
      <c r="DU348" s="64"/>
      <c r="DV348" s="64"/>
      <c r="DW348" s="64"/>
      <c r="DX348" s="64"/>
      <c r="DY348" s="64"/>
      <c r="DZ348" s="64"/>
      <c r="EA348" s="64"/>
      <c r="EB348" s="64"/>
      <c r="EC348" s="64"/>
      <c r="ED348" s="64"/>
      <c r="EE348" s="64"/>
      <c r="EF348" s="64"/>
      <c r="EG348" s="64"/>
      <c r="EH348" s="64"/>
      <c r="EI348" s="64"/>
      <c r="EJ348" s="64"/>
      <c r="EK348" s="64"/>
      <c r="EL348" s="64"/>
      <c r="EM348" s="64"/>
      <c r="EN348" s="64"/>
      <c r="EO348" s="64"/>
      <c r="EP348" s="64"/>
      <c r="EQ348" s="64"/>
      <c r="ER348" s="64"/>
      <c r="ES348" s="64"/>
      <c r="ET348" s="64"/>
      <c r="EU348" s="64"/>
      <c r="EV348" s="64"/>
      <c r="EW348" s="64"/>
      <c r="EX348" s="64"/>
      <c r="EY348" s="64"/>
      <c r="EZ348" s="64"/>
      <c r="FA348" s="64"/>
      <c r="FB348" s="64"/>
      <c r="FC348" s="64"/>
      <c r="FD348" s="64"/>
      <c r="FE348" s="64"/>
      <c r="FF348" s="64"/>
      <c r="FG348" s="64"/>
      <c r="FH348" s="64"/>
      <c r="FI348" s="64"/>
      <c r="FJ348" s="64"/>
      <c r="FK348" s="64"/>
      <c r="FL348" s="64"/>
      <c r="FM348" s="64"/>
      <c r="FN348" s="64"/>
      <c r="FO348" s="64"/>
      <c r="FP348" s="64"/>
      <c r="FQ348" s="6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64"/>
      <c r="HH348" s="64"/>
      <c r="HI348" s="64"/>
      <c r="HJ348" s="64"/>
      <c r="HK348" s="64"/>
      <c r="HL348" s="64"/>
      <c r="HM348" s="64"/>
      <c r="HN348" s="64"/>
      <c r="HO348" s="64"/>
      <c r="HP348" s="64"/>
      <c r="HQ348" s="64"/>
      <c r="HR348" s="64"/>
      <c r="HS348" s="64"/>
      <c r="HT348" s="64"/>
      <c r="HU348" s="64"/>
      <c r="HV348" s="64"/>
      <c r="HW348" s="64"/>
      <c r="HX348" s="64"/>
      <c r="HY348" s="64"/>
      <c r="HZ348" s="64"/>
      <c r="IA348" s="64"/>
      <c r="IB348" s="64"/>
      <c r="IC348" s="64"/>
      <c r="ID348" s="64"/>
      <c r="IE348" s="64"/>
      <c r="IF348" s="64"/>
      <c r="IG348" s="64"/>
      <c r="IH348" s="64"/>
      <c r="II348" s="64"/>
      <c r="IJ348" s="64"/>
      <c r="IK348" s="64"/>
      <c r="IL348" s="64"/>
      <c r="IM348" s="64"/>
      <c r="IN348" s="64"/>
      <c r="IO348" s="64"/>
      <c r="IP348" s="64"/>
      <c r="IQ348" s="64"/>
      <c r="IR348" s="64"/>
      <c r="IS348" s="64"/>
      <c r="IT348" s="64"/>
      <c r="IU348" s="64"/>
      <c r="IV348" s="64"/>
      <c r="IW348" s="64"/>
      <c r="IX348" s="64"/>
      <c r="IY348" s="64"/>
      <c r="IZ348" s="64"/>
      <c r="JA348" s="64"/>
      <c r="JB348" s="64"/>
      <c r="JC348" s="64"/>
      <c r="JD348" s="64"/>
      <c r="JE348" s="64"/>
      <c r="JF348" s="64"/>
      <c r="JG348" s="64"/>
      <c r="JH348" s="64"/>
      <c r="JI348" s="64"/>
      <c r="JJ348" s="64"/>
      <c r="JK348" s="64"/>
      <c r="JL348" s="64"/>
      <c r="JM348" s="64"/>
      <c r="JN348" s="64"/>
      <c r="JO348" s="64"/>
      <c r="JP348" s="64"/>
      <c r="JQ348" s="64"/>
      <c r="JR348" s="64"/>
      <c r="JS348" s="64"/>
      <c r="JT348" s="64"/>
      <c r="JU348" s="64"/>
      <c r="JV348" s="64"/>
      <c r="JW348" s="64"/>
      <c r="JX348" s="64"/>
      <c r="JY348" s="64"/>
      <c r="JZ348" s="64"/>
      <c r="KA348" s="64"/>
      <c r="KB348" s="64"/>
      <c r="KC348" s="64"/>
      <c r="KD348" s="64"/>
      <c r="KE348" s="64"/>
      <c r="KF348" s="64"/>
      <c r="KG348" s="64"/>
      <c r="KH348" s="64"/>
      <c r="KI348" s="64"/>
      <c r="KJ348" s="64"/>
      <c r="KK348" s="64"/>
      <c r="KL348" s="64"/>
      <c r="KM348" s="64"/>
      <c r="KN348" s="64"/>
      <c r="KO348" s="64"/>
      <c r="KP348" s="64"/>
      <c r="KQ348" s="64"/>
      <c r="KR348" s="64"/>
      <c r="KS348" s="64"/>
      <c r="KT348" s="64"/>
      <c r="KU348" s="64"/>
      <c r="KV348" s="64"/>
      <c r="KW348" s="64"/>
      <c r="KX348" s="64"/>
      <c r="KY348" s="64"/>
      <c r="KZ348" s="64"/>
      <c r="LA348" s="64"/>
      <c r="LB348" s="64"/>
      <c r="LC348" s="64"/>
      <c r="LD348" s="64"/>
      <c r="LE348" s="64"/>
      <c r="LF348" s="64"/>
      <c r="LG348" s="64"/>
      <c r="LH348" s="64"/>
      <c r="LI348" s="64"/>
      <c r="LJ348" s="64"/>
      <c r="LK348" s="64"/>
      <c r="LL348" s="64"/>
      <c r="LM348" s="64"/>
      <c r="LN348" s="64"/>
      <c r="LO348" s="64"/>
      <c r="LP348" s="64"/>
      <c r="LQ348" s="64"/>
      <c r="LR348" s="64"/>
      <c r="LS348" s="64"/>
      <c r="LT348" s="64"/>
      <c r="LU348" s="64"/>
      <c r="LV348" s="64"/>
      <c r="LW348" s="64"/>
      <c r="LX348" s="64"/>
      <c r="LY348" s="64"/>
      <c r="LZ348" s="64"/>
      <c r="MA348" s="64"/>
      <c r="MB348" s="64"/>
      <c r="MC348" s="64"/>
      <c r="MD348" s="64"/>
      <c r="ME348" s="64"/>
      <c r="MF348" s="64"/>
      <c r="MG348" s="64"/>
      <c r="MH348" s="64"/>
      <c r="MI348" s="64"/>
      <c r="MJ348" s="64"/>
      <c r="MK348" s="64"/>
      <c r="ML348" s="64"/>
      <c r="MM348" s="64"/>
      <c r="MN348" s="64"/>
      <c r="MO348" s="64"/>
      <c r="MP348" s="64"/>
      <c r="MQ348" s="64"/>
      <c r="MR348" s="64"/>
      <c r="MS348" s="64"/>
      <c r="MT348" s="64"/>
      <c r="MU348" s="64"/>
      <c r="MV348" s="64"/>
      <c r="MW348" s="64"/>
      <c r="MX348" s="64"/>
      <c r="MY348" s="64"/>
      <c r="MZ348" s="64"/>
      <c r="NA348" s="64"/>
      <c r="NB348" s="64"/>
      <c r="NC348" s="64"/>
      <c r="ND348" s="64"/>
      <c r="NE348" s="64"/>
      <c r="NF348" s="64"/>
      <c r="NG348" s="64"/>
      <c r="NH348" s="64"/>
      <c r="NI348" s="64"/>
      <c r="NJ348" s="64"/>
      <c r="NK348" s="64"/>
      <c r="NL348" s="64"/>
      <c r="NM348" s="64"/>
      <c r="NN348" s="64"/>
      <c r="NO348" s="64"/>
      <c r="NP348" s="64"/>
      <c r="NQ348" s="64"/>
      <c r="NR348" s="64"/>
      <c r="NS348" s="64"/>
      <c r="NT348" s="64"/>
      <c r="NU348" s="64"/>
      <c r="NV348" s="64"/>
      <c r="NW348" s="64"/>
      <c r="NX348" s="64"/>
      <c r="NY348" s="64"/>
      <c r="NZ348" s="64"/>
      <c r="OA348" s="64"/>
      <c r="OB348" s="64"/>
      <c r="OC348" s="64"/>
      <c r="OD348" s="64"/>
      <c r="OE348" s="64"/>
      <c r="OF348" s="64"/>
      <c r="OG348" s="64"/>
      <c r="OH348" s="64"/>
      <c r="OI348" s="64"/>
      <c r="OJ348" s="64"/>
      <c r="OK348" s="64"/>
      <c r="OL348" s="64"/>
      <c r="OM348" s="64"/>
      <c r="ON348" s="64"/>
      <c r="OO348" s="64"/>
      <c r="OP348" s="64"/>
      <c r="OQ348" s="64"/>
      <c r="OR348" s="64"/>
      <c r="OS348" s="64"/>
      <c r="OT348" s="64"/>
      <c r="OU348" s="64"/>
      <c r="OV348" s="64"/>
      <c r="OW348" s="64"/>
      <c r="OX348" s="64"/>
      <c r="OY348" s="64"/>
      <c r="OZ348" s="64"/>
      <c r="PA348" s="64"/>
      <c r="PB348" s="64"/>
      <c r="PC348" s="64"/>
      <c r="PD348" s="64"/>
      <c r="PE348" s="64"/>
      <c r="PF348" s="64"/>
      <c r="PG348" s="64"/>
      <c r="PH348" s="64"/>
      <c r="PI348" s="64"/>
      <c r="PJ348" s="64"/>
      <c r="PK348" s="64"/>
      <c r="PL348" s="64"/>
      <c r="PM348" s="64"/>
      <c r="PN348" s="64"/>
      <c r="PO348" s="64"/>
      <c r="PP348" s="64"/>
      <c r="PQ348" s="64"/>
      <c r="PR348" s="64"/>
      <c r="PS348" s="64"/>
      <c r="PT348" s="64"/>
      <c r="PU348" s="64"/>
      <c r="PV348" s="64"/>
      <c r="PW348" s="64"/>
      <c r="PX348" s="64"/>
      <c r="PY348" s="64"/>
      <c r="PZ348" s="64"/>
    </row>
    <row r="349" spans="1:442" s="55" customFormat="1" ht="78" customHeight="1">
      <c r="A349" s="61">
        <f t="shared" si="6"/>
        <v>346</v>
      </c>
      <c r="B349" s="67" t="s">
        <v>12</v>
      </c>
      <c r="C349" s="67" t="s">
        <v>673</v>
      </c>
      <c r="D349" s="67" t="s">
        <v>682</v>
      </c>
      <c r="E349" s="67" t="s">
        <v>675</v>
      </c>
      <c r="F349" s="67" t="s">
        <v>683</v>
      </c>
      <c r="G349" s="67" t="s">
        <v>43</v>
      </c>
      <c r="H349" s="67" t="s">
        <v>677</v>
      </c>
      <c r="I349" s="72"/>
      <c r="J349" s="71" t="s">
        <v>574</v>
      </c>
      <c r="K349" s="72"/>
      <c r="L349" s="71"/>
      <c r="M349" s="72"/>
      <c r="N349" s="71" t="s">
        <v>43</v>
      </c>
      <c r="O349" s="72"/>
      <c r="P349" s="71"/>
      <c r="Q349" s="72"/>
      <c r="R349" s="64"/>
      <c r="S349" s="64"/>
      <c r="T349" s="64"/>
      <c r="U349" s="64"/>
      <c r="V349" s="64"/>
      <c r="W349" s="64"/>
      <c r="X349" s="64"/>
      <c r="Y349" s="64"/>
      <c r="Z349" s="64"/>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c r="BC349" s="64"/>
      <c r="BD349" s="64"/>
      <c r="BE349" s="64"/>
      <c r="BF349" s="64"/>
      <c r="BG349" s="64"/>
      <c r="BH349" s="64"/>
      <c r="BI349" s="64"/>
      <c r="BJ349" s="64"/>
      <c r="BK349" s="64"/>
      <c r="BL349" s="64"/>
      <c r="BM349" s="64"/>
      <c r="BN349" s="64"/>
      <c r="BO349" s="64"/>
      <c r="BP349" s="64"/>
      <c r="BQ349" s="64"/>
      <c r="BR349" s="64"/>
      <c r="BS349" s="64"/>
      <c r="BT349" s="64"/>
      <c r="BU349" s="64"/>
      <c r="BV349" s="64"/>
      <c r="BW349" s="64"/>
      <c r="BX349" s="64"/>
      <c r="BY349" s="64"/>
      <c r="BZ349" s="64"/>
      <c r="CA349" s="64"/>
      <c r="CB349" s="64"/>
      <c r="CC349" s="64"/>
      <c r="CD349" s="64"/>
      <c r="CE349" s="64"/>
      <c r="CF349" s="64"/>
      <c r="CG349" s="64"/>
      <c r="CH349" s="64"/>
      <c r="CI349" s="64"/>
      <c r="CJ349" s="64"/>
      <c r="CK349" s="64"/>
      <c r="CL349" s="64"/>
      <c r="CM349" s="64"/>
      <c r="CN349" s="64"/>
      <c r="CO349" s="64"/>
      <c r="CP349" s="64"/>
      <c r="CQ349" s="64"/>
      <c r="CR349" s="64"/>
      <c r="CS349" s="64"/>
      <c r="CT349" s="64"/>
      <c r="CU349" s="64"/>
      <c r="CV349" s="64"/>
      <c r="CW349" s="64"/>
      <c r="CX349" s="64"/>
      <c r="CY349" s="64"/>
      <c r="CZ349" s="64"/>
      <c r="DA349" s="64"/>
      <c r="DB349" s="64"/>
      <c r="DC349" s="64"/>
      <c r="DD349" s="64"/>
      <c r="DE349" s="64"/>
      <c r="DF349" s="64"/>
      <c r="DG349" s="64"/>
      <c r="DH349" s="64"/>
      <c r="DI349" s="64"/>
      <c r="DJ349" s="64"/>
      <c r="DK349" s="64"/>
      <c r="DL349" s="64"/>
      <c r="DM349" s="64"/>
      <c r="DN349" s="64"/>
      <c r="DO349" s="64"/>
      <c r="DP349" s="64"/>
      <c r="DQ349" s="64"/>
      <c r="DR349" s="64"/>
      <c r="DS349" s="64"/>
      <c r="DT349" s="64"/>
      <c r="DU349" s="64"/>
      <c r="DV349" s="64"/>
      <c r="DW349" s="64"/>
      <c r="DX349" s="64"/>
      <c r="DY349" s="64"/>
      <c r="DZ349" s="64"/>
      <c r="EA349" s="64"/>
      <c r="EB349" s="64"/>
      <c r="EC349" s="64"/>
      <c r="ED349" s="64"/>
      <c r="EE349" s="64"/>
      <c r="EF349" s="64"/>
      <c r="EG349" s="64"/>
      <c r="EH349" s="64"/>
      <c r="EI349" s="64"/>
      <c r="EJ349" s="64"/>
      <c r="EK349" s="64"/>
      <c r="EL349" s="64"/>
      <c r="EM349" s="64"/>
      <c r="EN349" s="64"/>
      <c r="EO349" s="64"/>
      <c r="EP349" s="64"/>
      <c r="EQ349" s="64"/>
      <c r="ER349" s="64"/>
      <c r="ES349" s="64"/>
      <c r="ET349" s="64"/>
      <c r="EU349" s="64"/>
      <c r="EV349" s="64"/>
      <c r="EW349" s="64"/>
      <c r="EX349" s="64"/>
      <c r="EY349" s="64"/>
      <c r="EZ349" s="64"/>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64"/>
      <c r="HH349" s="64"/>
      <c r="HI349" s="64"/>
      <c r="HJ349" s="64"/>
      <c r="HK349" s="64"/>
      <c r="HL349" s="64"/>
      <c r="HM349" s="64"/>
      <c r="HN349" s="64"/>
      <c r="HO349" s="64"/>
      <c r="HP349" s="64"/>
      <c r="HQ349" s="64"/>
      <c r="HR349" s="64"/>
      <c r="HS349" s="64"/>
      <c r="HT349" s="64"/>
      <c r="HU349" s="64"/>
      <c r="HV349" s="64"/>
      <c r="HW349" s="64"/>
      <c r="HX349" s="64"/>
      <c r="HY349" s="64"/>
      <c r="HZ349" s="64"/>
      <c r="IA349" s="64"/>
      <c r="IB349" s="64"/>
      <c r="IC349" s="64"/>
      <c r="ID349" s="64"/>
      <c r="IE349" s="64"/>
      <c r="IF349" s="64"/>
      <c r="IG349" s="64"/>
      <c r="IH349" s="64"/>
      <c r="II349" s="64"/>
      <c r="IJ349" s="64"/>
      <c r="IK349" s="64"/>
      <c r="IL349" s="64"/>
      <c r="IM349" s="64"/>
      <c r="IN349" s="64"/>
      <c r="IO349" s="64"/>
      <c r="IP349" s="64"/>
      <c r="IQ349" s="64"/>
      <c r="IR349" s="64"/>
      <c r="IS349" s="64"/>
      <c r="IT349" s="64"/>
      <c r="IU349" s="64"/>
      <c r="IV349" s="64"/>
      <c r="IW349" s="64"/>
      <c r="IX349" s="64"/>
      <c r="IY349" s="64"/>
      <c r="IZ349" s="64"/>
      <c r="JA349" s="64"/>
      <c r="JB349" s="64"/>
      <c r="JC349" s="64"/>
      <c r="JD349" s="64"/>
      <c r="JE349" s="64"/>
      <c r="JF349" s="64"/>
      <c r="JG349" s="64"/>
      <c r="JH349" s="64"/>
      <c r="JI349" s="64"/>
      <c r="JJ349" s="64"/>
      <c r="JK349" s="64"/>
      <c r="JL349" s="64"/>
      <c r="JM349" s="64"/>
      <c r="JN349" s="64"/>
      <c r="JO349" s="64"/>
      <c r="JP349" s="64"/>
      <c r="JQ349" s="64"/>
      <c r="JR349" s="64"/>
      <c r="JS349" s="64"/>
      <c r="JT349" s="64"/>
      <c r="JU349" s="64"/>
      <c r="JV349" s="64"/>
      <c r="JW349" s="64"/>
      <c r="JX349" s="64"/>
      <c r="JY349" s="64"/>
      <c r="JZ349" s="64"/>
      <c r="KA349" s="64"/>
      <c r="KB349" s="64"/>
      <c r="KC349" s="64"/>
      <c r="KD349" s="64"/>
      <c r="KE349" s="64"/>
      <c r="KF349" s="64"/>
      <c r="KG349" s="64"/>
      <c r="KH349" s="64"/>
      <c r="KI349" s="64"/>
      <c r="KJ349" s="64"/>
      <c r="KK349" s="64"/>
      <c r="KL349" s="64"/>
      <c r="KM349" s="64"/>
      <c r="KN349" s="64"/>
      <c r="KO349" s="64"/>
      <c r="KP349" s="64"/>
      <c r="KQ349" s="64"/>
      <c r="KR349" s="64"/>
      <c r="KS349" s="64"/>
      <c r="KT349" s="64"/>
      <c r="KU349" s="64"/>
      <c r="KV349" s="64"/>
      <c r="KW349" s="64"/>
      <c r="KX349" s="64"/>
      <c r="KY349" s="64"/>
      <c r="KZ349" s="64"/>
      <c r="LA349" s="64"/>
      <c r="LB349" s="64"/>
      <c r="LC349" s="64"/>
      <c r="LD349" s="64"/>
      <c r="LE349" s="64"/>
      <c r="LF349" s="64"/>
      <c r="LG349" s="64"/>
      <c r="LH349" s="64"/>
      <c r="LI349" s="64"/>
      <c r="LJ349" s="64"/>
      <c r="LK349" s="64"/>
      <c r="LL349" s="64"/>
      <c r="LM349" s="64"/>
      <c r="LN349" s="64"/>
      <c r="LO349" s="64"/>
      <c r="LP349" s="64"/>
      <c r="LQ349" s="64"/>
      <c r="LR349" s="64"/>
      <c r="LS349" s="64"/>
      <c r="LT349" s="64"/>
      <c r="LU349" s="64"/>
      <c r="LV349" s="64"/>
      <c r="LW349" s="64"/>
      <c r="LX349" s="64"/>
      <c r="LY349" s="64"/>
      <c r="LZ349" s="64"/>
      <c r="MA349" s="64"/>
      <c r="MB349" s="64"/>
      <c r="MC349" s="64"/>
      <c r="MD349" s="64"/>
      <c r="ME349" s="64"/>
      <c r="MF349" s="64"/>
      <c r="MG349" s="64"/>
      <c r="MH349" s="64"/>
      <c r="MI349" s="64"/>
      <c r="MJ349" s="64"/>
      <c r="MK349" s="64"/>
      <c r="ML349" s="64"/>
      <c r="MM349" s="64"/>
      <c r="MN349" s="64"/>
      <c r="MO349" s="64"/>
      <c r="MP349" s="64"/>
      <c r="MQ349" s="64"/>
      <c r="MR349" s="64"/>
      <c r="MS349" s="64"/>
      <c r="MT349" s="64"/>
      <c r="MU349" s="64"/>
      <c r="MV349" s="64"/>
      <c r="MW349" s="64"/>
      <c r="MX349" s="64"/>
      <c r="MY349" s="64"/>
      <c r="MZ349" s="64"/>
      <c r="NA349" s="64"/>
      <c r="NB349" s="64"/>
      <c r="NC349" s="64"/>
      <c r="ND349" s="64"/>
      <c r="NE349" s="64"/>
      <c r="NF349" s="64"/>
      <c r="NG349" s="64"/>
      <c r="NH349" s="64"/>
      <c r="NI349" s="64"/>
      <c r="NJ349" s="64"/>
      <c r="NK349" s="64"/>
      <c r="NL349" s="64"/>
      <c r="NM349" s="64"/>
      <c r="NN349" s="64"/>
      <c r="NO349" s="64"/>
      <c r="NP349" s="64"/>
      <c r="NQ349" s="64"/>
      <c r="NR349" s="64"/>
      <c r="NS349" s="64"/>
      <c r="NT349" s="64"/>
      <c r="NU349" s="64"/>
      <c r="NV349" s="64"/>
      <c r="NW349" s="64"/>
      <c r="NX349" s="64"/>
      <c r="NY349" s="64"/>
      <c r="NZ349" s="64"/>
      <c r="OA349" s="64"/>
      <c r="OB349" s="64"/>
      <c r="OC349" s="64"/>
      <c r="OD349" s="64"/>
      <c r="OE349" s="64"/>
      <c r="OF349" s="64"/>
      <c r="OG349" s="64"/>
      <c r="OH349" s="64"/>
      <c r="OI349" s="64"/>
      <c r="OJ349" s="64"/>
      <c r="OK349" s="64"/>
      <c r="OL349" s="64"/>
      <c r="OM349" s="64"/>
      <c r="ON349" s="64"/>
      <c r="OO349" s="64"/>
      <c r="OP349" s="64"/>
      <c r="OQ349" s="64"/>
      <c r="OR349" s="64"/>
      <c r="OS349" s="64"/>
      <c r="OT349" s="64"/>
      <c r="OU349" s="64"/>
      <c r="OV349" s="64"/>
      <c r="OW349" s="64"/>
      <c r="OX349" s="64"/>
      <c r="OY349" s="64"/>
      <c r="OZ349" s="64"/>
      <c r="PA349" s="64"/>
      <c r="PB349" s="64"/>
      <c r="PC349" s="64"/>
      <c r="PD349" s="64"/>
      <c r="PE349" s="64"/>
      <c r="PF349" s="64"/>
      <c r="PG349" s="64"/>
      <c r="PH349" s="64"/>
      <c r="PI349" s="64"/>
      <c r="PJ349" s="64"/>
      <c r="PK349" s="64"/>
      <c r="PL349" s="64"/>
      <c r="PM349" s="64"/>
      <c r="PN349" s="64"/>
      <c r="PO349" s="64"/>
      <c r="PP349" s="64"/>
      <c r="PQ349" s="64"/>
      <c r="PR349" s="64"/>
      <c r="PS349" s="64"/>
      <c r="PT349" s="64"/>
      <c r="PU349" s="64"/>
      <c r="PV349" s="64"/>
      <c r="PW349" s="64"/>
      <c r="PX349" s="64"/>
      <c r="PY349" s="64"/>
      <c r="PZ349" s="64"/>
    </row>
    <row r="350" spans="1:442" s="55" customFormat="1" ht="78" customHeight="1">
      <c r="A350" s="61">
        <f t="shared" si="6"/>
        <v>347</v>
      </c>
      <c r="B350" s="67" t="s">
        <v>12</v>
      </c>
      <c r="C350" s="67" t="s">
        <v>673</v>
      </c>
      <c r="D350" s="67" t="s">
        <v>684</v>
      </c>
      <c r="E350" s="67" t="s">
        <v>675</v>
      </c>
      <c r="F350" s="67" t="s">
        <v>685</v>
      </c>
      <c r="G350" s="67" t="s">
        <v>43</v>
      </c>
      <c r="H350" s="67" t="s">
        <v>677</v>
      </c>
      <c r="I350" s="72"/>
      <c r="J350" s="71" t="s">
        <v>574</v>
      </c>
      <c r="K350" s="72"/>
      <c r="L350" s="71"/>
      <c r="M350" s="72"/>
      <c r="N350" s="71" t="s">
        <v>43</v>
      </c>
      <c r="O350" s="72"/>
      <c r="P350" s="71"/>
      <c r="Q350" s="72"/>
      <c r="R350" s="64"/>
      <c r="S350" s="64"/>
      <c r="T350" s="64"/>
      <c r="U350" s="64"/>
      <c r="V350" s="64"/>
      <c r="W350" s="64"/>
      <c r="X350" s="64"/>
      <c r="Y350" s="64"/>
      <c r="Z350" s="64"/>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c r="BC350" s="64"/>
      <c r="BD350" s="64"/>
      <c r="BE350" s="64"/>
      <c r="BF350" s="64"/>
      <c r="BG350" s="64"/>
      <c r="BH350" s="64"/>
      <c r="BI350" s="64"/>
      <c r="BJ350" s="64"/>
      <c r="BK350" s="64"/>
      <c r="BL350" s="64"/>
      <c r="BM350" s="64"/>
      <c r="BN350" s="64"/>
      <c r="BO350" s="64"/>
      <c r="BP350" s="64"/>
      <c r="BQ350" s="64"/>
      <c r="BR350" s="64"/>
      <c r="BS350" s="64"/>
      <c r="BT350" s="64"/>
      <c r="BU350" s="64"/>
      <c r="BV350" s="64"/>
      <c r="BW350" s="64"/>
      <c r="BX350" s="64"/>
      <c r="BY350" s="64"/>
      <c r="BZ350" s="64"/>
      <c r="CA350" s="64"/>
      <c r="CB350" s="64"/>
      <c r="CC350" s="64"/>
      <c r="CD350" s="64"/>
      <c r="CE350" s="64"/>
      <c r="CF350" s="64"/>
      <c r="CG350" s="64"/>
      <c r="CH350" s="64"/>
      <c r="CI350" s="64"/>
      <c r="CJ350" s="64"/>
      <c r="CK350" s="64"/>
      <c r="CL350" s="64"/>
      <c r="CM350" s="64"/>
      <c r="CN350" s="64"/>
      <c r="CO350" s="64"/>
      <c r="CP350" s="64"/>
      <c r="CQ350" s="64"/>
      <c r="CR350" s="64"/>
      <c r="CS350" s="64"/>
      <c r="CT350" s="64"/>
      <c r="CU350" s="64"/>
      <c r="CV350" s="64"/>
      <c r="CW350" s="64"/>
      <c r="CX350" s="64"/>
      <c r="CY350" s="64"/>
      <c r="CZ350" s="64"/>
      <c r="DA350" s="64"/>
      <c r="DB350" s="64"/>
      <c r="DC350" s="64"/>
      <c r="DD350" s="64"/>
      <c r="DE350" s="64"/>
      <c r="DF350" s="64"/>
      <c r="DG350" s="64"/>
      <c r="DH350" s="64"/>
      <c r="DI350" s="64"/>
      <c r="DJ350" s="64"/>
      <c r="DK350" s="64"/>
      <c r="DL350" s="64"/>
      <c r="DM350" s="64"/>
      <c r="DN350" s="64"/>
      <c r="DO350" s="64"/>
      <c r="DP350" s="64"/>
      <c r="DQ350" s="64"/>
      <c r="DR350" s="64"/>
      <c r="DS350" s="64"/>
      <c r="DT350" s="64"/>
      <c r="DU350" s="64"/>
      <c r="DV350" s="64"/>
      <c r="DW350" s="64"/>
      <c r="DX350" s="64"/>
      <c r="DY350" s="64"/>
      <c r="DZ350" s="64"/>
      <c r="EA350" s="64"/>
      <c r="EB350" s="64"/>
      <c r="EC350" s="64"/>
      <c r="ED350" s="64"/>
      <c r="EE350" s="64"/>
      <c r="EF350" s="64"/>
      <c r="EG350" s="64"/>
      <c r="EH350" s="64"/>
      <c r="EI350" s="64"/>
      <c r="EJ350" s="64"/>
      <c r="EK350" s="64"/>
      <c r="EL350" s="64"/>
      <c r="EM350" s="64"/>
      <c r="EN350" s="64"/>
      <c r="EO350" s="64"/>
      <c r="EP350" s="64"/>
      <c r="EQ350" s="64"/>
      <c r="ER350" s="64"/>
      <c r="ES350" s="64"/>
      <c r="ET350" s="64"/>
      <c r="EU350" s="64"/>
      <c r="EV350" s="64"/>
      <c r="EW350" s="64"/>
      <c r="EX350" s="64"/>
      <c r="EY350" s="64"/>
      <c r="EZ350" s="64"/>
      <c r="FA350" s="64"/>
      <c r="FB350" s="64"/>
      <c r="FC350" s="64"/>
      <c r="FD350" s="64"/>
      <c r="FE350" s="64"/>
      <c r="FF350" s="64"/>
      <c r="FG350" s="64"/>
      <c r="FH350" s="64"/>
      <c r="FI350" s="64"/>
      <c r="FJ350" s="64"/>
      <c r="FK350" s="64"/>
      <c r="FL350" s="64"/>
      <c r="FM350" s="64"/>
      <c r="FN350" s="64"/>
      <c r="FO350" s="64"/>
      <c r="FP350" s="64"/>
      <c r="FQ350" s="6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64"/>
      <c r="HH350" s="64"/>
      <c r="HI350" s="64"/>
      <c r="HJ350" s="64"/>
      <c r="HK350" s="64"/>
      <c r="HL350" s="64"/>
      <c r="HM350" s="64"/>
      <c r="HN350" s="64"/>
      <c r="HO350" s="64"/>
      <c r="HP350" s="64"/>
      <c r="HQ350" s="64"/>
      <c r="HR350" s="64"/>
      <c r="HS350" s="64"/>
      <c r="HT350" s="64"/>
      <c r="HU350" s="64"/>
      <c r="HV350" s="64"/>
      <c r="HW350" s="64"/>
      <c r="HX350" s="64"/>
      <c r="HY350" s="64"/>
      <c r="HZ350" s="64"/>
      <c r="IA350" s="64"/>
      <c r="IB350" s="64"/>
      <c r="IC350" s="64"/>
      <c r="ID350" s="64"/>
      <c r="IE350" s="64"/>
      <c r="IF350" s="64"/>
      <c r="IG350" s="64"/>
      <c r="IH350" s="64"/>
      <c r="II350" s="64"/>
      <c r="IJ350" s="64"/>
      <c r="IK350" s="64"/>
      <c r="IL350" s="64"/>
      <c r="IM350" s="64"/>
      <c r="IN350" s="64"/>
      <c r="IO350" s="64"/>
      <c r="IP350" s="64"/>
      <c r="IQ350" s="64"/>
      <c r="IR350" s="64"/>
      <c r="IS350" s="64"/>
      <c r="IT350" s="64"/>
      <c r="IU350" s="64"/>
      <c r="IV350" s="64"/>
      <c r="IW350" s="64"/>
      <c r="IX350" s="64"/>
      <c r="IY350" s="64"/>
      <c r="IZ350" s="64"/>
      <c r="JA350" s="64"/>
      <c r="JB350" s="64"/>
      <c r="JC350" s="64"/>
      <c r="JD350" s="64"/>
      <c r="JE350" s="64"/>
      <c r="JF350" s="64"/>
      <c r="JG350" s="64"/>
      <c r="JH350" s="64"/>
      <c r="JI350" s="64"/>
      <c r="JJ350" s="64"/>
      <c r="JK350" s="64"/>
      <c r="JL350" s="64"/>
      <c r="JM350" s="64"/>
      <c r="JN350" s="64"/>
      <c r="JO350" s="64"/>
      <c r="JP350" s="64"/>
      <c r="JQ350" s="64"/>
      <c r="JR350" s="64"/>
      <c r="JS350" s="64"/>
      <c r="JT350" s="64"/>
      <c r="JU350" s="64"/>
      <c r="JV350" s="64"/>
      <c r="JW350" s="64"/>
      <c r="JX350" s="64"/>
      <c r="JY350" s="64"/>
      <c r="JZ350" s="64"/>
      <c r="KA350" s="64"/>
      <c r="KB350" s="64"/>
      <c r="KC350" s="64"/>
      <c r="KD350" s="64"/>
      <c r="KE350" s="64"/>
      <c r="KF350" s="64"/>
      <c r="KG350" s="64"/>
      <c r="KH350" s="64"/>
      <c r="KI350" s="64"/>
      <c r="KJ350" s="64"/>
      <c r="KK350" s="64"/>
      <c r="KL350" s="64"/>
      <c r="KM350" s="64"/>
      <c r="KN350" s="64"/>
      <c r="KO350" s="64"/>
      <c r="KP350" s="64"/>
      <c r="KQ350" s="64"/>
      <c r="KR350" s="64"/>
      <c r="KS350" s="64"/>
      <c r="KT350" s="64"/>
      <c r="KU350" s="64"/>
      <c r="KV350" s="64"/>
      <c r="KW350" s="64"/>
      <c r="KX350" s="64"/>
      <c r="KY350" s="64"/>
      <c r="KZ350" s="64"/>
      <c r="LA350" s="64"/>
      <c r="LB350" s="64"/>
      <c r="LC350" s="64"/>
      <c r="LD350" s="64"/>
      <c r="LE350" s="64"/>
      <c r="LF350" s="64"/>
      <c r="LG350" s="64"/>
      <c r="LH350" s="64"/>
      <c r="LI350" s="64"/>
      <c r="LJ350" s="64"/>
      <c r="LK350" s="64"/>
      <c r="LL350" s="64"/>
      <c r="LM350" s="64"/>
      <c r="LN350" s="64"/>
      <c r="LO350" s="64"/>
      <c r="LP350" s="64"/>
      <c r="LQ350" s="64"/>
      <c r="LR350" s="64"/>
      <c r="LS350" s="64"/>
      <c r="LT350" s="64"/>
      <c r="LU350" s="64"/>
      <c r="LV350" s="64"/>
      <c r="LW350" s="64"/>
      <c r="LX350" s="64"/>
      <c r="LY350" s="64"/>
      <c r="LZ350" s="64"/>
      <c r="MA350" s="64"/>
      <c r="MB350" s="64"/>
      <c r="MC350" s="64"/>
      <c r="MD350" s="64"/>
      <c r="ME350" s="64"/>
      <c r="MF350" s="64"/>
      <c r="MG350" s="64"/>
      <c r="MH350" s="64"/>
      <c r="MI350" s="64"/>
      <c r="MJ350" s="64"/>
      <c r="MK350" s="64"/>
      <c r="ML350" s="64"/>
      <c r="MM350" s="64"/>
      <c r="MN350" s="64"/>
      <c r="MO350" s="64"/>
      <c r="MP350" s="64"/>
      <c r="MQ350" s="64"/>
      <c r="MR350" s="64"/>
      <c r="MS350" s="64"/>
      <c r="MT350" s="64"/>
      <c r="MU350" s="64"/>
      <c r="MV350" s="64"/>
      <c r="MW350" s="64"/>
      <c r="MX350" s="64"/>
      <c r="MY350" s="64"/>
      <c r="MZ350" s="64"/>
      <c r="NA350" s="64"/>
      <c r="NB350" s="64"/>
      <c r="NC350" s="64"/>
      <c r="ND350" s="64"/>
      <c r="NE350" s="64"/>
      <c r="NF350" s="64"/>
      <c r="NG350" s="64"/>
      <c r="NH350" s="64"/>
      <c r="NI350" s="64"/>
      <c r="NJ350" s="64"/>
      <c r="NK350" s="64"/>
      <c r="NL350" s="64"/>
      <c r="NM350" s="64"/>
      <c r="NN350" s="64"/>
      <c r="NO350" s="64"/>
      <c r="NP350" s="64"/>
      <c r="NQ350" s="64"/>
      <c r="NR350" s="64"/>
      <c r="NS350" s="64"/>
      <c r="NT350" s="64"/>
      <c r="NU350" s="64"/>
      <c r="NV350" s="64"/>
      <c r="NW350" s="64"/>
      <c r="NX350" s="64"/>
      <c r="NY350" s="64"/>
      <c r="NZ350" s="64"/>
      <c r="OA350" s="64"/>
      <c r="OB350" s="64"/>
      <c r="OC350" s="64"/>
      <c r="OD350" s="64"/>
      <c r="OE350" s="64"/>
      <c r="OF350" s="64"/>
      <c r="OG350" s="64"/>
      <c r="OH350" s="64"/>
      <c r="OI350" s="64"/>
      <c r="OJ350" s="64"/>
      <c r="OK350" s="64"/>
      <c r="OL350" s="64"/>
      <c r="OM350" s="64"/>
      <c r="ON350" s="64"/>
      <c r="OO350" s="64"/>
      <c r="OP350" s="64"/>
      <c r="OQ350" s="64"/>
      <c r="OR350" s="64"/>
      <c r="OS350" s="64"/>
      <c r="OT350" s="64"/>
      <c r="OU350" s="64"/>
      <c r="OV350" s="64"/>
      <c r="OW350" s="64"/>
      <c r="OX350" s="64"/>
      <c r="OY350" s="64"/>
      <c r="OZ350" s="64"/>
      <c r="PA350" s="64"/>
      <c r="PB350" s="64"/>
      <c r="PC350" s="64"/>
      <c r="PD350" s="64"/>
      <c r="PE350" s="64"/>
      <c r="PF350" s="64"/>
      <c r="PG350" s="64"/>
      <c r="PH350" s="64"/>
      <c r="PI350" s="64"/>
      <c r="PJ350" s="64"/>
      <c r="PK350" s="64"/>
      <c r="PL350" s="64"/>
      <c r="PM350" s="64"/>
      <c r="PN350" s="64"/>
      <c r="PO350" s="64"/>
      <c r="PP350" s="64"/>
      <c r="PQ350" s="64"/>
      <c r="PR350" s="64"/>
      <c r="PS350" s="64"/>
      <c r="PT350" s="64"/>
      <c r="PU350" s="64"/>
      <c r="PV350" s="64"/>
      <c r="PW350" s="64"/>
      <c r="PX350" s="64"/>
      <c r="PY350" s="64"/>
      <c r="PZ350" s="64"/>
    </row>
    <row r="351" spans="1:442" s="55" customFormat="1" ht="78" customHeight="1">
      <c r="A351" s="61">
        <f t="shared" si="6"/>
        <v>348</v>
      </c>
      <c r="B351" s="67" t="s">
        <v>12</v>
      </c>
      <c r="C351" s="67" t="s">
        <v>673</v>
      </c>
      <c r="D351" s="67" t="s">
        <v>686</v>
      </c>
      <c r="E351" s="67" t="s">
        <v>675</v>
      </c>
      <c r="F351" s="67" t="s">
        <v>679</v>
      </c>
      <c r="G351" s="67" t="s">
        <v>43</v>
      </c>
      <c r="H351" s="67" t="s">
        <v>677</v>
      </c>
      <c r="I351" s="72"/>
      <c r="J351" s="71" t="s">
        <v>574</v>
      </c>
      <c r="K351" s="72"/>
      <c r="L351" s="71"/>
      <c r="M351" s="72"/>
      <c r="N351" s="71" t="s">
        <v>43</v>
      </c>
      <c r="O351" s="72"/>
      <c r="P351" s="71"/>
      <c r="Q351" s="72"/>
      <c r="R351" s="64"/>
      <c r="S351" s="64"/>
      <c r="T351" s="64"/>
      <c r="U351" s="64"/>
      <c r="V351" s="64"/>
      <c r="W351" s="64"/>
      <c r="X351" s="64"/>
      <c r="Y351" s="64"/>
      <c r="Z351" s="64"/>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c r="BC351" s="64"/>
      <c r="BD351" s="64"/>
      <c r="BE351" s="64"/>
      <c r="BF351" s="64"/>
      <c r="BG351" s="64"/>
      <c r="BH351" s="64"/>
      <c r="BI351" s="64"/>
      <c r="BJ351" s="64"/>
      <c r="BK351" s="64"/>
      <c r="BL351" s="64"/>
      <c r="BM351" s="64"/>
      <c r="BN351" s="64"/>
      <c r="BO351" s="64"/>
      <c r="BP351" s="64"/>
      <c r="BQ351" s="64"/>
      <c r="BR351" s="64"/>
      <c r="BS351" s="64"/>
      <c r="BT351" s="64"/>
      <c r="BU351" s="64"/>
      <c r="BV351" s="64"/>
      <c r="BW351" s="64"/>
      <c r="BX351" s="64"/>
      <c r="BY351" s="64"/>
      <c r="BZ351" s="64"/>
      <c r="CA351" s="64"/>
      <c r="CB351" s="64"/>
      <c r="CC351" s="64"/>
      <c r="CD351" s="64"/>
      <c r="CE351" s="64"/>
      <c r="CF351" s="64"/>
      <c r="CG351" s="64"/>
      <c r="CH351" s="64"/>
      <c r="CI351" s="64"/>
      <c r="CJ351" s="64"/>
      <c r="CK351" s="64"/>
      <c r="CL351" s="64"/>
      <c r="CM351" s="64"/>
      <c r="CN351" s="64"/>
      <c r="CO351" s="64"/>
      <c r="CP351" s="64"/>
      <c r="CQ351" s="64"/>
      <c r="CR351" s="64"/>
      <c r="CS351" s="64"/>
      <c r="CT351" s="64"/>
      <c r="CU351" s="64"/>
      <c r="CV351" s="64"/>
      <c r="CW351" s="64"/>
      <c r="CX351" s="64"/>
      <c r="CY351" s="64"/>
      <c r="CZ351" s="64"/>
      <c r="DA351" s="64"/>
      <c r="DB351" s="64"/>
      <c r="DC351" s="64"/>
      <c r="DD351" s="64"/>
      <c r="DE351" s="64"/>
      <c r="DF351" s="64"/>
      <c r="DG351" s="64"/>
      <c r="DH351" s="64"/>
      <c r="DI351" s="64"/>
      <c r="DJ351" s="64"/>
      <c r="DK351" s="64"/>
      <c r="DL351" s="64"/>
      <c r="DM351" s="64"/>
      <c r="DN351" s="64"/>
      <c r="DO351" s="64"/>
      <c r="DP351" s="64"/>
      <c r="DQ351" s="64"/>
      <c r="DR351" s="64"/>
      <c r="DS351" s="64"/>
      <c r="DT351" s="64"/>
      <c r="DU351" s="64"/>
      <c r="DV351" s="64"/>
      <c r="DW351" s="64"/>
      <c r="DX351" s="64"/>
      <c r="DY351" s="64"/>
      <c r="DZ351" s="64"/>
      <c r="EA351" s="64"/>
      <c r="EB351" s="64"/>
      <c r="EC351" s="64"/>
      <c r="ED351" s="64"/>
      <c r="EE351" s="64"/>
      <c r="EF351" s="64"/>
      <c r="EG351" s="64"/>
      <c r="EH351" s="64"/>
      <c r="EI351" s="64"/>
      <c r="EJ351" s="64"/>
      <c r="EK351" s="64"/>
      <c r="EL351" s="64"/>
      <c r="EM351" s="64"/>
      <c r="EN351" s="64"/>
      <c r="EO351" s="64"/>
      <c r="EP351" s="64"/>
      <c r="EQ351" s="64"/>
      <c r="ER351" s="64"/>
      <c r="ES351" s="64"/>
      <c r="ET351" s="64"/>
      <c r="EU351" s="64"/>
      <c r="EV351" s="64"/>
      <c r="EW351" s="64"/>
      <c r="EX351" s="64"/>
      <c r="EY351" s="64"/>
      <c r="EZ351" s="64"/>
      <c r="FA351" s="64"/>
      <c r="FB351" s="64"/>
      <c r="FC351" s="64"/>
      <c r="FD351" s="64"/>
      <c r="FE351" s="64"/>
      <c r="FF351" s="64"/>
      <c r="FG351" s="64"/>
      <c r="FH351" s="64"/>
      <c r="FI351" s="64"/>
      <c r="FJ351" s="64"/>
      <c r="FK351" s="64"/>
      <c r="FL351" s="64"/>
      <c r="FM351" s="64"/>
      <c r="FN351" s="64"/>
      <c r="FO351" s="64"/>
      <c r="FP351" s="64"/>
      <c r="FQ351" s="6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64"/>
      <c r="HH351" s="64"/>
      <c r="HI351" s="64"/>
      <c r="HJ351" s="64"/>
      <c r="HK351" s="64"/>
      <c r="HL351" s="64"/>
      <c r="HM351" s="64"/>
      <c r="HN351" s="64"/>
      <c r="HO351" s="64"/>
      <c r="HP351" s="64"/>
      <c r="HQ351" s="64"/>
      <c r="HR351" s="64"/>
      <c r="HS351" s="64"/>
      <c r="HT351" s="64"/>
      <c r="HU351" s="64"/>
      <c r="HV351" s="64"/>
      <c r="HW351" s="64"/>
      <c r="HX351" s="64"/>
      <c r="HY351" s="64"/>
      <c r="HZ351" s="64"/>
      <c r="IA351" s="64"/>
      <c r="IB351" s="64"/>
      <c r="IC351" s="64"/>
      <c r="ID351" s="64"/>
      <c r="IE351" s="64"/>
      <c r="IF351" s="64"/>
      <c r="IG351" s="64"/>
      <c r="IH351" s="64"/>
      <c r="II351" s="64"/>
      <c r="IJ351" s="64"/>
      <c r="IK351" s="64"/>
      <c r="IL351" s="64"/>
      <c r="IM351" s="64"/>
      <c r="IN351" s="64"/>
      <c r="IO351" s="64"/>
      <c r="IP351" s="64"/>
      <c r="IQ351" s="64"/>
      <c r="IR351" s="64"/>
      <c r="IS351" s="64"/>
      <c r="IT351" s="64"/>
      <c r="IU351" s="64"/>
      <c r="IV351" s="64"/>
      <c r="IW351" s="64"/>
      <c r="IX351" s="64"/>
      <c r="IY351" s="64"/>
      <c r="IZ351" s="64"/>
      <c r="JA351" s="64"/>
      <c r="JB351" s="64"/>
      <c r="JC351" s="64"/>
      <c r="JD351" s="64"/>
      <c r="JE351" s="64"/>
      <c r="JF351" s="64"/>
      <c r="JG351" s="64"/>
      <c r="JH351" s="64"/>
      <c r="JI351" s="64"/>
      <c r="JJ351" s="64"/>
      <c r="JK351" s="64"/>
      <c r="JL351" s="64"/>
      <c r="JM351" s="64"/>
      <c r="JN351" s="64"/>
      <c r="JO351" s="64"/>
      <c r="JP351" s="64"/>
      <c r="JQ351" s="64"/>
      <c r="JR351" s="64"/>
      <c r="JS351" s="64"/>
      <c r="JT351" s="64"/>
      <c r="JU351" s="64"/>
      <c r="JV351" s="64"/>
      <c r="JW351" s="64"/>
      <c r="JX351" s="64"/>
      <c r="JY351" s="64"/>
      <c r="JZ351" s="64"/>
      <c r="KA351" s="64"/>
      <c r="KB351" s="64"/>
      <c r="KC351" s="64"/>
      <c r="KD351" s="64"/>
      <c r="KE351" s="64"/>
      <c r="KF351" s="64"/>
      <c r="KG351" s="64"/>
      <c r="KH351" s="64"/>
      <c r="KI351" s="64"/>
      <c r="KJ351" s="64"/>
      <c r="KK351" s="64"/>
      <c r="KL351" s="64"/>
      <c r="KM351" s="64"/>
      <c r="KN351" s="64"/>
      <c r="KO351" s="64"/>
      <c r="KP351" s="64"/>
      <c r="KQ351" s="64"/>
      <c r="KR351" s="64"/>
      <c r="KS351" s="64"/>
      <c r="KT351" s="64"/>
      <c r="KU351" s="64"/>
      <c r="KV351" s="64"/>
      <c r="KW351" s="64"/>
      <c r="KX351" s="64"/>
      <c r="KY351" s="64"/>
      <c r="KZ351" s="64"/>
      <c r="LA351" s="64"/>
      <c r="LB351" s="64"/>
      <c r="LC351" s="64"/>
      <c r="LD351" s="64"/>
      <c r="LE351" s="64"/>
      <c r="LF351" s="64"/>
      <c r="LG351" s="64"/>
      <c r="LH351" s="64"/>
      <c r="LI351" s="64"/>
      <c r="LJ351" s="64"/>
      <c r="LK351" s="64"/>
      <c r="LL351" s="64"/>
      <c r="LM351" s="64"/>
      <c r="LN351" s="64"/>
      <c r="LO351" s="64"/>
      <c r="LP351" s="64"/>
      <c r="LQ351" s="64"/>
      <c r="LR351" s="64"/>
      <c r="LS351" s="64"/>
      <c r="LT351" s="64"/>
      <c r="LU351" s="64"/>
      <c r="LV351" s="64"/>
      <c r="LW351" s="64"/>
      <c r="LX351" s="64"/>
      <c r="LY351" s="64"/>
      <c r="LZ351" s="64"/>
      <c r="MA351" s="64"/>
      <c r="MB351" s="64"/>
      <c r="MC351" s="64"/>
      <c r="MD351" s="64"/>
      <c r="ME351" s="64"/>
      <c r="MF351" s="64"/>
      <c r="MG351" s="64"/>
      <c r="MH351" s="64"/>
      <c r="MI351" s="64"/>
      <c r="MJ351" s="64"/>
      <c r="MK351" s="64"/>
      <c r="ML351" s="64"/>
      <c r="MM351" s="64"/>
      <c r="MN351" s="64"/>
      <c r="MO351" s="64"/>
      <c r="MP351" s="64"/>
      <c r="MQ351" s="64"/>
      <c r="MR351" s="64"/>
      <c r="MS351" s="64"/>
      <c r="MT351" s="64"/>
      <c r="MU351" s="64"/>
      <c r="MV351" s="64"/>
      <c r="MW351" s="64"/>
      <c r="MX351" s="64"/>
      <c r="MY351" s="64"/>
      <c r="MZ351" s="64"/>
      <c r="NA351" s="64"/>
      <c r="NB351" s="64"/>
      <c r="NC351" s="64"/>
      <c r="ND351" s="64"/>
      <c r="NE351" s="64"/>
      <c r="NF351" s="64"/>
      <c r="NG351" s="64"/>
      <c r="NH351" s="64"/>
      <c r="NI351" s="64"/>
      <c r="NJ351" s="64"/>
      <c r="NK351" s="64"/>
      <c r="NL351" s="64"/>
      <c r="NM351" s="64"/>
      <c r="NN351" s="64"/>
      <c r="NO351" s="64"/>
      <c r="NP351" s="64"/>
      <c r="NQ351" s="64"/>
      <c r="NR351" s="64"/>
      <c r="NS351" s="64"/>
      <c r="NT351" s="64"/>
      <c r="NU351" s="64"/>
      <c r="NV351" s="64"/>
      <c r="NW351" s="64"/>
      <c r="NX351" s="64"/>
      <c r="NY351" s="64"/>
      <c r="NZ351" s="64"/>
      <c r="OA351" s="64"/>
      <c r="OB351" s="64"/>
      <c r="OC351" s="64"/>
      <c r="OD351" s="64"/>
      <c r="OE351" s="64"/>
      <c r="OF351" s="64"/>
      <c r="OG351" s="64"/>
      <c r="OH351" s="64"/>
      <c r="OI351" s="64"/>
      <c r="OJ351" s="64"/>
      <c r="OK351" s="64"/>
      <c r="OL351" s="64"/>
      <c r="OM351" s="64"/>
      <c r="ON351" s="64"/>
      <c r="OO351" s="64"/>
      <c r="OP351" s="64"/>
      <c r="OQ351" s="64"/>
      <c r="OR351" s="64"/>
      <c r="OS351" s="64"/>
      <c r="OT351" s="64"/>
      <c r="OU351" s="64"/>
      <c r="OV351" s="64"/>
      <c r="OW351" s="64"/>
      <c r="OX351" s="64"/>
      <c r="OY351" s="64"/>
      <c r="OZ351" s="64"/>
      <c r="PA351" s="64"/>
      <c r="PB351" s="64"/>
      <c r="PC351" s="64"/>
      <c r="PD351" s="64"/>
      <c r="PE351" s="64"/>
      <c r="PF351" s="64"/>
      <c r="PG351" s="64"/>
      <c r="PH351" s="64"/>
      <c r="PI351" s="64"/>
      <c r="PJ351" s="64"/>
      <c r="PK351" s="64"/>
      <c r="PL351" s="64"/>
      <c r="PM351" s="64"/>
      <c r="PN351" s="64"/>
      <c r="PO351" s="64"/>
      <c r="PP351" s="64"/>
      <c r="PQ351" s="64"/>
      <c r="PR351" s="64"/>
      <c r="PS351" s="64"/>
      <c r="PT351" s="64"/>
      <c r="PU351" s="64"/>
      <c r="PV351" s="64"/>
      <c r="PW351" s="64"/>
      <c r="PX351" s="64"/>
      <c r="PY351" s="64"/>
      <c r="PZ351" s="64"/>
    </row>
    <row r="352" spans="1:442" s="55" customFormat="1" ht="78" customHeight="1">
      <c r="A352" s="61">
        <f t="shared" si="6"/>
        <v>349</v>
      </c>
      <c r="B352" s="67" t="s">
        <v>12</v>
      </c>
      <c r="C352" s="67" t="s">
        <v>673</v>
      </c>
      <c r="D352" s="67" t="s">
        <v>687</v>
      </c>
      <c r="E352" s="67" t="s">
        <v>675</v>
      </c>
      <c r="F352" s="67" t="s">
        <v>683</v>
      </c>
      <c r="G352" s="67" t="s">
        <v>43</v>
      </c>
      <c r="H352" s="67" t="s">
        <v>677</v>
      </c>
      <c r="I352" s="72"/>
      <c r="J352" s="71" t="s">
        <v>574</v>
      </c>
      <c r="K352" s="72"/>
      <c r="L352" s="71"/>
      <c r="M352" s="72"/>
      <c r="N352" s="71" t="s">
        <v>43</v>
      </c>
      <c r="O352" s="72"/>
      <c r="P352" s="71"/>
      <c r="Q352" s="72"/>
      <c r="R352" s="64"/>
      <c r="S352" s="64"/>
      <c r="T352" s="64"/>
      <c r="U352" s="64"/>
      <c r="V352" s="64"/>
      <c r="W352" s="64"/>
      <c r="X352" s="64"/>
      <c r="Y352" s="64"/>
      <c r="Z352" s="64"/>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c r="BC352" s="64"/>
      <c r="BD352" s="64"/>
      <c r="BE352" s="64"/>
      <c r="BF352" s="64"/>
      <c r="BG352" s="64"/>
      <c r="BH352" s="64"/>
      <c r="BI352" s="64"/>
      <c r="BJ352" s="64"/>
      <c r="BK352" s="64"/>
      <c r="BL352" s="64"/>
      <c r="BM352" s="64"/>
      <c r="BN352" s="64"/>
      <c r="BO352" s="64"/>
      <c r="BP352" s="64"/>
      <c r="BQ352" s="64"/>
      <c r="BR352" s="64"/>
      <c r="BS352" s="64"/>
      <c r="BT352" s="64"/>
      <c r="BU352" s="64"/>
      <c r="BV352" s="64"/>
      <c r="BW352" s="64"/>
      <c r="BX352" s="64"/>
      <c r="BY352" s="64"/>
      <c r="BZ352" s="64"/>
      <c r="CA352" s="64"/>
      <c r="CB352" s="64"/>
      <c r="CC352" s="64"/>
      <c r="CD352" s="64"/>
      <c r="CE352" s="64"/>
      <c r="CF352" s="64"/>
      <c r="CG352" s="64"/>
      <c r="CH352" s="64"/>
      <c r="CI352" s="64"/>
      <c r="CJ352" s="64"/>
      <c r="CK352" s="64"/>
      <c r="CL352" s="64"/>
      <c r="CM352" s="64"/>
      <c r="CN352" s="64"/>
      <c r="CO352" s="64"/>
      <c r="CP352" s="64"/>
      <c r="CQ352" s="64"/>
      <c r="CR352" s="64"/>
      <c r="CS352" s="64"/>
      <c r="CT352" s="64"/>
      <c r="CU352" s="64"/>
      <c r="CV352" s="64"/>
      <c r="CW352" s="64"/>
      <c r="CX352" s="64"/>
      <c r="CY352" s="64"/>
      <c r="CZ352" s="64"/>
      <c r="DA352" s="64"/>
      <c r="DB352" s="64"/>
      <c r="DC352" s="64"/>
      <c r="DD352" s="64"/>
      <c r="DE352" s="64"/>
      <c r="DF352" s="64"/>
      <c r="DG352" s="64"/>
      <c r="DH352" s="64"/>
      <c r="DI352" s="64"/>
      <c r="DJ352" s="64"/>
      <c r="DK352" s="64"/>
      <c r="DL352" s="64"/>
      <c r="DM352" s="64"/>
      <c r="DN352" s="64"/>
      <c r="DO352" s="64"/>
      <c r="DP352" s="64"/>
      <c r="DQ352" s="64"/>
      <c r="DR352" s="64"/>
      <c r="DS352" s="64"/>
      <c r="DT352" s="64"/>
      <c r="DU352" s="64"/>
      <c r="DV352" s="64"/>
      <c r="DW352" s="64"/>
      <c r="DX352" s="64"/>
      <c r="DY352" s="64"/>
      <c r="DZ352" s="64"/>
      <c r="EA352" s="64"/>
      <c r="EB352" s="64"/>
      <c r="EC352" s="64"/>
      <c r="ED352" s="64"/>
      <c r="EE352" s="64"/>
      <c r="EF352" s="64"/>
      <c r="EG352" s="64"/>
      <c r="EH352" s="64"/>
      <c r="EI352" s="64"/>
      <c r="EJ352" s="64"/>
      <c r="EK352" s="64"/>
      <c r="EL352" s="64"/>
      <c r="EM352" s="64"/>
      <c r="EN352" s="64"/>
      <c r="EO352" s="64"/>
      <c r="EP352" s="64"/>
      <c r="EQ352" s="64"/>
      <c r="ER352" s="64"/>
      <c r="ES352" s="64"/>
      <c r="ET352" s="64"/>
      <c r="EU352" s="64"/>
      <c r="EV352" s="64"/>
      <c r="EW352" s="64"/>
      <c r="EX352" s="64"/>
      <c r="EY352" s="64"/>
      <c r="EZ352" s="64"/>
      <c r="FA352" s="64"/>
      <c r="FB352" s="64"/>
      <c r="FC352" s="64"/>
      <c r="FD352" s="64"/>
      <c r="FE352" s="64"/>
      <c r="FF352" s="64"/>
      <c r="FG352" s="64"/>
      <c r="FH352" s="64"/>
      <c r="FI352" s="64"/>
      <c r="FJ352" s="64"/>
      <c r="FK352" s="64"/>
      <c r="FL352" s="64"/>
      <c r="FM352" s="64"/>
      <c r="FN352" s="64"/>
      <c r="FO352" s="64"/>
      <c r="FP352" s="64"/>
      <c r="FQ352" s="6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64"/>
      <c r="HH352" s="64"/>
      <c r="HI352" s="64"/>
      <c r="HJ352" s="64"/>
      <c r="HK352" s="64"/>
      <c r="HL352" s="64"/>
      <c r="HM352" s="64"/>
      <c r="HN352" s="64"/>
      <c r="HO352" s="64"/>
      <c r="HP352" s="64"/>
      <c r="HQ352" s="64"/>
      <c r="HR352" s="64"/>
      <c r="HS352" s="64"/>
      <c r="HT352" s="64"/>
      <c r="HU352" s="64"/>
      <c r="HV352" s="64"/>
      <c r="HW352" s="64"/>
      <c r="HX352" s="64"/>
      <c r="HY352" s="64"/>
      <c r="HZ352" s="64"/>
      <c r="IA352" s="64"/>
      <c r="IB352" s="64"/>
      <c r="IC352" s="64"/>
      <c r="ID352" s="64"/>
      <c r="IE352" s="64"/>
      <c r="IF352" s="64"/>
      <c r="IG352" s="64"/>
      <c r="IH352" s="64"/>
      <c r="II352" s="64"/>
      <c r="IJ352" s="64"/>
      <c r="IK352" s="64"/>
      <c r="IL352" s="64"/>
      <c r="IM352" s="64"/>
      <c r="IN352" s="64"/>
      <c r="IO352" s="64"/>
      <c r="IP352" s="64"/>
      <c r="IQ352" s="64"/>
      <c r="IR352" s="64"/>
      <c r="IS352" s="64"/>
      <c r="IT352" s="64"/>
      <c r="IU352" s="64"/>
      <c r="IV352" s="64"/>
      <c r="IW352" s="64"/>
      <c r="IX352" s="64"/>
      <c r="IY352" s="64"/>
      <c r="IZ352" s="64"/>
      <c r="JA352" s="64"/>
      <c r="JB352" s="64"/>
      <c r="JC352" s="64"/>
      <c r="JD352" s="64"/>
      <c r="JE352" s="64"/>
      <c r="JF352" s="64"/>
      <c r="JG352" s="64"/>
      <c r="JH352" s="64"/>
      <c r="JI352" s="64"/>
      <c r="JJ352" s="64"/>
      <c r="JK352" s="64"/>
      <c r="JL352" s="64"/>
      <c r="JM352" s="64"/>
      <c r="JN352" s="64"/>
      <c r="JO352" s="64"/>
      <c r="JP352" s="64"/>
      <c r="JQ352" s="64"/>
      <c r="JR352" s="64"/>
      <c r="JS352" s="64"/>
      <c r="JT352" s="64"/>
      <c r="JU352" s="64"/>
      <c r="JV352" s="64"/>
      <c r="JW352" s="64"/>
      <c r="JX352" s="64"/>
      <c r="JY352" s="64"/>
      <c r="JZ352" s="64"/>
      <c r="KA352" s="64"/>
      <c r="KB352" s="64"/>
      <c r="KC352" s="64"/>
      <c r="KD352" s="64"/>
      <c r="KE352" s="64"/>
      <c r="KF352" s="64"/>
      <c r="KG352" s="64"/>
      <c r="KH352" s="64"/>
      <c r="KI352" s="64"/>
      <c r="KJ352" s="64"/>
      <c r="KK352" s="64"/>
      <c r="KL352" s="64"/>
      <c r="KM352" s="64"/>
      <c r="KN352" s="64"/>
      <c r="KO352" s="64"/>
      <c r="KP352" s="64"/>
      <c r="KQ352" s="64"/>
      <c r="KR352" s="64"/>
      <c r="KS352" s="64"/>
      <c r="KT352" s="64"/>
      <c r="KU352" s="64"/>
      <c r="KV352" s="64"/>
      <c r="KW352" s="64"/>
      <c r="KX352" s="64"/>
      <c r="KY352" s="64"/>
      <c r="KZ352" s="64"/>
      <c r="LA352" s="64"/>
      <c r="LB352" s="64"/>
      <c r="LC352" s="64"/>
      <c r="LD352" s="64"/>
      <c r="LE352" s="64"/>
      <c r="LF352" s="64"/>
      <c r="LG352" s="64"/>
      <c r="LH352" s="64"/>
      <c r="LI352" s="64"/>
      <c r="LJ352" s="64"/>
      <c r="LK352" s="64"/>
      <c r="LL352" s="64"/>
      <c r="LM352" s="64"/>
      <c r="LN352" s="64"/>
      <c r="LO352" s="64"/>
      <c r="LP352" s="64"/>
      <c r="LQ352" s="64"/>
      <c r="LR352" s="64"/>
      <c r="LS352" s="64"/>
      <c r="LT352" s="64"/>
      <c r="LU352" s="64"/>
      <c r="LV352" s="64"/>
      <c r="LW352" s="64"/>
      <c r="LX352" s="64"/>
      <c r="LY352" s="64"/>
      <c r="LZ352" s="64"/>
      <c r="MA352" s="64"/>
      <c r="MB352" s="64"/>
      <c r="MC352" s="64"/>
      <c r="MD352" s="64"/>
      <c r="ME352" s="64"/>
      <c r="MF352" s="64"/>
      <c r="MG352" s="64"/>
      <c r="MH352" s="64"/>
      <c r="MI352" s="64"/>
      <c r="MJ352" s="64"/>
      <c r="MK352" s="64"/>
      <c r="ML352" s="64"/>
      <c r="MM352" s="64"/>
      <c r="MN352" s="64"/>
      <c r="MO352" s="64"/>
      <c r="MP352" s="64"/>
      <c r="MQ352" s="64"/>
      <c r="MR352" s="64"/>
      <c r="MS352" s="64"/>
      <c r="MT352" s="64"/>
      <c r="MU352" s="64"/>
      <c r="MV352" s="64"/>
      <c r="MW352" s="64"/>
      <c r="MX352" s="64"/>
      <c r="MY352" s="64"/>
      <c r="MZ352" s="64"/>
      <c r="NA352" s="64"/>
      <c r="NB352" s="64"/>
      <c r="NC352" s="64"/>
      <c r="ND352" s="64"/>
      <c r="NE352" s="64"/>
      <c r="NF352" s="64"/>
      <c r="NG352" s="64"/>
      <c r="NH352" s="64"/>
      <c r="NI352" s="64"/>
      <c r="NJ352" s="64"/>
      <c r="NK352" s="64"/>
      <c r="NL352" s="64"/>
      <c r="NM352" s="64"/>
      <c r="NN352" s="64"/>
      <c r="NO352" s="64"/>
      <c r="NP352" s="64"/>
      <c r="NQ352" s="64"/>
      <c r="NR352" s="64"/>
      <c r="NS352" s="64"/>
      <c r="NT352" s="64"/>
      <c r="NU352" s="64"/>
      <c r="NV352" s="64"/>
      <c r="NW352" s="64"/>
      <c r="NX352" s="64"/>
      <c r="NY352" s="64"/>
      <c r="NZ352" s="64"/>
      <c r="OA352" s="64"/>
      <c r="OB352" s="64"/>
      <c r="OC352" s="64"/>
      <c r="OD352" s="64"/>
      <c r="OE352" s="64"/>
      <c r="OF352" s="64"/>
      <c r="OG352" s="64"/>
      <c r="OH352" s="64"/>
      <c r="OI352" s="64"/>
      <c r="OJ352" s="64"/>
      <c r="OK352" s="64"/>
      <c r="OL352" s="64"/>
      <c r="OM352" s="64"/>
      <c r="ON352" s="64"/>
      <c r="OO352" s="64"/>
      <c r="OP352" s="64"/>
      <c r="OQ352" s="64"/>
      <c r="OR352" s="64"/>
      <c r="OS352" s="64"/>
      <c r="OT352" s="64"/>
      <c r="OU352" s="64"/>
      <c r="OV352" s="64"/>
      <c r="OW352" s="64"/>
      <c r="OX352" s="64"/>
      <c r="OY352" s="64"/>
      <c r="OZ352" s="64"/>
      <c r="PA352" s="64"/>
      <c r="PB352" s="64"/>
      <c r="PC352" s="64"/>
      <c r="PD352" s="64"/>
      <c r="PE352" s="64"/>
      <c r="PF352" s="64"/>
      <c r="PG352" s="64"/>
      <c r="PH352" s="64"/>
      <c r="PI352" s="64"/>
      <c r="PJ352" s="64"/>
      <c r="PK352" s="64"/>
      <c r="PL352" s="64"/>
      <c r="PM352" s="64"/>
      <c r="PN352" s="64"/>
      <c r="PO352" s="64"/>
      <c r="PP352" s="64"/>
      <c r="PQ352" s="64"/>
      <c r="PR352" s="64"/>
      <c r="PS352" s="64"/>
      <c r="PT352" s="64"/>
      <c r="PU352" s="64"/>
      <c r="PV352" s="64"/>
      <c r="PW352" s="64"/>
      <c r="PX352" s="64"/>
      <c r="PY352" s="64"/>
      <c r="PZ352" s="64"/>
    </row>
    <row r="353" spans="1:442" s="55" customFormat="1" ht="78" customHeight="1">
      <c r="A353" s="61">
        <f t="shared" si="6"/>
        <v>350</v>
      </c>
      <c r="B353" s="67" t="s">
        <v>12</v>
      </c>
      <c r="C353" s="67" t="s">
        <v>688</v>
      </c>
      <c r="D353" s="67" t="s">
        <v>689</v>
      </c>
      <c r="E353" s="67" t="s">
        <v>690</v>
      </c>
      <c r="F353" s="67" t="s">
        <v>691</v>
      </c>
      <c r="G353" s="67" t="s">
        <v>43</v>
      </c>
      <c r="H353" s="67" t="s">
        <v>692</v>
      </c>
      <c r="I353" s="72"/>
      <c r="J353" s="71" t="s">
        <v>574</v>
      </c>
      <c r="K353" s="72"/>
      <c r="L353" s="71"/>
      <c r="M353" s="72"/>
      <c r="N353" s="71" t="s">
        <v>43</v>
      </c>
      <c r="O353" s="72"/>
      <c r="P353" s="71"/>
      <c r="Q353" s="72"/>
      <c r="R353" s="64"/>
      <c r="S353" s="64"/>
      <c r="T353" s="64"/>
      <c r="U353" s="64"/>
      <c r="V353" s="64"/>
      <c r="W353" s="64"/>
      <c r="X353" s="64"/>
      <c r="Y353" s="64"/>
      <c r="Z353" s="64"/>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c r="BC353" s="64"/>
      <c r="BD353" s="64"/>
      <c r="BE353" s="64"/>
      <c r="BF353" s="64"/>
      <c r="BG353" s="64"/>
      <c r="BH353" s="64"/>
      <c r="BI353" s="64"/>
      <c r="BJ353" s="64"/>
      <c r="BK353" s="64"/>
      <c r="BL353" s="64"/>
      <c r="BM353" s="64"/>
      <c r="BN353" s="64"/>
      <c r="BO353" s="64"/>
      <c r="BP353" s="64"/>
      <c r="BQ353" s="64"/>
      <c r="BR353" s="64"/>
      <c r="BS353" s="64"/>
      <c r="BT353" s="64"/>
      <c r="BU353" s="64"/>
      <c r="BV353" s="64"/>
      <c r="BW353" s="64"/>
      <c r="BX353" s="64"/>
      <c r="BY353" s="64"/>
      <c r="BZ353" s="64"/>
      <c r="CA353" s="64"/>
      <c r="CB353" s="64"/>
      <c r="CC353" s="64"/>
      <c r="CD353" s="64"/>
      <c r="CE353" s="64"/>
      <c r="CF353" s="64"/>
      <c r="CG353" s="64"/>
      <c r="CH353" s="64"/>
      <c r="CI353" s="64"/>
      <c r="CJ353" s="64"/>
      <c r="CK353" s="64"/>
      <c r="CL353" s="64"/>
      <c r="CM353" s="64"/>
      <c r="CN353" s="64"/>
      <c r="CO353" s="64"/>
      <c r="CP353" s="64"/>
      <c r="CQ353" s="64"/>
      <c r="CR353" s="64"/>
      <c r="CS353" s="64"/>
      <c r="CT353" s="64"/>
      <c r="CU353" s="64"/>
      <c r="CV353" s="64"/>
      <c r="CW353" s="64"/>
      <c r="CX353" s="64"/>
      <c r="CY353" s="64"/>
      <c r="CZ353" s="64"/>
      <c r="DA353" s="64"/>
      <c r="DB353" s="64"/>
      <c r="DC353" s="64"/>
      <c r="DD353" s="64"/>
      <c r="DE353" s="64"/>
      <c r="DF353" s="64"/>
      <c r="DG353" s="64"/>
      <c r="DH353" s="64"/>
      <c r="DI353" s="64"/>
      <c r="DJ353" s="64"/>
      <c r="DK353" s="64"/>
      <c r="DL353" s="64"/>
      <c r="DM353" s="64"/>
      <c r="DN353" s="64"/>
      <c r="DO353" s="64"/>
      <c r="DP353" s="64"/>
      <c r="DQ353" s="64"/>
      <c r="DR353" s="64"/>
      <c r="DS353" s="64"/>
      <c r="DT353" s="64"/>
      <c r="DU353" s="64"/>
      <c r="DV353" s="64"/>
      <c r="DW353" s="64"/>
      <c r="DX353" s="64"/>
      <c r="DY353" s="64"/>
      <c r="DZ353" s="64"/>
      <c r="EA353" s="64"/>
      <c r="EB353" s="64"/>
      <c r="EC353" s="64"/>
      <c r="ED353" s="64"/>
      <c r="EE353" s="64"/>
      <c r="EF353" s="64"/>
      <c r="EG353" s="64"/>
      <c r="EH353" s="64"/>
      <c r="EI353" s="64"/>
      <c r="EJ353" s="64"/>
      <c r="EK353" s="64"/>
      <c r="EL353" s="64"/>
      <c r="EM353" s="64"/>
      <c r="EN353" s="64"/>
      <c r="EO353" s="64"/>
      <c r="EP353" s="64"/>
      <c r="EQ353" s="64"/>
      <c r="ER353" s="64"/>
      <c r="ES353" s="64"/>
      <c r="ET353" s="64"/>
      <c r="EU353" s="64"/>
      <c r="EV353" s="64"/>
      <c r="EW353" s="64"/>
      <c r="EX353" s="64"/>
      <c r="EY353" s="64"/>
      <c r="EZ353" s="64"/>
      <c r="FA353" s="64"/>
      <c r="FB353" s="64"/>
      <c r="FC353" s="64"/>
      <c r="FD353" s="64"/>
      <c r="FE353" s="64"/>
      <c r="FF353" s="64"/>
      <c r="FG353" s="64"/>
      <c r="FH353" s="64"/>
      <c r="FI353" s="64"/>
      <c r="FJ353" s="64"/>
      <c r="FK353" s="64"/>
      <c r="FL353" s="64"/>
      <c r="FM353" s="64"/>
      <c r="FN353" s="64"/>
      <c r="FO353" s="64"/>
      <c r="FP353" s="64"/>
      <c r="FQ353" s="6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64"/>
      <c r="HH353" s="64"/>
      <c r="HI353" s="64"/>
      <c r="HJ353" s="64"/>
      <c r="HK353" s="64"/>
      <c r="HL353" s="64"/>
      <c r="HM353" s="64"/>
      <c r="HN353" s="64"/>
      <c r="HO353" s="64"/>
      <c r="HP353" s="64"/>
      <c r="HQ353" s="64"/>
      <c r="HR353" s="64"/>
      <c r="HS353" s="64"/>
      <c r="HT353" s="64"/>
      <c r="HU353" s="64"/>
      <c r="HV353" s="64"/>
      <c r="HW353" s="64"/>
      <c r="HX353" s="64"/>
      <c r="HY353" s="64"/>
      <c r="HZ353" s="64"/>
      <c r="IA353" s="64"/>
      <c r="IB353" s="64"/>
      <c r="IC353" s="64"/>
      <c r="ID353" s="64"/>
      <c r="IE353" s="64"/>
      <c r="IF353" s="64"/>
      <c r="IG353" s="64"/>
      <c r="IH353" s="64"/>
      <c r="II353" s="64"/>
      <c r="IJ353" s="64"/>
      <c r="IK353" s="64"/>
      <c r="IL353" s="64"/>
      <c r="IM353" s="64"/>
      <c r="IN353" s="64"/>
      <c r="IO353" s="64"/>
      <c r="IP353" s="64"/>
      <c r="IQ353" s="64"/>
      <c r="IR353" s="64"/>
      <c r="IS353" s="64"/>
      <c r="IT353" s="64"/>
      <c r="IU353" s="64"/>
      <c r="IV353" s="64"/>
      <c r="IW353" s="64"/>
      <c r="IX353" s="64"/>
      <c r="IY353" s="64"/>
      <c r="IZ353" s="64"/>
      <c r="JA353" s="64"/>
      <c r="JB353" s="64"/>
      <c r="JC353" s="64"/>
      <c r="JD353" s="64"/>
      <c r="JE353" s="64"/>
      <c r="JF353" s="64"/>
      <c r="JG353" s="64"/>
      <c r="JH353" s="64"/>
      <c r="JI353" s="64"/>
      <c r="JJ353" s="64"/>
      <c r="JK353" s="64"/>
      <c r="JL353" s="64"/>
      <c r="JM353" s="64"/>
      <c r="JN353" s="64"/>
      <c r="JO353" s="64"/>
      <c r="JP353" s="64"/>
      <c r="JQ353" s="64"/>
      <c r="JR353" s="64"/>
      <c r="JS353" s="64"/>
      <c r="JT353" s="64"/>
      <c r="JU353" s="64"/>
      <c r="JV353" s="64"/>
      <c r="JW353" s="64"/>
      <c r="JX353" s="64"/>
      <c r="JY353" s="64"/>
      <c r="JZ353" s="64"/>
      <c r="KA353" s="64"/>
      <c r="KB353" s="64"/>
      <c r="KC353" s="64"/>
      <c r="KD353" s="64"/>
      <c r="KE353" s="64"/>
      <c r="KF353" s="64"/>
      <c r="KG353" s="64"/>
      <c r="KH353" s="64"/>
      <c r="KI353" s="64"/>
      <c r="KJ353" s="64"/>
      <c r="KK353" s="64"/>
      <c r="KL353" s="64"/>
      <c r="KM353" s="64"/>
      <c r="KN353" s="64"/>
      <c r="KO353" s="64"/>
      <c r="KP353" s="64"/>
      <c r="KQ353" s="64"/>
      <c r="KR353" s="64"/>
      <c r="KS353" s="64"/>
      <c r="KT353" s="64"/>
      <c r="KU353" s="64"/>
      <c r="KV353" s="64"/>
      <c r="KW353" s="64"/>
      <c r="KX353" s="64"/>
      <c r="KY353" s="64"/>
      <c r="KZ353" s="64"/>
      <c r="LA353" s="64"/>
      <c r="LB353" s="64"/>
      <c r="LC353" s="64"/>
      <c r="LD353" s="64"/>
      <c r="LE353" s="64"/>
      <c r="LF353" s="64"/>
      <c r="LG353" s="64"/>
      <c r="LH353" s="64"/>
      <c r="LI353" s="64"/>
      <c r="LJ353" s="64"/>
      <c r="LK353" s="64"/>
      <c r="LL353" s="64"/>
      <c r="LM353" s="64"/>
      <c r="LN353" s="64"/>
      <c r="LO353" s="64"/>
      <c r="LP353" s="64"/>
      <c r="LQ353" s="64"/>
      <c r="LR353" s="64"/>
      <c r="LS353" s="64"/>
      <c r="LT353" s="64"/>
      <c r="LU353" s="64"/>
      <c r="LV353" s="64"/>
      <c r="LW353" s="64"/>
      <c r="LX353" s="64"/>
      <c r="LY353" s="64"/>
      <c r="LZ353" s="64"/>
      <c r="MA353" s="64"/>
      <c r="MB353" s="64"/>
      <c r="MC353" s="64"/>
      <c r="MD353" s="64"/>
      <c r="ME353" s="64"/>
      <c r="MF353" s="64"/>
      <c r="MG353" s="64"/>
      <c r="MH353" s="64"/>
      <c r="MI353" s="64"/>
      <c r="MJ353" s="64"/>
      <c r="MK353" s="64"/>
      <c r="ML353" s="64"/>
      <c r="MM353" s="64"/>
      <c r="MN353" s="64"/>
      <c r="MO353" s="64"/>
      <c r="MP353" s="64"/>
      <c r="MQ353" s="64"/>
      <c r="MR353" s="64"/>
      <c r="MS353" s="64"/>
      <c r="MT353" s="64"/>
      <c r="MU353" s="64"/>
      <c r="MV353" s="64"/>
      <c r="MW353" s="64"/>
      <c r="MX353" s="64"/>
      <c r="MY353" s="64"/>
      <c r="MZ353" s="64"/>
      <c r="NA353" s="64"/>
      <c r="NB353" s="64"/>
      <c r="NC353" s="64"/>
      <c r="ND353" s="64"/>
      <c r="NE353" s="64"/>
      <c r="NF353" s="64"/>
      <c r="NG353" s="64"/>
      <c r="NH353" s="64"/>
      <c r="NI353" s="64"/>
      <c r="NJ353" s="64"/>
      <c r="NK353" s="64"/>
      <c r="NL353" s="64"/>
      <c r="NM353" s="64"/>
      <c r="NN353" s="64"/>
      <c r="NO353" s="64"/>
      <c r="NP353" s="64"/>
      <c r="NQ353" s="64"/>
      <c r="NR353" s="64"/>
      <c r="NS353" s="64"/>
      <c r="NT353" s="64"/>
      <c r="NU353" s="64"/>
      <c r="NV353" s="64"/>
      <c r="NW353" s="64"/>
      <c r="NX353" s="64"/>
      <c r="NY353" s="64"/>
      <c r="NZ353" s="64"/>
      <c r="OA353" s="64"/>
      <c r="OB353" s="64"/>
      <c r="OC353" s="64"/>
      <c r="OD353" s="64"/>
      <c r="OE353" s="64"/>
      <c r="OF353" s="64"/>
      <c r="OG353" s="64"/>
      <c r="OH353" s="64"/>
      <c r="OI353" s="64"/>
      <c r="OJ353" s="64"/>
      <c r="OK353" s="64"/>
      <c r="OL353" s="64"/>
      <c r="OM353" s="64"/>
      <c r="ON353" s="64"/>
      <c r="OO353" s="64"/>
      <c r="OP353" s="64"/>
      <c r="OQ353" s="64"/>
      <c r="OR353" s="64"/>
      <c r="OS353" s="64"/>
      <c r="OT353" s="64"/>
      <c r="OU353" s="64"/>
      <c r="OV353" s="64"/>
      <c r="OW353" s="64"/>
      <c r="OX353" s="64"/>
      <c r="OY353" s="64"/>
      <c r="OZ353" s="64"/>
      <c r="PA353" s="64"/>
      <c r="PB353" s="64"/>
      <c r="PC353" s="64"/>
      <c r="PD353" s="64"/>
      <c r="PE353" s="64"/>
      <c r="PF353" s="64"/>
      <c r="PG353" s="64"/>
      <c r="PH353" s="64"/>
      <c r="PI353" s="64"/>
      <c r="PJ353" s="64"/>
      <c r="PK353" s="64"/>
      <c r="PL353" s="64"/>
      <c r="PM353" s="64"/>
      <c r="PN353" s="64"/>
      <c r="PO353" s="64"/>
      <c r="PP353" s="64"/>
      <c r="PQ353" s="64"/>
      <c r="PR353" s="64"/>
      <c r="PS353" s="64"/>
      <c r="PT353" s="64"/>
      <c r="PU353" s="64"/>
      <c r="PV353" s="64"/>
      <c r="PW353" s="64"/>
      <c r="PX353" s="64"/>
      <c r="PY353" s="64"/>
      <c r="PZ353" s="64"/>
    </row>
    <row r="354" spans="1:442" s="55" customFormat="1" ht="78" customHeight="1">
      <c r="A354" s="61">
        <f t="shared" si="6"/>
        <v>351</v>
      </c>
      <c r="B354" s="67" t="s">
        <v>12</v>
      </c>
      <c r="C354" s="67" t="s">
        <v>688</v>
      </c>
      <c r="D354" s="67" t="s">
        <v>693</v>
      </c>
      <c r="E354" s="67" t="s">
        <v>690</v>
      </c>
      <c r="F354" s="67" t="s">
        <v>694</v>
      </c>
      <c r="G354" s="67" t="s">
        <v>43</v>
      </c>
      <c r="H354" s="67" t="s">
        <v>692</v>
      </c>
      <c r="I354" s="72"/>
      <c r="J354" s="71" t="s">
        <v>574</v>
      </c>
      <c r="K354" s="72"/>
      <c r="L354" s="71"/>
      <c r="M354" s="72"/>
      <c r="N354" s="71" t="s">
        <v>43</v>
      </c>
      <c r="O354" s="72"/>
      <c r="P354" s="71"/>
      <c r="Q354" s="72"/>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c r="DS354" s="64"/>
      <c r="DT354" s="64"/>
      <c r="DU354" s="64"/>
      <c r="DV354" s="64"/>
      <c r="DW354" s="64"/>
      <c r="DX354" s="64"/>
      <c r="DY354" s="64"/>
      <c r="DZ354" s="64"/>
      <c r="EA354" s="64"/>
      <c r="EB354" s="64"/>
      <c r="EC354" s="64"/>
      <c r="ED354" s="64"/>
      <c r="EE354" s="64"/>
      <c r="EF354" s="64"/>
      <c r="EG354" s="64"/>
      <c r="EH354" s="64"/>
      <c r="EI354" s="64"/>
      <c r="EJ354" s="64"/>
      <c r="EK354" s="64"/>
      <c r="EL354" s="64"/>
      <c r="EM354" s="64"/>
      <c r="EN354" s="64"/>
      <c r="EO354" s="64"/>
      <c r="EP354" s="64"/>
      <c r="EQ354" s="64"/>
      <c r="ER354" s="64"/>
      <c r="ES354" s="64"/>
      <c r="ET354" s="64"/>
      <c r="EU354" s="64"/>
      <c r="EV354" s="64"/>
      <c r="EW354" s="64"/>
      <c r="EX354" s="64"/>
      <c r="EY354" s="64"/>
      <c r="EZ354" s="64"/>
      <c r="FA354" s="64"/>
      <c r="FB354" s="64"/>
      <c r="FC354" s="64"/>
      <c r="FD354" s="64"/>
      <c r="FE354" s="64"/>
      <c r="FF354" s="64"/>
      <c r="FG354" s="64"/>
      <c r="FH354" s="64"/>
      <c r="FI354" s="64"/>
      <c r="FJ354" s="64"/>
      <c r="FK354" s="64"/>
      <c r="FL354" s="64"/>
      <c r="FM354" s="64"/>
      <c r="FN354" s="64"/>
      <c r="FO354" s="64"/>
      <c r="FP354" s="64"/>
      <c r="FQ354" s="6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64"/>
      <c r="HH354" s="64"/>
      <c r="HI354" s="64"/>
      <c r="HJ354" s="64"/>
      <c r="HK354" s="64"/>
      <c r="HL354" s="64"/>
      <c r="HM354" s="64"/>
      <c r="HN354" s="64"/>
      <c r="HO354" s="64"/>
      <c r="HP354" s="64"/>
      <c r="HQ354" s="64"/>
      <c r="HR354" s="64"/>
      <c r="HS354" s="64"/>
      <c r="HT354" s="64"/>
      <c r="HU354" s="64"/>
      <c r="HV354" s="64"/>
      <c r="HW354" s="64"/>
      <c r="HX354" s="64"/>
      <c r="HY354" s="64"/>
      <c r="HZ354" s="64"/>
      <c r="IA354" s="64"/>
      <c r="IB354" s="64"/>
      <c r="IC354" s="64"/>
      <c r="ID354" s="64"/>
      <c r="IE354" s="64"/>
      <c r="IF354" s="64"/>
      <c r="IG354" s="64"/>
      <c r="IH354" s="64"/>
      <c r="II354" s="64"/>
      <c r="IJ354" s="64"/>
      <c r="IK354" s="64"/>
      <c r="IL354" s="64"/>
      <c r="IM354" s="64"/>
      <c r="IN354" s="64"/>
      <c r="IO354" s="64"/>
      <c r="IP354" s="64"/>
      <c r="IQ354" s="64"/>
      <c r="IR354" s="64"/>
      <c r="IS354" s="64"/>
      <c r="IT354" s="64"/>
      <c r="IU354" s="64"/>
      <c r="IV354" s="64"/>
      <c r="IW354" s="64"/>
      <c r="IX354" s="64"/>
      <c r="IY354" s="64"/>
      <c r="IZ354" s="64"/>
      <c r="JA354" s="64"/>
      <c r="JB354" s="64"/>
      <c r="JC354" s="64"/>
      <c r="JD354" s="64"/>
      <c r="JE354" s="64"/>
      <c r="JF354" s="64"/>
      <c r="JG354" s="64"/>
      <c r="JH354" s="64"/>
      <c r="JI354" s="64"/>
      <c r="JJ354" s="64"/>
      <c r="JK354" s="64"/>
      <c r="JL354" s="64"/>
      <c r="JM354" s="64"/>
      <c r="JN354" s="64"/>
      <c r="JO354" s="64"/>
      <c r="JP354" s="64"/>
      <c r="JQ354" s="64"/>
      <c r="JR354" s="64"/>
      <c r="JS354" s="64"/>
      <c r="JT354" s="64"/>
      <c r="JU354" s="64"/>
      <c r="JV354" s="64"/>
      <c r="JW354" s="64"/>
      <c r="JX354" s="64"/>
      <c r="JY354" s="64"/>
      <c r="JZ354" s="64"/>
      <c r="KA354" s="64"/>
      <c r="KB354" s="64"/>
      <c r="KC354" s="64"/>
      <c r="KD354" s="64"/>
      <c r="KE354" s="64"/>
      <c r="KF354" s="64"/>
      <c r="KG354" s="64"/>
      <c r="KH354" s="64"/>
      <c r="KI354" s="64"/>
      <c r="KJ354" s="64"/>
      <c r="KK354" s="64"/>
      <c r="KL354" s="64"/>
      <c r="KM354" s="64"/>
      <c r="KN354" s="64"/>
      <c r="KO354" s="64"/>
      <c r="KP354" s="64"/>
      <c r="KQ354" s="64"/>
      <c r="KR354" s="64"/>
      <c r="KS354" s="64"/>
      <c r="KT354" s="64"/>
      <c r="KU354" s="64"/>
      <c r="KV354" s="64"/>
      <c r="KW354" s="64"/>
      <c r="KX354" s="64"/>
      <c r="KY354" s="64"/>
      <c r="KZ354" s="64"/>
      <c r="LA354" s="64"/>
      <c r="LB354" s="64"/>
      <c r="LC354" s="64"/>
      <c r="LD354" s="64"/>
      <c r="LE354" s="64"/>
      <c r="LF354" s="64"/>
      <c r="LG354" s="64"/>
      <c r="LH354" s="64"/>
      <c r="LI354" s="64"/>
      <c r="LJ354" s="64"/>
      <c r="LK354" s="64"/>
      <c r="LL354" s="64"/>
      <c r="LM354" s="64"/>
      <c r="LN354" s="64"/>
      <c r="LO354" s="64"/>
      <c r="LP354" s="64"/>
      <c r="LQ354" s="64"/>
      <c r="LR354" s="64"/>
      <c r="LS354" s="64"/>
      <c r="LT354" s="64"/>
      <c r="LU354" s="64"/>
      <c r="LV354" s="64"/>
      <c r="LW354" s="64"/>
      <c r="LX354" s="64"/>
      <c r="LY354" s="64"/>
      <c r="LZ354" s="64"/>
      <c r="MA354" s="64"/>
      <c r="MB354" s="64"/>
      <c r="MC354" s="64"/>
      <c r="MD354" s="64"/>
      <c r="ME354" s="64"/>
      <c r="MF354" s="64"/>
      <c r="MG354" s="64"/>
      <c r="MH354" s="64"/>
      <c r="MI354" s="64"/>
      <c r="MJ354" s="64"/>
      <c r="MK354" s="64"/>
      <c r="ML354" s="64"/>
      <c r="MM354" s="64"/>
      <c r="MN354" s="64"/>
      <c r="MO354" s="64"/>
      <c r="MP354" s="64"/>
      <c r="MQ354" s="64"/>
      <c r="MR354" s="64"/>
      <c r="MS354" s="64"/>
      <c r="MT354" s="64"/>
      <c r="MU354" s="64"/>
      <c r="MV354" s="64"/>
      <c r="MW354" s="64"/>
      <c r="MX354" s="64"/>
      <c r="MY354" s="64"/>
      <c r="MZ354" s="64"/>
      <c r="NA354" s="64"/>
      <c r="NB354" s="64"/>
      <c r="NC354" s="64"/>
      <c r="ND354" s="64"/>
      <c r="NE354" s="64"/>
      <c r="NF354" s="64"/>
      <c r="NG354" s="64"/>
      <c r="NH354" s="64"/>
      <c r="NI354" s="64"/>
      <c r="NJ354" s="64"/>
      <c r="NK354" s="64"/>
      <c r="NL354" s="64"/>
      <c r="NM354" s="64"/>
      <c r="NN354" s="64"/>
      <c r="NO354" s="64"/>
      <c r="NP354" s="64"/>
      <c r="NQ354" s="64"/>
      <c r="NR354" s="64"/>
      <c r="NS354" s="64"/>
      <c r="NT354" s="64"/>
      <c r="NU354" s="64"/>
      <c r="NV354" s="64"/>
      <c r="NW354" s="64"/>
      <c r="NX354" s="64"/>
      <c r="NY354" s="64"/>
      <c r="NZ354" s="64"/>
      <c r="OA354" s="64"/>
      <c r="OB354" s="64"/>
      <c r="OC354" s="64"/>
      <c r="OD354" s="64"/>
      <c r="OE354" s="64"/>
      <c r="OF354" s="64"/>
      <c r="OG354" s="64"/>
      <c r="OH354" s="64"/>
      <c r="OI354" s="64"/>
      <c r="OJ354" s="64"/>
      <c r="OK354" s="64"/>
      <c r="OL354" s="64"/>
      <c r="OM354" s="64"/>
      <c r="ON354" s="64"/>
      <c r="OO354" s="64"/>
      <c r="OP354" s="64"/>
      <c r="OQ354" s="64"/>
      <c r="OR354" s="64"/>
      <c r="OS354" s="64"/>
      <c r="OT354" s="64"/>
      <c r="OU354" s="64"/>
      <c r="OV354" s="64"/>
      <c r="OW354" s="64"/>
      <c r="OX354" s="64"/>
      <c r="OY354" s="64"/>
      <c r="OZ354" s="64"/>
      <c r="PA354" s="64"/>
      <c r="PB354" s="64"/>
      <c r="PC354" s="64"/>
      <c r="PD354" s="64"/>
      <c r="PE354" s="64"/>
      <c r="PF354" s="64"/>
      <c r="PG354" s="64"/>
      <c r="PH354" s="64"/>
      <c r="PI354" s="64"/>
      <c r="PJ354" s="64"/>
      <c r="PK354" s="64"/>
      <c r="PL354" s="64"/>
      <c r="PM354" s="64"/>
      <c r="PN354" s="64"/>
      <c r="PO354" s="64"/>
      <c r="PP354" s="64"/>
      <c r="PQ354" s="64"/>
      <c r="PR354" s="64"/>
      <c r="PS354" s="64"/>
      <c r="PT354" s="64"/>
      <c r="PU354" s="64"/>
      <c r="PV354" s="64"/>
      <c r="PW354" s="64"/>
      <c r="PX354" s="64"/>
      <c r="PY354" s="64"/>
      <c r="PZ354" s="64"/>
    </row>
    <row r="355" spans="1:442" s="55" customFormat="1" ht="78" customHeight="1">
      <c r="A355" s="61">
        <f t="shared" si="6"/>
        <v>352</v>
      </c>
      <c r="B355" s="67" t="s">
        <v>12</v>
      </c>
      <c r="C355" s="67" t="s">
        <v>688</v>
      </c>
      <c r="D355" s="67" t="s">
        <v>695</v>
      </c>
      <c r="E355" s="67" t="s">
        <v>690</v>
      </c>
      <c r="F355" s="67" t="s">
        <v>696</v>
      </c>
      <c r="G355" s="67" t="s">
        <v>43</v>
      </c>
      <c r="H355" s="67" t="s">
        <v>692</v>
      </c>
      <c r="I355" s="72"/>
      <c r="J355" s="71" t="s">
        <v>574</v>
      </c>
      <c r="K355" s="72"/>
      <c r="L355" s="71"/>
      <c r="M355" s="72"/>
      <c r="N355" s="71" t="s">
        <v>43</v>
      </c>
      <c r="O355" s="72"/>
      <c r="P355" s="71"/>
      <c r="Q355" s="72"/>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c r="DS355" s="64"/>
      <c r="DT355" s="64"/>
      <c r="DU355" s="64"/>
      <c r="DV355" s="64"/>
      <c r="DW355" s="64"/>
      <c r="DX355" s="64"/>
      <c r="DY355" s="64"/>
      <c r="DZ355" s="64"/>
      <c r="EA355" s="64"/>
      <c r="EB355" s="64"/>
      <c r="EC355" s="64"/>
      <c r="ED355" s="64"/>
      <c r="EE355" s="64"/>
      <c r="EF355" s="64"/>
      <c r="EG355" s="64"/>
      <c r="EH355" s="64"/>
      <c r="EI355" s="64"/>
      <c r="EJ355" s="64"/>
      <c r="EK355" s="64"/>
      <c r="EL355" s="64"/>
      <c r="EM355" s="64"/>
      <c r="EN355" s="64"/>
      <c r="EO355" s="64"/>
      <c r="EP355" s="64"/>
      <c r="EQ355" s="64"/>
      <c r="ER355" s="64"/>
      <c r="ES355" s="64"/>
      <c r="ET355" s="64"/>
      <c r="EU355" s="64"/>
      <c r="EV355" s="64"/>
      <c r="EW355" s="64"/>
      <c r="EX355" s="64"/>
      <c r="EY355" s="64"/>
      <c r="EZ355" s="64"/>
      <c r="FA355" s="64"/>
      <c r="FB355" s="64"/>
      <c r="FC355" s="64"/>
      <c r="FD355" s="64"/>
      <c r="FE355" s="64"/>
      <c r="FF355" s="64"/>
      <c r="FG355" s="64"/>
      <c r="FH355" s="64"/>
      <c r="FI355" s="64"/>
      <c r="FJ355" s="64"/>
      <c r="FK355" s="64"/>
      <c r="FL355" s="64"/>
      <c r="FM355" s="64"/>
      <c r="FN355" s="64"/>
      <c r="FO355" s="64"/>
      <c r="FP355" s="64"/>
      <c r="FQ355" s="6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64"/>
      <c r="HH355" s="64"/>
      <c r="HI355" s="64"/>
      <c r="HJ355" s="64"/>
      <c r="HK355" s="64"/>
      <c r="HL355" s="64"/>
      <c r="HM355" s="64"/>
      <c r="HN355" s="64"/>
      <c r="HO355" s="64"/>
      <c r="HP355" s="64"/>
      <c r="HQ355" s="64"/>
      <c r="HR355" s="64"/>
      <c r="HS355" s="64"/>
      <c r="HT355" s="64"/>
      <c r="HU355" s="64"/>
      <c r="HV355" s="64"/>
      <c r="HW355" s="64"/>
      <c r="HX355" s="64"/>
      <c r="HY355" s="64"/>
      <c r="HZ355" s="64"/>
      <c r="IA355" s="64"/>
      <c r="IB355" s="64"/>
      <c r="IC355" s="64"/>
      <c r="ID355" s="64"/>
      <c r="IE355" s="64"/>
      <c r="IF355" s="64"/>
      <c r="IG355" s="64"/>
      <c r="IH355" s="64"/>
      <c r="II355" s="64"/>
      <c r="IJ355" s="64"/>
      <c r="IK355" s="64"/>
      <c r="IL355" s="64"/>
      <c r="IM355" s="64"/>
      <c r="IN355" s="64"/>
      <c r="IO355" s="64"/>
      <c r="IP355" s="64"/>
      <c r="IQ355" s="64"/>
      <c r="IR355" s="64"/>
      <c r="IS355" s="64"/>
      <c r="IT355" s="64"/>
      <c r="IU355" s="64"/>
      <c r="IV355" s="64"/>
      <c r="IW355" s="64"/>
      <c r="IX355" s="64"/>
      <c r="IY355" s="64"/>
      <c r="IZ355" s="64"/>
      <c r="JA355" s="64"/>
      <c r="JB355" s="64"/>
      <c r="JC355" s="64"/>
      <c r="JD355" s="64"/>
      <c r="JE355" s="64"/>
      <c r="JF355" s="64"/>
      <c r="JG355" s="64"/>
      <c r="JH355" s="64"/>
      <c r="JI355" s="64"/>
      <c r="JJ355" s="64"/>
      <c r="JK355" s="64"/>
      <c r="JL355" s="64"/>
      <c r="JM355" s="64"/>
      <c r="JN355" s="64"/>
      <c r="JO355" s="64"/>
      <c r="JP355" s="64"/>
      <c r="JQ355" s="64"/>
      <c r="JR355" s="64"/>
      <c r="JS355" s="64"/>
      <c r="JT355" s="64"/>
      <c r="JU355" s="64"/>
      <c r="JV355" s="64"/>
      <c r="JW355" s="64"/>
      <c r="JX355" s="64"/>
      <c r="JY355" s="64"/>
      <c r="JZ355" s="64"/>
      <c r="KA355" s="64"/>
      <c r="KB355" s="64"/>
      <c r="KC355" s="64"/>
      <c r="KD355" s="64"/>
      <c r="KE355" s="64"/>
      <c r="KF355" s="64"/>
      <c r="KG355" s="64"/>
      <c r="KH355" s="64"/>
      <c r="KI355" s="64"/>
      <c r="KJ355" s="64"/>
      <c r="KK355" s="64"/>
      <c r="KL355" s="64"/>
      <c r="KM355" s="64"/>
      <c r="KN355" s="64"/>
      <c r="KO355" s="64"/>
      <c r="KP355" s="64"/>
      <c r="KQ355" s="64"/>
      <c r="KR355" s="64"/>
      <c r="KS355" s="64"/>
      <c r="KT355" s="64"/>
      <c r="KU355" s="64"/>
      <c r="KV355" s="64"/>
      <c r="KW355" s="64"/>
      <c r="KX355" s="64"/>
      <c r="KY355" s="64"/>
      <c r="KZ355" s="64"/>
      <c r="LA355" s="64"/>
      <c r="LB355" s="64"/>
      <c r="LC355" s="64"/>
      <c r="LD355" s="64"/>
      <c r="LE355" s="64"/>
      <c r="LF355" s="64"/>
      <c r="LG355" s="64"/>
      <c r="LH355" s="64"/>
      <c r="LI355" s="64"/>
      <c r="LJ355" s="64"/>
      <c r="LK355" s="64"/>
      <c r="LL355" s="64"/>
      <c r="LM355" s="64"/>
      <c r="LN355" s="64"/>
      <c r="LO355" s="64"/>
      <c r="LP355" s="64"/>
      <c r="LQ355" s="64"/>
      <c r="LR355" s="64"/>
      <c r="LS355" s="64"/>
      <c r="LT355" s="64"/>
      <c r="LU355" s="64"/>
      <c r="LV355" s="64"/>
      <c r="LW355" s="64"/>
      <c r="LX355" s="64"/>
      <c r="LY355" s="64"/>
      <c r="LZ355" s="64"/>
      <c r="MA355" s="64"/>
      <c r="MB355" s="64"/>
      <c r="MC355" s="64"/>
      <c r="MD355" s="64"/>
      <c r="ME355" s="64"/>
      <c r="MF355" s="64"/>
      <c r="MG355" s="64"/>
      <c r="MH355" s="64"/>
      <c r="MI355" s="64"/>
      <c r="MJ355" s="64"/>
      <c r="MK355" s="64"/>
      <c r="ML355" s="64"/>
      <c r="MM355" s="64"/>
      <c r="MN355" s="64"/>
      <c r="MO355" s="64"/>
      <c r="MP355" s="64"/>
      <c r="MQ355" s="64"/>
      <c r="MR355" s="64"/>
      <c r="MS355" s="64"/>
      <c r="MT355" s="64"/>
      <c r="MU355" s="64"/>
      <c r="MV355" s="64"/>
      <c r="MW355" s="64"/>
      <c r="MX355" s="64"/>
      <c r="MY355" s="64"/>
      <c r="MZ355" s="64"/>
      <c r="NA355" s="64"/>
      <c r="NB355" s="64"/>
      <c r="NC355" s="64"/>
      <c r="ND355" s="64"/>
      <c r="NE355" s="64"/>
      <c r="NF355" s="64"/>
      <c r="NG355" s="64"/>
      <c r="NH355" s="64"/>
      <c r="NI355" s="64"/>
      <c r="NJ355" s="64"/>
      <c r="NK355" s="64"/>
      <c r="NL355" s="64"/>
      <c r="NM355" s="64"/>
      <c r="NN355" s="64"/>
      <c r="NO355" s="64"/>
      <c r="NP355" s="64"/>
      <c r="NQ355" s="64"/>
      <c r="NR355" s="64"/>
      <c r="NS355" s="64"/>
      <c r="NT355" s="64"/>
      <c r="NU355" s="64"/>
      <c r="NV355" s="64"/>
      <c r="NW355" s="64"/>
      <c r="NX355" s="64"/>
      <c r="NY355" s="64"/>
      <c r="NZ355" s="64"/>
      <c r="OA355" s="64"/>
      <c r="OB355" s="64"/>
      <c r="OC355" s="64"/>
      <c r="OD355" s="64"/>
      <c r="OE355" s="64"/>
      <c r="OF355" s="64"/>
      <c r="OG355" s="64"/>
      <c r="OH355" s="64"/>
      <c r="OI355" s="64"/>
      <c r="OJ355" s="64"/>
      <c r="OK355" s="64"/>
      <c r="OL355" s="64"/>
      <c r="OM355" s="64"/>
      <c r="ON355" s="64"/>
      <c r="OO355" s="64"/>
      <c r="OP355" s="64"/>
      <c r="OQ355" s="64"/>
      <c r="OR355" s="64"/>
      <c r="OS355" s="64"/>
      <c r="OT355" s="64"/>
      <c r="OU355" s="64"/>
      <c r="OV355" s="64"/>
      <c r="OW355" s="64"/>
      <c r="OX355" s="64"/>
      <c r="OY355" s="64"/>
      <c r="OZ355" s="64"/>
      <c r="PA355" s="64"/>
      <c r="PB355" s="64"/>
      <c r="PC355" s="64"/>
      <c r="PD355" s="64"/>
      <c r="PE355" s="64"/>
      <c r="PF355" s="64"/>
      <c r="PG355" s="64"/>
      <c r="PH355" s="64"/>
      <c r="PI355" s="64"/>
      <c r="PJ355" s="64"/>
      <c r="PK355" s="64"/>
      <c r="PL355" s="64"/>
      <c r="PM355" s="64"/>
      <c r="PN355" s="64"/>
      <c r="PO355" s="64"/>
      <c r="PP355" s="64"/>
      <c r="PQ355" s="64"/>
      <c r="PR355" s="64"/>
      <c r="PS355" s="64"/>
      <c r="PT355" s="64"/>
      <c r="PU355" s="64"/>
      <c r="PV355" s="64"/>
      <c r="PW355" s="64"/>
      <c r="PX355" s="64"/>
      <c r="PY355" s="64"/>
      <c r="PZ355" s="64"/>
    </row>
    <row r="356" spans="1:442" s="55" customFormat="1" ht="78" customHeight="1">
      <c r="A356" s="61">
        <f t="shared" si="6"/>
        <v>353</v>
      </c>
      <c r="B356" s="67" t="s">
        <v>12</v>
      </c>
      <c r="C356" s="67" t="s">
        <v>688</v>
      </c>
      <c r="D356" s="67" t="s">
        <v>697</v>
      </c>
      <c r="E356" s="67" t="s">
        <v>690</v>
      </c>
      <c r="F356" s="67" t="s">
        <v>698</v>
      </c>
      <c r="G356" s="67" t="s">
        <v>43</v>
      </c>
      <c r="H356" s="67" t="s">
        <v>692</v>
      </c>
      <c r="I356" s="72"/>
      <c r="J356" s="71" t="s">
        <v>574</v>
      </c>
      <c r="K356" s="72"/>
      <c r="L356" s="71"/>
      <c r="M356" s="72"/>
      <c r="N356" s="71" t="s">
        <v>43</v>
      </c>
      <c r="O356" s="72"/>
      <c r="P356" s="71"/>
      <c r="Q356" s="72"/>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c r="DS356" s="64"/>
      <c r="DT356" s="64"/>
      <c r="DU356" s="64"/>
      <c r="DV356" s="64"/>
      <c r="DW356" s="64"/>
      <c r="DX356" s="64"/>
      <c r="DY356" s="64"/>
      <c r="DZ356" s="64"/>
      <c r="EA356" s="64"/>
      <c r="EB356" s="64"/>
      <c r="EC356" s="64"/>
      <c r="ED356" s="64"/>
      <c r="EE356" s="64"/>
      <c r="EF356" s="64"/>
      <c r="EG356" s="64"/>
      <c r="EH356" s="64"/>
      <c r="EI356" s="64"/>
      <c r="EJ356" s="64"/>
      <c r="EK356" s="64"/>
      <c r="EL356" s="64"/>
      <c r="EM356" s="64"/>
      <c r="EN356" s="64"/>
      <c r="EO356" s="64"/>
      <c r="EP356" s="64"/>
      <c r="EQ356" s="64"/>
      <c r="ER356" s="64"/>
      <c r="ES356" s="64"/>
      <c r="ET356" s="64"/>
      <c r="EU356" s="64"/>
      <c r="EV356" s="64"/>
      <c r="EW356" s="64"/>
      <c r="EX356" s="64"/>
      <c r="EY356" s="64"/>
      <c r="EZ356" s="64"/>
      <c r="FA356" s="64"/>
      <c r="FB356" s="64"/>
      <c r="FC356" s="64"/>
      <c r="FD356" s="64"/>
      <c r="FE356" s="64"/>
      <c r="FF356" s="64"/>
      <c r="FG356" s="64"/>
      <c r="FH356" s="64"/>
      <c r="FI356" s="64"/>
      <c r="FJ356" s="64"/>
      <c r="FK356" s="64"/>
      <c r="FL356" s="64"/>
      <c r="FM356" s="64"/>
      <c r="FN356" s="64"/>
      <c r="FO356" s="64"/>
      <c r="FP356" s="64"/>
      <c r="FQ356" s="6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64"/>
      <c r="HH356" s="64"/>
      <c r="HI356" s="64"/>
      <c r="HJ356" s="64"/>
      <c r="HK356" s="64"/>
      <c r="HL356" s="64"/>
      <c r="HM356" s="64"/>
      <c r="HN356" s="64"/>
      <c r="HO356" s="64"/>
      <c r="HP356" s="64"/>
      <c r="HQ356" s="64"/>
      <c r="HR356" s="64"/>
      <c r="HS356" s="64"/>
      <c r="HT356" s="64"/>
      <c r="HU356" s="64"/>
      <c r="HV356" s="64"/>
      <c r="HW356" s="64"/>
      <c r="HX356" s="64"/>
      <c r="HY356" s="64"/>
      <c r="HZ356" s="64"/>
      <c r="IA356" s="64"/>
      <c r="IB356" s="64"/>
      <c r="IC356" s="64"/>
      <c r="ID356" s="64"/>
      <c r="IE356" s="64"/>
      <c r="IF356" s="64"/>
      <c r="IG356" s="64"/>
      <c r="IH356" s="64"/>
      <c r="II356" s="64"/>
      <c r="IJ356" s="64"/>
      <c r="IK356" s="64"/>
      <c r="IL356" s="64"/>
      <c r="IM356" s="64"/>
      <c r="IN356" s="64"/>
      <c r="IO356" s="64"/>
      <c r="IP356" s="64"/>
      <c r="IQ356" s="64"/>
      <c r="IR356" s="64"/>
      <c r="IS356" s="64"/>
      <c r="IT356" s="64"/>
      <c r="IU356" s="64"/>
      <c r="IV356" s="64"/>
      <c r="IW356" s="64"/>
      <c r="IX356" s="64"/>
      <c r="IY356" s="64"/>
      <c r="IZ356" s="64"/>
      <c r="JA356" s="64"/>
      <c r="JB356" s="64"/>
      <c r="JC356" s="64"/>
      <c r="JD356" s="64"/>
      <c r="JE356" s="64"/>
      <c r="JF356" s="64"/>
      <c r="JG356" s="64"/>
      <c r="JH356" s="64"/>
      <c r="JI356" s="64"/>
      <c r="JJ356" s="64"/>
      <c r="JK356" s="64"/>
      <c r="JL356" s="64"/>
      <c r="JM356" s="64"/>
      <c r="JN356" s="64"/>
      <c r="JO356" s="64"/>
      <c r="JP356" s="64"/>
      <c r="JQ356" s="64"/>
      <c r="JR356" s="64"/>
      <c r="JS356" s="64"/>
      <c r="JT356" s="64"/>
      <c r="JU356" s="64"/>
      <c r="JV356" s="64"/>
      <c r="JW356" s="64"/>
      <c r="JX356" s="64"/>
      <c r="JY356" s="64"/>
      <c r="JZ356" s="64"/>
      <c r="KA356" s="64"/>
      <c r="KB356" s="64"/>
      <c r="KC356" s="64"/>
      <c r="KD356" s="64"/>
      <c r="KE356" s="64"/>
      <c r="KF356" s="64"/>
      <c r="KG356" s="64"/>
      <c r="KH356" s="64"/>
      <c r="KI356" s="64"/>
      <c r="KJ356" s="64"/>
      <c r="KK356" s="64"/>
      <c r="KL356" s="64"/>
      <c r="KM356" s="64"/>
      <c r="KN356" s="64"/>
      <c r="KO356" s="64"/>
      <c r="KP356" s="64"/>
      <c r="KQ356" s="64"/>
      <c r="KR356" s="64"/>
      <c r="KS356" s="64"/>
      <c r="KT356" s="64"/>
      <c r="KU356" s="64"/>
      <c r="KV356" s="64"/>
      <c r="KW356" s="64"/>
      <c r="KX356" s="64"/>
      <c r="KY356" s="64"/>
      <c r="KZ356" s="64"/>
      <c r="LA356" s="64"/>
      <c r="LB356" s="64"/>
      <c r="LC356" s="64"/>
      <c r="LD356" s="64"/>
      <c r="LE356" s="64"/>
      <c r="LF356" s="64"/>
      <c r="LG356" s="64"/>
      <c r="LH356" s="64"/>
      <c r="LI356" s="64"/>
      <c r="LJ356" s="64"/>
      <c r="LK356" s="64"/>
      <c r="LL356" s="64"/>
      <c r="LM356" s="64"/>
      <c r="LN356" s="64"/>
      <c r="LO356" s="64"/>
      <c r="LP356" s="64"/>
      <c r="LQ356" s="64"/>
      <c r="LR356" s="64"/>
      <c r="LS356" s="64"/>
      <c r="LT356" s="64"/>
      <c r="LU356" s="64"/>
      <c r="LV356" s="64"/>
      <c r="LW356" s="64"/>
      <c r="LX356" s="64"/>
      <c r="LY356" s="64"/>
      <c r="LZ356" s="64"/>
      <c r="MA356" s="64"/>
      <c r="MB356" s="64"/>
      <c r="MC356" s="64"/>
      <c r="MD356" s="64"/>
      <c r="ME356" s="64"/>
      <c r="MF356" s="64"/>
      <c r="MG356" s="64"/>
      <c r="MH356" s="64"/>
      <c r="MI356" s="64"/>
      <c r="MJ356" s="64"/>
      <c r="MK356" s="64"/>
      <c r="ML356" s="64"/>
      <c r="MM356" s="64"/>
      <c r="MN356" s="64"/>
      <c r="MO356" s="64"/>
      <c r="MP356" s="64"/>
      <c r="MQ356" s="64"/>
      <c r="MR356" s="64"/>
      <c r="MS356" s="64"/>
      <c r="MT356" s="64"/>
      <c r="MU356" s="64"/>
      <c r="MV356" s="64"/>
      <c r="MW356" s="64"/>
      <c r="MX356" s="64"/>
      <c r="MY356" s="64"/>
      <c r="MZ356" s="64"/>
      <c r="NA356" s="64"/>
      <c r="NB356" s="64"/>
      <c r="NC356" s="64"/>
      <c r="ND356" s="64"/>
      <c r="NE356" s="64"/>
      <c r="NF356" s="64"/>
      <c r="NG356" s="64"/>
      <c r="NH356" s="64"/>
      <c r="NI356" s="64"/>
      <c r="NJ356" s="64"/>
      <c r="NK356" s="64"/>
      <c r="NL356" s="64"/>
      <c r="NM356" s="64"/>
      <c r="NN356" s="64"/>
      <c r="NO356" s="64"/>
      <c r="NP356" s="64"/>
      <c r="NQ356" s="64"/>
      <c r="NR356" s="64"/>
      <c r="NS356" s="64"/>
      <c r="NT356" s="64"/>
      <c r="NU356" s="64"/>
      <c r="NV356" s="64"/>
      <c r="NW356" s="64"/>
      <c r="NX356" s="64"/>
      <c r="NY356" s="64"/>
      <c r="NZ356" s="64"/>
      <c r="OA356" s="64"/>
      <c r="OB356" s="64"/>
      <c r="OC356" s="64"/>
      <c r="OD356" s="64"/>
      <c r="OE356" s="64"/>
      <c r="OF356" s="64"/>
      <c r="OG356" s="64"/>
      <c r="OH356" s="64"/>
      <c r="OI356" s="64"/>
      <c r="OJ356" s="64"/>
      <c r="OK356" s="64"/>
      <c r="OL356" s="64"/>
      <c r="OM356" s="64"/>
      <c r="ON356" s="64"/>
      <c r="OO356" s="64"/>
      <c r="OP356" s="64"/>
      <c r="OQ356" s="64"/>
      <c r="OR356" s="64"/>
      <c r="OS356" s="64"/>
      <c r="OT356" s="64"/>
      <c r="OU356" s="64"/>
      <c r="OV356" s="64"/>
      <c r="OW356" s="64"/>
      <c r="OX356" s="64"/>
      <c r="OY356" s="64"/>
      <c r="OZ356" s="64"/>
      <c r="PA356" s="64"/>
      <c r="PB356" s="64"/>
      <c r="PC356" s="64"/>
      <c r="PD356" s="64"/>
      <c r="PE356" s="64"/>
      <c r="PF356" s="64"/>
      <c r="PG356" s="64"/>
      <c r="PH356" s="64"/>
      <c r="PI356" s="64"/>
      <c r="PJ356" s="64"/>
      <c r="PK356" s="64"/>
      <c r="PL356" s="64"/>
      <c r="PM356" s="64"/>
      <c r="PN356" s="64"/>
      <c r="PO356" s="64"/>
      <c r="PP356" s="64"/>
      <c r="PQ356" s="64"/>
      <c r="PR356" s="64"/>
      <c r="PS356" s="64"/>
      <c r="PT356" s="64"/>
      <c r="PU356" s="64"/>
      <c r="PV356" s="64"/>
      <c r="PW356" s="64"/>
      <c r="PX356" s="64"/>
      <c r="PY356" s="64"/>
      <c r="PZ356" s="64"/>
    </row>
    <row r="357" spans="1:442" s="55" customFormat="1" ht="78" customHeight="1">
      <c r="A357" s="61">
        <f t="shared" si="6"/>
        <v>354</v>
      </c>
      <c r="B357" s="67" t="s">
        <v>12</v>
      </c>
      <c r="C357" s="67" t="s">
        <v>688</v>
      </c>
      <c r="D357" s="67" t="s">
        <v>699</v>
      </c>
      <c r="E357" s="67" t="s">
        <v>700</v>
      </c>
      <c r="F357" s="67" t="s">
        <v>701</v>
      </c>
      <c r="G357" s="67" t="s">
        <v>43</v>
      </c>
      <c r="H357" s="67" t="s">
        <v>692</v>
      </c>
      <c r="I357" s="72"/>
      <c r="J357" s="71" t="s">
        <v>574</v>
      </c>
      <c r="K357" s="72"/>
      <c r="L357" s="71"/>
      <c r="M357" s="72"/>
      <c r="N357" s="71" t="s">
        <v>43</v>
      </c>
      <c r="O357" s="72"/>
      <c r="P357" s="71"/>
      <c r="Q357" s="72"/>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c r="DS357" s="64"/>
      <c r="DT357" s="64"/>
      <c r="DU357" s="64"/>
      <c r="DV357" s="64"/>
      <c r="DW357" s="64"/>
      <c r="DX357" s="64"/>
      <c r="DY357" s="64"/>
      <c r="DZ357" s="64"/>
      <c r="EA357" s="64"/>
      <c r="EB357" s="64"/>
      <c r="EC357" s="64"/>
      <c r="ED357" s="64"/>
      <c r="EE357" s="64"/>
      <c r="EF357" s="64"/>
      <c r="EG357" s="64"/>
      <c r="EH357" s="64"/>
      <c r="EI357" s="64"/>
      <c r="EJ357" s="64"/>
      <c r="EK357" s="64"/>
      <c r="EL357" s="64"/>
      <c r="EM357" s="64"/>
      <c r="EN357" s="64"/>
      <c r="EO357" s="64"/>
      <c r="EP357" s="64"/>
      <c r="EQ357" s="64"/>
      <c r="ER357" s="64"/>
      <c r="ES357" s="64"/>
      <c r="ET357" s="64"/>
      <c r="EU357" s="64"/>
      <c r="EV357" s="64"/>
      <c r="EW357" s="64"/>
      <c r="EX357" s="64"/>
      <c r="EY357" s="64"/>
      <c r="EZ357" s="64"/>
      <c r="FA357" s="64"/>
      <c r="FB357" s="64"/>
      <c r="FC357" s="64"/>
      <c r="FD357" s="64"/>
      <c r="FE357" s="64"/>
      <c r="FF357" s="64"/>
      <c r="FG357" s="64"/>
      <c r="FH357" s="64"/>
      <c r="FI357" s="64"/>
      <c r="FJ357" s="64"/>
      <c r="FK357" s="64"/>
      <c r="FL357" s="64"/>
      <c r="FM357" s="64"/>
      <c r="FN357" s="64"/>
      <c r="FO357" s="64"/>
      <c r="FP357" s="64"/>
      <c r="FQ357" s="6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64"/>
      <c r="HH357" s="64"/>
      <c r="HI357" s="64"/>
      <c r="HJ357" s="64"/>
      <c r="HK357" s="64"/>
      <c r="HL357" s="64"/>
      <c r="HM357" s="64"/>
      <c r="HN357" s="64"/>
      <c r="HO357" s="64"/>
      <c r="HP357" s="64"/>
      <c r="HQ357" s="64"/>
      <c r="HR357" s="64"/>
      <c r="HS357" s="64"/>
      <c r="HT357" s="64"/>
      <c r="HU357" s="64"/>
      <c r="HV357" s="64"/>
      <c r="HW357" s="64"/>
      <c r="HX357" s="64"/>
      <c r="HY357" s="64"/>
      <c r="HZ357" s="64"/>
      <c r="IA357" s="64"/>
      <c r="IB357" s="64"/>
      <c r="IC357" s="64"/>
      <c r="ID357" s="64"/>
      <c r="IE357" s="64"/>
      <c r="IF357" s="64"/>
      <c r="IG357" s="64"/>
      <c r="IH357" s="64"/>
      <c r="II357" s="64"/>
      <c r="IJ357" s="64"/>
      <c r="IK357" s="64"/>
      <c r="IL357" s="64"/>
      <c r="IM357" s="64"/>
      <c r="IN357" s="64"/>
      <c r="IO357" s="64"/>
      <c r="IP357" s="64"/>
      <c r="IQ357" s="64"/>
      <c r="IR357" s="64"/>
      <c r="IS357" s="64"/>
      <c r="IT357" s="64"/>
      <c r="IU357" s="64"/>
      <c r="IV357" s="64"/>
      <c r="IW357" s="64"/>
      <c r="IX357" s="64"/>
      <c r="IY357" s="64"/>
      <c r="IZ357" s="64"/>
      <c r="JA357" s="64"/>
      <c r="JB357" s="64"/>
      <c r="JC357" s="64"/>
      <c r="JD357" s="64"/>
      <c r="JE357" s="64"/>
      <c r="JF357" s="64"/>
      <c r="JG357" s="64"/>
      <c r="JH357" s="64"/>
      <c r="JI357" s="64"/>
      <c r="JJ357" s="64"/>
      <c r="JK357" s="64"/>
      <c r="JL357" s="64"/>
      <c r="JM357" s="64"/>
      <c r="JN357" s="64"/>
      <c r="JO357" s="64"/>
      <c r="JP357" s="64"/>
      <c r="JQ357" s="64"/>
      <c r="JR357" s="64"/>
      <c r="JS357" s="64"/>
      <c r="JT357" s="64"/>
      <c r="JU357" s="64"/>
      <c r="JV357" s="64"/>
      <c r="JW357" s="64"/>
      <c r="JX357" s="64"/>
      <c r="JY357" s="64"/>
      <c r="JZ357" s="64"/>
      <c r="KA357" s="64"/>
      <c r="KB357" s="64"/>
      <c r="KC357" s="64"/>
      <c r="KD357" s="64"/>
      <c r="KE357" s="64"/>
      <c r="KF357" s="64"/>
      <c r="KG357" s="64"/>
      <c r="KH357" s="64"/>
      <c r="KI357" s="64"/>
      <c r="KJ357" s="64"/>
      <c r="KK357" s="64"/>
      <c r="KL357" s="64"/>
      <c r="KM357" s="64"/>
      <c r="KN357" s="64"/>
      <c r="KO357" s="64"/>
      <c r="KP357" s="64"/>
      <c r="KQ357" s="64"/>
      <c r="KR357" s="64"/>
      <c r="KS357" s="64"/>
      <c r="KT357" s="64"/>
      <c r="KU357" s="64"/>
      <c r="KV357" s="64"/>
      <c r="KW357" s="64"/>
      <c r="KX357" s="64"/>
      <c r="KY357" s="64"/>
      <c r="KZ357" s="64"/>
      <c r="LA357" s="64"/>
      <c r="LB357" s="64"/>
      <c r="LC357" s="64"/>
      <c r="LD357" s="64"/>
      <c r="LE357" s="64"/>
      <c r="LF357" s="64"/>
      <c r="LG357" s="64"/>
      <c r="LH357" s="64"/>
      <c r="LI357" s="64"/>
      <c r="LJ357" s="64"/>
      <c r="LK357" s="64"/>
      <c r="LL357" s="64"/>
      <c r="LM357" s="64"/>
      <c r="LN357" s="64"/>
      <c r="LO357" s="64"/>
      <c r="LP357" s="64"/>
      <c r="LQ357" s="64"/>
      <c r="LR357" s="64"/>
      <c r="LS357" s="64"/>
      <c r="LT357" s="64"/>
      <c r="LU357" s="64"/>
      <c r="LV357" s="64"/>
      <c r="LW357" s="64"/>
      <c r="LX357" s="64"/>
      <c r="LY357" s="64"/>
      <c r="LZ357" s="64"/>
      <c r="MA357" s="64"/>
      <c r="MB357" s="64"/>
      <c r="MC357" s="64"/>
      <c r="MD357" s="64"/>
      <c r="ME357" s="64"/>
      <c r="MF357" s="64"/>
      <c r="MG357" s="64"/>
      <c r="MH357" s="64"/>
      <c r="MI357" s="64"/>
      <c r="MJ357" s="64"/>
      <c r="MK357" s="64"/>
      <c r="ML357" s="64"/>
      <c r="MM357" s="64"/>
      <c r="MN357" s="64"/>
      <c r="MO357" s="64"/>
      <c r="MP357" s="64"/>
      <c r="MQ357" s="64"/>
      <c r="MR357" s="64"/>
      <c r="MS357" s="64"/>
      <c r="MT357" s="64"/>
      <c r="MU357" s="64"/>
      <c r="MV357" s="64"/>
      <c r="MW357" s="64"/>
      <c r="MX357" s="64"/>
      <c r="MY357" s="64"/>
      <c r="MZ357" s="64"/>
      <c r="NA357" s="64"/>
      <c r="NB357" s="64"/>
      <c r="NC357" s="64"/>
      <c r="ND357" s="64"/>
      <c r="NE357" s="64"/>
      <c r="NF357" s="64"/>
      <c r="NG357" s="64"/>
      <c r="NH357" s="64"/>
      <c r="NI357" s="64"/>
      <c r="NJ357" s="64"/>
      <c r="NK357" s="64"/>
      <c r="NL357" s="64"/>
      <c r="NM357" s="64"/>
      <c r="NN357" s="64"/>
      <c r="NO357" s="64"/>
      <c r="NP357" s="64"/>
      <c r="NQ357" s="64"/>
      <c r="NR357" s="64"/>
      <c r="NS357" s="64"/>
      <c r="NT357" s="64"/>
      <c r="NU357" s="64"/>
      <c r="NV357" s="64"/>
      <c r="NW357" s="64"/>
      <c r="NX357" s="64"/>
      <c r="NY357" s="64"/>
      <c r="NZ357" s="64"/>
      <c r="OA357" s="64"/>
      <c r="OB357" s="64"/>
      <c r="OC357" s="64"/>
      <c r="OD357" s="64"/>
      <c r="OE357" s="64"/>
      <c r="OF357" s="64"/>
      <c r="OG357" s="64"/>
      <c r="OH357" s="64"/>
      <c r="OI357" s="64"/>
      <c r="OJ357" s="64"/>
      <c r="OK357" s="64"/>
      <c r="OL357" s="64"/>
      <c r="OM357" s="64"/>
      <c r="ON357" s="64"/>
      <c r="OO357" s="64"/>
      <c r="OP357" s="64"/>
      <c r="OQ357" s="64"/>
      <c r="OR357" s="64"/>
      <c r="OS357" s="64"/>
      <c r="OT357" s="64"/>
      <c r="OU357" s="64"/>
      <c r="OV357" s="64"/>
      <c r="OW357" s="64"/>
      <c r="OX357" s="64"/>
      <c r="OY357" s="64"/>
      <c r="OZ357" s="64"/>
      <c r="PA357" s="64"/>
      <c r="PB357" s="64"/>
      <c r="PC357" s="64"/>
      <c r="PD357" s="64"/>
      <c r="PE357" s="64"/>
      <c r="PF357" s="64"/>
      <c r="PG357" s="64"/>
      <c r="PH357" s="64"/>
      <c r="PI357" s="64"/>
      <c r="PJ357" s="64"/>
      <c r="PK357" s="64"/>
      <c r="PL357" s="64"/>
      <c r="PM357" s="64"/>
      <c r="PN357" s="64"/>
      <c r="PO357" s="64"/>
      <c r="PP357" s="64"/>
      <c r="PQ357" s="64"/>
      <c r="PR357" s="64"/>
      <c r="PS357" s="64"/>
      <c r="PT357" s="64"/>
      <c r="PU357" s="64"/>
      <c r="PV357" s="64"/>
      <c r="PW357" s="64"/>
      <c r="PX357" s="64"/>
      <c r="PY357" s="64"/>
      <c r="PZ357" s="64"/>
    </row>
    <row r="358" spans="1:442" s="55" customFormat="1" ht="78" customHeight="1">
      <c r="A358" s="61">
        <f t="shared" si="6"/>
        <v>355</v>
      </c>
      <c r="B358" s="67" t="s">
        <v>12</v>
      </c>
      <c r="C358" s="67" t="s">
        <v>688</v>
      </c>
      <c r="D358" s="67" t="s">
        <v>702</v>
      </c>
      <c r="E358" s="67" t="s">
        <v>690</v>
      </c>
      <c r="F358" s="67" t="s">
        <v>694</v>
      </c>
      <c r="G358" s="67" t="s">
        <v>43</v>
      </c>
      <c r="H358" s="67" t="s">
        <v>692</v>
      </c>
      <c r="I358" s="72"/>
      <c r="J358" s="71" t="s">
        <v>574</v>
      </c>
      <c r="K358" s="72"/>
      <c r="L358" s="71"/>
      <c r="M358" s="72"/>
      <c r="N358" s="71" t="s">
        <v>43</v>
      </c>
      <c r="O358" s="72"/>
      <c r="P358" s="71"/>
      <c r="Q358" s="72"/>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c r="DS358" s="64"/>
      <c r="DT358" s="64"/>
      <c r="DU358" s="64"/>
      <c r="DV358" s="64"/>
      <c r="DW358" s="64"/>
      <c r="DX358" s="64"/>
      <c r="DY358" s="64"/>
      <c r="DZ358" s="64"/>
      <c r="EA358" s="64"/>
      <c r="EB358" s="64"/>
      <c r="EC358" s="64"/>
      <c r="ED358" s="64"/>
      <c r="EE358" s="64"/>
      <c r="EF358" s="64"/>
      <c r="EG358" s="64"/>
      <c r="EH358" s="64"/>
      <c r="EI358" s="64"/>
      <c r="EJ358" s="64"/>
      <c r="EK358" s="64"/>
      <c r="EL358" s="64"/>
      <c r="EM358" s="64"/>
      <c r="EN358" s="64"/>
      <c r="EO358" s="64"/>
      <c r="EP358" s="64"/>
      <c r="EQ358" s="64"/>
      <c r="ER358" s="64"/>
      <c r="ES358" s="64"/>
      <c r="ET358" s="64"/>
      <c r="EU358" s="64"/>
      <c r="EV358" s="64"/>
      <c r="EW358" s="64"/>
      <c r="EX358" s="64"/>
      <c r="EY358" s="64"/>
      <c r="EZ358" s="64"/>
      <c r="FA358" s="64"/>
      <c r="FB358" s="64"/>
      <c r="FC358" s="64"/>
      <c r="FD358" s="64"/>
      <c r="FE358" s="64"/>
      <c r="FF358" s="64"/>
      <c r="FG358" s="64"/>
      <c r="FH358" s="64"/>
      <c r="FI358" s="64"/>
      <c r="FJ358" s="64"/>
      <c r="FK358" s="64"/>
      <c r="FL358" s="64"/>
      <c r="FM358" s="64"/>
      <c r="FN358" s="64"/>
      <c r="FO358" s="64"/>
      <c r="FP358" s="64"/>
      <c r="FQ358" s="6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64"/>
      <c r="HH358" s="64"/>
      <c r="HI358" s="64"/>
      <c r="HJ358" s="64"/>
      <c r="HK358" s="64"/>
      <c r="HL358" s="64"/>
      <c r="HM358" s="64"/>
      <c r="HN358" s="64"/>
      <c r="HO358" s="64"/>
      <c r="HP358" s="64"/>
      <c r="HQ358" s="64"/>
      <c r="HR358" s="64"/>
      <c r="HS358" s="64"/>
      <c r="HT358" s="64"/>
      <c r="HU358" s="64"/>
      <c r="HV358" s="64"/>
      <c r="HW358" s="64"/>
      <c r="HX358" s="64"/>
      <c r="HY358" s="64"/>
      <c r="HZ358" s="64"/>
      <c r="IA358" s="64"/>
      <c r="IB358" s="64"/>
      <c r="IC358" s="64"/>
      <c r="ID358" s="64"/>
      <c r="IE358" s="64"/>
      <c r="IF358" s="64"/>
      <c r="IG358" s="64"/>
      <c r="IH358" s="64"/>
      <c r="II358" s="64"/>
      <c r="IJ358" s="64"/>
      <c r="IK358" s="64"/>
      <c r="IL358" s="64"/>
      <c r="IM358" s="64"/>
      <c r="IN358" s="64"/>
      <c r="IO358" s="64"/>
      <c r="IP358" s="64"/>
      <c r="IQ358" s="64"/>
      <c r="IR358" s="64"/>
      <c r="IS358" s="64"/>
      <c r="IT358" s="64"/>
      <c r="IU358" s="64"/>
      <c r="IV358" s="64"/>
      <c r="IW358" s="64"/>
      <c r="IX358" s="64"/>
      <c r="IY358" s="64"/>
      <c r="IZ358" s="64"/>
      <c r="JA358" s="64"/>
      <c r="JB358" s="64"/>
      <c r="JC358" s="64"/>
      <c r="JD358" s="64"/>
      <c r="JE358" s="64"/>
      <c r="JF358" s="64"/>
      <c r="JG358" s="64"/>
      <c r="JH358" s="64"/>
      <c r="JI358" s="64"/>
      <c r="JJ358" s="64"/>
      <c r="JK358" s="64"/>
      <c r="JL358" s="64"/>
      <c r="JM358" s="64"/>
      <c r="JN358" s="64"/>
      <c r="JO358" s="64"/>
      <c r="JP358" s="64"/>
      <c r="JQ358" s="64"/>
      <c r="JR358" s="64"/>
      <c r="JS358" s="64"/>
      <c r="JT358" s="64"/>
      <c r="JU358" s="64"/>
      <c r="JV358" s="64"/>
      <c r="JW358" s="64"/>
      <c r="JX358" s="64"/>
      <c r="JY358" s="64"/>
      <c r="JZ358" s="64"/>
      <c r="KA358" s="64"/>
      <c r="KB358" s="64"/>
      <c r="KC358" s="64"/>
      <c r="KD358" s="64"/>
      <c r="KE358" s="64"/>
      <c r="KF358" s="64"/>
      <c r="KG358" s="64"/>
      <c r="KH358" s="64"/>
      <c r="KI358" s="64"/>
      <c r="KJ358" s="64"/>
      <c r="KK358" s="64"/>
      <c r="KL358" s="64"/>
      <c r="KM358" s="64"/>
      <c r="KN358" s="64"/>
      <c r="KO358" s="64"/>
      <c r="KP358" s="64"/>
      <c r="KQ358" s="64"/>
      <c r="KR358" s="64"/>
      <c r="KS358" s="64"/>
      <c r="KT358" s="64"/>
      <c r="KU358" s="64"/>
      <c r="KV358" s="64"/>
      <c r="KW358" s="64"/>
      <c r="KX358" s="64"/>
      <c r="KY358" s="64"/>
      <c r="KZ358" s="64"/>
      <c r="LA358" s="64"/>
      <c r="LB358" s="64"/>
      <c r="LC358" s="64"/>
      <c r="LD358" s="64"/>
      <c r="LE358" s="64"/>
      <c r="LF358" s="64"/>
      <c r="LG358" s="64"/>
      <c r="LH358" s="64"/>
      <c r="LI358" s="64"/>
      <c r="LJ358" s="64"/>
      <c r="LK358" s="64"/>
      <c r="LL358" s="64"/>
      <c r="LM358" s="64"/>
      <c r="LN358" s="64"/>
      <c r="LO358" s="64"/>
      <c r="LP358" s="64"/>
      <c r="LQ358" s="64"/>
      <c r="LR358" s="64"/>
      <c r="LS358" s="64"/>
      <c r="LT358" s="64"/>
      <c r="LU358" s="64"/>
      <c r="LV358" s="64"/>
      <c r="LW358" s="64"/>
      <c r="LX358" s="64"/>
      <c r="LY358" s="64"/>
      <c r="LZ358" s="64"/>
      <c r="MA358" s="64"/>
      <c r="MB358" s="64"/>
      <c r="MC358" s="64"/>
      <c r="MD358" s="64"/>
      <c r="ME358" s="64"/>
      <c r="MF358" s="64"/>
      <c r="MG358" s="64"/>
      <c r="MH358" s="64"/>
      <c r="MI358" s="64"/>
      <c r="MJ358" s="64"/>
      <c r="MK358" s="64"/>
      <c r="ML358" s="64"/>
      <c r="MM358" s="64"/>
      <c r="MN358" s="64"/>
      <c r="MO358" s="64"/>
      <c r="MP358" s="64"/>
      <c r="MQ358" s="64"/>
      <c r="MR358" s="64"/>
      <c r="MS358" s="64"/>
      <c r="MT358" s="64"/>
      <c r="MU358" s="64"/>
      <c r="MV358" s="64"/>
      <c r="MW358" s="64"/>
      <c r="MX358" s="64"/>
      <c r="MY358" s="64"/>
      <c r="MZ358" s="64"/>
      <c r="NA358" s="64"/>
      <c r="NB358" s="64"/>
      <c r="NC358" s="64"/>
      <c r="ND358" s="64"/>
      <c r="NE358" s="64"/>
      <c r="NF358" s="64"/>
      <c r="NG358" s="64"/>
      <c r="NH358" s="64"/>
      <c r="NI358" s="64"/>
      <c r="NJ358" s="64"/>
      <c r="NK358" s="64"/>
      <c r="NL358" s="64"/>
      <c r="NM358" s="64"/>
      <c r="NN358" s="64"/>
      <c r="NO358" s="64"/>
      <c r="NP358" s="64"/>
      <c r="NQ358" s="64"/>
      <c r="NR358" s="64"/>
      <c r="NS358" s="64"/>
      <c r="NT358" s="64"/>
      <c r="NU358" s="64"/>
      <c r="NV358" s="64"/>
      <c r="NW358" s="64"/>
      <c r="NX358" s="64"/>
      <c r="NY358" s="64"/>
      <c r="NZ358" s="64"/>
      <c r="OA358" s="64"/>
      <c r="OB358" s="64"/>
      <c r="OC358" s="64"/>
      <c r="OD358" s="64"/>
      <c r="OE358" s="64"/>
      <c r="OF358" s="64"/>
      <c r="OG358" s="64"/>
      <c r="OH358" s="64"/>
      <c r="OI358" s="64"/>
      <c r="OJ358" s="64"/>
      <c r="OK358" s="64"/>
      <c r="OL358" s="64"/>
      <c r="OM358" s="64"/>
      <c r="ON358" s="64"/>
      <c r="OO358" s="64"/>
      <c r="OP358" s="64"/>
      <c r="OQ358" s="64"/>
      <c r="OR358" s="64"/>
      <c r="OS358" s="64"/>
      <c r="OT358" s="64"/>
      <c r="OU358" s="64"/>
      <c r="OV358" s="64"/>
      <c r="OW358" s="64"/>
      <c r="OX358" s="64"/>
      <c r="OY358" s="64"/>
      <c r="OZ358" s="64"/>
      <c r="PA358" s="64"/>
      <c r="PB358" s="64"/>
      <c r="PC358" s="64"/>
      <c r="PD358" s="64"/>
      <c r="PE358" s="64"/>
      <c r="PF358" s="64"/>
      <c r="PG358" s="64"/>
      <c r="PH358" s="64"/>
      <c r="PI358" s="64"/>
      <c r="PJ358" s="64"/>
      <c r="PK358" s="64"/>
      <c r="PL358" s="64"/>
      <c r="PM358" s="64"/>
      <c r="PN358" s="64"/>
      <c r="PO358" s="64"/>
      <c r="PP358" s="64"/>
      <c r="PQ358" s="64"/>
      <c r="PR358" s="64"/>
      <c r="PS358" s="64"/>
      <c r="PT358" s="64"/>
      <c r="PU358" s="64"/>
      <c r="PV358" s="64"/>
      <c r="PW358" s="64"/>
      <c r="PX358" s="64"/>
      <c r="PY358" s="64"/>
      <c r="PZ358" s="64"/>
    </row>
    <row r="359" spans="1:442" s="55" customFormat="1" ht="78" customHeight="1">
      <c r="A359" s="61">
        <f t="shared" si="6"/>
        <v>356</v>
      </c>
      <c r="B359" s="67" t="s">
        <v>12</v>
      </c>
      <c r="C359" s="67" t="s">
        <v>688</v>
      </c>
      <c r="D359" s="67" t="s">
        <v>703</v>
      </c>
      <c r="E359" s="67" t="s">
        <v>690</v>
      </c>
      <c r="F359" s="67" t="s">
        <v>698</v>
      </c>
      <c r="G359" s="67" t="s">
        <v>43</v>
      </c>
      <c r="H359" s="67" t="s">
        <v>692</v>
      </c>
      <c r="I359" s="72"/>
      <c r="J359" s="71" t="s">
        <v>574</v>
      </c>
      <c r="K359" s="72"/>
      <c r="L359" s="71"/>
      <c r="M359" s="72"/>
      <c r="N359" s="71" t="s">
        <v>43</v>
      </c>
      <c r="O359" s="72"/>
      <c r="P359" s="71"/>
      <c r="Q359" s="72"/>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c r="DS359" s="64"/>
      <c r="DT359" s="64"/>
      <c r="DU359" s="64"/>
      <c r="DV359" s="64"/>
      <c r="DW359" s="64"/>
      <c r="DX359" s="64"/>
      <c r="DY359" s="64"/>
      <c r="DZ359" s="64"/>
      <c r="EA359" s="64"/>
      <c r="EB359" s="64"/>
      <c r="EC359" s="64"/>
      <c r="ED359" s="64"/>
      <c r="EE359" s="64"/>
      <c r="EF359" s="64"/>
      <c r="EG359" s="64"/>
      <c r="EH359" s="64"/>
      <c r="EI359" s="64"/>
      <c r="EJ359" s="64"/>
      <c r="EK359" s="64"/>
      <c r="EL359" s="64"/>
      <c r="EM359" s="64"/>
      <c r="EN359" s="64"/>
      <c r="EO359" s="64"/>
      <c r="EP359" s="64"/>
      <c r="EQ359" s="64"/>
      <c r="ER359" s="64"/>
      <c r="ES359" s="64"/>
      <c r="ET359" s="64"/>
      <c r="EU359" s="64"/>
      <c r="EV359" s="64"/>
      <c r="EW359" s="64"/>
      <c r="EX359" s="64"/>
      <c r="EY359" s="64"/>
      <c r="EZ359" s="64"/>
      <c r="FA359" s="64"/>
      <c r="FB359" s="64"/>
      <c r="FC359" s="64"/>
      <c r="FD359" s="64"/>
      <c r="FE359" s="64"/>
      <c r="FF359" s="64"/>
      <c r="FG359" s="64"/>
      <c r="FH359" s="64"/>
      <c r="FI359" s="64"/>
      <c r="FJ359" s="64"/>
      <c r="FK359" s="64"/>
      <c r="FL359" s="64"/>
      <c r="FM359" s="64"/>
      <c r="FN359" s="64"/>
      <c r="FO359" s="64"/>
      <c r="FP359" s="64"/>
      <c r="FQ359" s="6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64"/>
      <c r="HH359" s="64"/>
      <c r="HI359" s="64"/>
      <c r="HJ359" s="64"/>
      <c r="HK359" s="64"/>
      <c r="HL359" s="64"/>
      <c r="HM359" s="64"/>
      <c r="HN359" s="64"/>
      <c r="HO359" s="64"/>
      <c r="HP359" s="64"/>
      <c r="HQ359" s="64"/>
      <c r="HR359" s="64"/>
      <c r="HS359" s="64"/>
      <c r="HT359" s="64"/>
      <c r="HU359" s="64"/>
      <c r="HV359" s="64"/>
      <c r="HW359" s="64"/>
      <c r="HX359" s="64"/>
      <c r="HY359" s="64"/>
      <c r="HZ359" s="64"/>
      <c r="IA359" s="64"/>
      <c r="IB359" s="64"/>
      <c r="IC359" s="64"/>
      <c r="ID359" s="64"/>
      <c r="IE359" s="64"/>
      <c r="IF359" s="64"/>
      <c r="IG359" s="64"/>
      <c r="IH359" s="64"/>
      <c r="II359" s="64"/>
      <c r="IJ359" s="64"/>
      <c r="IK359" s="64"/>
      <c r="IL359" s="64"/>
      <c r="IM359" s="64"/>
      <c r="IN359" s="64"/>
      <c r="IO359" s="64"/>
      <c r="IP359" s="64"/>
      <c r="IQ359" s="64"/>
      <c r="IR359" s="64"/>
      <c r="IS359" s="64"/>
      <c r="IT359" s="64"/>
      <c r="IU359" s="64"/>
      <c r="IV359" s="64"/>
      <c r="IW359" s="64"/>
      <c r="IX359" s="64"/>
      <c r="IY359" s="64"/>
      <c r="IZ359" s="64"/>
      <c r="JA359" s="64"/>
      <c r="JB359" s="64"/>
      <c r="JC359" s="64"/>
      <c r="JD359" s="64"/>
      <c r="JE359" s="64"/>
      <c r="JF359" s="64"/>
      <c r="JG359" s="64"/>
      <c r="JH359" s="64"/>
      <c r="JI359" s="64"/>
      <c r="JJ359" s="64"/>
      <c r="JK359" s="64"/>
      <c r="JL359" s="64"/>
      <c r="JM359" s="64"/>
      <c r="JN359" s="64"/>
      <c r="JO359" s="64"/>
      <c r="JP359" s="64"/>
      <c r="JQ359" s="64"/>
      <c r="JR359" s="64"/>
      <c r="JS359" s="64"/>
      <c r="JT359" s="64"/>
      <c r="JU359" s="64"/>
      <c r="JV359" s="64"/>
      <c r="JW359" s="64"/>
      <c r="JX359" s="64"/>
      <c r="JY359" s="64"/>
      <c r="JZ359" s="64"/>
      <c r="KA359" s="64"/>
      <c r="KB359" s="64"/>
      <c r="KC359" s="64"/>
      <c r="KD359" s="64"/>
      <c r="KE359" s="64"/>
      <c r="KF359" s="64"/>
      <c r="KG359" s="64"/>
      <c r="KH359" s="64"/>
      <c r="KI359" s="64"/>
      <c r="KJ359" s="64"/>
      <c r="KK359" s="64"/>
      <c r="KL359" s="64"/>
      <c r="KM359" s="64"/>
      <c r="KN359" s="64"/>
      <c r="KO359" s="64"/>
      <c r="KP359" s="64"/>
      <c r="KQ359" s="64"/>
      <c r="KR359" s="64"/>
      <c r="KS359" s="64"/>
      <c r="KT359" s="64"/>
      <c r="KU359" s="64"/>
      <c r="KV359" s="64"/>
      <c r="KW359" s="64"/>
      <c r="KX359" s="64"/>
      <c r="KY359" s="64"/>
      <c r="KZ359" s="64"/>
      <c r="LA359" s="64"/>
      <c r="LB359" s="64"/>
      <c r="LC359" s="64"/>
      <c r="LD359" s="64"/>
      <c r="LE359" s="64"/>
      <c r="LF359" s="64"/>
      <c r="LG359" s="64"/>
      <c r="LH359" s="64"/>
      <c r="LI359" s="64"/>
      <c r="LJ359" s="64"/>
      <c r="LK359" s="64"/>
      <c r="LL359" s="64"/>
      <c r="LM359" s="64"/>
      <c r="LN359" s="64"/>
      <c r="LO359" s="64"/>
      <c r="LP359" s="64"/>
      <c r="LQ359" s="64"/>
      <c r="LR359" s="64"/>
      <c r="LS359" s="64"/>
      <c r="LT359" s="64"/>
      <c r="LU359" s="64"/>
      <c r="LV359" s="64"/>
      <c r="LW359" s="64"/>
      <c r="LX359" s="64"/>
      <c r="LY359" s="64"/>
      <c r="LZ359" s="64"/>
      <c r="MA359" s="64"/>
      <c r="MB359" s="64"/>
      <c r="MC359" s="64"/>
      <c r="MD359" s="64"/>
      <c r="ME359" s="64"/>
      <c r="MF359" s="64"/>
      <c r="MG359" s="64"/>
      <c r="MH359" s="64"/>
      <c r="MI359" s="64"/>
      <c r="MJ359" s="64"/>
      <c r="MK359" s="64"/>
      <c r="ML359" s="64"/>
      <c r="MM359" s="64"/>
      <c r="MN359" s="64"/>
      <c r="MO359" s="64"/>
      <c r="MP359" s="64"/>
      <c r="MQ359" s="64"/>
      <c r="MR359" s="64"/>
      <c r="MS359" s="64"/>
      <c r="MT359" s="64"/>
      <c r="MU359" s="64"/>
      <c r="MV359" s="64"/>
      <c r="MW359" s="64"/>
      <c r="MX359" s="64"/>
      <c r="MY359" s="64"/>
      <c r="MZ359" s="64"/>
      <c r="NA359" s="64"/>
      <c r="NB359" s="64"/>
      <c r="NC359" s="64"/>
      <c r="ND359" s="64"/>
      <c r="NE359" s="64"/>
      <c r="NF359" s="64"/>
      <c r="NG359" s="64"/>
      <c r="NH359" s="64"/>
      <c r="NI359" s="64"/>
      <c r="NJ359" s="64"/>
      <c r="NK359" s="64"/>
      <c r="NL359" s="64"/>
      <c r="NM359" s="64"/>
      <c r="NN359" s="64"/>
      <c r="NO359" s="64"/>
      <c r="NP359" s="64"/>
      <c r="NQ359" s="64"/>
      <c r="NR359" s="64"/>
      <c r="NS359" s="64"/>
      <c r="NT359" s="64"/>
      <c r="NU359" s="64"/>
      <c r="NV359" s="64"/>
      <c r="NW359" s="64"/>
      <c r="NX359" s="64"/>
      <c r="NY359" s="64"/>
      <c r="NZ359" s="64"/>
      <c r="OA359" s="64"/>
      <c r="OB359" s="64"/>
      <c r="OC359" s="64"/>
      <c r="OD359" s="64"/>
      <c r="OE359" s="64"/>
      <c r="OF359" s="64"/>
      <c r="OG359" s="64"/>
      <c r="OH359" s="64"/>
      <c r="OI359" s="64"/>
      <c r="OJ359" s="64"/>
      <c r="OK359" s="64"/>
      <c r="OL359" s="64"/>
      <c r="OM359" s="64"/>
      <c r="ON359" s="64"/>
      <c r="OO359" s="64"/>
      <c r="OP359" s="64"/>
      <c r="OQ359" s="64"/>
      <c r="OR359" s="64"/>
      <c r="OS359" s="64"/>
      <c r="OT359" s="64"/>
      <c r="OU359" s="64"/>
      <c r="OV359" s="64"/>
      <c r="OW359" s="64"/>
      <c r="OX359" s="64"/>
      <c r="OY359" s="64"/>
      <c r="OZ359" s="64"/>
      <c r="PA359" s="64"/>
      <c r="PB359" s="64"/>
      <c r="PC359" s="64"/>
      <c r="PD359" s="64"/>
      <c r="PE359" s="64"/>
      <c r="PF359" s="64"/>
      <c r="PG359" s="64"/>
      <c r="PH359" s="64"/>
      <c r="PI359" s="64"/>
      <c r="PJ359" s="64"/>
      <c r="PK359" s="64"/>
      <c r="PL359" s="64"/>
      <c r="PM359" s="64"/>
      <c r="PN359" s="64"/>
      <c r="PO359" s="64"/>
      <c r="PP359" s="64"/>
      <c r="PQ359" s="64"/>
      <c r="PR359" s="64"/>
      <c r="PS359" s="64"/>
      <c r="PT359" s="64"/>
      <c r="PU359" s="64"/>
      <c r="PV359" s="64"/>
      <c r="PW359" s="64"/>
      <c r="PX359" s="64"/>
      <c r="PY359" s="64"/>
      <c r="PZ359" s="64"/>
    </row>
    <row r="360" spans="1:442" s="55" customFormat="1" ht="78" customHeight="1">
      <c r="A360" s="61">
        <f t="shared" si="6"/>
        <v>357</v>
      </c>
      <c r="B360" s="67" t="s">
        <v>12</v>
      </c>
      <c r="C360" s="67" t="s">
        <v>704</v>
      </c>
      <c r="D360" s="67" t="s">
        <v>689</v>
      </c>
      <c r="E360" s="67" t="s">
        <v>705</v>
      </c>
      <c r="F360" s="67" t="s">
        <v>706</v>
      </c>
      <c r="G360" s="67" t="s">
        <v>43</v>
      </c>
      <c r="H360" s="67" t="s">
        <v>692</v>
      </c>
      <c r="I360" s="72"/>
      <c r="J360" s="71" t="s">
        <v>574</v>
      </c>
      <c r="K360" s="72"/>
      <c r="L360" s="71"/>
      <c r="M360" s="72"/>
      <c r="N360" s="71" t="s">
        <v>43</v>
      </c>
      <c r="O360" s="72"/>
      <c r="P360" s="71"/>
      <c r="Q360" s="72"/>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c r="DS360" s="64"/>
      <c r="DT360" s="64"/>
      <c r="DU360" s="64"/>
      <c r="DV360" s="64"/>
      <c r="DW360" s="64"/>
      <c r="DX360" s="64"/>
      <c r="DY360" s="64"/>
      <c r="DZ360" s="64"/>
      <c r="EA360" s="64"/>
      <c r="EB360" s="64"/>
      <c r="EC360" s="64"/>
      <c r="ED360" s="64"/>
      <c r="EE360" s="64"/>
      <c r="EF360" s="64"/>
      <c r="EG360" s="64"/>
      <c r="EH360" s="64"/>
      <c r="EI360" s="64"/>
      <c r="EJ360" s="64"/>
      <c r="EK360" s="64"/>
      <c r="EL360" s="64"/>
      <c r="EM360" s="64"/>
      <c r="EN360" s="64"/>
      <c r="EO360" s="64"/>
      <c r="EP360" s="64"/>
      <c r="EQ360" s="64"/>
      <c r="ER360" s="64"/>
      <c r="ES360" s="64"/>
      <c r="ET360" s="64"/>
      <c r="EU360" s="64"/>
      <c r="EV360" s="64"/>
      <c r="EW360" s="64"/>
      <c r="EX360" s="64"/>
      <c r="EY360" s="64"/>
      <c r="EZ360" s="64"/>
      <c r="FA360" s="64"/>
      <c r="FB360" s="64"/>
      <c r="FC360" s="64"/>
      <c r="FD360" s="64"/>
      <c r="FE360" s="64"/>
      <c r="FF360" s="64"/>
      <c r="FG360" s="64"/>
      <c r="FH360" s="64"/>
      <c r="FI360" s="64"/>
      <c r="FJ360" s="64"/>
      <c r="FK360" s="64"/>
      <c r="FL360" s="64"/>
      <c r="FM360" s="64"/>
      <c r="FN360" s="64"/>
      <c r="FO360" s="64"/>
      <c r="FP360" s="64"/>
      <c r="FQ360" s="6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64"/>
      <c r="HH360" s="64"/>
      <c r="HI360" s="64"/>
      <c r="HJ360" s="64"/>
      <c r="HK360" s="64"/>
      <c r="HL360" s="64"/>
      <c r="HM360" s="64"/>
      <c r="HN360" s="64"/>
      <c r="HO360" s="64"/>
      <c r="HP360" s="64"/>
      <c r="HQ360" s="64"/>
      <c r="HR360" s="64"/>
      <c r="HS360" s="64"/>
      <c r="HT360" s="64"/>
      <c r="HU360" s="64"/>
      <c r="HV360" s="64"/>
      <c r="HW360" s="64"/>
      <c r="HX360" s="64"/>
      <c r="HY360" s="64"/>
      <c r="HZ360" s="64"/>
      <c r="IA360" s="64"/>
      <c r="IB360" s="64"/>
      <c r="IC360" s="64"/>
      <c r="ID360" s="64"/>
      <c r="IE360" s="64"/>
      <c r="IF360" s="64"/>
      <c r="IG360" s="64"/>
      <c r="IH360" s="64"/>
      <c r="II360" s="64"/>
      <c r="IJ360" s="64"/>
      <c r="IK360" s="64"/>
      <c r="IL360" s="64"/>
      <c r="IM360" s="64"/>
      <c r="IN360" s="64"/>
      <c r="IO360" s="64"/>
      <c r="IP360" s="64"/>
      <c r="IQ360" s="64"/>
      <c r="IR360" s="64"/>
      <c r="IS360" s="64"/>
      <c r="IT360" s="64"/>
      <c r="IU360" s="64"/>
      <c r="IV360" s="64"/>
      <c r="IW360" s="64"/>
      <c r="IX360" s="64"/>
      <c r="IY360" s="64"/>
      <c r="IZ360" s="64"/>
      <c r="JA360" s="64"/>
      <c r="JB360" s="64"/>
      <c r="JC360" s="64"/>
      <c r="JD360" s="64"/>
      <c r="JE360" s="64"/>
      <c r="JF360" s="64"/>
      <c r="JG360" s="64"/>
      <c r="JH360" s="64"/>
      <c r="JI360" s="64"/>
      <c r="JJ360" s="64"/>
      <c r="JK360" s="64"/>
      <c r="JL360" s="64"/>
      <c r="JM360" s="64"/>
      <c r="JN360" s="64"/>
      <c r="JO360" s="64"/>
      <c r="JP360" s="64"/>
      <c r="JQ360" s="64"/>
      <c r="JR360" s="64"/>
      <c r="JS360" s="64"/>
      <c r="JT360" s="64"/>
      <c r="JU360" s="64"/>
      <c r="JV360" s="64"/>
      <c r="JW360" s="64"/>
      <c r="JX360" s="64"/>
      <c r="JY360" s="64"/>
      <c r="JZ360" s="64"/>
      <c r="KA360" s="64"/>
      <c r="KB360" s="64"/>
      <c r="KC360" s="64"/>
      <c r="KD360" s="64"/>
      <c r="KE360" s="64"/>
      <c r="KF360" s="64"/>
      <c r="KG360" s="64"/>
      <c r="KH360" s="64"/>
      <c r="KI360" s="64"/>
      <c r="KJ360" s="64"/>
      <c r="KK360" s="64"/>
      <c r="KL360" s="64"/>
      <c r="KM360" s="64"/>
      <c r="KN360" s="64"/>
      <c r="KO360" s="64"/>
      <c r="KP360" s="64"/>
      <c r="KQ360" s="64"/>
      <c r="KR360" s="64"/>
      <c r="KS360" s="64"/>
      <c r="KT360" s="64"/>
      <c r="KU360" s="64"/>
      <c r="KV360" s="64"/>
      <c r="KW360" s="64"/>
      <c r="KX360" s="64"/>
      <c r="KY360" s="64"/>
      <c r="KZ360" s="64"/>
      <c r="LA360" s="64"/>
      <c r="LB360" s="64"/>
      <c r="LC360" s="64"/>
      <c r="LD360" s="64"/>
      <c r="LE360" s="64"/>
      <c r="LF360" s="64"/>
      <c r="LG360" s="64"/>
      <c r="LH360" s="64"/>
      <c r="LI360" s="64"/>
      <c r="LJ360" s="64"/>
      <c r="LK360" s="64"/>
      <c r="LL360" s="64"/>
      <c r="LM360" s="64"/>
      <c r="LN360" s="64"/>
      <c r="LO360" s="64"/>
      <c r="LP360" s="64"/>
      <c r="LQ360" s="64"/>
      <c r="LR360" s="64"/>
      <c r="LS360" s="64"/>
      <c r="LT360" s="64"/>
      <c r="LU360" s="64"/>
      <c r="LV360" s="64"/>
      <c r="LW360" s="64"/>
      <c r="LX360" s="64"/>
      <c r="LY360" s="64"/>
      <c r="LZ360" s="64"/>
      <c r="MA360" s="64"/>
      <c r="MB360" s="64"/>
      <c r="MC360" s="64"/>
      <c r="MD360" s="64"/>
      <c r="ME360" s="64"/>
      <c r="MF360" s="64"/>
      <c r="MG360" s="64"/>
      <c r="MH360" s="64"/>
      <c r="MI360" s="64"/>
      <c r="MJ360" s="64"/>
      <c r="MK360" s="64"/>
      <c r="ML360" s="64"/>
      <c r="MM360" s="64"/>
      <c r="MN360" s="64"/>
      <c r="MO360" s="64"/>
      <c r="MP360" s="64"/>
      <c r="MQ360" s="64"/>
      <c r="MR360" s="64"/>
      <c r="MS360" s="64"/>
      <c r="MT360" s="64"/>
      <c r="MU360" s="64"/>
      <c r="MV360" s="64"/>
      <c r="MW360" s="64"/>
      <c r="MX360" s="64"/>
      <c r="MY360" s="64"/>
      <c r="MZ360" s="64"/>
      <c r="NA360" s="64"/>
      <c r="NB360" s="64"/>
      <c r="NC360" s="64"/>
      <c r="ND360" s="64"/>
      <c r="NE360" s="64"/>
      <c r="NF360" s="64"/>
      <c r="NG360" s="64"/>
      <c r="NH360" s="64"/>
      <c r="NI360" s="64"/>
      <c r="NJ360" s="64"/>
      <c r="NK360" s="64"/>
      <c r="NL360" s="64"/>
      <c r="NM360" s="64"/>
      <c r="NN360" s="64"/>
      <c r="NO360" s="64"/>
      <c r="NP360" s="64"/>
      <c r="NQ360" s="64"/>
      <c r="NR360" s="64"/>
      <c r="NS360" s="64"/>
      <c r="NT360" s="64"/>
      <c r="NU360" s="64"/>
      <c r="NV360" s="64"/>
      <c r="NW360" s="64"/>
      <c r="NX360" s="64"/>
      <c r="NY360" s="64"/>
      <c r="NZ360" s="64"/>
      <c r="OA360" s="64"/>
      <c r="OB360" s="64"/>
      <c r="OC360" s="64"/>
      <c r="OD360" s="64"/>
      <c r="OE360" s="64"/>
      <c r="OF360" s="64"/>
      <c r="OG360" s="64"/>
      <c r="OH360" s="64"/>
      <c r="OI360" s="64"/>
      <c r="OJ360" s="64"/>
      <c r="OK360" s="64"/>
      <c r="OL360" s="64"/>
      <c r="OM360" s="64"/>
      <c r="ON360" s="64"/>
      <c r="OO360" s="64"/>
      <c r="OP360" s="64"/>
      <c r="OQ360" s="64"/>
      <c r="OR360" s="64"/>
      <c r="OS360" s="64"/>
      <c r="OT360" s="64"/>
      <c r="OU360" s="64"/>
      <c r="OV360" s="64"/>
      <c r="OW360" s="64"/>
      <c r="OX360" s="64"/>
      <c r="OY360" s="64"/>
      <c r="OZ360" s="64"/>
      <c r="PA360" s="64"/>
      <c r="PB360" s="64"/>
      <c r="PC360" s="64"/>
      <c r="PD360" s="64"/>
      <c r="PE360" s="64"/>
      <c r="PF360" s="64"/>
      <c r="PG360" s="64"/>
      <c r="PH360" s="64"/>
      <c r="PI360" s="64"/>
      <c r="PJ360" s="64"/>
      <c r="PK360" s="64"/>
      <c r="PL360" s="64"/>
      <c r="PM360" s="64"/>
      <c r="PN360" s="64"/>
      <c r="PO360" s="64"/>
      <c r="PP360" s="64"/>
      <c r="PQ360" s="64"/>
      <c r="PR360" s="64"/>
      <c r="PS360" s="64"/>
      <c r="PT360" s="64"/>
      <c r="PU360" s="64"/>
      <c r="PV360" s="64"/>
      <c r="PW360" s="64"/>
      <c r="PX360" s="64"/>
      <c r="PY360" s="64"/>
      <c r="PZ360" s="64"/>
    </row>
    <row r="361" spans="1:442" s="55" customFormat="1" ht="78" customHeight="1">
      <c r="A361" s="61">
        <f t="shared" si="6"/>
        <v>358</v>
      </c>
      <c r="B361" s="67" t="s">
        <v>12</v>
      </c>
      <c r="C361" s="67" t="s">
        <v>704</v>
      </c>
      <c r="D361" s="67" t="s">
        <v>693</v>
      </c>
      <c r="E361" s="67" t="s">
        <v>705</v>
      </c>
      <c r="F361" s="67" t="s">
        <v>707</v>
      </c>
      <c r="G361" s="67" t="s">
        <v>43</v>
      </c>
      <c r="H361" s="67" t="s">
        <v>692</v>
      </c>
      <c r="I361" s="72"/>
      <c r="J361" s="71" t="s">
        <v>574</v>
      </c>
      <c r="K361" s="72"/>
      <c r="L361" s="71"/>
      <c r="M361" s="72"/>
      <c r="N361" s="71" t="s">
        <v>43</v>
      </c>
      <c r="O361" s="72"/>
      <c r="P361" s="71"/>
      <c r="Q361" s="72"/>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c r="BC361" s="64"/>
      <c r="BD361" s="64"/>
      <c r="BE361" s="64"/>
      <c r="BF361" s="64"/>
      <c r="BG361" s="64"/>
      <c r="BH361" s="64"/>
      <c r="BI361" s="64"/>
      <c r="BJ361" s="64"/>
      <c r="BK361" s="64"/>
      <c r="BL361" s="64"/>
      <c r="BM361" s="64"/>
      <c r="BN361" s="64"/>
      <c r="BO361" s="64"/>
      <c r="BP361" s="64"/>
      <c r="BQ361" s="64"/>
      <c r="BR361" s="64"/>
      <c r="BS361" s="64"/>
      <c r="BT361" s="64"/>
      <c r="BU361" s="64"/>
      <c r="BV361" s="64"/>
      <c r="BW361" s="64"/>
      <c r="BX361" s="64"/>
      <c r="BY361" s="64"/>
      <c r="BZ361" s="64"/>
      <c r="CA361" s="64"/>
      <c r="CB361" s="64"/>
      <c r="CC361" s="64"/>
      <c r="CD361" s="64"/>
      <c r="CE361" s="64"/>
      <c r="CF361" s="64"/>
      <c r="CG361" s="64"/>
      <c r="CH361" s="64"/>
      <c r="CI361" s="64"/>
      <c r="CJ361" s="64"/>
      <c r="CK361" s="64"/>
      <c r="CL361" s="64"/>
      <c r="CM361" s="64"/>
      <c r="CN361" s="64"/>
      <c r="CO361" s="64"/>
      <c r="CP361" s="64"/>
      <c r="CQ361" s="64"/>
      <c r="CR361" s="64"/>
      <c r="CS361" s="64"/>
      <c r="CT361" s="64"/>
      <c r="CU361" s="64"/>
      <c r="CV361" s="64"/>
      <c r="CW361" s="64"/>
      <c r="CX361" s="64"/>
      <c r="CY361" s="64"/>
      <c r="CZ361" s="64"/>
      <c r="DA361" s="64"/>
      <c r="DB361" s="64"/>
      <c r="DC361" s="64"/>
      <c r="DD361" s="64"/>
      <c r="DE361" s="64"/>
      <c r="DF361" s="64"/>
      <c r="DG361" s="64"/>
      <c r="DH361" s="64"/>
      <c r="DI361" s="64"/>
      <c r="DJ361" s="64"/>
      <c r="DK361" s="64"/>
      <c r="DL361" s="64"/>
      <c r="DM361" s="64"/>
      <c r="DN361" s="64"/>
      <c r="DO361" s="64"/>
      <c r="DP361" s="64"/>
      <c r="DQ361" s="64"/>
      <c r="DR361" s="64"/>
      <c r="DS361" s="64"/>
      <c r="DT361" s="64"/>
      <c r="DU361" s="64"/>
      <c r="DV361" s="64"/>
      <c r="DW361" s="64"/>
      <c r="DX361" s="64"/>
      <c r="DY361" s="64"/>
      <c r="DZ361" s="64"/>
      <c r="EA361" s="64"/>
      <c r="EB361" s="64"/>
      <c r="EC361" s="64"/>
      <c r="ED361" s="64"/>
      <c r="EE361" s="64"/>
      <c r="EF361" s="64"/>
      <c r="EG361" s="64"/>
      <c r="EH361" s="64"/>
      <c r="EI361" s="64"/>
      <c r="EJ361" s="64"/>
      <c r="EK361" s="64"/>
      <c r="EL361" s="64"/>
      <c r="EM361" s="64"/>
      <c r="EN361" s="64"/>
      <c r="EO361" s="64"/>
      <c r="EP361" s="64"/>
      <c r="EQ361" s="64"/>
      <c r="ER361" s="64"/>
      <c r="ES361" s="64"/>
      <c r="ET361" s="64"/>
      <c r="EU361" s="64"/>
      <c r="EV361" s="64"/>
      <c r="EW361" s="64"/>
      <c r="EX361" s="64"/>
      <c r="EY361" s="64"/>
      <c r="EZ361" s="64"/>
      <c r="FA361" s="64"/>
      <c r="FB361" s="64"/>
      <c r="FC361" s="64"/>
      <c r="FD361" s="64"/>
      <c r="FE361" s="64"/>
      <c r="FF361" s="64"/>
      <c r="FG361" s="64"/>
      <c r="FH361" s="64"/>
      <c r="FI361" s="64"/>
      <c r="FJ361" s="64"/>
      <c r="FK361" s="64"/>
      <c r="FL361" s="64"/>
      <c r="FM361" s="64"/>
      <c r="FN361" s="64"/>
      <c r="FO361" s="64"/>
      <c r="FP361" s="64"/>
      <c r="FQ361" s="6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64"/>
      <c r="HH361" s="64"/>
      <c r="HI361" s="64"/>
      <c r="HJ361" s="64"/>
      <c r="HK361" s="64"/>
      <c r="HL361" s="64"/>
      <c r="HM361" s="64"/>
      <c r="HN361" s="64"/>
      <c r="HO361" s="64"/>
      <c r="HP361" s="64"/>
      <c r="HQ361" s="64"/>
      <c r="HR361" s="64"/>
      <c r="HS361" s="64"/>
      <c r="HT361" s="64"/>
      <c r="HU361" s="64"/>
      <c r="HV361" s="64"/>
      <c r="HW361" s="64"/>
      <c r="HX361" s="64"/>
      <c r="HY361" s="64"/>
      <c r="HZ361" s="64"/>
      <c r="IA361" s="64"/>
      <c r="IB361" s="64"/>
      <c r="IC361" s="64"/>
      <c r="ID361" s="64"/>
      <c r="IE361" s="64"/>
      <c r="IF361" s="64"/>
      <c r="IG361" s="64"/>
      <c r="IH361" s="64"/>
      <c r="II361" s="64"/>
      <c r="IJ361" s="64"/>
      <c r="IK361" s="64"/>
      <c r="IL361" s="64"/>
      <c r="IM361" s="64"/>
      <c r="IN361" s="64"/>
      <c r="IO361" s="64"/>
      <c r="IP361" s="64"/>
      <c r="IQ361" s="64"/>
      <c r="IR361" s="64"/>
      <c r="IS361" s="64"/>
      <c r="IT361" s="64"/>
      <c r="IU361" s="64"/>
      <c r="IV361" s="64"/>
      <c r="IW361" s="64"/>
      <c r="IX361" s="64"/>
      <c r="IY361" s="64"/>
      <c r="IZ361" s="64"/>
      <c r="JA361" s="64"/>
      <c r="JB361" s="64"/>
      <c r="JC361" s="64"/>
      <c r="JD361" s="64"/>
      <c r="JE361" s="64"/>
      <c r="JF361" s="64"/>
      <c r="JG361" s="64"/>
      <c r="JH361" s="64"/>
      <c r="JI361" s="64"/>
      <c r="JJ361" s="64"/>
      <c r="JK361" s="64"/>
      <c r="JL361" s="64"/>
      <c r="JM361" s="64"/>
      <c r="JN361" s="64"/>
      <c r="JO361" s="64"/>
      <c r="JP361" s="64"/>
      <c r="JQ361" s="64"/>
      <c r="JR361" s="64"/>
      <c r="JS361" s="64"/>
      <c r="JT361" s="64"/>
      <c r="JU361" s="64"/>
      <c r="JV361" s="64"/>
      <c r="JW361" s="64"/>
      <c r="JX361" s="64"/>
      <c r="JY361" s="64"/>
      <c r="JZ361" s="64"/>
      <c r="KA361" s="64"/>
      <c r="KB361" s="64"/>
      <c r="KC361" s="64"/>
      <c r="KD361" s="64"/>
      <c r="KE361" s="64"/>
      <c r="KF361" s="64"/>
      <c r="KG361" s="64"/>
      <c r="KH361" s="64"/>
      <c r="KI361" s="64"/>
      <c r="KJ361" s="64"/>
      <c r="KK361" s="64"/>
      <c r="KL361" s="64"/>
      <c r="KM361" s="64"/>
      <c r="KN361" s="64"/>
      <c r="KO361" s="64"/>
      <c r="KP361" s="64"/>
      <c r="KQ361" s="64"/>
      <c r="KR361" s="64"/>
      <c r="KS361" s="64"/>
      <c r="KT361" s="64"/>
      <c r="KU361" s="64"/>
      <c r="KV361" s="64"/>
      <c r="KW361" s="64"/>
      <c r="KX361" s="64"/>
      <c r="KY361" s="64"/>
      <c r="KZ361" s="64"/>
      <c r="LA361" s="64"/>
      <c r="LB361" s="64"/>
      <c r="LC361" s="64"/>
      <c r="LD361" s="64"/>
      <c r="LE361" s="64"/>
      <c r="LF361" s="64"/>
      <c r="LG361" s="64"/>
      <c r="LH361" s="64"/>
      <c r="LI361" s="64"/>
      <c r="LJ361" s="64"/>
      <c r="LK361" s="64"/>
      <c r="LL361" s="64"/>
      <c r="LM361" s="64"/>
      <c r="LN361" s="64"/>
      <c r="LO361" s="64"/>
      <c r="LP361" s="64"/>
      <c r="LQ361" s="64"/>
      <c r="LR361" s="64"/>
      <c r="LS361" s="64"/>
      <c r="LT361" s="64"/>
      <c r="LU361" s="64"/>
      <c r="LV361" s="64"/>
      <c r="LW361" s="64"/>
      <c r="LX361" s="64"/>
      <c r="LY361" s="64"/>
      <c r="LZ361" s="64"/>
      <c r="MA361" s="64"/>
      <c r="MB361" s="64"/>
      <c r="MC361" s="64"/>
      <c r="MD361" s="64"/>
      <c r="ME361" s="64"/>
      <c r="MF361" s="64"/>
      <c r="MG361" s="64"/>
      <c r="MH361" s="64"/>
      <c r="MI361" s="64"/>
      <c r="MJ361" s="64"/>
      <c r="MK361" s="64"/>
      <c r="ML361" s="64"/>
      <c r="MM361" s="64"/>
      <c r="MN361" s="64"/>
      <c r="MO361" s="64"/>
      <c r="MP361" s="64"/>
      <c r="MQ361" s="64"/>
      <c r="MR361" s="64"/>
      <c r="MS361" s="64"/>
      <c r="MT361" s="64"/>
      <c r="MU361" s="64"/>
      <c r="MV361" s="64"/>
      <c r="MW361" s="64"/>
      <c r="MX361" s="64"/>
      <c r="MY361" s="64"/>
      <c r="MZ361" s="64"/>
      <c r="NA361" s="64"/>
      <c r="NB361" s="64"/>
      <c r="NC361" s="64"/>
      <c r="ND361" s="64"/>
      <c r="NE361" s="64"/>
      <c r="NF361" s="64"/>
      <c r="NG361" s="64"/>
      <c r="NH361" s="64"/>
      <c r="NI361" s="64"/>
      <c r="NJ361" s="64"/>
      <c r="NK361" s="64"/>
      <c r="NL361" s="64"/>
      <c r="NM361" s="64"/>
      <c r="NN361" s="64"/>
      <c r="NO361" s="64"/>
      <c r="NP361" s="64"/>
      <c r="NQ361" s="64"/>
      <c r="NR361" s="64"/>
      <c r="NS361" s="64"/>
      <c r="NT361" s="64"/>
      <c r="NU361" s="64"/>
      <c r="NV361" s="64"/>
      <c r="NW361" s="64"/>
      <c r="NX361" s="64"/>
      <c r="NY361" s="64"/>
      <c r="NZ361" s="64"/>
      <c r="OA361" s="64"/>
      <c r="OB361" s="64"/>
      <c r="OC361" s="64"/>
      <c r="OD361" s="64"/>
      <c r="OE361" s="64"/>
      <c r="OF361" s="64"/>
      <c r="OG361" s="64"/>
      <c r="OH361" s="64"/>
      <c r="OI361" s="64"/>
      <c r="OJ361" s="64"/>
      <c r="OK361" s="64"/>
      <c r="OL361" s="64"/>
      <c r="OM361" s="64"/>
      <c r="ON361" s="64"/>
      <c r="OO361" s="64"/>
      <c r="OP361" s="64"/>
      <c r="OQ361" s="64"/>
      <c r="OR361" s="64"/>
      <c r="OS361" s="64"/>
      <c r="OT361" s="64"/>
      <c r="OU361" s="64"/>
      <c r="OV361" s="64"/>
      <c r="OW361" s="64"/>
      <c r="OX361" s="64"/>
      <c r="OY361" s="64"/>
      <c r="OZ361" s="64"/>
      <c r="PA361" s="64"/>
      <c r="PB361" s="64"/>
      <c r="PC361" s="64"/>
      <c r="PD361" s="64"/>
      <c r="PE361" s="64"/>
      <c r="PF361" s="64"/>
      <c r="PG361" s="64"/>
      <c r="PH361" s="64"/>
      <c r="PI361" s="64"/>
      <c r="PJ361" s="64"/>
      <c r="PK361" s="64"/>
      <c r="PL361" s="64"/>
      <c r="PM361" s="64"/>
      <c r="PN361" s="64"/>
      <c r="PO361" s="64"/>
      <c r="PP361" s="64"/>
      <c r="PQ361" s="64"/>
      <c r="PR361" s="64"/>
      <c r="PS361" s="64"/>
      <c r="PT361" s="64"/>
      <c r="PU361" s="64"/>
      <c r="PV361" s="64"/>
      <c r="PW361" s="64"/>
      <c r="PX361" s="64"/>
      <c r="PY361" s="64"/>
      <c r="PZ361" s="64"/>
    </row>
    <row r="362" spans="1:442" s="55" customFormat="1" ht="78" customHeight="1">
      <c r="A362" s="61">
        <f t="shared" si="6"/>
        <v>359</v>
      </c>
      <c r="B362" s="67" t="s">
        <v>12</v>
      </c>
      <c r="C362" s="67" t="s">
        <v>704</v>
      </c>
      <c r="D362" s="67" t="s">
        <v>695</v>
      </c>
      <c r="E362" s="67" t="s">
        <v>705</v>
      </c>
      <c r="F362" s="67" t="s">
        <v>708</v>
      </c>
      <c r="G362" s="67" t="s">
        <v>43</v>
      </c>
      <c r="H362" s="67" t="s">
        <v>692</v>
      </c>
      <c r="I362" s="72"/>
      <c r="J362" s="71" t="s">
        <v>574</v>
      </c>
      <c r="K362" s="72"/>
      <c r="L362" s="71"/>
      <c r="M362" s="72"/>
      <c r="N362" s="71" t="s">
        <v>43</v>
      </c>
      <c r="O362" s="72"/>
      <c r="P362" s="71"/>
      <c r="Q362" s="72"/>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c r="BC362" s="64"/>
      <c r="BD362" s="64"/>
      <c r="BE362" s="64"/>
      <c r="BF362" s="64"/>
      <c r="BG362" s="64"/>
      <c r="BH362" s="64"/>
      <c r="BI362" s="64"/>
      <c r="BJ362" s="64"/>
      <c r="BK362" s="64"/>
      <c r="BL362" s="64"/>
      <c r="BM362" s="64"/>
      <c r="BN362" s="64"/>
      <c r="BO362" s="64"/>
      <c r="BP362" s="64"/>
      <c r="BQ362" s="64"/>
      <c r="BR362" s="64"/>
      <c r="BS362" s="64"/>
      <c r="BT362" s="64"/>
      <c r="BU362" s="64"/>
      <c r="BV362" s="64"/>
      <c r="BW362" s="64"/>
      <c r="BX362" s="64"/>
      <c r="BY362" s="64"/>
      <c r="BZ362" s="64"/>
      <c r="CA362" s="64"/>
      <c r="CB362" s="64"/>
      <c r="CC362" s="64"/>
      <c r="CD362" s="64"/>
      <c r="CE362" s="64"/>
      <c r="CF362" s="64"/>
      <c r="CG362" s="64"/>
      <c r="CH362" s="64"/>
      <c r="CI362" s="64"/>
      <c r="CJ362" s="64"/>
      <c r="CK362" s="64"/>
      <c r="CL362" s="64"/>
      <c r="CM362" s="64"/>
      <c r="CN362" s="64"/>
      <c r="CO362" s="64"/>
      <c r="CP362" s="64"/>
      <c r="CQ362" s="64"/>
      <c r="CR362" s="64"/>
      <c r="CS362" s="64"/>
      <c r="CT362" s="64"/>
      <c r="CU362" s="64"/>
      <c r="CV362" s="64"/>
      <c r="CW362" s="64"/>
      <c r="CX362" s="64"/>
      <c r="CY362" s="64"/>
      <c r="CZ362" s="64"/>
      <c r="DA362" s="64"/>
      <c r="DB362" s="64"/>
      <c r="DC362" s="64"/>
      <c r="DD362" s="64"/>
      <c r="DE362" s="64"/>
      <c r="DF362" s="64"/>
      <c r="DG362" s="64"/>
      <c r="DH362" s="64"/>
      <c r="DI362" s="64"/>
      <c r="DJ362" s="64"/>
      <c r="DK362" s="64"/>
      <c r="DL362" s="64"/>
      <c r="DM362" s="64"/>
      <c r="DN362" s="64"/>
      <c r="DO362" s="64"/>
      <c r="DP362" s="64"/>
      <c r="DQ362" s="64"/>
      <c r="DR362" s="64"/>
      <c r="DS362" s="64"/>
      <c r="DT362" s="64"/>
      <c r="DU362" s="64"/>
      <c r="DV362" s="64"/>
      <c r="DW362" s="64"/>
      <c r="DX362" s="64"/>
      <c r="DY362" s="64"/>
      <c r="DZ362" s="64"/>
      <c r="EA362" s="64"/>
      <c r="EB362" s="64"/>
      <c r="EC362" s="64"/>
      <c r="ED362" s="64"/>
      <c r="EE362" s="64"/>
      <c r="EF362" s="64"/>
      <c r="EG362" s="64"/>
      <c r="EH362" s="64"/>
      <c r="EI362" s="64"/>
      <c r="EJ362" s="64"/>
      <c r="EK362" s="64"/>
      <c r="EL362" s="64"/>
      <c r="EM362" s="64"/>
      <c r="EN362" s="64"/>
      <c r="EO362" s="64"/>
      <c r="EP362" s="64"/>
      <c r="EQ362" s="64"/>
      <c r="ER362" s="64"/>
      <c r="ES362" s="64"/>
      <c r="ET362" s="64"/>
      <c r="EU362" s="64"/>
      <c r="EV362" s="64"/>
      <c r="EW362" s="64"/>
      <c r="EX362" s="64"/>
      <c r="EY362" s="64"/>
      <c r="EZ362" s="64"/>
      <c r="FA362" s="64"/>
      <c r="FB362" s="64"/>
      <c r="FC362" s="64"/>
      <c r="FD362" s="64"/>
      <c r="FE362" s="64"/>
      <c r="FF362" s="64"/>
      <c r="FG362" s="64"/>
      <c r="FH362" s="64"/>
      <c r="FI362" s="64"/>
      <c r="FJ362" s="64"/>
      <c r="FK362" s="64"/>
      <c r="FL362" s="64"/>
      <c r="FM362" s="64"/>
      <c r="FN362" s="64"/>
      <c r="FO362" s="64"/>
      <c r="FP362" s="64"/>
      <c r="FQ362" s="64"/>
      <c r="FR362" s="64"/>
      <c r="FS362" s="64"/>
      <c r="FT362" s="64"/>
      <c r="FU362" s="64"/>
      <c r="FV362" s="64"/>
      <c r="FW362" s="64"/>
      <c r="FX362" s="64"/>
      <c r="FY362" s="64"/>
      <c r="FZ362" s="64"/>
      <c r="GA362" s="64"/>
      <c r="GB362" s="64"/>
      <c r="GC362" s="64"/>
      <c r="GD362" s="64"/>
      <c r="GE362" s="64"/>
      <c r="GF362" s="64"/>
      <c r="GG362" s="64"/>
      <c r="GH362" s="64"/>
      <c r="GI362" s="64"/>
      <c r="GJ362" s="64"/>
      <c r="GK362" s="64"/>
      <c r="GL362" s="64"/>
      <c r="GM362" s="64"/>
      <c r="GN362" s="64"/>
      <c r="GO362" s="64"/>
      <c r="GP362" s="64"/>
      <c r="GQ362" s="64"/>
      <c r="GR362" s="64"/>
      <c r="GS362" s="64"/>
      <c r="GT362" s="64"/>
      <c r="GU362" s="64"/>
      <c r="GV362" s="64"/>
      <c r="GW362" s="64"/>
      <c r="GX362" s="64"/>
      <c r="GY362" s="64"/>
      <c r="GZ362" s="64"/>
      <c r="HA362" s="64"/>
      <c r="HB362" s="64"/>
      <c r="HC362" s="64"/>
      <c r="HD362" s="64"/>
      <c r="HE362" s="64"/>
      <c r="HF362" s="64"/>
      <c r="HG362" s="64"/>
      <c r="HH362" s="64"/>
      <c r="HI362" s="64"/>
      <c r="HJ362" s="64"/>
      <c r="HK362" s="64"/>
      <c r="HL362" s="64"/>
      <c r="HM362" s="64"/>
      <c r="HN362" s="64"/>
      <c r="HO362" s="64"/>
      <c r="HP362" s="64"/>
      <c r="HQ362" s="64"/>
      <c r="HR362" s="64"/>
      <c r="HS362" s="64"/>
      <c r="HT362" s="64"/>
      <c r="HU362" s="64"/>
      <c r="HV362" s="64"/>
      <c r="HW362" s="64"/>
      <c r="HX362" s="64"/>
      <c r="HY362" s="64"/>
      <c r="HZ362" s="64"/>
      <c r="IA362" s="64"/>
      <c r="IB362" s="64"/>
      <c r="IC362" s="64"/>
      <c r="ID362" s="64"/>
      <c r="IE362" s="64"/>
      <c r="IF362" s="64"/>
      <c r="IG362" s="64"/>
      <c r="IH362" s="64"/>
      <c r="II362" s="64"/>
      <c r="IJ362" s="64"/>
      <c r="IK362" s="64"/>
      <c r="IL362" s="64"/>
      <c r="IM362" s="64"/>
      <c r="IN362" s="64"/>
      <c r="IO362" s="64"/>
      <c r="IP362" s="64"/>
      <c r="IQ362" s="64"/>
      <c r="IR362" s="64"/>
      <c r="IS362" s="64"/>
      <c r="IT362" s="64"/>
      <c r="IU362" s="64"/>
      <c r="IV362" s="64"/>
      <c r="IW362" s="64"/>
      <c r="IX362" s="64"/>
      <c r="IY362" s="64"/>
      <c r="IZ362" s="64"/>
      <c r="JA362" s="64"/>
      <c r="JB362" s="64"/>
      <c r="JC362" s="64"/>
      <c r="JD362" s="64"/>
      <c r="JE362" s="64"/>
      <c r="JF362" s="64"/>
      <c r="JG362" s="64"/>
      <c r="JH362" s="64"/>
      <c r="JI362" s="64"/>
      <c r="JJ362" s="64"/>
      <c r="JK362" s="64"/>
      <c r="JL362" s="64"/>
      <c r="JM362" s="64"/>
      <c r="JN362" s="64"/>
      <c r="JO362" s="64"/>
      <c r="JP362" s="64"/>
      <c r="JQ362" s="64"/>
      <c r="JR362" s="64"/>
      <c r="JS362" s="64"/>
      <c r="JT362" s="64"/>
      <c r="JU362" s="64"/>
      <c r="JV362" s="64"/>
      <c r="JW362" s="64"/>
      <c r="JX362" s="64"/>
      <c r="JY362" s="64"/>
      <c r="JZ362" s="64"/>
      <c r="KA362" s="64"/>
      <c r="KB362" s="64"/>
      <c r="KC362" s="64"/>
      <c r="KD362" s="64"/>
      <c r="KE362" s="64"/>
      <c r="KF362" s="64"/>
      <c r="KG362" s="64"/>
      <c r="KH362" s="64"/>
      <c r="KI362" s="64"/>
      <c r="KJ362" s="64"/>
      <c r="KK362" s="64"/>
      <c r="KL362" s="64"/>
      <c r="KM362" s="64"/>
      <c r="KN362" s="64"/>
      <c r="KO362" s="64"/>
      <c r="KP362" s="64"/>
      <c r="KQ362" s="64"/>
      <c r="KR362" s="64"/>
      <c r="KS362" s="64"/>
      <c r="KT362" s="64"/>
      <c r="KU362" s="64"/>
      <c r="KV362" s="64"/>
      <c r="KW362" s="64"/>
      <c r="KX362" s="64"/>
      <c r="KY362" s="64"/>
      <c r="KZ362" s="64"/>
      <c r="LA362" s="64"/>
      <c r="LB362" s="64"/>
      <c r="LC362" s="64"/>
      <c r="LD362" s="64"/>
      <c r="LE362" s="64"/>
      <c r="LF362" s="64"/>
      <c r="LG362" s="64"/>
      <c r="LH362" s="64"/>
      <c r="LI362" s="64"/>
      <c r="LJ362" s="64"/>
      <c r="LK362" s="64"/>
      <c r="LL362" s="64"/>
      <c r="LM362" s="64"/>
      <c r="LN362" s="64"/>
      <c r="LO362" s="64"/>
      <c r="LP362" s="64"/>
      <c r="LQ362" s="64"/>
      <c r="LR362" s="64"/>
      <c r="LS362" s="64"/>
      <c r="LT362" s="64"/>
      <c r="LU362" s="64"/>
      <c r="LV362" s="64"/>
      <c r="LW362" s="64"/>
      <c r="LX362" s="64"/>
      <c r="LY362" s="64"/>
      <c r="LZ362" s="64"/>
      <c r="MA362" s="64"/>
      <c r="MB362" s="64"/>
      <c r="MC362" s="64"/>
      <c r="MD362" s="64"/>
      <c r="ME362" s="64"/>
      <c r="MF362" s="64"/>
      <c r="MG362" s="64"/>
      <c r="MH362" s="64"/>
      <c r="MI362" s="64"/>
      <c r="MJ362" s="64"/>
      <c r="MK362" s="64"/>
      <c r="ML362" s="64"/>
      <c r="MM362" s="64"/>
      <c r="MN362" s="64"/>
      <c r="MO362" s="64"/>
      <c r="MP362" s="64"/>
      <c r="MQ362" s="64"/>
      <c r="MR362" s="64"/>
      <c r="MS362" s="64"/>
      <c r="MT362" s="64"/>
      <c r="MU362" s="64"/>
      <c r="MV362" s="64"/>
      <c r="MW362" s="64"/>
      <c r="MX362" s="64"/>
      <c r="MY362" s="64"/>
      <c r="MZ362" s="64"/>
      <c r="NA362" s="64"/>
      <c r="NB362" s="64"/>
      <c r="NC362" s="64"/>
      <c r="ND362" s="64"/>
      <c r="NE362" s="64"/>
      <c r="NF362" s="64"/>
      <c r="NG362" s="64"/>
      <c r="NH362" s="64"/>
      <c r="NI362" s="64"/>
      <c r="NJ362" s="64"/>
      <c r="NK362" s="64"/>
      <c r="NL362" s="64"/>
      <c r="NM362" s="64"/>
      <c r="NN362" s="64"/>
      <c r="NO362" s="64"/>
      <c r="NP362" s="64"/>
      <c r="NQ362" s="64"/>
      <c r="NR362" s="64"/>
      <c r="NS362" s="64"/>
      <c r="NT362" s="64"/>
      <c r="NU362" s="64"/>
      <c r="NV362" s="64"/>
      <c r="NW362" s="64"/>
      <c r="NX362" s="64"/>
      <c r="NY362" s="64"/>
      <c r="NZ362" s="64"/>
      <c r="OA362" s="64"/>
      <c r="OB362" s="64"/>
      <c r="OC362" s="64"/>
      <c r="OD362" s="64"/>
      <c r="OE362" s="64"/>
      <c r="OF362" s="64"/>
      <c r="OG362" s="64"/>
      <c r="OH362" s="64"/>
      <c r="OI362" s="64"/>
      <c r="OJ362" s="64"/>
      <c r="OK362" s="64"/>
      <c r="OL362" s="64"/>
      <c r="OM362" s="64"/>
      <c r="ON362" s="64"/>
      <c r="OO362" s="64"/>
      <c r="OP362" s="64"/>
      <c r="OQ362" s="64"/>
      <c r="OR362" s="64"/>
      <c r="OS362" s="64"/>
      <c r="OT362" s="64"/>
      <c r="OU362" s="64"/>
      <c r="OV362" s="64"/>
      <c r="OW362" s="64"/>
      <c r="OX362" s="64"/>
      <c r="OY362" s="64"/>
      <c r="OZ362" s="64"/>
      <c r="PA362" s="64"/>
      <c r="PB362" s="64"/>
      <c r="PC362" s="64"/>
      <c r="PD362" s="64"/>
      <c r="PE362" s="64"/>
      <c r="PF362" s="64"/>
      <c r="PG362" s="64"/>
      <c r="PH362" s="64"/>
      <c r="PI362" s="64"/>
      <c r="PJ362" s="64"/>
      <c r="PK362" s="64"/>
      <c r="PL362" s="64"/>
      <c r="PM362" s="64"/>
      <c r="PN362" s="64"/>
      <c r="PO362" s="64"/>
      <c r="PP362" s="64"/>
      <c r="PQ362" s="64"/>
      <c r="PR362" s="64"/>
      <c r="PS362" s="64"/>
      <c r="PT362" s="64"/>
      <c r="PU362" s="64"/>
      <c r="PV362" s="64"/>
      <c r="PW362" s="64"/>
      <c r="PX362" s="64"/>
      <c r="PY362" s="64"/>
      <c r="PZ362" s="64"/>
    </row>
    <row r="363" spans="1:442" s="55" customFormat="1" ht="78" customHeight="1">
      <c r="A363" s="61">
        <f t="shared" si="6"/>
        <v>360</v>
      </c>
      <c r="B363" s="67" t="s">
        <v>12</v>
      </c>
      <c r="C363" s="67" t="s">
        <v>704</v>
      </c>
      <c r="D363" s="67" t="s">
        <v>697</v>
      </c>
      <c r="E363" s="67" t="s">
        <v>705</v>
      </c>
      <c r="F363" s="67" t="s">
        <v>709</v>
      </c>
      <c r="G363" s="67" t="s">
        <v>43</v>
      </c>
      <c r="H363" s="67" t="s">
        <v>692</v>
      </c>
      <c r="I363" s="72"/>
      <c r="J363" s="71" t="s">
        <v>574</v>
      </c>
      <c r="K363" s="72"/>
      <c r="L363" s="71"/>
      <c r="M363" s="72"/>
      <c r="N363" s="71" t="s">
        <v>43</v>
      </c>
      <c r="O363" s="72"/>
      <c r="P363" s="71"/>
      <c r="Q363" s="72"/>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c r="BC363" s="64"/>
      <c r="BD363" s="64"/>
      <c r="BE363" s="64"/>
      <c r="BF363" s="64"/>
      <c r="BG363" s="64"/>
      <c r="BH363" s="64"/>
      <c r="BI363" s="64"/>
      <c r="BJ363" s="64"/>
      <c r="BK363" s="64"/>
      <c r="BL363" s="64"/>
      <c r="BM363" s="64"/>
      <c r="BN363" s="64"/>
      <c r="BO363" s="64"/>
      <c r="BP363" s="64"/>
      <c r="BQ363" s="64"/>
      <c r="BR363" s="64"/>
      <c r="BS363" s="64"/>
      <c r="BT363" s="64"/>
      <c r="BU363" s="64"/>
      <c r="BV363" s="64"/>
      <c r="BW363" s="64"/>
      <c r="BX363" s="64"/>
      <c r="BY363" s="64"/>
      <c r="BZ363" s="64"/>
      <c r="CA363" s="64"/>
      <c r="CB363" s="64"/>
      <c r="CC363" s="64"/>
      <c r="CD363" s="64"/>
      <c r="CE363" s="64"/>
      <c r="CF363" s="64"/>
      <c r="CG363" s="64"/>
      <c r="CH363" s="64"/>
      <c r="CI363" s="64"/>
      <c r="CJ363" s="64"/>
      <c r="CK363" s="64"/>
      <c r="CL363" s="64"/>
      <c r="CM363" s="64"/>
      <c r="CN363" s="64"/>
      <c r="CO363" s="64"/>
      <c r="CP363" s="64"/>
      <c r="CQ363" s="64"/>
      <c r="CR363" s="64"/>
      <c r="CS363" s="64"/>
      <c r="CT363" s="64"/>
      <c r="CU363" s="64"/>
      <c r="CV363" s="64"/>
      <c r="CW363" s="64"/>
      <c r="CX363" s="64"/>
      <c r="CY363" s="64"/>
      <c r="CZ363" s="64"/>
      <c r="DA363" s="64"/>
      <c r="DB363" s="64"/>
      <c r="DC363" s="64"/>
      <c r="DD363" s="64"/>
      <c r="DE363" s="64"/>
      <c r="DF363" s="64"/>
      <c r="DG363" s="64"/>
      <c r="DH363" s="64"/>
      <c r="DI363" s="64"/>
      <c r="DJ363" s="64"/>
      <c r="DK363" s="64"/>
      <c r="DL363" s="64"/>
      <c r="DM363" s="64"/>
      <c r="DN363" s="64"/>
      <c r="DO363" s="64"/>
      <c r="DP363" s="64"/>
      <c r="DQ363" s="64"/>
      <c r="DR363" s="64"/>
      <c r="DS363" s="64"/>
      <c r="DT363" s="64"/>
      <c r="DU363" s="64"/>
      <c r="DV363" s="64"/>
      <c r="DW363" s="64"/>
      <c r="DX363" s="64"/>
      <c r="DY363" s="64"/>
      <c r="DZ363" s="64"/>
      <c r="EA363" s="64"/>
      <c r="EB363" s="64"/>
      <c r="EC363" s="64"/>
      <c r="ED363" s="64"/>
      <c r="EE363" s="64"/>
      <c r="EF363" s="64"/>
      <c r="EG363" s="64"/>
      <c r="EH363" s="64"/>
      <c r="EI363" s="64"/>
      <c r="EJ363" s="64"/>
      <c r="EK363" s="64"/>
      <c r="EL363" s="64"/>
      <c r="EM363" s="64"/>
      <c r="EN363" s="64"/>
      <c r="EO363" s="64"/>
      <c r="EP363" s="64"/>
      <c r="EQ363" s="64"/>
      <c r="ER363" s="64"/>
      <c r="ES363" s="64"/>
      <c r="ET363" s="64"/>
      <c r="EU363" s="64"/>
      <c r="EV363" s="64"/>
      <c r="EW363" s="64"/>
      <c r="EX363" s="64"/>
      <c r="EY363" s="64"/>
      <c r="EZ363" s="64"/>
      <c r="FA363" s="64"/>
      <c r="FB363" s="64"/>
      <c r="FC363" s="64"/>
      <c r="FD363" s="64"/>
      <c r="FE363" s="64"/>
      <c r="FF363" s="64"/>
      <c r="FG363" s="64"/>
      <c r="FH363" s="64"/>
      <c r="FI363" s="64"/>
      <c r="FJ363" s="64"/>
      <c r="FK363" s="64"/>
      <c r="FL363" s="64"/>
      <c r="FM363" s="64"/>
      <c r="FN363" s="64"/>
      <c r="FO363" s="64"/>
      <c r="FP363" s="64"/>
      <c r="FQ363" s="64"/>
      <c r="FR363" s="64"/>
      <c r="FS363" s="64"/>
      <c r="FT363" s="64"/>
      <c r="FU363" s="64"/>
      <c r="FV363" s="64"/>
      <c r="FW363" s="64"/>
      <c r="FX363" s="64"/>
      <c r="FY363" s="64"/>
      <c r="FZ363" s="64"/>
      <c r="GA363" s="64"/>
      <c r="GB363" s="64"/>
      <c r="GC363" s="64"/>
      <c r="GD363" s="64"/>
      <c r="GE363" s="64"/>
      <c r="GF363" s="64"/>
      <c r="GG363" s="64"/>
      <c r="GH363" s="64"/>
      <c r="GI363" s="64"/>
      <c r="GJ363" s="64"/>
      <c r="GK363" s="64"/>
      <c r="GL363" s="64"/>
      <c r="GM363" s="64"/>
      <c r="GN363" s="64"/>
      <c r="GO363" s="64"/>
      <c r="GP363" s="64"/>
      <c r="GQ363" s="64"/>
      <c r="GR363" s="64"/>
      <c r="GS363" s="64"/>
      <c r="GT363" s="64"/>
      <c r="GU363" s="64"/>
      <c r="GV363" s="64"/>
      <c r="GW363" s="64"/>
      <c r="GX363" s="64"/>
      <c r="GY363" s="64"/>
      <c r="GZ363" s="64"/>
      <c r="HA363" s="64"/>
      <c r="HB363" s="64"/>
      <c r="HC363" s="64"/>
      <c r="HD363" s="64"/>
      <c r="HE363" s="64"/>
      <c r="HF363" s="64"/>
      <c r="HG363" s="64"/>
      <c r="HH363" s="64"/>
      <c r="HI363" s="64"/>
      <c r="HJ363" s="64"/>
      <c r="HK363" s="64"/>
      <c r="HL363" s="64"/>
      <c r="HM363" s="64"/>
      <c r="HN363" s="64"/>
      <c r="HO363" s="64"/>
      <c r="HP363" s="64"/>
      <c r="HQ363" s="64"/>
      <c r="HR363" s="64"/>
      <c r="HS363" s="64"/>
      <c r="HT363" s="64"/>
      <c r="HU363" s="64"/>
      <c r="HV363" s="64"/>
      <c r="HW363" s="64"/>
      <c r="HX363" s="64"/>
      <c r="HY363" s="64"/>
      <c r="HZ363" s="64"/>
      <c r="IA363" s="64"/>
      <c r="IB363" s="64"/>
      <c r="IC363" s="64"/>
      <c r="ID363" s="64"/>
      <c r="IE363" s="64"/>
      <c r="IF363" s="64"/>
      <c r="IG363" s="64"/>
      <c r="IH363" s="64"/>
      <c r="II363" s="64"/>
      <c r="IJ363" s="64"/>
      <c r="IK363" s="64"/>
      <c r="IL363" s="64"/>
      <c r="IM363" s="64"/>
      <c r="IN363" s="64"/>
      <c r="IO363" s="64"/>
      <c r="IP363" s="64"/>
      <c r="IQ363" s="64"/>
      <c r="IR363" s="64"/>
      <c r="IS363" s="64"/>
      <c r="IT363" s="64"/>
      <c r="IU363" s="64"/>
      <c r="IV363" s="64"/>
      <c r="IW363" s="64"/>
      <c r="IX363" s="64"/>
      <c r="IY363" s="64"/>
      <c r="IZ363" s="64"/>
      <c r="JA363" s="64"/>
      <c r="JB363" s="64"/>
      <c r="JC363" s="64"/>
      <c r="JD363" s="64"/>
      <c r="JE363" s="64"/>
      <c r="JF363" s="64"/>
      <c r="JG363" s="64"/>
      <c r="JH363" s="64"/>
      <c r="JI363" s="64"/>
      <c r="JJ363" s="64"/>
      <c r="JK363" s="64"/>
      <c r="JL363" s="64"/>
      <c r="JM363" s="64"/>
      <c r="JN363" s="64"/>
      <c r="JO363" s="64"/>
      <c r="JP363" s="64"/>
      <c r="JQ363" s="64"/>
      <c r="JR363" s="64"/>
      <c r="JS363" s="64"/>
      <c r="JT363" s="64"/>
      <c r="JU363" s="64"/>
      <c r="JV363" s="64"/>
      <c r="JW363" s="64"/>
      <c r="JX363" s="64"/>
      <c r="JY363" s="64"/>
      <c r="JZ363" s="64"/>
      <c r="KA363" s="64"/>
      <c r="KB363" s="64"/>
      <c r="KC363" s="64"/>
      <c r="KD363" s="64"/>
      <c r="KE363" s="64"/>
      <c r="KF363" s="64"/>
      <c r="KG363" s="64"/>
      <c r="KH363" s="64"/>
      <c r="KI363" s="64"/>
      <c r="KJ363" s="64"/>
      <c r="KK363" s="64"/>
      <c r="KL363" s="64"/>
      <c r="KM363" s="64"/>
      <c r="KN363" s="64"/>
      <c r="KO363" s="64"/>
      <c r="KP363" s="64"/>
      <c r="KQ363" s="64"/>
      <c r="KR363" s="64"/>
      <c r="KS363" s="64"/>
      <c r="KT363" s="64"/>
      <c r="KU363" s="64"/>
      <c r="KV363" s="64"/>
      <c r="KW363" s="64"/>
      <c r="KX363" s="64"/>
      <c r="KY363" s="64"/>
      <c r="KZ363" s="64"/>
      <c r="LA363" s="64"/>
      <c r="LB363" s="64"/>
      <c r="LC363" s="64"/>
      <c r="LD363" s="64"/>
      <c r="LE363" s="64"/>
      <c r="LF363" s="64"/>
      <c r="LG363" s="64"/>
      <c r="LH363" s="64"/>
      <c r="LI363" s="64"/>
      <c r="LJ363" s="64"/>
      <c r="LK363" s="64"/>
      <c r="LL363" s="64"/>
      <c r="LM363" s="64"/>
      <c r="LN363" s="64"/>
      <c r="LO363" s="64"/>
      <c r="LP363" s="64"/>
      <c r="LQ363" s="64"/>
      <c r="LR363" s="64"/>
      <c r="LS363" s="64"/>
      <c r="LT363" s="64"/>
      <c r="LU363" s="64"/>
      <c r="LV363" s="64"/>
      <c r="LW363" s="64"/>
      <c r="LX363" s="64"/>
      <c r="LY363" s="64"/>
      <c r="LZ363" s="64"/>
      <c r="MA363" s="64"/>
      <c r="MB363" s="64"/>
      <c r="MC363" s="64"/>
      <c r="MD363" s="64"/>
      <c r="ME363" s="64"/>
      <c r="MF363" s="64"/>
      <c r="MG363" s="64"/>
      <c r="MH363" s="64"/>
      <c r="MI363" s="64"/>
      <c r="MJ363" s="64"/>
      <c r="MK363" s="64"/>
      <c r="ML363" s="64"/>
      <c r="MM363" s="64"/>
      <c r="MN363" s="64"/>
      <c r="MO363" s="64"/>
      <c r="MP363" s="64"/>
      <c r="MQ363" s="64"/>
      <c r="MR363" s="64"/>
      <c r="MS363" s="64"/>
      <c r="MT363" s="64"/>
      <c r="MU363" s="64"/>
      <c r="MV363" s="64"/>
      <c r="MW363" s="64"/>
      <c r="MX363" s="64"/>
      <c r="MY363" s="64"/>
      <c r="MZ363" s="64"/>
      <c r="NA363" s="64"/>
      <c r="NB363" s="64"/>
      <c r="NC363" s="64"/>
      <c r="ND363" s="64"/>
      <c r="NE363" s="64"/>
      <c r="NF363" s="64"/>
      <c r="NG363" s="64"/>
      <c r="NH363" s="64"/>
      <c r="NI363" s="64"/>
      <c r="NJ363" s="64"/>
      <c r="NK363" s="64"/>
      <c r="NL363" s="64"/>
      <c r="NM363" s="64"/>
      <c r="NN363" s="64"/>
      <c r="NO363" s="64"/>
      <c r="NP363" s="64"/>
      <c r="NQ363" s="64"/>
      <c r="NR363" s="64"/>
      <c r="NS363" s="64"/>
      <c r="NT363" s="64"/>
      <c r="NU363" s="64"/>
      <c r="NV363" s="64"/>
      <c r="NW363" s="64"/>
      <c r="NX363" s="64"/>
      <c r="NY363" s="64"/>
      <c r="NZ363" s="64"/>
      <c r="OA363" s="64"/>
      <c r="OB363" s="64"/>
      <c r="OC363" s="64"/>
      <c r="OD363" s="64"/>
      <c r="OE363" s="64"/>
      <c r="OF363" s="64"/>
      <c r="OG363" s="64"/>
      <c r="OH363" s="64"/>
      <c r="OI363" s="64"/>
      <c r="OJ363" s="64"/>
      <c r="OK363" s="64"/>
      <c r="OL363" s="64"/>
      <c r="OM363" s="64"/>
      <c r="ON363" s="64"/>
      <c r="OO363" s="64"/>
      <c r="OP363" s="64"/>
      <c r="OQ363" s="64"/>
      <c r="OR363" s="64"/>
      <c r="OS363" s="64"/>
      <c r="OT363" s="64"/>
      <c r="OU363" s="64"/>
      <c r="OV363" s="64"/>
      <c r="OW363" s="64"/>
      <c r="OX363" s="64"/>
      <c r="OY363" s="64"/>
      <c r="OZ363" s="64"/>
      <c r="PA363" s="64"/>
      <c r="PB363" s="64"/>
      <c r="PC363" s="64"/>
      <c r="PD363" s="64"/>
      <c r="PE363" s="64"/>
      <c r="PF363" s="64"/>
      <c r="PG363" s="64"/>
      <c r="PH363" s="64"/>
      <c r="PI363" s="64"/>
      <c r="PJ363" s="64"/>
      <c r="PK363" s="64"/>
      <c r="PL363" s="64"/>
      <c r="PM363" s="64"/>
      <c r="PN363" s="64"/>
      <c r="PO363" s="64"/>
      <c r="PP363" s="64"/>
      <c r="PQ363" s="64"/>
      <c r="PR363" s="64"/>
      <c r="PS363" s="64"/>
      <c r="PT363" s="64"/>
      <c r="PU363" s="64"/>
      <c r="PV363" s="64"/>
      <c r="PW363" s="64"/>
      <c r="PX363" s="64"/>
      <c r="PY363" s="64"/>
      <c r="PZ363" s="64"/>
    </row>
    <row r="364" spans="1:442" s="55" customFormat="1" ht="78" customHeight="1">
      <c r="A364" s="61">
        <f t="shared" si="6"/>
        <v>361</v>
      </c>
      <c r="B364" s="67" t="s">
        <v>12</v>
      </c>
      <c r="C364" s="67" t="s">
        <v>704</v>
      </c>
      <c r="D364" s="67" t="s">
        <v>699</v>
      </c>
      <c r="E364" s="67" t="s">
        <v>710</v>
      </c>
      <c r="F364" s="67" t="s">
        <v>711</v>
      </c>
      <c r="G364" s="67" t="s">
        <v>43</v>
      </c>
      <c r="H364" s="67" t="s">
        <v>692</v>
      </c>
      <c r="I364" s="72"/>
      <c r="J364" s="71" t="s">
        <v>574</v>
      </c>
      <c r="K364" s="72"/>
      <c r="L364" s="71"/>
      <c r="M364" s="72"/>
      <c r="N364" s="71" t="s">
        <v>43</v>
      </c>
      <c r="O364" s="72"/>
      <c r="P364" s="71"/>
      <c r="Q364" s="72"/>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c r="FH364" s="64"/>
      <c r="FI364" s="64"/>
      <c r="FJ364" s="64"/>
      <c r="FK364" s="64"/>
      <c r="FL364" s="64"/>
      <c r="FM364" s="64"/>
      <c r="FN364" s="64"/>
      <c r="FO364" s="64"/>
      <c r="FP364" s="64"/>
      <c r="FQ364" s="64"/>
      <c r="FR364" s="64"/>
      <c r="FS364" s="64"/>
      <c r="FT364" s="64"/>
      <c r="FU364" s="64"/>
      <c r="FV364" s="64"/>
      <c r="FW364" s="64"/>
      <c r="FX364" s="64"/>
      <c r="FY364" s="64"/>
      <c r="FZ364" s="64"/>
      <c r="GA364" s="64"/>
      <c r="GB364" s="64"/>
      <c r="GC364" s="64"/>
      <c r="GD364" s="64"/>
      <c r="GE364" s="64"/>
      <c r="GF364" s="64"/>
      <c r="GG364" s="64"/>
      <c r="GH364" s="64"/>
      <c r="GI364" s="64"/>
      <c r="GJ364" s="64"/>
      <c r="GK364" s="64"/>
      <c r="GL364" s="64"/>
      <c r="GM364" s="64"/>
      <c r="GN364" s="64"/>
      <c r="GO364" s="64"/>
      <c r="GP364" s="64"/>
      <c r="GQ364" s="64"/>
      <c r="GR364" s="64"/>
      <c r="GS364" s="64"/>
      <c r="GT364" s="64"/>
      <c r="GU364" s="64"/>
      <c r="GV364" s="64"/>
      <c r="GW364" s="64"/>
      <c r="GX364" s="64"/>
      <c r="GY364" s="64"/>
      <c r="GZ364" s="64"/>
      <c r="HA364" s="64"/>
      <c r="HB364" s="64"/>
      <c r="HC364" s="64"/>
      <c r="HD364" s="64"/>
      <c r="HE364" s="64"/>
      <c r="HF364" s="64"/>
      <c r="HG364" s="64"/>
      <c r="HH364" s="64"/>
      <c r="HI364" s="64"/>
      <c r="HJ364" s="64"/>
      <c r="HK364" s="64"/>
      <c r="HL364" s="64"/>
      <c r="HM364" s="64"/>
      <c r="HN364" s="64"/>
      <c r="HO364" s="64"/>
      <c r="HP364" s="64"/>
      <c r="HQ364" s="64"/>
      <c r="HR364" s="64"/>
      <c r="HS364" s="64"/>
      <c r="HT364" s="64"/>
      <c r="HU364" s="64"/>
      <c r="HV364" s="64"/>
      <c r="HW364" s="64"/>
      <c r="HX364" s="64"/>
      <c r="HY364" s="64"/>
      <c r="HZ364" s="64"/>
      <c r="IA364" s="64"/>
      <c r="IB364" s="64"/>
      <c r="IC364" s="64"/>
      <c r="ID364" s="64"/>
      <c r="IE364" s="64"/>
      <c r="IF364" s="64"/>
      <c r="IG364" s="64"/>
      <c r="IH364" s="64"/>
      <c r="II364" s="64"/>
      <c r="IJ364" s="64"/>
      <c r="IK364" s="64"/>
      <c r="IL364" s="64"/>
      <c r="IM364" s="64"/>
      <c r="IN364" s="64"/>
      <c r="IO364" s="64"/>
      <c r="IP364" s="64"/>
      <c r="IQ364" s="64"/>
      <c r="IR364" s="64"/>
      <c r="IS364" s="64"/>
      <c r="IT364" s="64"/>
      <c r="IU364" s="64"/>
      <c r="IV364" s="64"/>
      <c r="IW364" s="64"/>
      <c r="IX364" s="64"/>
      <c r="IY364" s="64"/>
      <c r="IZ364" s="64"/>
      <c r="JA364" s="64"/>
      <c r="JB364" s="64"/>
      <c r="JC364" s="64"/>
      <c r="JD364" s="64"/>
      <c r="JE364" s="64"/>
      <c r="JF364" s="64"/>
      <c r="JG364" s="64"/>
      <c r="JH364" s="64"/>
      <c r="JI364" s="64"/>
      <c r="JJ364" s="64"/>
      <c r="JK364" s="64"/>
      <c r="JL364" s="64"/>
      <c r="JM364" s="64"/>
      <c r="JN364" s="64"/>
      <c r="JO364" s="64"/>
      <c r="JP364" s="64"/>
      <c r="JQ364" s="64"/>
      <c r="JR364" s="64"/>
      <c r="JS364" s="64"/>
      <c r="JT364" s="64"/>
      <c r="JU364" s="64"/>
      <c r="JV364" s="64"/>
      <c r="JW364" s="64"/>
      <c r="JX364" s="64"/>
      <c r="JY364" s="64"/>
      <c r="JZ364" s="64"/>
      <c r="KA364" s="64"/>
      <c r="KB364" s="64"/>
      <c r="KC364" s="64"/>
      <c r="KD364" s="64"/>
      <c r="KE364" s="64"/>
      <c r="KF364" s="64"/>
      <c r="KG364" s="64"/>
      <c r="KH364" s="64"/>
      <c r="KI364" s="64"/>
      <c r="KJ364" s="64"/>
      <c r="KK364" s="64"/>
      <c r="KL364" s="64"/>
      <c r="KM364" s="64"/>
      <c r="KN364" s="64"/>
      <c r="KO364" s="64"/>
      <c r="KP364" s="64"/>
      <c r="KQ364" s="64"/>
      <c r="KR364" s="64"/>
      <c r="KS364" s="64"/>
      <c r="KT364" s="64"/>
      <c r="KU364" s="64"/>
      <c r="KV364" s="64"/>
      <c r="KW364" s="64"/>
      <c r="KX364" s="64"/>
      <c r="KY364" s="64"/>
      <c r="KZ364" s="64"/>
      <c r="LA364" s="64"/>
      <c r="LB364" s="64"/>
      <c r="LC364" s="64"/>
      <c r="LD364" s="64"/>
      <c r="LE364" s="64"/>
      <c r="LF364" s="64"/>
      <c r="LG364" s="64"/>
      <c r="LH364" s="64"/>
      <c r="LI364" s="64"/>
      <c r="LJ364" s="64"/>
      <c r="LK364" s="64"/>
      <c r="LL364" s="64"/>
      <c r="LM364" s="64"/>
      <c r="LN364" s="64"/>
      <c r="LO364" s="64"/>
      <c r="LP364" s="64"/>
      <c r="LQ364" s="64"/>
      <c r="LR364" s="64"/>
      <c r="LS364" s="64"/>
      <c r="LT364" s="64"/>
      <c r="LU364" s="64"/>
      <c r="LV364" s="64"/>
      <c r="LW364" s="64"/>
      <c r="LX364" s="64"/>
      <c r="LY364" s="64"/>
      <c r="LZ364" s="64"/>
      <c r="MA364" s="64"/>
      <c r="MB364" s="64"/>
      <c r="MC364" s="64"/>
      <c r="MD364" s="64"/>
      <c r="ME364" s="64"/>
      <c r="MF364" s="64"/>
      <c r="MG364" s="64"/>
      <c r="MH364" s="64"/>
      <c r="MI364" s="64"/>
      <c r="MJ364" s="64"/>
      <c r="MK364" s="64"/>
      <c r="ML364" s="64"/>
      <c r="MM364" s="64"/>
      <c r="MN364" s="64"/>
      <c r="MO364" s="64"/>
      <c r="MP364" s="64"/>
      <c r="MQ364" s="64"/>
      <c r="MR364" s="64"/>
      <c r="MS364" s="64"/>
      <c r="MT364" s="64"/>
      <c r="MU364" s="64"/>
      <c r="MV364" s="64"/>
      <c r="MW364" s="64"/>
      <c r="MX364" s="64"/>
      <c r="MY364" s="64"/>
      <c r="MZ364" s="64"/>
      <c r="NA364" s="64"/>
      <c r="NB364" s="64"/>
      <c r="NC364" s="64"/>
      <c r="ND364" s="64"/>
      <c r="NE364" s="64"/>
      <c r="NF364" s="64"/>
      <c r="NG364" s="64"/>
      <c r="NH364" s="64"/>
      <c r="NI364" s="64"/>
      <c r="NJ364" s="64"/>
      <c r="NK364" s="64"/>
      <c r="NL364" s="64"/>
      <c r="NM364" s="64"/>
      <c r="NN364" s="64"/>
      <c r="NO364" s="64"/>
      <c r="NP364" s="64"/>
      <c r="NQ364" s="64"/>
      <c r="NR364" s="64"/>
      <c r="NS364" s="64"/>
      <c r="NT364" s="64"/>
      <c r="NU364" s="64"/>
      <c r="NV364" s="64"/>
      <c r="NW364" s="64"/>
      <c r="NX364" s="64"/>
      <c r="NY364" s="64"/>
      <c r="NZ364" s="64"/>
      <c r="OA364" s="64"/>
      <c r="OB364" s="64"/>
      <c r="OC364" s="64"/>
      <c r="OD364" s="64"/>
      <c r="OE364" s="64"/>
      <c r="OF364" s="64"/>
      <c r="OG364" s="64"/>
      <c r="OH364" s="64"/>
      <c r="OI364" s="64"/>
      <c r="OJ364" s="64"/>
      <c r="OK364" s="64"/>
      <c r="OL364" s="64"/>
      <c r="OM364" s="64"/>
      <c r="ON364" s="64"/>
      <c r="OO364" s="64"/>
      <c r="OP364" s="64"/>
      <c r="OQ364" s="64"/>
      <c r="OR364" s="64"/>
      <c r="OS364" s="64"/>
      <c r="OT364" s="64"/>
      <c r="OU364" s="64"/>
      <c r="OV364" s="64"/>
      <c r="OW364" s="64"/>
      <c r="OX364" s="64"/>
      <c r="OY364" s="64"/>
      <c r="OZ364" s="64"/>
      <c r="PA364" s="64"/>
      <c r="PB364" s="64"/>
      <c r="PC364" s="64"/>
      <c r="PD364" s="64"/>
      <c r="PE364" s="64"/>
      <c r="PF364" s="64"/>
      <c r="PG364" s="64"/>
      <c r="PH364" s="64"/>
      <c r="PI364" s="64"/>
      <c r="PJ364" s="64"/>
      <c r="PK364" s="64"/>
      <c r="PL364" s="64"/>
      <c r="PM364" s="64"/>
      <c r="PN364" s="64"/>
      <c r="PO364" s="64"/>
      <c r="PP364" s="64"/>
      <c r="PQ364" s="64"/>
      <c r="PR364" s="64"/>
      <c r="PS364" s="64"/>
      <c r="PT364" s="64"/>
      <c r="PU364" s="64"/>
      <c r="PV364" s="64"/>
      <c r="PW364" s="64"/>
      <c r="PX364" s="64"/>
      <c r="PY364" s="64"/>
      <c r="PZ364" s="64"/>
    </row>
    <row r="365" spans="1:442" s="55" customFormat="1" ht="78" customHeight="1">
      <c r="A365" s="61">
        <f t="shared" si="6"/>
        <v>362</v>
      </c>
      <c r="B365" s="67" t="s">
        <v>12</v>
      </c>
      <c r="C365" s="67" t="s">
        <v>704</v>
      </c>
      <c r="D365" s="67" t="s">
        <v>702</v>
      </c>
      <c r="E365" s="67" t="s">
        <v>705</v>
      </c>
      <c r="F365" s="67" t="s">
        <v>707</v>
      </c>
      <c r="G365" s="67" t="s">
        <v>43</v>
      </c>
      <c r="H365" s="67" t="s">
        <v>692</v>
      </c>
      <c r="I365" s="72"/>
      <c r="J365" s="71" t="s">
        <v>574</v>
      </c>
      <c r="K365" s="72"/>
      <c r="L365" s="71"/>
      <c r="M365" s="72"/>
      <c r="N365" s="71" t="s">
        <v>43</v>
      </c>
      <c r="O365" s="72"/>
      <c r="P365" s="71"/>
      <c r="Q365" s="72"/>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c r="FH365" s="64"/>
      <c r="FI365" s="64"/>
      <c r="FJ365" s="64"/>
      <c r="FK365" s="64"/>
      <c r="FL365" s="64"/>
      <c r="FM365" s="64"/>
      <c r="FN365" s="64"/>
      <c r="FO365" s="64"/>
      <c r="FP365" s="64"/>
      <c r="FQ365" s="64"/>
      <c r="FR365" s="64"/>
      <c r="FS365" s="64"/>
      <c r="FT365" s="64"/>
      <c r="FU365" s="64"/>
      <c r="FV365" s="64"/>
      <c r="FW365" s="64"/>
      <c r="FX365" s="64"/>
      <c r="FY365" s="64"/>
      <c r="FZ365" s="64"/>
      <c r="GA365" s="64"/>
      <c r="GB365" s="64"/>
      <c r="GC365" s="64"/>
      <c r="GD365" s="64"/>
      <c r="GE365" s="64"/>
      <c r="GF365" s="64"/>
      <c r="GG365" s="64"/>
      <c r="GH365" s="64"/>
      <c r="GI365" s="64"/>
      <c r="GJ365" s="64"/>
      <c r="GK365" s="64"/>
      <c r="GL365" s="64"/>
      <c r="GM365" s="64"/>
      <c r="GN365" s="64"/>
      <c r="GO365" s="64"/>
      <c r="GP365" s="64"/>
      <c r="GQ365" s="64"/>
      <c r="GR365" s="64"/>
      <c r="GS365" s="64"/>
      <c r="GT365" s="64"/>
      <c r="GU365" s="64"/>
      <c r="GV365" s="64"/>
      <c r="GW365" s="64"/>
      <c r="GX365" s="64"/>
      <c r="GY365" s="64"/>
      <c r="GZ365" s="64"/>
      <c r="HA365" s="64"/>
      <c r="HB365" s="64"/>
      <c r="HC365" s="64"/>
      <c r="HD365" s="64"/>
      <c r="HE365" s="64"/>
      <c r="HF365" s="64"/>
      <c r="HG365" s="64"/>
      <c r="HH365" s="64"/>
      <c r="HI365" s="64"/>
      <c r="HJ365" s="64"/>
      <c r="HK365" s="64"/>
      <c r="HL365" s="64"/>
      <c r="HM365" s="64"/>
      <c r="HN365" s="64"/>
      <c r="HO365" s="64"/>
      <c r="HP365" s="64"/>
      <c r="HQ365" s="64"/>
      <c r="HR365" s="64"/>
      <c r="HS365" s="64"/>
      <c r="HT365" s="64"/>
      <c r="HU365" s="64"/>
      <c r="HV365" s="64"/>
      <c r="HW365" s="64"/>
      <c r="HX365" s="64"/>
      <c r="HY365" s="64"/>
      <c r="HZ365" s="64"/>
      <c r="IA365" s="64"/>
      <c r="IB365" s="64"/>
      <c r="IC365" s="64"/>
      <c r="ID365" s="64"/>
      <c r="IE365" s="64"/>
      <c r="IF365" s="64"/>
      <c r="IG365" s="64"/>
      <c r="IH365" s="64"/>
      <c r="II365" s="64"/>
      <c r="IJ365" s="64"/>
      <c r="IK365" s="64"/>
      <c r="IL365" s="64"/>
      <c r="IM365" s="64"/>
      <c r="IN365" s="64"/>
      <c r="IO365" s="64"/>
      <c r="IP365" s="64"/>
      <c r="IQ365" s="64"/>
      <c r="IR365" s="64"/>
      <c r="IS365" s="64"/>
      <c r="IT365" s="64"/>
      <c r="IU365" s="64"/>
      <c r="IV365" s="64"/>
      <c r="IW365" s="64"/>
      <c r="IX365" s="64"/>
      <c r="IY365" s="64"/>
      <c r="IZ365" s="64"/>
      <c r="JA365" s="64"/>
      <c r="JB365" s="64"/>
      <c r="JC365" s="64"/>
      <c r="JD365" s="64"/>
      <c r="JE365" s="64"/>
      <c r="JF365" s="64"/>
      <c r="JG365" s="64"/>
      <c r="JH365" s="64"/>
      <c r="JI365" s="64"/>
      <c r="JJ365" s="64"/>
      <c r="JK365" s="64"/>
      <c r="JL365" s="64"/>
      <c r="JM365" s="64"/>
      <c r="JN365" s="64"/>
      <c r="JO365" s="64"/>
      <c r="JP365" s="64"/>
      <c r="JQ365" s="64"/>
      <c r="JR365" s="64"/>
      <c r="JS365" s="64"/>
      <c r="JT365" s="64"/>
      <c r="JU365" s="64"/>
      <c r="JV365" s="64"/>
      <c r="JW365" s="64"/>
      <c r="JX365" s="64"/>
      <c r="JY365" s="64"/>
      <c r="JZ365" s="64"/>
      <c r="KA365" s="64"/>
      <c r="KB365" s="64"/>
      <c r="KC365" s="64"/>
      <c r="KD365" s="64"/>
      <c r="KE365" s="64"/>
      <c r="KF365" s="64"/>
      <c r="KG365" s="64"/>
      <c r="KH365" s="64"/>
      <c r="KI365" s="64"/>
      <c r="KJ365" s="64"/>
      <c r="KK365" s="64"/>
      <c r="KL365" s="64"/>
      <c r="KM365" s="64"/>
      <c r="KN365" s="64"/>
      <c r="KO365" s="64"/>
      <c r="KP365" s="64"/>
      <c r="KQ365" s="64"/>
      <c r="KR365" s="64"/>
      <c r="KS365" s="64"/>
      <c r="KT365" s="64"/>
      <c r="KU365" s="64"/>
      <c r="KV365" s="64"/>
      <c r="KW365" s="64"/>
      <c r="KX365" s="64"/>
      <c r="KY365" s="64"/>
      <c r="KZ365" s="64"/>
      <c r="LA365" s="64"/>
      <c r="LB365" s="64"/>
      <c r="LC365" s="64"/>
      <c r="LD365" s="64"/>
      <c r="LE365" s="64"/>
      <c r="LF365" s="64"/>
      <c r="LG365" s="64"/>
      <c r="LH365" s="64"/>
      <c r="LI365" s="64"/>
      <c r="LJ365" s="64"/>
      <c r="LK365" s="64"/>
      <c r="LL365" s="64"/>
      <c r="LM365" s="64"/>
      <c r="LN365" s="64"/>
      <c r="LO365" s="64"/>
      <c r="LP365" s="64"/>
      <c r="LQ365" s="64"/>
      <c r="LR365" s="64"/>
      <c r="LS365" s="64"/>
      <c r="LT365" s="64"/>
      <c r="LU365" s="64"/>
      <c r="LV365" s="64"/>
      <c r="LW365" s="64"/>
      <c r="LX365" s="64"/>
      <c r="LY365" s="64"/>
      <c r="LZ365" s="64"/>
      <c r="MA365" s="64"/>
      <c r="MB365" s="64"/>
      <c r="MC365" s="64"/>
      <c r="MD365" s="64"/>
      <c r="ME365" s="64"/>
      <c r="MF365" s="64"/>
      <c r="MG365" s="64"/>
      <c r="MH365" s="64"/>
      <c r="MI365" s="64"/>
      <c r="MJ365" s="64"/>
      <c r="MK365" s="64"/>
      <c r="ML365" s="64"/>
      <c r="MM365" s="64"/>
      <c r="MN365" s="64"/>
      <c r="MO365" s="64"/>
      <c r="MP365" s="64"/>
      <c r="MQ365" s="64"/>
      <c r="MR365" s="64"/>
      <c r="MS365" s="64"/>
      <c r="MT365" s="64"/>
      <c r="MU365" s="64"/>
      <c r="MV365" s="64"/>
      <c r="MW365" s="64"/>
      <c r="MX365" s="64"/>
      <c r="MY365" s="64"/>
      <c r="MZ365" s="64"/>
      <c r="NA365" s="64"/>
      <c r="NB365" s="64"/>
      <c r="NC365" s="64"/>
      <c r="ND365" s="64"/>
      <c r="NE365" s="64"/>
      <c r="NF365" s="64"/>
      <c r="NG365" s="64"/>
      <c r="NH365" s="64"/>
      <c r="NI365" s="64"/>
      <c r="NJ365" s="64"/>
      <c r="NK365" s="64"/>
      <c r="NL365" s="64"/>
      <c r="NM365" s="64"/>
      <c r="NN365" s="64"/>
      <c r="NO365" s="64"/>
      <c r="NP365" s="64"/>
      <c r="NQ365" s="64"/>
      <c r="NR365" s="64"/>
      <c r="NS365" s="64"/>
      <c r="NT365" s="64"/>
      <c r="NU365" s="64"/>
      <c r="NV365" s="64"/>
      <c r="NW365" s="64"/>
      <c r="NX365" s="64"/>
      <c r="NY365" s="64"/>
      <c r="NZ365" s="64"/>
      <c r="OA365" s="64"/>
      <c r="OB365" s="64"/>
      <c r="OC365" s="64"/>
      <c r="OD365" s="64"/>
      <c r="OE365" s="64"/>
      <c r="OF365" s="64"/>
      <c r="OG365" s="64"/>
      <c r="OH365" s="64"/>
      <c r="OI365" s="64"/>
      <c r="OJ365" s="64"/>
      <c r="OK365" s="64"/>
      <c r="OL365" s="64"/>
      <c r="OM365" s="64"/>
      <c r="ON365" s="64"/>
      <c r="OO365" s="64"/>
      <c r="OP365" s="64"/>
      <c r="OQ365" s="64"/>
      <c r="OR365" s="64"/>
      <c r="OS365" s="64"/>
      <c r="OT365" s="64"/>
      <c r="OU365" s="64"/>
      <c r="OV365" s="64"/>
      <c r="OW365" s="64"/>
      <c r="OX365" s="64"/>
      <c r="OY365" s="64"/>
      <c r="OZ365" s="64"/>
      <c r="PA365" s="64"/>
      <c r="PB365" s="64"/>
      <c r="PC365" s="64"/>
      <c r="PD365" s="64"/>
      <c r="PE365" s="64"/>
      <c r="PF365" s="64"/>
      <c r="PG365" s="64"/>
      <c r="PH365" s="64"/>
      <c r="PI365" s="64"/>
      <c r="PJ365" s="64"/>
      <c r="PK365" s="64"/>
      <c r="PL365" s="64"/>
      <c r="PM365" s="64"/>
      <c r="PN365" s="64"/>
      <c r="PO365" s="64"/>
      <c r="PP365" s="64"/>
      <c r="PQ365" s="64"/>
      <c r="PR365" s="64"/>
      <c r="PS365" s="64"/>
      <c r="PT365" s="64"/>
      <c r="PU365" s="64"/>
      <c r="PV365" s="64"/>
      <c r="PW365" s="64"/>
      <c r="PX365" s="64"/>
      <c r="PY365" s="64"/>
      <c r="PZ365" s="64"/>
    </row>
    <row r="366" spans="1:442" s="55" customFormat="1" ht="78" customHeight="1">
      <c r="A366" s="61">
        <f t="shared" si="6"/>
        <v>363</v>
      </c>
      <c r="B366" s="67" t="s">
        <v>12</v>
      </c>
      <c r="C366" s="67" t="s">
        <v>704</v>
      </c>
      <c r="D366" s="67" t="s">
        <v>703</v>
      </c>
      <c r="E366" s="67" t="s">
        <v>705</v>
      </c>
      <c r="F366" s="67" t="s">
        <v>709</v>
      </c>
      <c r="G366" s="67" t="s">
        <v>43</v>
      </c>
      <c r="H366" s="67" t="s">
        <v>692</v>
      </c>
      <c r="I366" s="72"/>
      <c r="J366" s="71" t="s">
        <v>574</v>
      </c>
      <c r="K366" s="72"/>
      <c r="L366" s="71"/>
      <c r="M366" s="72"/>
      <c r="N366" s="71" t="s">
        <v>43</v>
      </c>
      <c r="O366" s="72"/>
      <c r="P366" s="71"/>
      <c r="Q366" s="72"/>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c r="FH366" s="64"/>
      <c r="FI366" s="64"/>
      <c r="FJ366" s="64"/>
      <c r="FK366" s="64"/>
      <c r="FL366" s="64"/>
      <c r="FM366" s="64"/>
      <c r="FN366" s="64"/>
      <c r="FO366" s="64"/>
      <c r="FP366" s="64"/>
      <c r="FQ366" s="64"/>
      <c r="FR366" s="64"/>
      <c r="FS366" s="64"/>
      <c r="FT366" s="64"/>
      <c r="FU366" s="64"/>
      <c r="FV366" s="64"/>
      <c r="FW366" s="64"/>
      <c r="FX366" s="64"/>
      <c r="FY366" s="64"/>
      <c r="FZ366" s="64"/>
      <c r="GA366" s="64"/>
      <c r="GB366" s="64"/>
      <c r="GC366" s="64"/>
      <c r="GD366" s="64"/>
      <c r="GE366" s="64"/>
      <c r="GF366" s="64"/>
      <c r="GG366" s="64"/>
      <c r="GH366" s="64"/>
      <c r="GI366" s="64"/>
      <c r="GJ366" s="64"/>
      <c r="GK366" s="64"/>
      <c r="GL366" s="64"/>
      <c r="GM366" s="64"/>
      <c r="GN366" s="64"/>
      <c r="GO366" s="64"/>
      <c r="GP366" s="64"/>
      <c r="GQ366" s="64"/>
      <c r="GR366" s="64"/>
      <c r="GS366" s="64"/>
      <c r="GT366" s="64"/>
      <c r="GU366" s="64"/>
      <c r="GV366" s="64"/>
      <c r="GW366" s="64"/>
      <c r="GX366" s="64"/>
      <c r="GY366" s="64"/>
      <c r="GZ366" s="64"/>
      <c r="HA366" s="64"/>
      <c r="HB366" s="64"/>
      <c r="HC366" s="64"/>
      <c r="HD366" s="64"/>
      <c r="HE366" s="64"/>
      <c r="HF366" s="64"/>
      <c r="HG366" s="64"/>
      <c r="HH366" s="64"/>
      <c r="HI366" s="64"/>
      <c r="HJ366" s="64"/>
      <c r="HK366" s="64"/>
      <c r="HL366" s="64"/>
      <c r="HM366" s="64"/>
      <c r="HN366" s="64"/>
      <c r="HO366" s="64"/>
      <c r="HP366" s="64"/>
      <c r="HQ366" s="64"/>
      <c r="HR366" s="64"/>
      <c r="HS366" s="64"/>
      <c r="HT366" s="64"/>
      <c r="HU366" s="64"/>
      <c r="HV366" s="64"/>
      <c r="HW366" s="64"/>
      <c r="HX366" s="64"/>
      <c r="HY366" s="64"/>
      <c r="HZ366" s="64"/>
      <c r="IA366" s="64"/>
      <c r="IB366" s="64"/>
      <c r="IC366" s="64"/>
      <c r="ID366" s="64"/>
      <c r="IE366" s="64"/>
      <c r="IF366" s="64"/>
      <c r="IG366" s="64"/>
      <c r="IH366" s="64"/>
      <c r="II366" s="64"/>
      <c r="IJ366" s="64"/>
      <c r="IK366" s="64"/>
      <c r="IL366" s="64"/>
      <c r="IM366" s="64"/>
      <c r="IN366" s="64"/>
      <c r="IO366" s="64"/>
      <c r="IP366" s="64"/>
      <c r="IQ366" s="64"/>
      <c r="IR366" s="64"/>
      <c r="IS366" s="64"/>
      <c r="IT366" s="64"/>
      <c r="IU366" s="64"/>
      <c r="IV366" s="64"/>
      <c r="IW366" s="64"/>
      <c r="IX366" s="64"/>
      <c r="IY366" s="64"/>
      <c r="IZ366" s="64"/>
      <c r="JA366" s="64"/>
      <c r="JB366" s="64"/>
      <c r="JC366" s="64"/>
      <c r="JD366" s="64"/>
      <c r="JE366" s="64"/>
      <c r="JF366" s="64"/>
      <c r="JG366" s="64"/>
      <c r="JH366" s="64"/>
      <c r="JI366" s="64"/>
      <c r="JJ366" s="64"/>
      <c r="JK366" s="64"/>
      <c r="JL366" s="64"/>
      <c r="JM366" s="64"/>
      <c r="JN366" s="64"/>
      <c r="JO366" s="64"/>
      <c r="JP366" s="64"/>
      <c r="JQ366" s="64"/>
      <c r="JR366" s="64"/>
      <c r="JS366" s="64"/>
      <c r="JT366" s="64"/>
      <c r="JU366" s="64"/>
      <c r="JV366" s="64"/>
      <c r="JW366" s="64"/>
      <c r="JX366" s="64"/>
      <c r="JY366" s="64"/>
      <c r="JZ366" s="64"/>
      <c r="KA366" s="64"/>
      <c r="KB366" s="64"/>
      <c r="KC366" s="64"/>
      <c r="KD366" s="64"/>
      <c r="KE366" s="64"/>
      <c r="KF366" s="64"/>
      <c r="KG366" s="64"/>
      <c r="KH366" s="64"/>
      <c r="KI366" s="64"/>
      <c r="KJ366" s="64"/>
      <c r="KK366" s="64"/>
      <c r="KL366" s="64"/>
      <c r="KM366" s="64"/>
      <c r="KN366" s="64"/>
      <c r="KO366" s="64"/>
      <c r="KP366" s="64"/>
      <c r="KQ366" s="64"/>
      <c r="KR366" s="64"/>
      <c r="KS366" s="64"/>
      <c r="KT366" s="64"/>
      <c r="KU366" s="64"/>
      <c r="KV366" s="64"/>
      <c r="KW366" s="64"/>
      <c r="KX366" s="64"/>
      <c r="KY366" s="64"/>
      <c r="KZ366" s="64"/>
      <c r="LA366" s="64"/>
      <c r="LB366" s="64"/>
      <c r="LC366" s="64"/>
      <c r="LD366" s="64"/>
      <c r="LE366" s="64"/>
      <c r="LF366" s="64"/>
      <c r="LG366" s="64"/>
      <c r="LH366" s="64"/>
      <c r="LI366" s="64"/>
      <c r="LJ366" s="64"/>
      <c r="LK366" s="64"/>
      <c r="LL366" s="64"/>
      <c r="LM366" s="64"/>
      <c r="LN366" s="64"/>
      <c r="LO366" s="64"/>
      <c r="LP366" s="64"/>
      <c r="LQ366" s="64"/>
      <c r="LR366" s="64"/>
      <c r="LS366" s="64"/>
      <c r="LT366" s="64"/>
      <c r="LU366" s="64"/>
      <c r="LV366" s="64"/>
      <c r="LW366" s="64"/>
      <c r="LX366" s="64"/>
      <c r="LY366" s="64"/>
      <c r="LZ366" s="64"/>
      <c r="MA366" s="64"/>
      <c r="MB366" s="64"/>
      <c r="MC366" s="64"/>
      <c r="MD366" s="64"/>
      <c r="ME366" s="64"/>
      <c r="MF366" s="64"/>
      <c r="MG366" s="64"/>
      <c r="MH366" s="64"/>
      <c r="MI366" s="64"/>
      <c r="MJ366" s="64"/>
      <c r="MK366" s="64"/>
      <c r="ML366" s="64"/>
      <c r="MM366" s="64"/>
      <c r="MN366" s="64"/>
      <c r="MO366" s="64"/>
      <c r="MP366" s="64"/>
      <c r="MQ366" s="64"/>
      <c r="MR366" s="64"/>
      <c r="MS366" s="64"/>
      <c r="MT366" s="64"/>
      <c r="MU366" s="64"/>
      <c r="MV366" s="64"/>
      <c r="MW366" s="64"/>
      <c r="MX366" s="64"/>
      <c r="MY366" s="64"/>
      <c r="MZ366" s="64"/>
      <c r="NA366" s="64"/>
      <c r="NB366" s="64"/>
      <c r="NC366" s="64"/>
      <c r="ND366" s="64"/>
      <c r="NE366" s="64"/>
      <c r="NF366" s="64"/>
      <c r="NG366" s="64"/>
      <c r="NH366" s="64"/>
      <c r="NI366" s="64"/>
      <c r="NJ366" s="64"/>
      <c r="NK366" s="64"/>
      <c r="NL366" s="64"/>
      <c r="NM366" s="64"/>
      <c r="NN366" s="64"/>
      <c r="NO366" s="64"/>
      <c r="NP366" s="64"/>
      <c r="NQ366" s="64"/>
      <c r="NR366" s="64"/>
      <c r="NS366" s="64"/>
      <c r="NT366" s="64"/>
      <c r="NU366" s="64"/>
      <c r="NV366" s="64"/>
      <c r="NW366" s="64"/>
      <c r="NX366" s="64"/>
      <c r="NY366" s="64"/>
      <c r="NZ366" s="64"/>
      <c r="OA366" s="64"/>
      <c r="OB366" s="64"/>
      <c r="OC366" s="64"/>
      <c r="OD366" s="64"/>
      <c r="OE366" s="64"/>
      <c r="OF366" s="64"/>
      <c r="OG366" s="64"/>
      <c r="OH366" s="64"/>
      <c r="OI366" s="64"/>
      <c r="OJ366" s="64"/>
      <c r="OK366" s="64"/>
      <c r="OL366" s="64"/>
      <c r="OM366" s="64"/>
      <c r="ON366" s="64"/>
      <c r="OO366" s="64"/>
      <c r="OP366" s="64"/>
      <c r="OQ366" s="64"/>
      <c r="OR366" s="64"/>
      <c r="OS366" s="64"/>
      <c r="OT366" s="64"/>
      <c r="OU366" s="64"/>
      <c r="OV366" s="64"/>
      <c r="OW366" s="64"/>
      <c r="OX366" s="64"/>
      <c r="OY366" s="64"/>
      <c r="OZ366" s="64"/>
      <c r="PA366" s="64"/>
      <c r="PB366" s="64"/>
      <c r="PC366" s="64"/>
      <c r="PD366" s="64"/>
      <c r="PE366" s="64"/>
      <c r="PF366" s="64"/>
      <c r="PG366" s="64"/>
      <c r="PH366" s="64"/>
      <c r="PI366" s="64"/>
      <c r="PJ366" s="64"/>
      <c r="PK366" s="64"/>
      <c r="PL366" s="64"/>
      <c r="PM366" s="64"/>
      <c r="PN366" s="64"/>
      <c r="PO366" s="64"/>
      <c r="PP366" s="64"/>
      <c r="PQ366" s="64"/>
      <c r="PR366" s="64"/>
      <c r="PS366" s="64"/>
      <c r="PT366" s="64"/>
      <c r="PU366" s="64"/>
      <c r="PV366" s="64"/>
      <c r="PW366" s="64"/>
      <c r="PX366" s="64"/>
      <c r="PY366" s="64"/>
      <c r="PZ366" s="64"/>
    </row>
    <row r="367" spans="1:442" s="55" customFormat="1" ht="78" customHeight="1">
      <c r="A367" s="61">
        <f t="shared" si="6"/>
        <v>364</v>
      </c>
      <c r="B367" s="67" t="s">
        <v>12</v>
      </c>
      <c r="C367" s="67" t="s">
        <v>712</v>
      </c>
      <c r="D367" s="67" t="s">
        <v>713</v>
      </c>
      <c r="E367" s="67" t="s">
        <v>714</v>
      </c>
      <c r="F367" s="67" t="s">
        <v>715</v>
      </c>
      <c r="G367" s="67" t="s">
        <v>43</v>
      </c>
      <c r="H367" s="67" t="s">
        <v>716</v>
      </c>
      <c r="I367" s="72"/>
      <c r="J367" s="71" t="s">
        <v>574</v>
      </c>
      <c r="K367" s="72"/>
      <c r="L367" s="71"/>
      <c r="M367" s="72"/>
      <c r="N367" s="71" t="s">
        <v>43</v>
      </c>
      <c r="O367" s="72"/>
      <c r="P367" s="71"/>
      <c r="Q367" s="72"/>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c r="CT367" s="64"/>
      <c r="CU367" s="64"/>
      <c r="CV367" s="64"/>
      <c r="CW367" s="64"/>
      <c r="CX367" s="64"/>
      <c r="CY367" s="64"/>
      <c r="CZ367" s="64"/>
      <c r="DA367" s="64"/>
      <c r="DB367" s="64"/>
      <c r="DC367" s="64"/>
      <c r="DD367" s="64"/>
      <c r="DE367" s="64"/>
      <c r="DF367" s="64"/>
      <c r="DG367" s="64"/>
      <c r="DH367" s="64"/>
      <c r="DI367" s="64"/>
      <c r="DJ367" s="64"/>
      <c r="DK367" s="64"/>
      <c r="DL367" s="64"/>
      <c r="DM367" s="64"/>
      <c r="DN367" s="64"/>
      <c r="DO367" s="64"/>
      <c r="DP367" s="64"/>
      <c r="DQ367" s="64"/>
      <c r="DR367" s="64"/>
      <c r="DS367" s="64"/>
      <c r="DT367" s="64"/>
      <c r="DU367" s="64"/>
      <c r="DV367" s="64"/>
      <c r="DW367" s="64"/>
      <c r="DX367" s="64"/>
      <c r="DY367" s="64"/>
      <c r="DZ367" s="64"/>
      <c r="EA367" s="64"/>
      <c r="EB367" s="64"/>
      <c r="EC367" s="64"/>
      <c r="ED367" s="64"/>
      <c r="EE367" s="64"/>
      <c r="EF367" s="64"/>
      <c r="EG367" s="64"/>
      <c r="EH367" s="64"/>
      <c r="EI367" s="64"/>
      <c r="EJ367" s="64"/>
      <c r="EK367" s="64"/>
      <c r="EL367" s="64"/>
      <c r="EM367" s="64"/>
      <c r="EN367" s="64"/>
      <c r="EO367" s="64"/>
      <c r="EP367" s="64"/>
      <c r="EQ367" s="64"/>
      <c r="ER367" s="64"/>
      <c r="ES367" s="64"/>
      <c r="ET367" s="64"/>
      <c r="EU367" s="64"/>
      <c r="EV367" s="64"/>
      <c r="EW367" s="64"/>
      <c r="EX367" s="64"/>
      <c r="EY367" s="64"/>
      <c r="EZ367" s="64"/>
      <c r="FA367" s="64"/>
      <c r="FB367" s="64"/>
      <c r="FC367" s="64"/>
      <c r="FD367" s="64"/>
      <c r="FE367" s="64"/>
      <c r="FF367" s="64"/>
      <c r="FG367" s="64"/>
      <c r="FH367" s="64"/>
      <c r="FI367" s="64"/>
      <c r="FJ367" s="64"/>
      <c r="FK367" s="64"/>
      <c r="FL367" s="64"/>
      <c r="FM367" s="64"/>
      <c r="FN367" s="64"/>
      <c r="FO367" s="64"/>
      <c r="FP367" s="64"/>
      <c r="FQ367" s="64"/>
      <c r="FR367" s="64"/>
      <c r="FS367" s="64"/>
      <c r="FT367" s="64"/>
      <c r="FU367" s="64"/>
      <c r="FV367" s="64"/>
      <c r="FW367" s="64"/>
      <c r="FX367" s="64"/>
      <c r="FY367" s="64"/>
      <c r="FZ367" s="64"/>
      <c r="GA367" s="64"/>
      <c r="GB367" s="64"/>
      <c r="GC367" s="64"/>
      <c r="GD367" s="64"/>
      <c r="GE367" s="64"/>
      <c r="GF367" s="64"/>
      <c r="GG367" s="64"/>
      <c r="GH367" s="64"/>
      <c r="GI367" s="64"/>
      <c r="GJ367" s="64"/>
      <c r="GK367" s="64"/>
      <c r="GL367" s="64"/>
      <c r="GM367" s="64"/>
      <c r="GN367" s="64"/>
      <c r="GO367" s="64"/>
      <c r="GP367" s="64"/>
      <c r="GQ367" s="64"/>
      <c r="GR367" s="64"/>
      <c r="GS367" s="64"/>
      <c r="GT367" s="64"/>
      <c r="GU367" s="64"/>
      <c r="GV367" s="64"/>
      <c r="GW367" s="64"/>
      <c r="GX367" s="64"/>
      <c r="GY367" s="64"/>
      <c r="GZ367" s="64"/>
      <c r="HA367" s="64"/>
      <c r="HB367" s="64"/>
      <c r="HC367" s="64"/>
      <c r="HD367" s="64"/>
      <c r="HE367" s="64"/>
      <c r="HF367" s="64"/>
      <c r="HG367" s="64"/>
      <c r="HH367" s="64"/>
      <c r="HI367" s="64"/>
      <c r="HJ367" s="64"/>
      <c r="HK367" s="64"/>
      <c r="HL367" s="64"/>
      <c r="HM367" s="64"/>
      <c r="HN367" s="64"/>
      <c r="HO367" s="64"/>
      <c r="HP367" s="64"/>
      <c r="HQ367" s="64"/>
      <c r="HR367" s="64"/>
      <c r="HS367" s="64"/>
      <c r="HT367" s="64"/>
      <c r="HU367" s="64"/>
      <c r="HV367" s="64"/>
      <c r="HW367" s="64"/>
      <c r="HX367" s="64"/>
      <c r="HY367" s="64"/>
      <c r="HZ367" s="64"/>
      <c r="IA367" s="64"/>
      <c r="IB367" s="64"/>
      <c r="IC367" s="64"/>
      <c r="ID367" s="64"/>
      <c r="IE367" s="64"/>
      <c r="IF367" s="64"/>
      <c r="IG367" s="64"/>
      <c r="IH367" s="64"/>
      <c r="II367" s="64"/>
      <c r="IJ367" s="64"/>
      <c r="IK367" s="64"/>
      <c r="IL367" s="64"/>
      <c r="IM367" s="64"/>
      <c r="IN367" s="64"/>
      <c r="IO367" s="64"/>
      <c r="IP367" s="64"/>
      <c r="IQ367" s="64"/>
      <c r="IR367" s="64"/>
      <c r="IS367" s="64"/>
      <c r="IT367" s="64"/>
      <c r="IU367" s="64"/>
      <c r="IV367" s="64"/>
      <c r="IW367" s="64"/>
      <c r="IX367" s="64"/>
      <c r="IY367" s="64"/>
      <c r="IZ367" s="64"/>
      <c r="JA367" s="64"/>
      <c r="JB367" s="64"/>
      <c r="JC367" s="64"/>
      <c r="JD367" s="64"/>
      <c r="JE367" s="64"/>
      <c r="JF367" s="64"/>
      <c r="JG367" s="64"/>
      <c r="JH367" s="64"/>
      <c r="JI367" s="64"/>
      <c r="JJ367" s="64"/>
      <c r="JK367" s="64"/>
      <c r="JL367" s="64"/>
      <c r="JM367" s="64"/>
      <c r="JN367" s="64"/>
      <c r="JO367" s="64"/>
      <c r="JP367" s="64"/>
      <c r="JQ367" s="64"/>
      <c r="JR367" s="64"/>
      <c r="JS367" s="64"/>
      <c r="JT367" s="64"/>
      <c r="JU367" s="64"/>
      <c r="JV367" s="64"/>
      <c r="JW367" s="64"/>
      <c r="JX367" s="64"/>
      <c r="JY367" s="64"/>
      <c r="JZ367" s="64"/>
      <c r="KA367" s="64"/>
      <c r="KB367" s="64"/>
      <c r="KC367" s="64"/>
      <c r="KD367" s="64"/>
      <c r="KE367" s="64"/>
      <c r="KF367" s="64"/>
      <c r="KG367" s="64"/>
      <c r="KH367" s="64"/>
      <c r="KI367" s="64"/>
      <c r="KJ367" s="64"/>
      <c r="KK367" s="64"/>
      <c r="KL367" s="64"/>
      <c r="KM367" s="64"/>
      <c r="KN367" s="64"/>
      <c r="KO367" s="64"/>
      <c r="KP367" s="64"/>
      <c r="KQ367" s="64"/>
      <c r="KR367" s="64"/>
      <c r="KS367" s="64"/>
      <c r="KT367" s="64"/>
      <c r="KU367" s="64"/>
      <c r="KV367" s="64"/>
      <c r="KW367" s="64"/>
      <c r="KX367" s="64"/>
      <c r="KY367" s="64"/>
      <c r="KZ367" s="64"/>
      <c r="LA367" s="64"/>
      <c r="LB367" s="64"/>
      <c r="LC367" s="64"/>
      <c r="LD367" s="64"/>
      <c r="LE367" s="64"/>
      <c r="LF367" s="64"/>
      <c r="LG367" s="64"/>
      <c r="LH367" s="64"/>
      <c r="LI367" s="64"/>
      <c r="LJ367" s="64"/>
      <c r="LK367" s="64"/>
      <c r="LL367" s="64"/>
      <c r="LM367" s="64"/>
      <c r="LN367" s="64"/>
      <c r="LO367" s="64"/>
      <c r="LP367" s="64"/>
      <c r="LQ367" s="64"/>
      <c r="LR367" s="64"/>
      <c r="LS367" s="64"/>
      <c r="LT367" s="64"/>
      <c r="LU367" s="64"/>
      <c r="LV367" s="64"/>
      <c r="LW367" s="64"/>
      <c r="LX367" s="64"/>
      <c r="LY367" s="64"/>
      <c r="LZ367" s="64"/>
      <c r="MA367" s="64"/>
      <c r="MB367" s="64"/>
      <c r="MC367" s="64"/>
      <c r="MD367" s="64"/>
      <c r="ME367" s="64"/>
      <c r="MF367" s="64"/>
      <c r="MG367" s="64"/>
      <c r="MH367" s="64"/>
      <c r="MI367" s="64"/>
      <c r="MJ367" s="64"/>
      <c r="MK367" s="64"/>
      <c r="ML367" s="64"/>
      <c r="MM367" s="64"/>
      <c r="MN367" s="64"/>
      <c r="MO367" s="64"/>
      <c r="MP367" s="64"/>
      <c r="MQ367" s="64"/>
      <c r="MR367" s="64"/>
      <c r="MS367" s="64"/>
      <c r="MT367" s="64"/>
      <c r="MU367" s="64"/>
      <c r="MV367" s="64"/>
      <c r="MW367" s="64"/>
      <c r="MX367" s="64"/>
      <c r="MY367" s="64"/>
      <c r="MZ367" s="64"/>
      <c r="NA367" s="64"/>
      <c r="NB367" s="64"/>
      <c r="NC367" s="64"/>
      <c r="ND367" s="64"/>
      <c r="NE367" s="64"/>
      <c r="NF367" s="64"/>
      <c r="NG367" s="64"/>
      <c r="NH367" s="64"/>
      <c r="NI367" s="64"/>
      <c r="NJ367" s="64"/>
      <c r="NK367" s="64"/>
      <c r="NL367" s="64"/>
      <c r="NM367" s="64"/>
      <c r="NN367" s="64"/>
      <c r="NO367" s="64"/>
      <c r="NP367" s="64"/>
      <c r="NQ367" s="64"/>
      <c r="NR367" s="64"/>
      <c r="NS367" s="64"/>
      <c r="NT367" s="64"/>
      <c r="NU367" s="64"/>
      <c r="NV367" s="64"/>
      <c r="NW367" s="64"/>
      <c r="NX367" s="64"/>
      <c r="NY367" s="64"/>
      <c r="NZ367" s="64"/>
      <c r="OA367" s="64"/>
      <c r="OB367" s="64"/>
      <c r="OC367" s="64"/>
      <c r="OD367" s="64"/>
      <c r="OE367" s="64"/>
      <c r="OF367" s="64"/>
      <c r="OG367" s="64"/>
      <c r="OH367" s="64"/>
      <c r="OI367" s="64"/>
      <c r="OJ367" s="64"/>
      <c r="OK367" s="64"/>
      <c r="OL367" s="64"/>
      <c r="OM367" s="64"/>
      <c r="ON367" s="64"/>
      <c r="OO367" s="64"/>
      <c r="OP367" s="64"/>
      <c r="OQ367" s="64"/>
      <c r="OR367" s="64"/>
      <c r="OS367" s="64"/>
      <c r="OT367" s="64"/>
      <c r="OU367" s="64"/>
      <c r="OV367" s="64"/>
      <c r="OW367" s="64"/>
      <c r="OX367" s="64"/>
      <c r="OY367" s="64"/>
      <c r="OZ367" s="64"/>
      <c r="PA367" s="64"/>
      <c r="PB367" s="64"/>
      <c r="PC367" s="64"/>
      <c r="PD367" s="64"/>
      <c r="PE367" s="64"/>
      <c r="PF367" s="64"/>
      <c r="PG367" s="64"/>
      <c r="PH367" s="64"/>
      <c r="PI367" s="64"/>
      <c r="PJ367" s="64"/>
      <c r="PK367" s="64"/>
      <c r="PL367" s="64"/>
      <c r="PM367" s="64"/>
      <c r="PN367" s="64"/>
      <c r="PO367" s="64"/>
      <c r="PP367" s="64"/>
      <c r="PQ367" s="64"/>
      <c r="PR367" s="64"/>
      <c r="PS367" s="64"/>
      <c r="PT367" s="64"/>
      <c r="PU367" s="64"/>
      <c r="PV367" s="64"/>
      <c r="PW367" s="64"/>
      <c r="PX367" s="64"/>
      <c r="PY367" s="64"/>
      <c r="PZ367" s="64"/>
    </row>
    <row r="368" spans="1:442" s="55" customFormat="1" ht="78" customHeight="1">
      <c r="A368" s="61">
        <f t="shared" si="6"/>
        <v>365</v>
      </c>
      <c r="B368" s="67" t="s">
        <v>12</v>
      </c>
      <c r="C368" s="67" t="s">
        <v>712</v>
      </c>
      <c r="D368" s="67" t="s">
        <v>717</v>
      </c>
      <c r="E368" s="67" t="s">
        <v>718</v>
      </c>
      <c r="F368" s="67" t="s">
        <v>719</v>
      </c>
      <c r="G368" s="67" t="s">
        <v>43</v>
      </c>
      <c r="H368" s="67" t="s">
        <v>716</v>
      </c>
      <c r="I368" s="72"/>
      <c r="J368" s="71" t="s">
        <v>574</v>
      </c>
      <c r="K368" s="72"/>
      <c r="L368" s="71"/>
      <c r="M368" s="72"/>
      <c r="N368" s="71" t="s">
        <v>43</v>
      </c>
      <c r="O368" s="72"/>
      <c r="P368" s="71"/>
      <c r="Q368" s="72"/>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c r="FH368" s="64"/>
      <c r="FI368" s="64"/>
      <c r="FJ368" s="64"/>
      <c r="FK368" s="64"/>
      <c r="FL368" s="64"/>
      <c r="FM368" s="64"/>
      <c r="FN368" s="64"/>
      <c r="FO368" s="64"/>
      <c r="FP368" s="64"/>
      <c r="FQ368" s="64"/>
      <c r="FR368" s="64"/>
      <c r="FS368" s="64"/>
      <c r="FT368" s="64"/>
      <c r="FU368" s="64"/>
      <c r="FV368" s="64"/>
      <c r="FW368" s="64"/>
      <c r="FX368" s="64"/>
      <c r="FY368" s="64"/>
      <c r="FZ368" s="64"/>
      <c r="GA368" s="64"/>
      <c r="GB368" s="64"/>
      <c r="GC368" s="64"/>
      <c r="GD368" s="64"/>
      <c r="GE368" s="64"/>
      <c r="GF368" s="64"/>
      <c r="GG368" s="64"/>
      <c r="GH368" s="64"/>
      <c r="GI368" s="64"/>
      <c r="GJ368" s="64"/>
      <c r="GK368" s="64"/>
      <c r="GL368" s="64"/>
      <c r="GM368" s="64"/>
      <c r="GN368" s="64"/>
      <c r="GO368" s="64"/>
      <c r="GP368" s="64"/>
      <c r="GQ368" s="64"/>
      <c r="GR368" s="64"/>
      <c r="GS368" s="64"/>
      <c r="GT368" s="64"/>
      <c r="GU368" s="64"/>
      <c r="GV368" s="64"/>
      <c r="GW368" s="64"/>
      <c r="GX368" s="64"/>
      <c r="GY368" s="64"/>
      <c r="GZ368" s="64"/>
      <c r="HA368" s="64"/>
      <c r="HB368" s="64"/>
      <c r="HC368" s="64"/>
      <c r="HD368" s="64"/>
      <c r="HE368" s="64"/>
      <c r="HF368" s="64"/>
      <c r="HG368" s="64"/>
      <c r="HH368" s="64"/>
      <c r="HI368" s="64"/>
      <c r="HJ368" s="64"/>
      <c r="HK368" s="64"/>
      <c r="HL368" s="64"/>
      <c r="HM368" s="64"/>
      <c r="HN368" s="64"/>
      <c r="HO368" s="64"/>
      <c r="HP368" s="64"/>
      <c r="HQ368" s="64"/>
      <c r="HR368" s="64"/>
      <c r="HS368" s="64"/>
      <c r="HT368" s="64"/>
      <c r="HU368" s="64"/>
      <c r="HV368" s="64"/>
      <c r="HW368" s="64"/>
      <c r="HX368" s="64"/>
      <c r="HY368" s="64"/>
      <c r="HZ368" s="64"/>
      <c r="IA368" s="64"/>
      <c r="IB368" s="64"/>
      <c r="IC368" s="64"/>
      <c r="ID368" s="64"/>
      <c r="IE368" s="64"/>
      <c r="IF368" s="64"/>
      <c r="IG368" s="64"/>
      <c r="IH368" s="64"/>
      <c r="II368" s="64"/>
      <c r="IJ368" s="64"/>
      <c r="IK368" s="64"/>
      <c r="IL368" s="64"/>
      <c r="IM368" s="64"/>
      <c r="IN368" s="64"/>
      <c r="IO368" s="64"/>
      <c r="IP368" s="64"/>
      <c r="IQ368" s="64"/>
      <c r="IR368" s="64"/>
      <c r="IS368" s="64"/>
      <c r="IT368" s="64"/>
      <c r="IU368" s="64"/>
      <c r="IV368" s="64"/>
      <c r="IW368" s="64"/>
      <c r="IX368" s="64"/>
      <c r="IY368" s="64"/>
      <c r="IZ368" s="64"/>
      <c r="JA368" s="64"/>
      <c r="JB368" s="64"/>
      <c r="JC368" s="64"/>
      <c r="JD368" s="64"/>
      <c r="JE368" s="64"/>
      <c r="JF368" s="64"/>
      <c r="JG368" s="64"/>
      <c r="JH368" s="64"/>
      <c r="JI368" s="64"/>
      <c r="JJ368" s="64"/>
      <c r="JK368" s="64"/>
      <c r="JL368" s="64"/>
      <c r="JM368" s="64"/>
      <c r="JN368" s="64"/>
      <c r="JO368" s="64"/>
      <c r="JP368" s="64"/>
      <c r="JQ368" s="64"/>
      <c r="JR368" s="64"/>
      <c r="JS368" s="64"/>
      <c r="JT368" s="64"/>
      <c r="JU368" s="64"/>
      <c r="JV368" s="64"/>
      <c r="JW368" s="64"/>
      <c r="JX368" s="64"/>
      <c r="JY368" s="64"/>
      <c r="JZ368" s="64"/>
      <c r="KA368" s="64"/>
      <c r="KB368" s="64"/>
      <c r="KC368" s="64"/>
      <c r="KD368" s="64"/>
      <c r="KE368" s="64"/>
      <c r="KF368" s="64"/>
      <c r="KG368" s="64"/>
      <c r="KH368" s="64"/>
      <c r="KI368" s="64"/>
      <c r="KJ368" s="64"/>
      <c r="KK368" s="64"/>
      <c r="KL368" s="64"/>
      <c r="KM368" s="64"/>
      <c r="KN368" s="64"/>
      <c r="KO368" s="64"/>
      <c r="KP368" s="64"/>
      <c r="KQ368" s="64"/>
      <c r="KR368" s="64"/>
      <c r="KS368" s="64"/>
      <c r="KT368" s="64"/>
      <c r="KU368" s="64"/>
      <c r="KV368" s="64"/>
      <c r="KW368" s="64"/>
      <c r="KX368" s="64"/>
      <c r="KY368" s="64"/>
      <c r="KZ368" s="64"/>
      <c r="LA368" s="64"/>
      <c r="LB368" s="64"/>
      <c r="LC368" s="64"/>
      <c r="LD368" s="64"/>
      <c r="LE368" s="64"/>
      <c r="LF368" s="64"/>
      <c r="LG368" s="64"/>
      <c r="LH368" s="64"/>
      <c r="LI368" s="64"/>
      <c r="LJ368" s="64"/>
      <c r="LK368" s="64"/>
      <c r="LL368" s="64"/>
      <c r="LM368" s="64"/>
      <c r="LN368" s="64"/>
      <c r="LO368" s="64"/>
      <c r="LP368" s="64"/>
      <c r="LQ368" s="64"/>
      <c r="LR368" s="64"/>
      <c r="LS368" s="64"/>
      <c r="LT368" s="64"/>
      <c r="LU368" s="64"/>
      <c r="LV368" s="64"/>
      <c r="LW368" s="64"/>
      <c r="LX368" s="64"/>
      <c r="LY368" s="64"/>
      <c r="LZ368" s="64"/>
      <c r="MA368" s="64"/>
      <c r="MB368" s="64"/>
      <c r="MC368" s="64"/>
      <c r="MD368" s="64"/>
      <c r="ME368" s="64"/>
      <c r="MF368" s="64"/>
      <c r="MG368" s="64"/>
      <c r="MH368" s="64"/>
      <c r="MI368" s="64"/>
      <c r="MJ368" s="64"/>
      <c r="MK368" s="64"/>
      <c r="ML368" s="64"/>
      <c r="MM368" s="64"/>
      <c r="MN368" s="64"/>
      <c r="MO368" s="64"/>
      <c r="MP368" s="64"/>
      <c r="MQ368" s="64"/>
      <c r="MR368" s="64"/>
      <c r="MS368" s="64"/>
      <c r="MT368" s="64"/>
      <c r="MU368" s="64"/>
      <c r="MV368" s="64"/>
      <c r="MW368" s="64"/>
      <c r="MX368" s="64"/>
      <c r="MY368" s="64"/>
      <c r="MZ368" s="64"/>
      <c r="NA368" s="64"/>
      <c r="NB368" s="64"/>
      <c r="NC368" s="64"/>
      <c r="ND368" s="64"/>
      <c r="NE368" s="64"/>
      <c r="NF368" s="64"/>
      <c r="NG368" s="64"/>
      <c r="NH368" s="64"/>
      <c r="NI368" s="64"/>
      <c r="NJ368" s="64"/>
      <c r="NK368" s="64"/>
      <c r="NL368" s="64"/>
      <c r="NM368" s="64"/>
      <c r="NN368" s="64"/>
      <c r="NO368" s="64"/>
      <c r="NP368" s="64"/>
      <c r="NQ368" s="64"/>
      <c r="NR368" s="64"/>
      <c r="NS368" s="64"/>
      <c r="NT368" s="64"/>
      <c r="NU368" s="64"/>
      <c r="NV368" s="64"/>
      <c r="NW368" s="64"/>
      <c r="NX368" s="64"/>
      <c r="NY368" s="64"/>
      <c r="NZ368" s="64"/>
      <c r="OA368" s="64"/>
      <c r="OB368" s="64"/>
      <c r="OC368" s="64"/>
      <c r="OD368" s="64"/>
      <c r="OE368" s="64"/>
      <c r="OF368" s="64"/>
      <c r="OG368" s="64"/>
      <c r="OH368" s="64"/>
      <c r="OI368" s="64"/>
      <c r="OJ368" s="64"/>
      <c r="OK368" s="64"/>
      <c r="OL368" s="64"/>
      <c r="OM368" s="64"/>
      <c r="ON368" s="64"/>
      <c r="OO368" s="64"/>
      <c r="OP368" s="64"/>
      <c r="OQ368" s="64"/>
      <c r="OR368" s="64"/>
      <c r="OS368" s="64"/>
      <c r="OT368" s="64"/>
      <c r="OU368" s="64"/>
      <c r="OV368" s="64"/>
      <c r="OW368" s="64"/>
      <c r="OX368" s="64"/>
      <c r="OY368" s="64"/>
      <c r="OZ368" s="64"/>
      <c r="PA368" s="64"/>
      <c r="PB368" s="64"/>
      <c r="PC368" s="64"/>
      <c r="PD368" s="64"/>
      <c r="PE368" s="64"/>
      <c r="PF368" s="64"/>
      <c r="PG368" s="64"/>
      <c r="PH368" s="64"/>
      <c r="PI368" s="64"/>
      <c r="PJ368" s="64"/>
      <c r="PK368" s="64"/>
      <c r="PL368" s="64"/>
      <c r="PM368" s="64"/>
      <c r="PN368" s="64"/>
      <c r="PO368" s="64"/>
      <c r="PP368" s="64"/>
      <c r="PQ368" s="64"/>
      <c r="PR368" s="64"/>
      <c r="PS368" s="64"/>
      <c r="PT368" s="64"/>
      <c r="PU368" s="64"/>
      <c r="PV368" s="64"/>
      <c r="PW368" s="64"/>
      <c r="PX368" s="64"/>
      <c r="PY368" s="64"/>
      <c r="PZ368" s="64"/>
    </row>
    <row r="369" spans="1:442" s="55" customFormat="1" ht="78" customHeight="1">
      <c r="A369" s="61">
        <f t="shared" si="6"/>
        <v>366</v>
      </c>
      <c r="B369" s="67" t="s">
        <v>12</v>
      </c>
      <c r="C369" s="67" t="s">
        <v>720</v>
      </c>
      <c r="D369" s="67" t="s">
        <v>689</v>
      </c>
      <c r="E369" s="67" t="s">
        <v>721</v>
      </c>
      <c r="F369" s="67" t="s">
        <v>722</v>
      </c>
      <c r="G369" s="67" t="s">
        <v>43</v>
      </c>
      <c r="H369" s="67" t="s">
        <v>692</v>
      </c>
      <c r="I369" s="72"/>
      <c r="J369" s="71" t="s">
        <v>574</v>
      </c>
      <c r="K369" s="72"/>
      <c r="L369" s="71"/>
      <c r="M369" s="72"/>
      <c r="N369" s="71" t="s">
        <v>43</v>
      </c>
      <c r="O369" s="72"/>
      <c r="P369" s="71"/>
      <c r="Q369" s="72"/>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c r="FH369" s="64"/>
      <c r="FI369" s="64"/>
      <c r="FJ369" s="64"/>
      <c r="FK369" s="64"/>
      <c r="FL369" s="64"/>
      <c r="FM369" s="64"/>
      <c r="FN369" s="64"/>
      <c r="FO369" s="64"/>
      <c r="FP369" s="64"/>
      <c r="FQ369" s="64"/>
      <c r="FR369" s="64"/>
      <c r="FS369" s="64"/>
      <c r="FT369" s="64"/>
      <c r="FU369" s="64"/>
      <c r="FV369" s="64"/>
      <c r="FW369" s="64"/>
      <c r="FX369" s="64"/>
      <c r="FY369" s="64"/>
      <c r="FZ369" s="64"/>
      <c r="GA369" s="64"/>
      <c r="GB369" s="64"/>
      <c r="GC369" s="64"/>
      <c r="GD369" s="64"/>
      <c r="GE369" s="64"/>
      <c r="GF369" s="64"/>
      <c r="GG369" s="64"/>
      <c r="GH369" s="64"/>
      <c r="GI369" s="64"/>
      <c r="GJ369" s="64"/>
      <c r="GK369" s="64"/>
      <c r="GL369" s="64"/>
      <c r="GM369" s="64"/>
      <c r="GN369" s="64"/>
      <c r="GO369" s="64"/>
      <c r="GP369" s="64"/>
      <c r="GQ369" s="64"/>
      <c r="GR369" s="64"/>
      <c r="GS369" s="64"/>
      <c r="GT369" s="64"/>
      <c r="GU369" s="64"/>
      <c r="GV369" s="64"/>
      <c r="GW369" s="64"/>
      <c r="GX369" s="64"/>
      <c r="GY369" s="64"/>
      <c r="GZ369" s="64"/>
      <c r="HA369" s="64"/>
      <c r="HB369" s="64"/>
      <c r="HC369" s="64"/>
      <c r="HD369" s="64"/>
      <c r="HE369" s="64"/>
      <c r="HF369" s="64"/>
      <c r="HG369" s="64"/>
      <c r="HH369" s="64"/>
      <c r="HI369" s="64"/>
      <c r="HJ369" s="64"/>
      <c r="HK369" s="64"/>
      <c r="HL369" s="64"/>
      <c r="HM369" s="64"/>
      <c r="HN369" s="64"/>
      <c r="HO369" s="64"/>
      <c r="HP369" s="64"/>
      <c r="HQ369" s="64"/>
      <c r="HR369" s="64"/>
      <c r="HS369" s="64"/>
      <c r="HT369" s="64"/>
      <c r="HU369" s="64"/>
      <c r="HV369" s="64"/>
      <c r="HW369" s="64"/>
      <c r="HX369" s="64"/>
      <c r="HY369" s="64"/>
      <c r="HZ369" s="64"/>
      <c r="IA369" s="64"/>
      <c r="IB369" s="64"/>
      <c r="IC369" s="64"/>
      <c r="ID369" s="64"/>
      <c r="IE369" s="64"/>
      <c r="IF369" s="64"/>
      <c r="IG369" s="64"/>
      <c r="IH369" s="64"/>
      <c r="II369" s="64"/>
      <c r="IJ369" s="64"/>
      <c r="IK369" s="64"/>
      <c r="IL369" s="64"/>
      <c r="IM369" s="64"/>
      <c r="IN369" s="64"/>
      <c r="IO369" s="64"/>
      <c r="IP369" s="64"/>
      <c r="IQ369" s="64"/>
      <c r="IR369" s="64"/>
      <c r="IS369" s="64"/>
      <c r="IT369" s="64"/>
      <c r="IU369" s="64"/>
      <c r="IV369" s="64"/>
      <c r="IW369" s="64"/>
      <c r="IX369" s="64"/>
      <c r="IY369" s="64"/>
      <c r="IZ369" s="64"/>
      <c r="JA369" s="64"/>
      <c r="JB369" s="64"/>
      <c r="JC369" s="64"/>
      <c r="JD369" s="64"/>
      <c r="JE369" s="64"/>
      <c r="JF369" s="64"/>
      <c r="JG369" s="64"/>
      <c r="JH369" s="64"/>
      <c r="JI369" s="64"/>
      <c r="JJ369" s="64"/>
      <c r="JK369" s="64"/>
      <c r="JL369" s="64"/>
      <c r="JM369" s="64"/>
      <c r="JN369" s="64"/>
      <c r="JO369" s="64"/>
      <c r="JP369" s="64"/>
      <c r="JQ369" s="64"/>
      <c r="JR369" s="64"/>
      <c r="JS369" s="64"/>
      <c r="JT369" s="64"/>
      <c r="JU369" s="64"/>
      <c r="JV369" s="64"/>
      <c r="JW369" s="64"/>
      <c r="JX369" s="64"/>
      <c r="JY369" s="64"/>
      <c r="JZ369" s="64"/>
      <c r="KA369" s="64"/>
      <c r="KB369" s="64"/>
      <c r="KC369" s="64"/>
      <c r="KD369" s="64"/>
      <c r="KE369" s="64"/>
      <c r="KF369" s="64"/>
      <c r="KG369" s="64"/>
      <c r="KH369" s="64"/>
      <c r="KI369" s="64"/>
      <c r="KJ369" s="64"/>
      <c r="KK369" s="64"/>
      <c r="KL369" s="64"/>
      <c r="KM369" s="64"/>
      <c r="KN369" s="64"/>
      <c r="KO369" s="64"/>
      <c r="KP369" s="64"/>
      <c r="KQ369" s="64"/>
      <c r="KR369" s="64"/>
      <c r="KS369" s="64"/>
      <c r="KT369" s="64"/>
      <c r="KU369" s="64"/>
      <c r="KV369" s="64"/>
      <c r="KW369" s="64"/>
      <c r="KX369" s="64"/>
      <c r="KY369" s="64"/>
      <c r="KZ369" s="64"/>
      <c r="LA369" s="64"/>
      <c r="LB369" s="64"/>
      <c r="LC369" s="64"/>
      <c r="LD369" s="64"/>
      <c r="LE369" s="64"/>
      <c r="LF369" s="64"/>
      <c r="LG369" s="64"/>
      <c r="LH369" s="64"/>
      <c r="LI369" s="64"/>
      <c r="LJ369" s="64"/>
      <c r="LK369" s="64"/>
      <c r="LL369" s="64"/>
      <c r="LM369" s="64"/>
      <c r="LN369" s="64"/>
      <c r="LO369" s="64"/>
      <c r="LP369" s="64"/>
      <c r="LQ369" s="64"/>
      <c r="LR369" s="64"/>
      <c r="LS369" s="64"/>
      <c r="LT369" s="64"/>
      <c r="LU369" s="64"/>
      <c r="LV369" s="64"/>
      <c r="LW369" s="64"/>
      <c r="LX369" s="64"/>
      <c r="LY369" s="64"/>
      <c r="LZ369" s="64"/>
      <c r="MA369" s="64"/>
      <c r="MB369" s="64"/>
      <c r="MC369" s="64"/>
      <c r="MD369" s="64"/>
      <c r="ME369" s="64"/>
      <c r="MF369" s="64"/>
      <c r="MG369" s="64"/>
      <c r="MH369" s="64"/>
      <c r="MI369" s="64"/>
      <c r="MJ369" s="64"/>
      <c r="MK369" s="64"/>
      <c r="ML369" s="64"/>
      <c r="MM369" s="64"/>
      <c r="MN369" s="64"/>
      <c r="MO369" s="64"/>
      <c r="MP369" s="64"/>
      <c r="MQ369" s="64"/>
      <c r="MR369" s="64"/>
      <c r="MS369" s="64"/>
      <c r="MT369" s="64"/>
      <c r="MU369" s="64"/>
      <c r="MV369" s="64"/>
      <c r="MW369" s="64"/>
      <c r="MX369" s="64"/>
      <c r="MY369" s="64"/>
      <c r="MZ369" s="64"/>
      <c r="NA369" s="64"/>
      <c r="NB369" s="64"/>
      <c r="NC369" s="64"/>
      <c r="ND369" s="64"/>
      <c r="NE369" s="64"/>
      <c r="NF369" s="64"/>
      <c r="NG369" s="64"/>
      <c r="NH369" s="64"/>
      <c r="NI369" s="64"/>
      <c r="NJ369" s="64"/>
      <c r="NK369" s="64"/>
      <c r="NL369" s="64"/>
      <c r="NM369" s="64"/>
      <c r="NN369" s="64"/>
      <c r="NO369" s="64"/>
      <c r="NP369" s="64"/>
      <c r="NQ369" s="64"/>
      <c r="NR369" s="64"/>
      <c r="NS369" s="64"/>
      <c r="NT369" s="64"/>
      <c r="NU369" s="64"/>
      <c r="NV369" s="64"/>
      <c r="NW369" s="64"/>
      <c r="NX369" s="64"/>
      <c r="NY369" s="64"/>
      <c r="NZ369" s="64"/>
      <c r="OA369" s="64"/>
      <c r="OB369" s="64"/>
      <c r="OC369" s="64"/>
      <c r="OD369" s="64"/>
      <c r="OE369" s="64"/>
      <c r="OF369" s="64"/>
      <c r="OG369" s="64"/>
      <c r="OH369" s="64"/>
      <c r="OI369" s="64"/>
      <c r="OJ369" s="64"/>
      <c r="OK369" s="64"/>
      <c r="OL369" s="64"/>
      <c r="OM369" s="64"/>
      <c r="ON369" s="64"/>
      <c r="OO369" s="64"/>
      <c r="OP369" s="64"/>
      <c r="OQ369" s="64"/>
      <c r="OR369" s="64"/>
      <c r="OS369" s="64"/>
      <c r="OT369" s="64"/>
      <c r="OU369" s="64"/>
      <c r="OV369" s="64"/>
      <c r="OW369" s="64"/>
      <c r="OX369" s="64"/>
      <c r="OY369" s="64"/>
      <c r="OZ369" s="64"/>
      <c r="PA369" s="64"/>
      <c r="PB369" s="64"/>
      <c r="PC369" s="64"/>
      <c r="PD369" s="64"/>
      <c r="PE369" s="64"/>
      <c r="PF369" s="64"/>
      <c r="PG369" s="64"/>
      <c r="PH369" s="64"/>
      <c r="PI369" s="64"/>
      <c r="PJ369" s="64"/>
      <c r="PK369" s="64"/>
      <c r="PL369" s="64"/>
      <c r="PM369" s="64"/>
      <c r="PN369" s="64"/>
      <c r="PO369" s="64"/>
      <c r="PP369" s="64"/>
      <c r="PQ369" s="64"/>
      <c r="PR369" s="64"/>
      <c r="PS369" s="64"/>
      <c r="PT369" s="64"/>
      <c r="PU369" s="64"/>
      <c r="PV369" s="64"/>
      <c r="PW369" s="64"/>
      <c r="PX369" s="64"/>
      <c r="PY369" s="64"/>
      <c r="PZ369" s="64"/>
    </row>
    <row r="370" spans="1:442" s="55" customFormat="1" ht="78" customHeight="1">
      <c r="A370" s="61">
        <f t="shared" si="6"/>
        <v>367</v>
      </c>
      <c r="B370" s="67" t="s">
        <v>12</v>
      </c>
      <c r="C370" s="67" t="s">
        <v>720</v>
      </c>
      <c r="D370" s="67" t="s">
        <v>693</v>
      </c>
      <c r="E370" s="67" t="s">
        <v>721</v>
      </c>
      <c r="F370" s="67" t="s">
        <v>723</v>
      </c>
      <c r="G370" s="67" t="s">
        <v>43</v>
      </c>
      <c r="H370" s="67" t="s">
        <v>692</v>
      </c>
      <c r="I370" s="72"/>
      <c r="J370" s="71" t="s">
        <v>574</v>
      </c>
      <c r="K370" s="72"/>
      <c r="L370" s="71"/>
      <c r="M370" s="72"/>
      <c r="N370" s="71" t="s">
        <v>43</v>
      </c>
      <c r="O370" s="72"/>
      <c r="P370" s="71"/>
      <c r="Q370" s="72"/>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c r="FH370" s="64"/>
      <c r="FI370" s="64"/>
      <c r="FJ370" s="64"/>
      <c r="FK370" s="64"/>
      <c r="FL370" s="64"/>
      <c r="FM370" s="64"/>
      <c r="FN370" s="64"/>
      <c r="FO370" s="64"/>
      <c r="FP370" s="64"/>
      <c r="FQ370" s="64"/>
      <c r="FR370" s="64"/>
      <c r="FS370" s="64"/>
      <c r="FT370" s="64"/>
      <c r="FU370" s="64"/>
      <c r="FV370" s="64"/>
      <c r="FW370" s="64"/>
      <c r="FX370" s="64"/>
      <c r="FY370" s="64"/>
      <c r="FZ370" s="64"/>
      <c r="GA370" s="64"/>
      <c r="GB370" s="64"/>
      <c r="GC370" s="64"/>
      <c r="GD370" s="64"/>
      <c r="GE370" s="64"/>
      <c r="GF370" s="64"/>
      <c r="GG370" s="64"/>
      <c r="GH370" s="64"/>
      <c r="GI370" s="64"/>
      <c r="GJ370" s="64"/>
      <c r="GK370" s="64"/>
      <c r="GL370" s="64"/>
      <c r="GM370" s="64"/>
      <c r="GN370" s="64"/>
      <c r="GO370" s="64"/>
      <c r="GP370" s="64"/>
      <c r="GQ370" s="64"/>
      <c r="GR370" s="64"/>
      <c r="GS370" s="64"/>
      <c r="GT370" s="64"/>
      <c r="GU370" s="64"/>
      <c r="GV370" s="64"/>
      <c r="GW370" s="64"/>
      <c r="GX370" s="64"/>
      <c r="GY370" s="64"/>
      <c r="GZ370" s="64"/>
      <c r="HA370" s="64"/>
      <c r="HB370" s="64"/>
      <c r="HC370" s="64"/>
      <c r="HD370" s="64"/>
      <c r="HE370" s="64"/>
      <c r="HF370" s="64"/>
      <c r="HG370" s="64"/>
      <c r="HH370" s="64"/>
      <c r="HI370" s="64"/>
      <c r="HJ370" s="64"/>
      <c r="HK370" s="64"/>
      <c r="HL370" s="64"/>
      <c r="HM370" s="64"/>
      <c r="HN370" s="64"/>
      <c r="HO370" s="64"/>
      <c r="HP370" s="64"/>
      <c r="HQ370" s="64"/>
      <c r="HR370" s="64"/>
      <c r="HS370" s="64"/>
      <c r="HT370" s="64"/>
      <c r="HU370" s="64"/>
      <c r="HV370" s="64"/>
      <c r="HW370" s="64"/>
      <c r="HX370" s="64"/>
      <c r="HY370" s="64"/>
      <c r="HZ370" s="64"/>
      <c r="IA370" s="64"/>
      <c r="IB370" s="64"/>
      <c r="IC370" s="64"/>
      <c r="ID370" s="64"/>
      <c r="IE370" s="64"/>
      <c r="IF370" s="64"/>
      <c r="IG370" s="64"/>
      <c r="IH370" s="64"/>
      <c r="II370" s="64"/>
      <c r="IJ370" s="64"/>
      <c r="IK370" s="64"/>
      <c r="IL370" s="64"/>
      <c r="IM370" s="64"/>
      <c r="IN370" s="64"/>
      <c r="IO370" s="64"/>
      <c r="IP370" s="64"/>
      <c r="IQ370" s="64"/>
      <c r="IR370" s="64"/>
      <c r="IS370" s="64"/>
      <c r="IT370" s="64"/>
      <c r="IU370" s="64"/>
      <c r="IV370" s="64"/>
      <c r="IW370" s="64"/>
      <c r="IX370" s="64"/>
      <c r="IY370" s="64"/>
      <c r="IZ370" s="64"/>
      <c r="JA370" s="64"/>
      <c r="JB370" s="64"/>
      <c r="JC370" s="64"/>
      <c r="JD370" s="64"/>
      <c r="JE370" s="64"/>
      <c r="JF370" s="64"/>
      <c r="JG370" s="64"/>
      <c r="JH370" s="64"/>
      <c r="JI370" s="64"/>
      <c r="JJ370" s="64"/>
      <c r="JK370" s="64"/>
      <c r="JL370" s="64"/>
      <c r="JM370" s="64"/>
      <c r="JN370" s="64"/>
      <c r="JO370" s="64"/>
      <c r="JP370" s="64"/>
      <c r="JQ370" s="64"/>
      <c r="JR370" s="64"/>
      <c r="JS370" s="64"/>
      <c r="JT370" s="64"/>
      <c r="JU370" s="64"/>
      <c r="JV370" s="64"/>
      <c r="JW370" s="64"/>
      <c r="JX370" s="64"/>
      <c r="JY370" s="64"/>
      <c r="JZ370" s="64"/>
      <c r="KA370" s="64"/>
      <c r="KB370" s="64"/>
      <c r="KC370" s="64"/>
      <c r="KD370" s="64"/>
      <c r="KE370" s="64"/>
      <c r="KF370" s="64"/>
      <c r="KG370" s="64"/>
      <c r="KH370" s="64"/>
      <c r="KI370" s="64"/>
      <c r="KJ370" s="64"/>
      <c r="KK370" s="64"/>
      <c r="KL370" s="64"/>
      <c r="KM370" s="64"/>
      <c r="KN370" s="64"/>
      <c r="KO370" s="64"/>
      <c r="KP370" s="64"/>
      <c r="KQ370" s="64"/>
      <c r="KR370" s="64"/>
      <c r="KS370" s="64"/>
      <c r="KT370" s="64"/>
      <c r="KU370" s="64"/>
      <c r="KV370" s="64"/>
      <c r="KW370" s="64"/>
      <c r="KX370" s="64"/>
      <c r="KY370" s="64"/>
      <c r="KZ370" s="64"/>
      <c r="LA370" s="64"/>
      <c r="LB370" s="64"/>
      <c r="LC370" s="64"/>
      <c r="LD370" s="64"/>
      <c r="LE370" s="64"/>
      <c r="LF370" s="64"/>
      <c r="LG370" s="64"/>
      <c r="LH370" s="64"/>
      <c r="LI370" s="64"/>
      <c r="LJ370" s="64"/>
      <c r="LK370" s="64"/>
      <c r="LL370" s="64"/>
      <c r="LM370" s="64"/>
      <c r="LN370" s="64"/>
      <c r="LO370" s="64"/>
      <c r="LP370" s="64"/>
      <c r="LQ370" s="64"/>
      <c r="LR370" s="64"/>
      <c r="LS370" s="64"/>
      <c r="LT370" s="64"/>
      <c r="LU370" s="64"/>
      <c r="LV370" s="64"/>
      <c r="LW370" s="64"/>
      <c r="LX370" s="64"/>
      <c r="LY370" s="64"/>
      <c r="LZ370" s="64"/>
      <c r="MA370" s="64"/>
      <c r="MB370" s="64"/>
      <c r="MC370" s="64"/>
      <c r="MD370" s="64"/>
      <c r="ME370" s="64"/>
      <c r="MF370" s="64"/>
      <c r="MG370" s="64"/>
      <c r="MH370" s="64"/>
      <c r="MI370" s="64"/>
      <c r="MJ370" s="64"/>
      <c r="MK370" s="64"/>
      <c r="ML370" s="64"/>
      <c r="MM370" s="64"/>
      <c r="MN370" s="64"/>
      <c r="MO370" s="64"/>
      <c r="MP370" s="64"/>
      <c r="MQ370" s="64"/>
      <c r="MR370" s="64"/>
      <c r="MS370" s="64"/>
      <c r="MT370" s="64"/>
      <c r="MU370" s="64"/>
      <c r="MV370" s="64"/>
      <c r="MW370" s="64"/>
      <c r="MX370" s="64"/>
      <c r="MY370" s="64"/>
      <c r="MZ370" s="64"/>
      <c r="NA370" s="64"/>
      <c r="NB370" s="64"/>
      <c r="NC370" s="64"/>
      <c r="ND370" s="64"/>
      <c r="NE370" s="64"/>
      <c r="NF370" s="64"/>
      <c r="NG370" s="64"/>
      <c r="NH370" s="64"/>
      <c r="NI370" s="64"/>
      <c r="NJ370" s="64"/>
      <c r="NK370" s="64"/>
      <c r="NL370" s="64"/>
      <c r="NM370" s="64"/>
      <c r="NN370" s="64"/>
      <c r="NO370" s="64"/>
      <c r="NP370" s="64"/>
      <c r="NQ370" s="64"/>
      <c r="NR370" s="64"/>
      <c r="NS370" s="64"/>
      <c r="NT370" s="64"/>
      <c r="NU370" s="64"/>
      <c r="NV370" s="64"/>
      <c r="NW370" s="64"/>
      <c r="NX370" s="64"/>
      <c r="NY370" s="64"/>
      <c r="NZ370" s="64"/>
      <c r="OA370" s="64"/>
      <c r="OB370" s="64"/>
      <c r="OC370" s="64"/>
      <c r="OD370" s="64"/>
      <c r="OE370" s="64"/>
      <c r="OF370" s="64"/>
      <c r="OG370" s="64"/>
      <c r="OH370" s="64"/>
      <c r="OI370" s="64"/>
      <c r="OJ370" s="64"/>
      <c r="OK370" s="64"/>
      <c r="OL370" s="64"/>
      <c r="OM370" s="64"/>
      <c r="ON370" s="64"/>
      <c r="OO370" s="64"/>
      <c r="OP370" s="64"/>
      <c r="OQ370" s="64"/>
      <c r="OR370" s="64"/>
      <c r="OS370" s="64"/>
      <c r="OT370" s="64"/>
      <c r="OU370" s="64"/>
      <c r="OV370" s="64"/>
      <c r="OW370" s="64"/>
      <c r="OX370" s="64"/>
      <c r="OY370" s="64"/>
      <c r="OZ370" s="64"/>
      <c r="PA370" s="64"/>
      <c r="PB370" s="64"/>
      <c r="PC370" s="64"/>
      <c r="PD370" s="64"/>
      <c r="PE370" s="64"/>
      <c r="PF370" s="64"/>
      <c r="PG370" s="64"/>
      <c r="PH370" s="64"/>
      <c r="PI370" s="64"/>
      <c r="PJ370" s="64"/>
      <c r="PK370" s="64"/>
      <c r="PL370" s="64"/>
      <c r="PM370" s="64"/>
      <c r="PN370" s="64"/>
      <c r="PO370" s="64"/>
      <c r="PP370" s="64"/>
      <c r="PQ370" s="64"/>
      <c r="PR370" s="64"/>
      <c r="PS370" s="64"/>
      <c r="PT370" s="64"/>
      <c r="PU370" s="64"/>
      <c r="PV370" s="64"/>
      <c r="PW370" s="64"/>
      <c r="PX370" s="64"/>
      <c r="PY370" s="64"/>
      <c r="PZ370" s="64"/>
    </row>
    <row r="371" spans="1:442" s="55" customFormat="1" ht="78" customHeight="1">
      <c r="A371" s="61">
        <f t="shared" si="6"/>
        <v>368</v>
      </c>
      <c r="B371" s="67" t="s">
        <v>12</v>
      </c>
      <c r="C371" s="67" t="s">
        <v>720</v>
      </c>
      <c r="D371" s="67" t="s">
        <v>695</v>
      </c>
      <c r="E371" s="67" t="s">
        <v>721</v>
      </c>
      <c r="F371" s="67" t="s">
        <v>724</v>
      </c>
      <c r="G371" s="67" t="s">
        <v>43</v>
      </c>
      <c r="H371" s="67" t="s">
        <v>692</v>
      </c>
      <c r="I371" s="72"/>
      <c r="J371" s="71" t="s">
        <v>574</v>
      </c>
      <c r="K371" s="72"/>
      <c r="L371" s="71"/>
      <c r="M371" s="72"/>
      <c r="N371" s="71" t="s">
        <v>43</v>
      </c>
      <c r="O371" s="72"/>
      <c r="P371" s="71"/>
      <c r="Q371" s="72"/>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c r="FH371" s="64"/>
      <c r="FI371" s="64"/>
      <c r="FJ371" s="64"/>
      <c r="FK371" s="64"/>
      <c r="FL371" s="64"/>
      <c r="FM371" s="64"/>
      <c r="FN371" s="64"/>
      <c r="FO371" s="64"/>
      <c r="FP371" s="64"/>
      <c r="FQ371" s="64"/>
      <c r="FR371" s="64"/>
      <c r="FS371" s="64"/>
      <c r="FT371" s="64"/>
      <c r="FU371" s="64"/>
      <c r="FV371" s="64"/>
      <c r="FW371" s="64"/>
      <c r="FX371" s="64"/>
      <c r="FY371" s="64"/>
      <c r="FZ371" s="64"/>
      <c r="GA371" s="64"/>
      <c r="GB371" s="64"/>
      <c r="GC371" s="64"/>
      <c r="GD371" s="64"/>
      <c r="GE371" s="64"/>
      <c r="GF371" s="64"/>
      <c r="GG371" s="64"/>
      <c r="GH371" s="64"/>
      <c r="GI371" s="64"/>
      <c r="GJ371" s="64"/>
      <c r="GK371" s="64"/>
      <c r="GL371" s="64"/>
      <c r="GM371" s="64"/>
      <c r="GN371" s="64"/>
      <c r="GO371" s="64"/>
      <c r="GP371" s="64"/>
      <c r="GQ371" s="64"/>
      <c r="GR371" s="64"/>
      <c r="GS371" s="64"/>
      <c r="GT371" s="64"/>
      <c r="GU371" s="64"/>
      <c r="GV371" s="64"/>
      <c r="GW371" s="64"/>
      <c r="GX371" s="64"/>
      <c r="GY371" s="64"/>
      <c r="GZ371" s="64"/>
      <c r="HA371" s="64"/>
      <c r="HB371" s="64"/>
      <c r="HC371" s="64"/>
      <c r="HD371" s="64"/>
      <c r="HE371" s="64"/>
      <c r="HF371" s="64"/>
      <c r="HG371" s="64"/>
      <c r="HH371" s="64"/>
      <c r="HI371" s="64"/>
      <c r="HJ371" s="64"/>
      <c r="HK371" s="64"/>
      <c r="HL371" s="64"/>
      <c r="HM371" s="64"/>
      <c r="HN371" s="64"/>
      <c r="HO371" s="64"/>
      <c r="HP371" s="64"/>
      <c r="HQ371" s="64"/>
      <c r="HR371" s="64"/>
      <c r="HS371" s="64"/>
      <c r="HT371" s="64"/>
      <c r="HU371" s="64"/>
      <c r="HV371" s="64"/>
      <c r="HW371" s="64"/>
      <c r="HX371" s="64"/>
      <c r="HY371" s="64"/>
      <c r="HZ371" s="64"/>
      <c r="IA371" s="64"/>
      <c r="IB371" s="64"/>
      <c r="IC371" s="64"/>
      <c r="ID371" s="64"/>
      <c r="IE371" s="64"/>
      <c r="IF371" s="64"/>
      <c r="IG371" s="64"/>
      <c r="IH371" s="64"/>
      <c r="II371" s="64"/>
      <c r="IJ371" s="64"/>
      <c r="IK371" s="64"/>
      <c r="IL371" s="64"/>
      <c r="IM371" s="64"/>
      <c r="IN371" s="64"/>
      <c r="IO371" s="64"/>
      <c r="IP371" s="64"/>
      <c r="IQ371" s="64"/>
      <c r="IR371" s="64"/>
      <c r="IS371" s="64"/>
      <c r="IT371" s="64"/>
      <c r="IU371" s="64"/>
      <c r="IV371" s="64"/>
      <c r="IW371" s="64"/>
      <c r="IX371" s="64"/>
      <c r="IY371" s="64"/>
      <c r="IZ371" s="64"/>
      <c r="JA371" s="64"/>
      <c r="JB371" s="64"/>
      <c r="JC371" s="64"/>
      <c r="JD371" s="64"/>
      <c r="JE371" s="64"/>
      <c r="JF371" s="64"/>
      <c r="JG371" s="64"/>
      <c r="JH371" s="64"/>
      <c r="JI371" s="64"/>
      <c r="JJ371" s="64"/>
      <c r="JK371" s="64"/>
      <c r="JL371" s="64"/>
      <c r="JM371" s="64"/>
      <c r="JN371" s="64"/>
      <c r="JO371" s="64"/>
      <c r="JP371" s="64"/>
      <c r="JQ371" s="64"/>
      <c r="JR371" s="64"/>
      <c r="JS371" s="64"/>
      <c r="JT371" s="64"/>
      <c r="JU371" s="64"/>
      <c r="JV371" s="64"/>
      <c r="JW371" s="64"/>
      <c r="JX371" s="64"/>
      <c r="JY371" s="64"/>
      <c r="JZ371" s="64"/>
      <c r="KA371" s="64"/>
      <c r="KB371" s="64"/>
      <c r="KC371" s="64"/>
      <c r="KD371" s="64"/>
      <c r="KE371" s="64"/>
      <c r="KF371" s="64"/>
      <c r="KG371" s="64"/>
      <c r="KH371" s="64"/>
      <c r="KI371" s="64"/>
      <c r="KJ371" s="64"/>
      <c r="KK371" s="64"/>
      <c r="KL371" s="64"/>
      <c r="KM371" s="64"/>
      <c r="KN371" s="64"/>
      <c r="KO371" s="64"/>
      <c r="KP371" s="64"/>
      <c r="KQ371" s="64"/>
      <c r="KR371" s="64"/>
      <c r="KS371" s="64"/>
      <c r="KT371" s="64"/>
      <c r="KU371" s="64"/>
      <c r="KV371" s="64"/>
      <c r="KW371" s="64"/>
      <c r="KX371" s="64"/>
      <c r="KY371" s="64"/>
      <c r="KZ371" s="64"/>
      <c r="LA371" s="64"/>
      <c r="LB371" s="64"/>
      <c r="LC371" s="64"/>
      <c r="LD371" s="64"/>
      <c r="LE371" s="64"/>
      <c r="LF371" s="64"/>
      <c r="LG371" s="64"/>
      <c r="LH371" s="64"/>
      <c r="LI371" s="64"/>
      <c r="LJ371" s="64"/>
      <c r="LK371" s="64"/>
      <c r="LL371" s="64"/>
      <c r="LM371" s="64"/>
      <c r="LN371" s="64"/>
      <c r="LO371" s="64"/>
      <c r="LP371" s="64"/>
      <c r="LQ371" s="64"/>
      <c r="LR371" s="64"/>
      <c r="LS371" s="64"/>
      <c r="LT371" s="64"/>
      <c r="LU371" s="64"/>
      <c r="LV371" s="64"/>
      <c r="LW371" s="64"/>
      <c r="LX371" s="64"/>
      <c r="LY371" s="64"/>
      <c r="LZ371" s="64"/>
      <c r="MA371" s="64"/>
      <c r="MB371" s="64"/>
      <c r="MC371" s="64"/>
      <c r="MD371" s="64"/>
      <c r="ME371" s="64"/>
      <c r="MF371" s="64"/>
      <c r="MG371" s="64"/>
      <c r="MH371" s="64"/>
      <c r="MI371" s="64"/>
      <c r="MJ371" s="64"/>
      <c r="MK371" s="64"/>
      <c r="ML371" s="64"/>
      <c r="MM371" s="64"/>
      <c r="MN371" s="64"/>
      <c r="MO371" s="64"/>
      <c r="MP371" s="64"/>
      <c r="MQ371" s="64"/>
      <c r="MR371" s="64"/>
      <c r="MS371" s="64"/>
      <c r="MT371" s="64"/>
      <c r="MU371" s="64"/>
      <c r="MV371" s="64"/>
      <c r="MW371" s="64"/>
      <c r="MX371" s="64"/>
      <c r="MY371" s="64"/>
      <c r="MZ371" s="64"/>
      <c r="NA371" s="64"/>
      <c r="NB371" s="64"/>
      <c r="NC371" s="64"/>
      <c r="ND371" s="64"/>
      <c r="NE371" s="64"/>
      <c r="NF371" s="64"/>
      <c r="NG371" s="64"/>
      <c r="NH371" s="64"/>
      <c r="NI371" s="64"/>
      <c r="NJ371" s="64"/>
      <c r="NK371" s="64"/>
      <c r="NL371" s="64"/>
      <c r="NM371" s="64"/>
      <c r="NN371" s="64"/>
      <c r="NO371" s="64"/>
      <c r="NP371" s="64"/>
      <c r="NQ371" s="64"/>
      <c r="NR371" s="64"/>
      <c r="NS371" s="64"/>
      <c r="NT371" s="64"/>
      <c r="NU371" s="64"/>
      <c r="NV371" s="64"/>
      <c r="NW371" s="64"/>
      <c r="NX371" s="64"/>
      <c r="NY371" s="64"/>
      <c r="NZ371" s="64"/>
      <c r="OA371" s="64"/>
      <c r="OB371" s="64"/>
      <c r="OC371" s="64"/>
      <c r="OD371" s="64"/>
      <c r="OE371" s="64"/>
      <c r="OF371" s="64"/>
      <c r="OG371" s="64"/>
      <c r="OH371" s="64"/>
      <c r="OI371" s="64"/>
      <c r="OJ371" s="64"/>
      <c r="OK371" s="64"/>
      <c r="OL371" s="64"/>
      <c r="OM371" s="64"/>
      <c r="ON371" s="64"/>
      <c r="OO371" s="64"/>
      <c r="OP371" s="64"/>
      <c r="OQ371" s="64"/>
      <c r="OR371" s="64"/>
      <c r="OS371" s="64"/>
      <c r="OT371" s="64"/>
      <c r="OU371" s="64"/>
      <c r="OV371" s="64"/>
      <c r="OW371" s="64"/>
      <c r="OX371" s="64"/>
      <c r="OY371" s="64"/>
      <c r="OZ371" s="64"/>
      <c r="PA371" s="64"/>
      <c r="PB371" s="64"/>
      <c r="PC371" s="64"/>
      <c r="PD371" s="64"/>
      <c r="PE371" s="64"/>
      <c r="PF371" s="64"/>
      <c r="PG371" s="64"/>
      <c r="PH371" s="64"/>
      <c r="PI371" s="64"/>
      <c r="PJ371" s="64"/>
      <c r="PK371" s="64"/>
      <c r="PL371" s="64"/>
      <c r="PM371" s="64"/>
      <c r="PN371" s="64"/>
      <c r="PO371" s="64"/>
      <c r="PP371" s="64"/>
      <c r="PQ371" s="64"/>
      <c r="PR371" s="64"/>
      <c r="PS371" s="64"/>
      <c r="PT371" s="64"/>
      <c r="PU371" s="64"/>
      <c r="PV371" s="64"/>
      <c r="PW371" s="64"/>
      <c r="PX371" s="64"/>
      <c r="PY371" s="64"/>
      <c r="PZ371" s="64"/>
    </row>
    <row r="372" spans="1:442" s="55" customFormat="1" ht="78" customHeight="1">
      <c r="A372" s="61">
        <f t="shared" si="6"/>
        <v>369</v>
      </c>
      <c r="B372" s="67" t="s">
        <v>12</v>
      </c>
      <c r="C372" s="67" t="s">
        <v>720</v>
      </c>
      <c r="D372" s="67" t="s">
        <v>697</v>
      </c>
      <c r="E372" s="67" t="s">
        <v>721</v>
      </c>
      <c r="F372" s="67" t="s">
        <v>725</v>
      </c>
      <c r="G372" s="67" t="s">
        <v>43</v>
      </c>
      <c r="H372" s="67" t="s">
        <v>692</v>
      </c>
      <c r="I372" s="72"/>
      <c r="J372" s="71" t="s">
        <v>574</v>
      </c>
      <c r="K372" s="72"/>
      <c r="L372" s="71"/>
      <c r="M372" s="72"/>
      <c r="N372" s="71" t="s">
        <v>43</v>
      </c>
      <c r="O372" s="72"/>
      <c r="P372" s="71"/>
      <c r="Q372" s="72"/>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c r="FH372" s="64"/>
      <c r="FI372" s="64"/>
      <c r="FJ372" s="64"/>
      <c r="FK372" s="64"/>
      <c r="FL372" s="64"/>
      <c r="FM372" s="64"/>
      <c r="FN372" s="64"/>
      <c r="FO372" s="64"/>
      <c r="FP372" s="64"/>
      <c r="FQ372" s="64"/>
      <c r="FR372" s="64"/>
      <c r="FS372" s="64"/>
      <c r="FT372" s="64"/>
      <c r="FU372" s="64"/>
      <c r="FV372" s="64"/>
      <c r="FW372" s="64"/>
      <c r="FX372" s="64"/>
      <c r="FY372" s="64"/>
      <c r="FZ372" s="64"/>
      <c r="GA372" s="64"/>
      <c r="GB372" s="64"/>
      <c r="GC372" s="64"/>
      <c r="GD372" s="64"/>
      <c r="GE372" s="64"/>
      <c r="GF372" s="64"/>
      <c r="GG372" s="64"/>
      <c r="GH372" s="64"/>
      <c r="GI372" s="64"/>
      <c r="GJ372" s="64"/>
      <c r="GK372" s="64"/>
      <c r="GL372" s="64"/>
      <c r="GM372" s="64"/>
      <c r="GN372" s="64"/>
      <c r="GO372" s="64"/>
      <c r="GP372" s="64"/>
      <c r="GQ372" s="64"/>
      <c r="GR372" s="64"/>
      <c r="GS372" s="64"/>
      <c r="GT372" s="64"/>
      <c r="GU372" s="64"/>
      <c r="GV372" s="64"/>
      <c r="GW372" s="64"/>
      <c r="GX372" s="64"/>
      <c r="GY372" s="64"/>
      <c r="GZ372" s="64"/>
      <c r="HA372" s="64"/>
      <c r="HB372" s="64"/>
      <c r="HC372" s="64"/>
      <c r="HD372" s="64"/>
      <c r="HE372" s="64"/>
      <c r="HF372" s="64"/>
      <c r="HG372" s="64"/>
      <c r="HH372" s="64"/>
      <c r="HI372" s="64"/>
      <c r="HJ372" s="64"/>
      <c r="HK372" s="64"/>
      <c r="HL372" s="64"/>
      <c r="HM372" s="64"/>
      <c r="HN372" s="64"/>
      <c r="HO372" s="64"/>
      <c r="HP372" s="64"/>
      <c r="HQ372" s="64"/>
      <c r="HR372" s="64"/>
      <c r="HS372" s="64"/>
      <c r="HT372" s="64"/>
      <c r="HU372" s="64"/>
      <c r="HV372" s="64"/>
      <c r="HW372" s="64"/>
      <c r="HX372" s="64"/>
      <c r="HY372" s="64"/>
      <c r="HZ372" s="64"/>
      <c r="IA372" s="64"/>
      <c r="IB372" s="64"/>
      <c r="IC372" s="64"/>
      <c r="ID372" s="64"/>
      <c r="IE372" s="64"/>
      <c r="IF372" s="64"/>
      <c r="IG372" s="64"/>
      <c r="IH372" s="64"/>
      <c r="II372" s="64"/>
      <c r="IJ372" s="64"/>
      <c r="IK372" s="64"/>
      <c r="IL372" s="64"/>
      <c r="IM372" s="64"/>
      <c r="IN372" s="64"/>
      <c r="IO372" s="64"/>
      <c r="IP372" s="64"/>
      <c r="IQ372" s="64"/>
      <c r="IR372" s="64"/>
      <c r="IS372" s="64"/>
      <c r="IT372" s="64"/>
      <c r="IU372" s="64"/>
      <c r="IV372" s="64"/>
      <c r="IW372" s="64"/>
      <c r="IX372" s="64"/>
      <c r="IY372" s="64"/>
      <c r="IZ372" s="64"/>
      <c r="JA372" s="64"/>
      <c r="JB372" s="64"/>
      <c r="JC372" s="64"/>
      <c r="JD372" s="64"/>
      <c r="JE372" s="64"/>
      <c r="JF372" s="64"/>
      <c r="JG372" s="64"/>
      <c r="JH372" s="64"/>
      <c r="JI372" s="64"/>
      <c r="JJ372" s="64"/>
      <c r="JK372" s="64"/>
      <c r="JL372" s="64"/>
      <c r="JM372" s="64"/>
      <c r="JN372" s="64"/>
      <c r="JO372" s="64"/>
      <c r="JP372" s="64"/>
      <c r="JQ372" s="64"/>
      <c r="JR372" s="64"/>
      <c r="JS372" s="64"/>
      <c r="JT372" s="64"/>
      <c r="JU372" s="64"/>
      <c r="JV372" s="64"/>
      <c r="JW372" s="64"/>
      <c r="JX372" s="64"/>
      <c r="JY372" s="64"/>
      <c r="JZ372" s="64"/>
      <c r="KA372" s="64"/>
      <c r="KB372" s="64"/>
      <c r="KC372" s="64"/>
      <c r="KD372" s="64"/>
      <c r="KE372" s="64"/>
      <c r="KF372" s="64"/>
      <c r="KG372" s="64"/>
      <c r="KH372" s="64"/>
      <c r="KI372" s="64"/>
      <c r="KJ372" s="64"/>
      <c r="KK372" s="64"/>
      <c r="KL372" s="64"/>
      <c r="KM372" s="64"/>
      <c r="KN372" s="64"/>
      <c r="KO372" s="64"/>
      <c r="KP372" s="64"/>
      <c r="KQ372" s="64"/>
      <c r="KR372" s="64"/>
      <c r="KS372" s="64"/>
      <c r="KT372" s="64"/>
      <c r="KU372" s="64"/>
      <c r="KV372" s="64"/>
      <c r="KW372" s="64"/>
      <c r="KX372" s="64"/>
      <c r="KY372" s="64"/>
      <c r="KZ372" s="64"/>
      <c r="LA372" s="64"/>
      <c r="LB372" s="64"/>
      <c r="LC372" s="64"/>
      <c r="LD372" s="64"/>
      <c r="LE372" s="64"/>
      <c r="LF372" s="64"/>
      <c r="LG372" s="64"/>
      <c r="LH372" s="64"/>
      <c r="LI372" s="64"/>
      <c r="LJ372" s="64"/>
      <c r="LK372" s="64"/>
      <c r="LL372" s="64"/>
      <c r="LM372" s="64"/>
      <c r="LN372" s="64"/>
      <c r="LO372" s="64"/>
      <c r="LP372" s="64"/>
      <c r="LQ372" s="64"/>
      <c r="LR372" s="64"/>
      <c r="LS372" s="64"/>
      <c r="LT372" s="64"/>
      <c r="LU372" s="64"/>
      <c r="LV372" s="64"/>
      <c r="LW372" s="64"/>
      <c r="LX372" s="64"/>
      <c r="LY372" s="64"/>
      <c r="LZ372" s="64"/>
      <c r="MA372" s="64"/>
      <c r="MB372" s="64"/>
      <c r="MC372" s="64"/>
      <c r="MD372" s="64"/>
      <c r="ME372" s="64"/>
      <c r="MF372" s="64"/>
      <c r="MG372" s="64"/>
      <c r="MH372" s="64"/>
      <c r="MI372" s="64"/>
      <c r="MJ372" s="64"/>
      <c r="MK372" s="64"/>
      <c r="ML372" s="64"/>
      <c r="MM372" s="64"/>
      <c r="MN372" s="64"/>
      <c r="MO372" s="64"/>
      <c r="MP372" s="64"/>
      <c r="MQ372" s="64"/>
      <c r="MR372" s="64"/>
      <c r="MS372" s="64"/>
      <c r="MT372" s="64"/>
      <c r="MU372" s="64"/>
      <c r="MV372" s="64"/>
      <c r="MW372" s="64"/>
      <c r="MX372" s="64"/>
      <c r="MY372" s="64"/>
      <c r="MZ372" s="64"/>
      <c r="NA372" s="64"/>
      <c r="NB372" s="64"/>
      <c r="NC372" s="64"/>
      <c r="ND372" s="64"/>
      <c r="NE372" s="64"/>
      <c r="NF372" s="64"/>
      <c r="NG372" s="64"/>
      <c r="NH372" s="64"/>
      <c r="NI372" s="64"/>
      <c r="NJ372" s="64"/>
      <c r="NK372" s="64"/>
      <c r="NL372" s="64"/>
      <c r="NM372" s="64"/>
      <c r="NN372" s="64"/>
      <c r="NO372" s="64"/>
      <c r="NP372" s="64"/>
      <c r="NQ372" s="64"/>
      <c r="NR372" s="64"/>
      <c r="NS372" s="64"/>
      <c r="NT372" s="64"/>
      <c r="NU372" s="64"/>
      <c r="NV372" s="64"/>
      <c r="NW372" s="64"/>
      <c r="NX372" s="64"/>
      <c r="NY372" s="64"/>
      <c r="NZ372" s="64"/>
      <c r="OA372" s="64"/>
      <c r="OB372" s="64"/>
      <c r="OC372" s="64"/>
      <c r="OD372" s="64"/>
      <c r="OE372" s="64"/>
      <c r="OF372" s="64"/>
      <c r="OG372" s="64"/>
      <c r="OH372" s="64"/>
      <c r="OI372" s="64"/>
      <c r="OJ372" s="64"/>
      <c r="OK372" s="64"/>
      <c r="OL372" s="64"/>
      <c r="OM372" s="64"/>
      <c r="ON372" s="64"/>
      <c r="OO372" s="64"/>
      <c r="OP372" s="64"/>
      <c r="OQ372" s="64"/>
      <c r="OR372" s="64"/>
      <c r="OS372" s="64"/>
      <c r="OT372" s="64"/>
      <c r="OU372" s="64"/>
      <c r="OV372" s="64"/>
      <c r="OW372" s="64"/>
      <c r="OX372" s="64"/>
      <c r="OY372" s="64"/>
      <c r="OZ372" s="64"/>
      <c r="PA372" s="64"/>
      <c r="PB372" s="64"/>
      <c r="PC372" s="64"/>
      <c r="PD372" s="64"/>
      <c r="PE372" s="64"/>
      <c r="PF372" s="64"/>
      <c r="PG372" s="64"/>
      <c r="PH372" s="64"/>
      <c r="PI372" s="64"/>
      <c r="PJ372" s="64"/>
      <c r="PK372" s="64"/>
      <c r="PL372" s="64"/>
      <c r="PM372" s="64"/>
      <c r="PN372" s="64"/>
      <c r="PO372" s="64"/>
      <c r="PP372" s="64"/>
      <c r="PQ372" s="64"/>
      <c r="PR372" s="64"/>
      <c r="PS372" s="64"/>
      <c r="PT372" s="64"/>
      <c r="PU372" s="64"/>
      <c r="PV372" s="64"/>
      <c r="PW372" s="64"/>
      <c r="PX372" s="64"/>
      <c r="PY372" s="64"/>
      <c r="PZ372" s="64"/>
    </row>
    <row r="373" spans="1:442" s="55" customFormat="1" ht="78" customHeight="1">
      <c r="A373" s="61">
        <f t="shared" si="6"/>
        <v>370</v>
      </c>
      <c r="B373" s="67" t="s">
        <v>12</v>
      </c>
      <c r="C373" s="67" t="s">
        <v>720</v>
      </c>
      <c r="D373" s="67" t="s">
        <v>699</v>
      </c>
      <c r="E373" s="67" t="s">
        <v>726</v>
      </c>
      <c r="F373" s="67" t="s">
        <v>727</v>
      </c>
      <c r="G373" s="67" t="s">
        <v>43</v>
      </c>
      <c r="H373" s="67" t="s">
        <v>692</v>
      </c>
      <c r="I373" s="72"/>
      <c r="J373" s="71" t="s">
        <v>574</v>
      </c>
      <c r="K373" s="72"/>
      <c r="L373" s="71"/>
      <c r="M373" s="72"/>
      <c r="N373" s="71" t="s">
        <v>43</v>
      </c>
      <c r="O373" s="72"/>
      <c r="P373" s="71"/>
      <c r="Q373" s="72"/>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c r="FH373" s="64"/>
      <c r="FI373" s="64"/>
      <c r="FJ373" s="64"/>
      <c r="FK373" s="64"/>
      <c r="FL373" s="64"/>
      <c r="FM373" s="64"/>
      <c r="FN373" s="64"/>
      <c r="FO373" s="64"/>
      <c r="FP373" s="64"/>
      <c r="FQ373" s="64"/>
      <c r="FR373" s="64"/>
      <c r="FS373" s="64"/>
      <c r="FT373" s="64"/>
      <c r="FU373" s="64"/>
      <c r="FV373" s="64"/>
      <c r="FW373" s="64"/>
      <c r="FX373" s="64"/>
      <c r="FY373" s="64"/>
      <c r="FZ373" s="64"/>
      <c r="GA373" s="64"/>
      <c r="GB373" s="64"/>
      <c r="GC373" s="64"/>
      <c r="GD373" s="64"/>
      <c r="GE373" s="64"/>
      <c r="GF373" s="64"/>
      <c r="GG373" s="64"/>
      <c r="GH373" s="64"/>
      <c r="GI373" s="64"/>
      <c r="GJ373" s="64"/>
      <c r="GK373" s="64"/>
      <c r="GL373" s="64"/>
      <c r="GM373" s="64"/>
      <c r="GN373" s="64"/>
      <c r="GO373" s="64"/>
      <c r="GP373" s="64"/>
      <c r="GQ373" s="64"/>
      <c r="GR373" s="64"/>
      <c r="GS373" s="64"/>
      <c r="GT373" s="64"/>
      <c r="GU373" s="64"/>
      <c r="GV373" s="64"/>
      <c r="GW373" s="64"/>
      <c r="GX373" s="64"/>
      <c r="GY373" s="64"/>
      <c r="GZ373" s="64"/>
      <c r="HA373" s="64"/>
      <c r="HB373" s="64"/>
      <c r="HC373" s="64"/>
      <c r="HD373" s="64"/>
      <c r="HE373" s="64"/>
      <c r="HF373" s="64"/>
      <c r="HG373" s="64"/>
      <c r="HH373" s="64"/>
      <c r="HI373" s="64"/>
      <c r="HJ373" s="64"/>
      <c r="HK373" s="64"/>
      <c r="HL373" s="64"/>
      <c r="HM373" s="64"/>
      <c r="HN373" s="64"/>
      <c r="HO373" s="64"/>
      <c r="HP373" s="64"/>
      <c r="HQ373" s="64"/>
      <c r="HR373" s="64"/>
      <c r="HS373" s="64"/>
      <c r="HT373" s="64"/>
      <c r="HU373" s="64"/>
      <c r="HV373" s="64"/>
      <c r="HW373" s="64"/>
      <c r="HX373" s="64"/>
      <c r="HY373" s="64"/>
      <c r="HZ373" s="64"/>
      <c r="IA373" s="64"/>
      <c r="IB373" s="64"/>
      <c r="IC373" s="64"/>
      <c r="ID373" s="64"/>
      <c r="IE373" s="64"/>
      <c r="IF373" s="64"/>
      <c r="IG373" s="64"/>
      <c r="IH373" s="64"/>
      <c r="II373" s="64"/>
      <c r="IJ373" s="64"/>
      <c r="IK373" s="64"/>
      <c r="IL373" s="64"/>
      <c r="IM373" s="64"/>
      <c r="IN373" s="64"/>
      <c r="IO373" s="64"/>
      <c r="IP373" s="64"/>
      <c r="IQ373" s="64"/>
      <c r="IR373" s="64"/>
      <c r="IS373" s="64"/>
      <c r="IT373" s="64"/>
      <c r="IU373" s="64"/>
      <c r="IV373" s="64"/>
      <c r="IW373" s="64"/>
      <c r="IX373" s="64"/>
      <c r="IY373" s="64"/>
      <c r="IZ373" s="64"/>
      <c r="JA373" s="64"/>
      <c r="JB373" s="64"/>
      <c r="JC373" s="64"/>
      <c r="JD373" s="64"/>
      <c r="JE373" s="64"/>
      <c r="JF373" s="64"/>
      <c r="JG373" s="64"/>
      <c r="JH373" s="64"/>
      <c r="JI373" s="64"/>
      <c r="JJ373" s="64"/>
      <c r="JK373" s="64"/>
      <c r="JL373" s="64"/>
      <c r="JM373" s="64"/>
      <c r="JN373" s="64"/>
      <c r="JO373" s="64"/>
      <c r="JP373" s="64"/>
      <c r="JQ373" s="64"/>
      <c r="JR373" s="64"/>
      <c r="JS373" s="64"/>
      <c r="JT373" s="64"/>
      <c r="JU373" s="64"/>
      <c r="JV373" s="64"/>
      <c r="JW373" s="64"/>
      <c r="JX373" s="64"/>
      <c r="JY373" s="64"/>
      <c r="JZ373" s="64"/>
      <c r="KA373" s="64"/>
      <c r="KB373" s="64"/>
      <c r="KC373" s="64"/>
      <c r="KD373" s="64"/>
      <c r="KE373" s="64"/>
      <c r="KF373" s="64"/>
      <c r="KG373" s="64"/>
      <c r="KH373" s="64"/>
      <c r="KI373" s="64"/>
      <c r="KJ373" s="64"/>
      <c r="KK373" s="64"/>
      <c r="KL373" s="64"/>
      <c r="KM373" s="64"/>
      <c r="KN373" s="64"/>
      <c r="KO373" s="64"/>
      <c r="KP373" s="64"/>
      <c r="KQ373" s="64"/>
      <c r="KR373" s="64"/>
      <c r="KS373" s="64"/>
      <c r="KT373" s="64"/>
      <c r="KU373" s="64"/>
      <c r="KV373" s="64"/>
      <c r="KW373" s="64"/>
      <c r="KX373" s="64"/>
      <c r="KY373" s="64"/>
      <c r="KZ373" s="64"/>
      <c r="LA373" s="64"/>
      <c r="LB373" s="64"/>
      <c r="LC373" s="64"/>
      <c r="LD373" s="64"/>
      <c r="LE373" s="64"/>
      <c r="LF373" s="64"/>
      <c r="LG373" s="64"/>
      <c r="LH373" s="64"/>
      <c r="LI373" s="64"/>
      <c r="LJ373" s="64"/>
      <c r="LK373" s="64"/>
      <c r="LL373" s="64"/>
      <c r="LM373" s="64"/>
      <c r="LN373" s="64"/>
      <c r="LO373" s="64"/>
      <c r="LP373" s="64"/>
      <c r="LQ373" s="64"/>
      <c r="LR373" s="64"/>
      <c r="LS373" s="64"/>
      <c r="LT373" s="64"/>
      <c r="LU373" s="64"/>
      <c r="LV373" s="64"/>
      <c r="LW373" s="64"/>
      <c r="LX373" s="64"/>
      <c r="LY373" s="64"/>
      <c r="LZ373" s="64"/>
      <c r="MA373" s="64"/>
      <c r="MB373" s="64"/>
      <c r="MC373" s="64"/>
      <c r="MD373" s="64"/>
      <c r="ME373" s="64"/>
      <c r="MF373" s="64"/>
      <c r="MG373" s="64"/>
      <c r="MH373" s="64"/>
      <c r="MI373" s="64"/>
      <c r="MJ373" s="64"/>
      <c r="MK373" s="64"/>
      <c r="ML373" s="64"/>
      <c r="MM373" s="64"/>
      <c r="MN373" s="64"/>
      <c r="MO373" s="64"/>
      <c r="MP373" s="64"/>
      <c r="MQ373" s="64"/>
      <c r="MR373" s="64"/>
      <c r="MS373" s="64"/>
      <c r="MT373" s="64"/>
      <c r="MU373" s="64"/>
      <c r="MV373" s="64"/>
      <c r="MW373" s="64"/>
      <c r="MX373" s="64"/>
      <c r="MY373" s="64"/>
      <c r="MZ373" s="64"/>
      <c r="NA373" s="64"/>
      <c r="NB373" s="64"/>
      <c r="NC373" s="64"/>
      <c r="ND373" s="64"/>
      <c r="NE373" s="64"/>
      <c r="NF373" s="64"/>
      <c r="NG373" s="64"/>
      <c r="NH373" s="64"/>
      <c r="NI373" s="64"/>
      <c r="NJ373" s="64"/>
      <c r="NK373" s="64"/>
      <c r="NL373" s="64"/>
      <c r="NM373" s="64"/>
      <c r="NN373" s="64"/>
      <c r="NO373" s="64"/>
      <c r="NP373" s="64"/>
      <c r="NQ373" s="64"/>
      <c r="NR373" s="64"/>
      <c r="NS373" s="64"/>
      <c r="NT373" s="64"/>
      <c r="NU373" s="64"/>
      <c r="NV373" s="64"/>
      <c r="NW373" s="64"/>
      <c r="NX373" s="64"/>
      <c r="NY373" s="64"/>
      <c r="NZ373" s="64"/>
      <c r="OA373" s="64"/>
      <c r="OB373" s="64"/>
      <c r="OC373" s="64"/>
      <c r="OD373" s="64"/>
      <c r="OE373" s="64"/>
      <c r="OF373" s="64"/>
      <c r="OG373" s="64"/>
      <c r="OH373" s="64"/>
      <c r="OI373" s="64"/>
      <c r="OJ373" s="64"/>
      <c r="OK373" s="64"/>
      <c r="OL373" s="64"/>
      <c r="OM373" s="64"/>
      <c r="ON373" s="64"/>
      <c r="OO373" s="64"/>
      <c r="OP373" s="64"/>
      <c r="OQ373" s="64"/>
      <c r="OR373" s="64"/>
      <c r="OS373" s="64"/>
      <c r="OT373" s="64"/>
      <c r="OU373" s="64"/>
      <c r="OV373" s="64"/>
      <c r="OW373" s="64"/>
      <c r="OX373" s="64"/>
      <c r="OY373" s="64"/>
      <c r="OZ373" s="64"/>
      <c r="PA373" s="64"/>
      <c r="PB373" s="64"/>
      <c r="PC373" s="64"/>
      <c r="PD373" s="64"/>
      <c r="PE373" s="64"/>
      <c r="PF373" s="64"/>
      <c r="PG373" s="64"/>
      <c r="PH373" s="64"/>
      <c r="PI373" s="64"/>
      <c r="PJ373" s="64"/>
      <c r="PK373" s="64"/>
      <c r="PL373" s="64"/>
      <c r="PM373" s="64"/>
      <c r="PN373" s="64"/>
      <c r="PO373" s="64"/>
      <c r="PP373" s="64"/>
      <c r="PQ373" s="64"/>
      <c r="PR373" s="64"/>
      <c r="PS373" s="64"/>
      <c r="PT373" s="64"/>
      <c r="PU373" s="64"/>
      <c r="PV373" s="64"/>
      <c r="PW373" s="64"/>
      <c r="PX373" s="64"/>
      <c r="PY373" s="64"/>
      <c r="PZ373" s="64"/>
    </row>
    <row r="374" spans="1:442" s="55" customFormat="1" ht="78" customHeight="1">
      <c r="A374" s="61">
        <f t="shared" si="6"/>
        <v>371</v>
      </c>
      <c r="B374" s="67" t="s">
        <v>12</v>
      </c>
      <c r="C374" s="67" t="s">
        <v>720</v>
      </c>
      <c r="D374" s="67" t="s">
        <v>702</v>
      </c>
      <c r="E374" s="67" t="s">
        <v>721</v>
      </c>
      <c r="F374" s="67" t="s">
        <v>723</v>
      </c>
      <c r="G374" s="67" t="s">
        <v>43</v>
      </c>
      <c r="H374" s="67" t="s">
        <v>692</v>
      </c>
      <c r="I374" s="72"/>
      <c r="J374" s="71" t="s">
        <v>574</v>
      </c>
      <c r="K374" s="72"/>
      <c r="L374" s="71"/>
      <c r="M374" s="72"/>
      <c r="N374" s="71" t="s">
        <v>43</v>
      </c>
      <c r="O374" s="72"/>
      <c r="P374" s="71"/>
      <c r="Q374" s="72"/>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c r="FH374" s="64"/>
      <c r="FI374" s="64"/>
      <c r="FJ374" s="64"/>
      <c r="FK374" s="64"/>
      <c r="FL374" s="64"/>
      <c r="FM374" s="64"/>
      <c r="FN374" s="64"/>
      <c r="FO374" s="64"/>
      <c r="FP374" s="64"/>
      <c r="FQ374" s="64"/>
      <c r="FR374" s="64"/>
      <c r="FS374" s="64"/>
      <c r="FT374" s="64"/>
      <c r="FU374" s="64"/>
      <c r="FV374" s="64"/>
      <c r="FW374" s="64"/>
      <c r="FX374" s="64"/>
      <c r="FY374" s="64"/>
      <c r="FZ374" s="64"/>
      <c r="GA374" s="64"/>
      <c r="GB374" s="64"/>
      <c r="GC374" s="64"/>
      <c r="GD374" s="64"/>
      <c r="GE374" s="64"/>
      <c r="GF374" s="64"/>
      <c r="GG374" s="64"/>
      <c r="GH374" s="64"/>
      <c r="GI374" s="64"/>
      <c r="GJ374" s="64"/>
      <c r="GK374" s="64"/>
      <c r="GL374" s="64"/>
      <c r="GM374" s="64"/>
      <c r="GN374" s="64"/>
      <c r="GO374" s="64"/>
      <c r="GP374" s="64"/>
      <c r="GQ374" s="64"/>
      <c r="GR374" s="64"/>
      <c r="GS374" s="64"/>
      <c r="GT374" s="64"/>
      <c r="GU374" s="64"/>
      <c r="GV374" s="64"/>
      <c r="GW374" s="64"/>
      <c r="GX374" s="64"/>
      <c r="GY374" s="64"/>
      <c r="GZ374" s="64"/>
      <c r="HA374" s="64"/>
      <c r="HB374" s="64"/>
      <c r="HC374" s="64"/>
      <c r="HD374" s="64"/>
      <c r="HE374" s="64"/>
      <c r="HF374" s="64"/>
      <c r="HG374" s="64"/>
      <c r="HH374" s="64"/>
      <c r="HI374" s="64"/>
      <c r="HJ374" s="64"/>
      <c r="HK374" s="64"/>
      <c r="HL374" s="64"/>
      <c r="HM374" s="64"/>
      <c r="HN374" s="64"/>
      <c r="HO374" s="64"/>
      <c r="HP374" s="64"/>
      <c r="HQ374" s="64"/>
      <c r="HR374" s="64"/>
      <c r="HS374" s="64"/>
      <c r="HT374" s="64"/>
      <c r="HU374" s="64"/>
      <c r="HV374" s="64"/>
      <c r="HW374" s="64"/>
      <c r="HX374" s="64"/>
      <c r="HY374" s="64"/>
      <c r="HZ374" s="64"/>
      <c r="IA374" s="64"/>
      <c r="IB374" s="64"/>
      <c r="IC374" s="64"/>
      <c r="ID374" s="64"/>
      <c r="IE374" s="64"/>
      <c r="IF374" s="64"/>
      <c r="IG374" s="64"/>
      <c r="IH374" s="64"/>
      <c r="II374" s="64"/>
      <c r="IJ374" s="64"/>
      <c r="IK374" s="64"/>
      <c r="IL374" s="64"/>
      <c r="IM374" s="64"/>
      <c r="IN374" s="64"/>
      <c r="IO374" s="64"/>
      <c r="IP374" s="64"/>
      <c r="IQ374" s="64"/>
      <c r="IR374" s="64"/>
      <c r="IS374" s="64"/>
      <c r="IT374" s="64"/>
      <c r="IU374" s="64"/>
      <c r="IV374" s="64"/>
      <c r="IW374" s="64"/>
      <c r="IX374" s="64"/>
      <c r="IY374" s="64"/>
      <c r="IZ374" s="64"/>
      <c r="JA374" s="64"/>
      <c r="JB374" s="64"/>
      <c r="JC374" s="64"/>
      <c r="JD374" s="64"/>
      <c r="JE374" s="64"/>
      <c r="JF374" s="64"/>
      <c r="JG374" s="64"/>
      <c r="JH374" s="64"/>
      <c r="JI374" s="64"/>
      <c r="JJ374" s="64"/>
      <c r="JK374" s="64"/>
      <c r="JL374" s="64"/>
      <c r="JM374" s="64"/>
      <c r="JN374" s="64"/>
      <c r="JO374" s="64"/>
      <c r="JP374" s="64"/>
      <c r="JQ374" s="64"/>
      <c r="JR374" s="64"/>
      <c r="JS374" s="64"/>
      <c r="JT374" s="64"/>
      <c r="JU374" s="64"/>
      <c r="JV374" s="64"/>
      <c r="JW374" s="64"/>
      <c r="JX374" s="64"/>
      <c r="JY374" s="64"/>
      <c r="JZ374" s="64"/>
      <c r="KA374" s="64"/>
      <c r="KB374" s="64"/>
      <c r="KC374" s="64"/>
      <c r="KD374" s="64"/>
      <c r="KE374" s="64"/>
      <c r="KF374" s="64"/>
      <c r="KG374" s="64"/>
      <c r="KH374" s="64"/>
      <c r="KI374" s="64"/>
      <c r="KJ374" s="64"/>
      <c r="KK374" s="64"/>
      <c r="KL374" s="64"/>
      <c r="KM374" s="64"/>
      <c r="KN374" s="64"/>
      <c r="KO374" s="64"/>
      <c r="KP374" s="64"/>
      <c r="KQ374" s="64"/>
      <c r="KR374" s="64"/>
      <c r="KS374" s="64"/>
      <c r="KT374" s="64"/>
      <c r="KU374" s="64"/>
      <c r="KV374" s="64"/>
      <c r="KW374" s="64"/>
      <c r="KX374" s="64"/>
      <c r="KY374" s="64"/>
      <c r="KZ374" s="64"/>
      <c r="LA374" s="64"/>
      <c r="LB374" s="64"/>
      <c r="LC374" s="64"/>
      <c r="LD374" s="64"/>
      <c r="LE374" s="64"/>
      <c r="LF374" s="64"/>
      <c r="LG374" s="64"/>
      <c r="LH374" s="64"/>
      <c r="LI374" s="64"/>
      <c r="LJ374" s="64"/>
      <c r="LK374" s="64"/>
      <c r="LL374" s="64"/>
      <c r="LM374" s="64"/>
      <c r="LN374" s="64"/>
      <c r="LO374" s="64"/>
      <c r="LP374" s="64"/>
      <c r="LQ374" s="64"/>
      <c r="LR374" s="64"/>
      <c r="LS374" s="64"/>
      <c r="LT374" s="64"/>
      <c r="LU374" s="64"/>
      <c r="LV374" s="64"/>
      <c r="LW374" s="64"/>
      <c r="LX374" s="64"/>
      <c r="LY374" s="64"/>
      <c r="LZ374" s="64"/>
      <c r="MA374" s="64"/>
      <c r="MB374" s="64"/>
      <c r="MC374" s="64"/>
      <c r="MD374" s="64"/>
      <c r="ME374" s="64"/>
      <c r="MF374" s="64"/>
      <c r="MG374" s="64"/>
      <c r="MH374" s="64"/>
      <c r="MI374" s="64"/>
      <c r="MJ374" s="64"/>
      <c r="MK374" s="64"/>
      <c r="ML374" s="64"/>
      <c r="MM374" s="64"/>
      <c r="MN374" s="64"/>
      <c r="MO374" s="64"/>
      <c r="MP374" s="64"/>
      <c r="MQ374" s="64"/>
      <c r="MR374" s="64"/>
      <c r="MS374" s="64"/>
      <c r="MT374" s="64"/>
      <c r="MU374" s="64"/>
      <c r="MV374" s="64"/>
      <c r="MW374" s="64"/>
      <c r="MX374" s="64"/>
      <c r="MY374" s="64"/>
      <c r="MZ374" s="64"/>
      <c r="NA374" s="64"/>
      <c r="NB374" s="64"/>
      <c r="NC374" s="64"/>
      <c r="ND374" s="64"/>
      <c r="NE374" s="64"/>
      <c r="NF374" s="64"/>
      <c r="NG374" s="64"/>
      <c r="NH374" s="64"/>
      <c r="NI374" s="64"/>
      <c r="NJ374" s="64"/>
      <c r="NK374" s="64"/>
      <c r="NL374" s="64"/>
      <c r="NM374" s="64"/>
      <c r="NN374" s="64"/>
      <c r="NO374" s="64"/>
      <c r="NP374" s="64"/>
      <c r="NQ374" s="64"/>
      <c r="NR374" s="64"/>
      <c r="NS374" s="64"/>
      <c r="NT374" s="64"/>
      <c r="NU374" s="64"/>
      <c r="NV374" s="64"/>
      <c r="NW374" s="64"/>
      <c r="NX374" s="64"/>
      <c r="NY374" s="64"/>
      <c r="NZ374" s="64"/>
      <c r="OA374" s="64"/>
      <c r="OB374" s="64"/>
      <c r="OC374" s="64"/>
      <c r="OD374" s="64"/>
      <c r="OE374" s="64"/>
      <c r="OF374" s="64"/>
      <c r="OG374" s="64"/>
      <c r="OH374" s="64"/>
      <c r="OI374" s="64"/>
      <c r="OJ374" s="64"/>
      <c r="OK374" s="64"/>
      <c r="OL374" s="64"/>
      <c r="OM374" s="64"/>
      <c r="ON374" s="64"/>
      <c r="OO374" s="64"/>
      <c r="OP374" s="64"/>
      <c r="OQ374" s="64"/>
      <c r="OR374" s="64"/>
      <c r="OS374" s="64"/>
      <c r="OT374" s="64"/>
      <c r="OU374" s="64"/>
      <c r="OV374" s="64"/>
      <c r="OW374" s="64"/>
      <c r="OX374" s="64"/>
      <c r="OY374" s="64"/>
      <c r="OZ374" s="64"/>
      <c r="PA374" s="64"/>
      <c r="PB374" s="64"/>
      <c r="PC374" s="64"/>
      <c r="PD374" s="64"/>
      <c r="PE374" s="64"/>
      <c r="PF374" s="64"/>
      <c r="PG374" s="64"/>
      <c r="PH374" s="64"/>
      <c r="PI374" s="64"/>
      <c r="PJ374" s="64"/>
      <c r="PK374" s="64"/>
      <c r="PL374" s="64"/>
      <c r="PM374" s="64"/>
      <c r="PN374" s="64"/>
      <c r="PO374" s="64"/>
      <c r="PP374" s="64"/>
      <c r="PQ374" s="64"/>
      <c r="PR374" s="64"/>
      <c r="PS374" s="64"/>
      <c r="PT374" s="64"/>
      <c r="PU374" s="64"/>
      <c r="PV374" s="64"/>
      <c r="PW374" s="64"/>
      <c r="PX374" s="64"/>
      <c r="PY374" s="64"/>
      <c r="PZ374" s="64"/>
    </row>
    <row r="375" spans="1:442" s="55" customFormat="1" ht="78" customHeight="1">
      <c r="A375" s="61">
        <f t="shared" si="6"/>
        <v>372</v>
      </c>
      <c r="B375" s="67" t="s">
        <v>12</v>
      </c>
      <c r="C375" s="67" t="s">
        <v>720</v>
      </c>
      <c r="D375" s="67" t="s">
        <v>703</v>
      </c>
      <c r="E375" s="67" t="s">
        <v>721</v>
      </c>
      <c r="F375" s="67" t="s">
        <v>725</v>
      </c>
      <c r="G375" s="67" t="s">
        <v>43</v>
      </c>
      <c r="H375" s="67" t="s">
        <v>692</v>
      </c>
      <c r="I375" s="72"/>
      <c r="J375" s="71" t="s">
        <v>574</v>
      </c>
      <c r="K375" s="72"/>
      <c r="L375" s="71"/>
      <c r="M375" s="72"/>
      <c r="N375" s="71" t="s">
        <v>43</v>
      </c>
      <c r="O375" s="72"/>
      <c r="P375" s="71"/>
      <c r="Q375" s="72"/>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c r="FH375" s="64"/>
      <c r="FI375" s="64"/>
      <c r="FJ375" s="64"/>
      <c r="FK375" s="64"/>
      <c r="FL375" s="64"/>
      <c r="FM375" s="64"/>
      <c r="FN375" s="64"/>
      <c r="FO375" s="64"/>
      <c r="FP375" s="64"/>
      <c r="FQ375" s="64"/>
      <c r="FR375" s="64"/>
      <c r="FS375" s="64"/>
      <c r="FT375" s="64"/>
      <c r="FU375" s="64"/>
      <c r="FV375" s="64"/>
      <c r="FW375" s="64"/>
      <c r="FX375" s="64"/>
      <c r="FY375" s="64"/>
      <c r="FZ375" s="64"/>
      <c r="GA375" s="64"/>
      <c r="GB375" s="64"/>
      <c r="GC375" s="64"/>
      <c r="GD375" s="64"/>
      <c r="GE375" s="64"/>
      <c r="GF375" s="64"/>
      <c r="GG375" s="64"/>
      <c r="GH375" s="64"/>
      <c r="GI375" s="64"/>
      <c r="GJ375" s="64"/>
      <c r="GK375" s="64"/>
      <c r="GL375" s="64"/>
      <c r="GM375" s="64"/>
      <c r="GN375" s="64"/>
      <c r="GO375" s="64"/>
      <c r="GP375" s="64"/>
      <c r="GQ375" s="64"/>
      <c r="GR375" s="64"/>
      <c r="GS375" s="64"/>
      <c r="GT375" s="64"/>
      <c r="GU375" s="64"/>
      <c r="GV375" s="64"/>
      <c r="GW375" s="64"/>
      <c r="GX375" s="64"/>
      <c r="GY375" s="64"/>
      <c r="GZ375" s="64"/>
      <c r="HA375" s="64"/>
      <c r="HB375" s="64"/>
      <c r="HC375" s="64"/>
      <c r="HD375" s="64"/>
      <c r="HE375" s="64"/>
      <c r="HF375" s="64"/>
      <c r="HG375" s="64"/>
      <c r="HH375" s="64"/>
      <c r="HI375" s="64"/>
      <c r="HJ375" s="64"/>
      <c r="HK375" s="64"/>
      <c r="HL375" s="64"/>
      <c r="HM375" s="64"/>
      <c r="HN375" s="64"/>
      <c r="HO375" s="64"/>
      <c r="HP375" s="64"/>
      <c r="HQ375" s="64"/>
      <c r="HR375" s="64"/>
      <c r="HS375" s="64"/>
      <c r="HT375" s="64"/>
      <c r="HU375" s="64"/>
      <c r="HV375" s="64"/>
      <c r="HW375" s="64"/>
      <c r="HX375" s="64"/>
      <c r="HY375" s="64"/>
      <c r="HZ375" s="64"/>
      <c r="IA375" s="64"/>
      <c r="IB375" s="64"/>
      <c r="IC375" s="64"/>
      <c r="ID375" s="64"/>
      <c r="IE375" s="64"/>
      <c r="IF375" s="64"/>
      <c r="IG375" s="64"/>
      <c r="IH375" s="64"/>
      <c r="II375" s="64"/>
      <c r="IJ375" s="64"/>
      <c r="IK375" s="64"/>
      <c r="IL375" s="64"/>
      <c r="IM375" s="64"/>
      <c r="IN375" s="64"/>
      <c r="IO375" s="64"/>
      <c r="IP375" s="64"/>
      <c r="IQ375" s="64"/>
      <c r="IR375" s="64"/>
      <c r="IS375" s="64"/>
      <c r="IT375" s="64"/>
      <c r="IU375" s="64"/>
      <c r="IV375" s="64"/>
      <c r="IW375" s="64"/>
      <c r="IX375" s="64"/>
      <c r="IY375" s="64"/>
      <c r="IZ375" s="64"/>
      <c r="JA375" s="64"/>
      <c r="JB375" s="64"/>
      <c r="JC375" s="64"/>
      <c r="JD375" s="64"/>
      <c r="JE375" s="64"/>
      <c r="JF375" s="64"/>
      <c r="JG375" s="64"/>
      <c r="JH375" s="64"/>
      <c r="JI375" s="64"/>
      <c r="JJ375" s="64"/>
      <c r="JK375" s="64"/>
      <c r="JL375" s="64"/>
      <c r="JM375" s="64"/>
      <c r="JN375" s="64"/>
      <c r="JO375" s="64"/>
      <c r="JP375" s="64"/>
      <c r="JQ375" s="64"/>
      <c r="JR375" s="64"/>
      <c r="JS375" s="64"/>
      <c r="JT375" s="64"/>
      <c r="JU375" s="64"/>
      <c r="JV375" s="64"/>
      <c r="JW375" s="64"/>
      <c r="JX375" s="64"/>
      <c r="JY375" s="64"/>
      <c r="JZ375" s="64"/>
      <c r="KA375" s="64"/>
      <c r="KB375" s="64"/>
      <c r="KC375" s="64"/>
      <c r="KD375" s="64"/>
      <c r="KE375" s="64"/>
      <c r="KF375" s="64"/>
      <c r="KG375" s="64"/>
      <c r="KH375" s="64"/>
      <c r="KI375" s="64"/>
      <c r="KJ375" s="64"/>
      <c r="KK375" s="64"/>
      <c r="KL375" s="64"/>
      <c r="KM375" s="64"/>
      <c r="KN375" s="64"/>
      <c r="KO375" s="64"/>
      <c r="KP375" s="64"/>
      <c r="KQ375" s="64"/>
      <c r="KR375" s="64"/>
      <c r="KS375" s="64"/>
      <c r="KT375" s="64"/>
      <c r="KU375" s="64"/>
      <c r="KV375" s="64"/>
      <c r="KW375" s="64"/>
      <c r="KX375" s="64"/>
      <c r="KY375" s="64"/>
      <c r="KZ375" s="64"/>
      <c r="LA375" s="64"/>
      <c r="LB375" s="64"/>
      <c r="LC375" s="64"/>
      <c r="LD375" s="64"/>
      <c r="LE375" s="64"/>
      <c r="LF375" s="64"/>
      <c r="LG375" s="64"/>
      <c r="LH375" s="64"/>
      <c r="LI375" s="64"/>
      <c r="LJ375" s="64"/>
      <c r="LK375" s="64"/>
      <c r="LL375" s="64"/>
      <c r="LM375" s="64"/>
      <c r="LN375" s="64"/>
      <c r="LO375" s="64"/>
      <c r="LP375" s="64"/>
      <c r="LQ375" s="64"/>
      <c r="LR375" s="64"/>
      <c r="LS375" s="64"/>
      <c r="LT375" s="64"/>
      <c r="LU375" s="64"/>
      <c r="LV375" s="64"/>
      <c r="LW375" s="64"/>
      <c r="LX375" s="64"/>
      <c r="LY375" s="64"/>
      <c r="LZ375" s="64"/>
      <c r="MA375" s="64"/>
      <c r="MB375" s="64"/>
      <c r="MC375" s="64"/>
      <c r="MD375" s="64"/>
      <c r="ME375" s="64"/>
      <c r="MF375" s="64"/>
      <c r="MG375" s="64"/>
      <c r="MH375" s="64"/>
      <c r="MI375" s="64"/>
      <c r="MJ375" s="64"/>
      <c r="MK375" s="64"/>
      <c r="ML375" s="64"/>
      <c r="MM375" s="64"/>
      <c r="MN375" s="64"/>
      <c r="MO375" s="64"/>
      <c r="MP375" s="64"/>
      <c r="MQ375" s="64"/>
      <c r="MR375" s="64"/>
      <c r="MS375" s="64"/>
      <c r="MT375" s="64"/>
      <c r="MU375" s="64"/>
      <c r="MV375" s="64"/>
      <c r="MW375" s="64"/>
      <c r="MX375" s="64"/>
      <c r="MY375" s="64"/>
      <c r="MZ375" s="64"/>
      <c r="NA375" s="64"/>
      <c r="NB375" s="64"/>
      <c r="NC375" s="64"/>
      <c r="ND375" s="64"/>
      <c r="NE375" s="64"/>
      <c r="NF375" s="64"/>
      <c r="NG375" s="64"/>
      <c r="NH375" s="64"/>
      <c r="NI375" s="64"/>
      <c r="NJ375" s="64"/>
      <c r="NK375" s="64"/>
      <c r="NL375" s="64"/>
      <c r="NM375" s="64"/>
      <c r="NN375" s="64"/>
      <c r="NO375" s="64"/>
      <c r="NP375" s="64"/>
      <c r="NQ375" s="64"/>
      <c r="NR375" s="64"/>
      <c r="NS375" s="64"/>
      <c r="NT375" s="64"/>
      <c r="NU375" s="64"/>
      <c r="NV375" s="64"/>
      <c r="NW375" s="64"/>
      <c r="NX375" s="64"/>
      <c r="NY375" s="64"/>
      <c r="NZ375" s="64"/>
      <c r="OA375" s="64"/>
      <c r="OB375" s="64"/>
      <c r="OC375" s="64"/>
      <c r="OD375" s="64"/>
      <c r="OE375" s="64"/>
      <c r="OF375" s="64"/>
      <c r="OG375" s="64"/>
      <c r="OH375" s="64"/>
      <c r="OI375" s="64"/>
      <c r="OJ375" s="64"/>
      <c r="OK375" s="64"/>
      <c r="OL375" s="64"/>
      <c r="OM375" s="64"/>
      <c r="ON375" s="64"/>
      <c r="OO375" s="64"/>
      <c r="OP375" s="64"/>
      <c r="OQ375" s="64"/>
      <c r="OR375" s="64"/>
      <c r="OS375" s="64"/>
      <c r="OT375" s="64"/>
      <c r="OU375" s="64"/>
      <c r="OV375" s="64"/>
      <c r="OW375" s="64"/>
      <c r="OX375" s="64"/>
      <c r="OY375" s="64"/>
      <c r="OZ375" s="64"/>
      <c r="PA375" s="64"/>
      <c r="PB375" s="64"/>
      <c r="PC375" s="64"/>
      <c r="PD375" s="64"/>
      <c r="PE375" s="64"/>
      <c r="PF375" s="64"/>
      <c r="PG375" s="64"/>
      <c r="PH375" s="64"/>
      <c r="PI375" s="64"/>
      <c r="PJ375" s="64"/>
      <c r="PK375" s="64"/>
      <c r="PL375" s="64"/>
      <c r="PM375" s="64"/>
      <c r="PN375" s="64"/>
      <c r="PO375" s="64"/>
      <c r="PP375" s="64"/>
      <c r="PQ375" s="64"/>
      <c r="PR375" s="64"/>
      <c r="PS375" s="64"/>
      <c r="PT375" s="64"/>
      <c r="PU375" s="64"/>
      <c r="PV375" s="64"/>
      <c r="PW375" s="64"/>
      <c r="PX375" s="64"/>
      <c r="PY375" s="64"/>
      <c r="PZ375" s="64"/>
    </row>
    <row r="376" spans="1:442" s="55" customFormat="1" ht="78" customHeight="1">
      <c r="A376" s="61">
        <f t="shared" si="6"/>
        <v>373</v>
      </c>
      <c r="B376" s="67" t="s">
        <v>12</v>
      </c>
      <c r="C376" s="67" t="s">
        <v>728</v>
      </c>
      <c r="D376" s="67" t="s">
        <v>729</v>
      </c>
      <c r="E376" s="67" t="s">
        <v>730</v>
      </c>
      <c r="F376" s="67" t="s">
        <v>731</v>
      </c>
      <c r="G376" s="67" t="s">
        <v>43</v>
      </c>
      <c r="H376" s="67" t="s">
        <v>732</v>
      </c>
      <c r="I376" s="72"/>
      <c r="J376" s="71" t="s">
        <v>574</v>
      </c>
      <c r="K376" s="72"/>
      <c r="L376" s="71"/>
      <c r="M376" s="72"/>
      <c r="N376" s="71" t="s">
        <v>43</v>
      </c>
      <c r="O376" s="72"/>
      <c r="P376" s="71"/>
      <c r="Q376" s="72"/>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c r="FH376" s="64"/>
      <c r="FI376" s="64"/>
      <c r="FJ376" s="64"/>
      <c r="FK376" s="64"/>
      <c r="FL376" s="64"/>
      <c r="FM376" s="64"/>
      <c r="FN376" s="64"/>
      <c r="FO376" s="64"/>
      <c r="FP376" s="64"/>
      <c r="FQ376" s="64"/>
      <c r="FR376" s="64"/>
      <c r="FS376" s="64"/>
      <c r="FT376" s="64"/>
      <c r="FU376" s="64"/>
      <c r="FV376" s="64"/>
      <c r="FW376" s="64"/>
      <c r="FX376" s="64"/>
      <c r="FY376" s="64"/>
      <c r="FZ376" s="64"/>
      <c r="GA376" s="64"/>
      <c r="GB376" s="64"/>
      <c r="GC376" s="64"/>
      <c r="GD376" s="64"/>
      <c r="GE376" s="64"/>
      <c r="GF376" s="64"/>
      <c r="GG376" s="64"/>
      <c r="GH376" s="64"/>
      <c r="GI376" s="64"/>
      <c r="GJ376" s="64"/>
      <c r="GK376" s="64"/>
      <c r="GL376" s="64"/>
      <c r="GM376" s="64"/>
      <c r="GN376" s="64"/>
      <c r="GO376" s="64"/>
      <c r="GP376" s="64"/>
      <c r="GQ376" s="64"/>
      <c r="GR376" s="64"/>
      <c r="GS376" s="64"/>
      <c r="GT376" s="64"/>
      <c r="GU376" s="64"/>
      <c r="GV376" s="64"/>
      <c r="GW376" s="64"/>
      <c r="GX376" s="64"/>
      <c r="GY376" s="64"/>
      <c r="GZ376" s="64"/>
      <c r="HA376" s="64"/>
      <c r="HB376" s="64"/>
      <c r="HC376" s="64"/>
      <c r="HD376" s="64"/>
      <c r="HE376" s="64"/>
      <c r="HF376" s="64"/>
      <c r="HG376" s="64"/>
      <c r="HH376" s="64"/>
      <c r="HI376" s="64"/>
      <c r="HJ376" s="64"/>
      <c r="HK376" s="64"/>
      <c r="HL376" s="64"/>
      <c r="HM376" s="64"/>
      <c r="HN376" s="64"/>
      <c r="HO376" s="64"/>
      <c r="HP376" s="64"/>
      <c r="HQ376" s="64"/>
      <c r="HR376" s="64"/>
      <c r="HS376" s="64"/>
      <c r="HT376" s="64"/>
      <c r="HU376" s="64"/>
      <c r="HV376" s="64"/>
      <c r="HW376" s="64"/>
      <c r="HX376" s="64"/>
      <c r="HY376" s="64"/>
      <c r="HZ376" s="64"/>
      <c r="IA376" s="64"/>
      <c r="IB376" s="64"/>
      <c r="IC376" s="64"/>
      <c r="ID376" s="64"/>
      <c r="IE376" s="64"/>
      <c r="IF376" s="64"/>
      <c r="IG376" s="64"/>
      <c r="IH376" s="64"/>
      <c r="II376" s="64"/>
      <c r="IJ376" s="64"/>
      <c r="IK376" s="64"/>
      <c r="IL376" s="64"/>
      <c r="IM376" s="64"/>
      <c r="IN376" s="64"/>
      <c r="IO376" s="64"/>
      <c r="IP376" s="64"/>
      <c r="IQ376" s="64"/>
      <c r="IR376" s="64"/>
      <c r="IS376" s="64"/>
      <c r="IT376" s="64"/>
      <c r="IU376" s="64"/>
      <c r="IV376" s="64"/>
      <c r="IW376" s="64"/>
      <c r="IX376" s="64"/>
      <c r="IY376" s="64"/>
      <c r="IZ376" s="64"/>
      <c r="JA376" s="64"/>
      <c r="JB376" s="64"/>
      <c r="JC376" s="64"/>
      <c r="JD376" s="64"/>
      <c r="JE376" s="64"/>
      <c r="JF376" s="64"/>
      <c r="JG376" s="64"/>
      <c r="JH376" s="64"/>
      <c r="JI376" s="64"/>
      <c r="JJ376" s="64"/>
      <c r="JK376" s="64"/>
      <c r="JL376" s="64"/>
      <c r="JM376" s="64"/>
      <c r="JN376" s="64"/>
      <c r="JO376" s="64"/>
      <c r="JP376" s="64"/>
      <c r="JQ376" s="64"/>
      <c r="JR376" s="64"/>
      <c r="JS376" s="64"/>
      <c r="JT376" s="64"/>
      <c r="JU376" s="64"/>
      <c r="JV376" s="64"/>
      <c r="JW376" s="64"/>
      <c r="JX376" s="64"/>
      <c r="JY376" s="64"/>
      <c r="JZ376" s="64"/>
      <c r="KA376" s="64"/>
      <c r="KB376" s="64"/>
      <c r="KC376" s="64"/>
      <c r="KD376" s="64"/>
      <c r="KE376" s="64"/>
      <c r="KF376" s="64"/>
      <c r="KG376" s="64"/>
      <c r="KH376" s="64"/>
      <c r="KI376" s="64"/>
      <c r="KJ376" s="64"/>
      <c r="KK376" s="64"/>
      <c r="KL376" s="64"/>
      <c r="KM376" s="64"/>
      <c r="KN376" s="64"/>
      <c r="KO376" s="64"/>
      <c r="KP376" s="64"/>
      <c r="KQ376" s="64"/>
      <c r="KR376" s="64"/>
      <c r="KS376" s="64"/>
      <c r="KT376" s="64"/>
      <c r="KU376" s="64"/>
      <c r="KV376" s="64"/>
      <c r="KW376" s="64"/>
      <c r="KX376" s="64"/>
      <c r="KY376" s="64"/>
      <c r="KZ376" s="64"/>
      <c r="LA376" s="64"/>
      <c r="LB376" s="64"/>
      <c r="LC376" s="64"/>
      <c r="LD376" s="64"/>
      <c r="LE376" s="64"/>
      <c r="LF376" s="64"/>
      <c r="LG376" s="64"/>
      <c r="LH376" s="64"/>
      <c r="LI376" s="64"/>
      <c r="LJ376" s="64"/>
      <c r="LK376" s="64"/>
      <c r="LL376" s="64"/>
      <c r="LM376" s="64"/>
      <c r="LN376" s="64"/>
      <c r="LO376" s="64"/>
      <c r="LP376" s="64"/>
      <c r="LQ376" s="64"/>
      <c r="LR376" s="64"/>
      <c r="LS376" s="64"/>
      <c r="LT376" s="64"/>
      <c r="LU376" s="64"/>
      <c r="LV376" s="64"/>
      <c r="LW376" s="64"/>
      <c r="LX376" s="64"/>
      <c r="LY376" s="64"/>
      <c r="LZ376" s="64"/>
      <c r="MA376" s="64"/>
      <c r="MB376" s="64"/>
      <c r="MC376" s="64"/>
      <c r="MD376" s="64"/>
      <c r="ME376" s="64"/>
      <c r="MF376" s="64"/>
      <c r="MG376" s="64"/>
      <c r="MH376" s="64"/>
      <c r="MI376" s="64"/>
      <c r="MJ376" s="64"/>
      <c r="MK376" s="64"/>
      <c r="ML376" s="64"/>
      <c r="MM376" s="64"/>
      <c r="MN376" s="64"/>
      <c r="MO376" s="64"/>
      <c r="MP376" s="64"/>
      <c r="MQ376" s="64"/>
      <c r="MR376" s="64"/>
      <c r="MS376" s="64"/>
      <c r="MT376" s="64"/>
      <c r="MU376" s="64"/>
      <c r="MV376" s="64"/>
      <c r="MW376" s="64"/>
      <c r="MX376" s="64"/>
      <c r="MY376" s="64"/>
      <c r="MZ376" s="64"/>
      <c r="NA376" s="64"/>
      <c r="NB376" s="64"/>
      <c r="NC376" s="64"/>
      <c r="ND376" s="64"/>
      <c r="NE376" s="64"/>
      <c r="NF376" s="64"/>
      <c r="NG376" s="64"/>
      <c r="NH376" s="64"/>
      <c r="NI376" s="64"/>
      <c r="NJ376" s="64"/>
      <c r="NK376" s="64"/>
      <c r="NL376" s="64"/>
      <c r="NM376" s="64"/>
      <c r="NN376" s="64"/>
      <c r="NO376" s="64"/>
      <c r="NP376" s="64"/>
      <c r="NQ376" s="64"/>
      <c r="NR376" s="64"/>
      <c r="NS376" s="64"/>
      <c r="NT376" s="64"/>
      <c r="NU376" s="64"/>
      <c r="NV376" s="64"/>
      <c r="NW376" s="64"/>
      <c r="NX376" s="64"/>
      <c r="NY376" s="64"/>
      <c r="NZ376" s="64"/>
      <c r="OA376" s="64"/>
      <c r="OB376" s="64"/>
      <c r="OC376" s="64"/>
      <c r="OD376" s="64"/>
      <c r="OE376" s="64"/>
      <c r="OF376" s="64"/>
      <c r="OG376" s="64"/>
      <c r="OH376" s="64"/>
      <c r="OI376" s="64"/>
      <c r="OJ376" s="64"/>
      <c r="OK376" s="64"/>
      <c r="OL376" s="64"/>
      <c r="OM376" s="64"/>
      <c r="ON376" s="64"/>
      <c r="OO376" s="64"/>
      <c r="OP376" s="64"/>
      <c r="OQ376" s="64"/>
      <c r="OR376" s="64"/>
      <c r="OS376" s="64"/>
      <c r="OT376" s="64"/>
      <c r="OU376" s="64"/>
      <c r="OV376" s="64"/>
      <c r="OW376" s="64"/>
      <c r="OX376" s="64"/>
      <c r="OY376" s="64"/>
      <c r="OZ376" s="64"/>
      <c r="PA376" s="64"/>
      <c r="PB376" s="64"/>
      <c r="PC376" s="64"/>
      <c r="PD376" s="64"/>
      <c r="PE376" s="64"/>
      <c r="PF376" s="64"/>
      <c r="PG376" s="64"/>
      <c r="PH376" s="64"/>
      <c r="PI376" s="64"/>
      <c r="PJ376" s="64"/>
      <c r="PK376" s="64"/>
      <c r="PL376" s="64"/>
      <c r="PM376" s="64"/>
      <c r="PN376" s="64"/>
      <c r="PO376" s="64"/>
      <c r="PP376" s="64"/>
      <c r="PQ376" s="64"/>
      <c r="PR376" s="64"/>
      <c r="PS376" s="64"/>
      <c r="PT376" s="64"/>
      <c r="PU376" s="64"/>
      <c r="PV376" s="64"/>
      <c r="PW376" s="64"/>
      <c r="PX376" s="64"/>
      <c r="PY376" s="64"/>
      <c r="PZ376" s="64"/>
    </row>
    <row r="377" spans="1:442" s="55" customFormat="1" ht="78" customHeight="1">
      <c r="A377" s="61">
        <f t="shared" si="6"/>
        <v>374</v>
      </c>
      <c r="B377" s="67" t="s">
        <v>12</v>
      </c>
      <c r="C377" s="67" t="s">
        <v>733</v>
      </c>
      <c r="D377" s="67" t="s">
        <v>734</v>
      </c>
      <c r="E377" s="67" t="s">
        <v>730</v>
      </c>
      <c r="F377" s="67" t="s">
        <v>735</v>
      </c>
      <c r="G377" s="67" t="s">
        <v>43</v>
      </c>
      <c r="H377" s="67" t="s">
        <v>732</v>
      </c>
      <c r="I377" s="72"/>
      <c r="J377" s="71" t="s">
        <v>574</v>
      </c>
      <c r="K377" s="72"/>
      <c r="L377" s="71"/>
      <c r="M377" s="72"/>
      <c r="N377" s="71" t="s">
        <v>43</v>
      </c>
      <c r="O377" s="72"/>
      <c r="P377" s="71"/>
      <c r="Q377" s="72"/>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c r="FH377" s="64"/>
      <c r="FI377" s="64"/>
      <c r="FJ377" s="64"/>
      <c r="FK377" s="64"/>
      <c r="FL377" s="64"/>
      <c r="FM377" s="64"/>
      <c r="FN377" s="64"/>
      <c r="FO377" s="64"/>
      <c r="FP377" s="64"/>
      <c r="FQ377" s="64"/>
      <c r="FR377" s="64"/>
      <c r="FS377" s="64"/>
      <c r="FT377" s="64"/>
      <c r="FU377" s="64"/>
      <c r="FV377" s="64"/>
      <c r="FW377" s="64"/>
      <c r="FX377" s="64"/>
      <c r="FY377" s="64"/>
      <c r="FZ377" s="64"/>
      <c r="GA377" s="64"/>
      <c r="GB377" s="64"/>
      <c r="GC377" s="64"/>
      <c r="GD377" s="64"/>
      <c r="GE377" s="64"/>
      <c r="GF377" s="64"/>
      <c r="GG377" s="64"/>
      <c r="GH377" s="64"/>
      <c r="GI377" s="64"/>
      <c r="GJ377" s="64"/>
      <c r="GK377" s="64"/>
      <c r="GL377" s="64"/>
      <c r="GM377" s="64"/>
      <c r="GN377" s="64"/>
      <c r="GO377" s="64"/>
      <c r="GP377" s="64"/>
      <c r="GQ377" s="64"/>
      <c r="GR377" s="64"/>
      <c r="GS377" s="64"/>
      <c r="GT377" s="64"/>
      <c r="GU377" s="64"/>
      <c r="GV377" s="64"/>
      <c r="GW377" s="64"/>
      <c r="GX377" s="64"/>
      <c r="GY377" s="64"/>
      <c r="GZ377" s="64"/>
      <c r="HA377" s="64"/>
      <c r="HB377" s="64"/>
      <c r="HC377" s="64"/>
      <c r="HD377" s="64"/>
      <c r="HE377" s="64"/>
      <c r="HF377" s="64"/>
      <c r="HG377" s="64"/>
      <c r="HH377" s="64"/>
      <c r="HI377" s="64"/>
      <c r="HJ377" s="64"/>
      <c r="HK377" s="64"/>
      <c r="HL377" s="64"/>
      <c r="HM377" s="64"/>
      <c r="HN377" s="64"/>
      <c r="HO377" s="64"/>
      <c r="HP377" s="64"/>
      <c r="HQ377" s="64"/>
      <c r="HR377" s="64"/>
      <c r="HS377" s="64"/>
      <c r="HT377" s="64"/>
      <c r="HU377" s="64"/>
      <c r="HV377" s="64"/>
      <c r="HW377" s="64"/>
      <c r="HX377" s="64"/>
      <c r="HY377" s="64"/>
      <c r="HZ377" s="64"/>
      <c r="IA377" s="64"/>
      <c r="IB377" s="64"/>
      <c r="IC377" s="64"/>
      <c r="ID377" s="64"/>
      <c r="IE377" s="64"/>
      <c r="IF377" s="64"/>
      <c r="IG377" s="64"/>
      <c r="IH377" s="64"/>
      <c r="II377" s="64"/>
      <c r="IJ377" s="64"/>
      <c r="IK377" s="64"/>
      <c r="IL377" s="64"/>
      <c r="IM377" s="64"/>
      <c r="IN377" s="64"/>
      <c r="IO377" s="64"/>
      <c r="IP377" s="64"/>
      <c r="IQ377" s="64"/>
      <c r="IR377" s="64"/>
      <c r="IS377" s="64"/>
      <c r="IT377" s="64"/>
      <c r="IU377" s="64"/>
      <c r="IV377" s="64"/>
      <c r="IW377" s="64"/>
      <c r="IX377" s="64"/>
      <c r="IY377" s="64"/>
      <c r="IZ377" s="64"/>
      <c r="JA377" s="64"/>
      <c r="JB377" s="64"/>
      <c r="JC377" s="64"/>
      <c r="JD377" s="64"/>
      <c r="JE377" s="64"/>
      <c r="JF377" s="64"/>
      <c r="JG377" s="64"/>
      <c r="JH377" s="64"/>
      <c r="JI377" s="64"/>
      <c r="JJ377" s="64"/>
      <c r="JK377" s="64"/>
      <c r="JL377" s="64"/>
      <c r="JM377" s="64"/>
      <c r="JN377" s="64"/>
      <c r="JO377" s="64"/>
      <c r="JP377" s="64"/>
      <c r="JQ377" s="64"/>
      <c r="JR377" s="64"/>
      <c r="JS377" s="64"/>
      <c r="JT377" s="64"/>
      <c r="JU377" s="64"/>
      <c r="JV377" s="64"/>
      <c r="JW377" s="64"/>
      <c r="JX377" s="64"/>
      <c r="JY377" s="64"/>
      <c r="JZ377" s="64"/>
      <c r="KA377" s="64"/>
      <c r="KB377" s="64"/>
      <c r="KC377" s="64"/>
      <c r="KD377" s="64"/>
      <c r="KE377" s="64"/>
      <c r="KF377" s="64"/>
      <c r="KG377" s="64"/>
      <c r="KH377" s="64"/>
      <c r="KI377" s="64"/>
      <c r="KJ377" s="64"/>
      <c r="KK377" s="64"/>
      <c r="KL377" s="64"/>
      <c r="KM377" s="64"/>
      <c r="KN377" s="64"/>
      <c r="KO377" s="64"/>
      <c r="KP377" s="64"/>
      <c r="KQ377" s="64"/>
      <c r="KR377" s="64"/>
      <c r="KS377" s="64"/>
      <c r="KT377" s="64"/>
      <c r="KU377" s="64"/>
      <c r="KV377" s="64"/>
      <c r="KW377" s="64"/>
      <c r="KX377" s="64"/>
      <c r="KY377" s="64"/>
      <c r="KZ377" s="64"/>
      <c r="LA377" s="64"/>
      <c r="LB377" s="64"/>
      <c r="LC377" s="64"/>
      <c r="LD377" s="64"/>
      <c r="LE377" s="64"/>
      <c r="LF377" s="64"/>
      <c r="LG377" s="64"/>
      <c r="LH377" s="64"/>
      <c r="LI377" s="64"/>
      <c r="LJ377" s="64"/>
      <c r="LK377" s="64"/>
      <c r="LL377" s="64"/>
      <c r="LM377" s="64"/>
      <c r="LN377" s="64"/>
      <c r="LO377" s="64"/>
      <c r="LP377" s="64"/>
      <c r="LQ377" s="64"/>
      <c r="LR377" s="64"/>
      <c r="LS377" s="64"/>
      <c r="LT377" s="64"/>
      <c r="LU377" s="64"/>
      <c r="LV377" s="64"/>
      <c r="LW377" s="64"/>
      <c r="LX377" s="64"/>
      <c r="LY377" s="64"/>
      <c r="LZ377" s="64"/>
      <c r="MA377" s="64"/>
      <c r="MB377" s="64"/>
      <c r="MC377" s="64"/>
      <c r="MD377" s="64"/>
      <c r="ME377" s="64"/>
      <c r="MF377" s="64"/>
      <c r="MG377" s="64"/>
      <c r="MH377" s="64"/>
      <c r="MI377" s="64"/>
      <c r="MJ377" s="64"/>
      <c r="MK377" s="64"/>
      <c r="ML377" s="64"/>
      <c r="MM377" s="64"/>
      <c r="MN377" s="64"/>
      <c r="MO377" s="64"/>
      <c r="MP377" s="64"/>
      <c r="MQ377" s="64"/>
      <c r="MR377" s="64"/>
      <c r="MS377" s="64"/>
      <c r="MT377" s="64"/>
      <c r="MU377" s="64"/>
      <c r="MV377" s="64"/>
      <c r="MW377" s="64"/>
      <c r="MX377" s="64"/>
      <c r="MY377" s="64"/>
      <c r="MZ377" s="64"/>
      <c r="NA377" s="64"/>
      <c r="NB377" s="64"/>
      <c r="NC377" s="64"/>
      <c r="ND377" s="64"/>
      <c r="NE377" s="64"/>
      <c r="NF377" s="64"/>
      <c r="NG377" s="64"/>
      <c r="NH377" s="64"/>
      <c r="NI377" s="64"/>
      <c r="NJ377" s="64"/>
      <c r="NK377" s="64"/>
      <c r="NL377" s="64"/>
      <c r="NM377" s="64"/>
      <c r="NN377" s="64"/>
      <c r="NO377" s="64"/>
      <c r="NP377" s="64"/>
      <c r="NQ377" s="64"/>
      <c r="NR377" s="64"/>
      <c r="NS377" s="64"/>
      <c r="NT377" s="64"/>
      <c r="NU377" s="64"/>
      <c r="NV377" s="64"/>
      <c r="NW377" s="64"/>
      <c r="NX377" s="64"/>
      <c r="NY377" s="64"/>
      <c r="NZ377" s="64"/>
      <c r="OA377" s="64"/>
      <c r="OB377" s="64"/>
      <c r="OC377" s="64"/>
      <c r="OD377" s="64"/>
      <c r="OE377" s="64"/>
      <c r="OF377" s="64"/>
      <c r="OG377" s="64"/>
      <c r="OH377" s="64"/>
      <c r="OI377" s="64"/>
      <c r="OJ377" s="64"/>
      <c r="OK377" s="64"/>
      <c r="OL377" s="64"/>
      <c r="OM377" s="64"/>
      <c r="ON377" s="64"/>
      <c r="OO377" s="64"/>
      <c r="OP377" s="64"/>
      <c r="OQ377" s="64"/>
      <c r="OR377" s="64"/>
      <c r="OS377" s="64"/>
      <c r="OT377" s="64"/>
      <c r="OU377" s="64"/>
      <c r="OV377" s="64"/>
      <c r="OW377" s="64"/>
      <c r="OX377" s="64"/>
      <c r="OY377" s="64"/>
      <c r="OZ377" s="64"/>
      <c r="PA377" s="64"/>
      <c r="PB377" s="64"/>
      <c r="PC377" s="64"/>
      <c r="PD377" s="64"/>
      <c r="PE377" s="64"/>
      <c r="PF377" s="64"/>
      <c r="PG377" s="64"/>
      <c r="PH377" s="64"/>
      <c r="PI377" s="64"/>
      <c r="PJ377" s="64"/>
      <c r="PK377" s="64"/>
      <c r="PL377" s="64"/>
      <c r="PM377" s="64"/>
      <c r="PN377" s="64"/>
      <c r="PO377" s="64"/>
      <c r="PP377" s="64"/>
      <c r="PQ377" s="64"/>
      <c r="PR377" s="64"/>
      <c r="PS377" s="64"/>
      <c r="PT377" s="64"/>
      <c r="PU377" s="64"/>
      <c r="PV377" s="64"/>
      <c r="PW377" s="64"/>
      <c r="PX377" s="64"/>
      <c r="PY377" s="64"/>
      <c r="PZ377" s="64"/>
    </row>
    <row r="378" spans="1:442" s="55" customFormat="1" ht="78" customHeight="1">
      <c r="A378" s="61">
        <f t="shared" si="6"/>
        <v>375</v>
      </c>
      <c r="B378" s="67" t="s">
        <v>12</v>
      </c>
      <c r="C378" s="67" t="s">
        <v>736</v>
      </c>
      <c r="D378" s="67" t="s">
        <v>737</v>
      </c>
      <c r="E378" s="67" t="s">
        <v>730</v>
      </c>
      <c r="F378" s="67" t="s">
        <v>738</v>
      </c>
      <c r="G378" s="67" t="s">
        <v>43</v>
      </c>
      <c r="H378" s="67" t="s">
        <v>732</v>
      </c>
      <c r="I378" s="72"/>
      <c r="J378" s="71" t="s">
        <v>574</v>
      </c>
      <c r="K378" s="72"/>
      <c r="L378" s="71"/>
      <c r="M378" s="72"/>
      <c r="N378" s="71" t="s">
        <v>43</v>
      </c>
      <c r="O378" s="72"/>
      <c r="P378" s="71"/>
      <c r="Q378" s="72"/>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c r="FH378" s="64"/>
      <c r="FI378" s="64"/>
      <c r="FJ378" s="64"/>
      <c r="FK378" s="64"/>
      <c r="FL378" s="64"/>
      <c r="FM378" s="64"/>
      <c r="FN378" s="64"/>
      <c r="FO378" s="64"/>
      <c r="FP378" s="64"/>
      <c r="FQ378" s="64"/>
      <c r="FR378" s="64"/>
      <c r="FS378" s="64"/>
      <c r="FT378" s="64"/>
      <c r="FU378" s="64"/>
      <c r="FV378" s="64"/>
      <c r="FW378" s="64"/>
      <c r="FX378" s="64"/>
      <c r="FY378" s="64"/>
      <c r="FZ378" s="64"/>
      <c r="GA378" s="64"/>
      <c r="GB378" s="64"/>
      <c r="GC378" s="64"/>
      <c r="GD378" s="64"/>
      <c r="GE378" s="64"/>
      <c r="GF378" s="64"/>
      <c r="GG378" s="64"/>
      <c r="GH378" s="64"/>
      <c r="GI378" s="64"/>
      <c r="GJ378" s="64"/>
      <c r="GK378" s="64"/>
      <c r="GL378" s="64"/>
      <c r="GM378" s="64"/>
      <c r="GN378" s="64"/>
      <c r="GO378" s="64"/>
      <c r="GP378" s="64"/>
      <c r="GQ378" s="64"/>
      <c r="GR378" s="64"/>
      <c r="GS378" s="64"/>
      <c r="GT378" s="64"/>
      <c r="GU378" s="64"/>
      <c r="GV378" s="64"/>
      <c r="GW378" s="64"/>
      <c r="GX378" s="64"/>
      <c r="GY378" s="64"/>
      <c r="GZ378" s="64"/>
      <c r="HA378" s="64"/>
      <c r="HB378" s="64"/>
      <c r="HC378" s="64"/>
      <c r="HD378" s="64"/>
      <c r="HE378" s="64"/>
      <c r="HF378" s="64"/>
      <c r="HG378" s="64"/>
      <c r="HH378" s="64"/>
      <c r="HI378" s="64"/>
      <c r="HJ378" s="64"/>
      <c r="HK378" s="64"/>
      <c r="HL378" s="64"/>
      <c r="HM378" s="64"/>
      <c r="HN378" s="64"/>
      <c r="HO378" s="64"/>
      <c r="HP378" s="64"/>
      <c r="HQ378" s="64"/>
      <c r="HR378" s="64"/>
      <c r="HS378" s="64"/>
      <c r="HT378" s="64"/>
      <c r="HU378" s="64"/>
      <c r="HV378" s="64"/>
      <c r="HW378" s="64"/>
      <c r="HX378" s="64"/>
      <c r="HY378" s="64"/>
      <c r="HZ378" s="64"/>
      <c r="IA378" s="64"/>
      <c r="IB378" s="64"/>
      <c r="IC378" s="64"/>
      <c r="ID378" s="64"/>
      <c r="IE378" s="64"/>
      <c r="IF378" s="64"/>
      <c r="IG378" s="64"/>
      <c r="IH378" s="64"/>
      <c r="II378" s="64"/>
      <c r="IJ378" s="64"/>
      <c r="IK378" s="64"/>
      <c r="IL378" s="64"/>
      <c r="IM378" s="64"/>
      <c r="IN378" s="64"/>
      <c r="IO378" s="64"/>
      <c r="IP378" s="64"/>
      <c r="IQ378" s="64"/>
      <c r="IR378" s="64"/>
      <c r="IS378" s="64"/>
      <c r="IT378" s="64"/>
      <c r="IU378" s="64"/>
      <c r="IV378" s="64"/>
      <c r="IW378" s="64"/>
      <c r="IX378" s="64"/>
      <c r="IY378" s="64"/>
      <c r="IZ378" s="64"/>
      <c r="JA378" s="64"/>
      <c r="JB378" s="64"/>
      <c r="JC378" s="64"/>
      <c r="JD378" s="64"/>
      <c r="JE378" s="64"/>
      <c r="JF378" s="64"/>
      <c r="JG378" s="64"/>
      <c r="JH378" s="64"/>
      <c r="JI378" s="64"/>
      <c r="JJ378" s="64"/>
      <c r="JK378" s="64"/>
      <c r="JL378" s="64"/>
      <c r="JM378" s="64"/>
      <c r="JN378" s="64"/>
      <c r="JO378" s="64"/>
      <c r="JP378" s="64"/>
      <c r="JQ378" s="64"/>
      <c r="JR378" s="64"/>
      <c r="JS378" s="64"/>
      <c r="JT378" s="64"/>
      <c r="JU378" s="64"/>
      <c r="JV378" s="64"/>
      <c r="JW378" s="64"/>
      <c r="JX378" s="64"/>
      <c r="JY378" s="64"/>
      <c r="JZ378" s="64"/>
      <c r="KA378" s="64"/>
      <c r="KB378" s="64"/>
      <c r="KC378" s="64"/>
      <c r="KD378" s="64"/>
      <c r="KE378" s="64"/>
      <c r="KF378" s="64"/>
      <c r="KG378" s="64"/>
      <c r="KH378" s="64"/>
      <c r="KI378" s="64"/>
      <c r="KJ378" s="64"/>
      <c r="KK378" s="64"/>
      <c r="KL378" s="64"/>
      <c r="KM378" s="64"/>
      <c r="KN378" s="64"/>
      <c r="KO378" s="64"/>
      <c r="KP378" s="64"/>
      <c r="KQ378" s="64"/>
      <c r="KR378" s="64"/>
      <c r="KS378" s="64"/>
      <c r="KT378" s="64"/>
      <c r="KU378" s="64"/>
      <c r="KV378" s="64"/>
      <c r="KW378" s="64"/>
      <c r="KX378" s="64"/>
      <c r="KY378" s="64"/>
      <c r="KZ378" s="64"/>
      <c r="LA378" s="64"/>
      <c r="LB378" s="64"/>
      <c r="LC378" s="64"/>
      <c r="LD378" s="64"/>
      <c r="LE378" s="64"/>
      <c r="LF378" s="64"/>
      <c r="LG378" s="64"/>
      <c r="LH378" s="64"/>
      <c r="LI378" s="64"/>
      <c r="LJ378" s="64"/>
      <c r="LK378" s="64"/>
      <c r="LL378" s="64"/>
      <c r="LM378" s="64"/>
      <c r="LN378" s="64"/>
      <c r="LO378" s="64"/>
      <c r="LP378" s="64"/>
      <c r="LQ378" s="64"/>
      <c r="LR378" s="64"/>
      <c r="LS378" s="64"/>
      <c r="LT378" s="64"/>
      <c r="LU378" s="64"/>
      <c r="LV378" s="64"/>
      <c r="LW378" s="64"/>
      <c r="LX378" s="64"/>
      <c r="LY378" s="64"/>
      <c r="LZ378" s="64"/>
      <c r="MA378" s="64"/>
      <c r="MB378" s="64"/>
      <c r="MC378" s="64"/>
      <c r="MD378" s="64"/>
      <c r="ME378" s="64"/>
      <c r="MF378" s="64"/>
      <c r="MG378" s="64"/>
      <c r="MH378" s="64"/>
      <c r="MI378" s="64"/>
      <c r="MJ378" s="64"/>
      <c r="MK378" s="64"/>
      <c r="ML378" s="64"/>
      <c r="MM378" s="64"/>
      <c r="MN378" s="64"/>
      <c r="MO378" s="64"/>
      <c r="MP378" s="64"/>
      <c r="MQ378" s="64"/>
      <c r="MR378" s="64"/>
      <c r="MS378" s="64"/>
      <c r="MT378" s="64"/>
      <c r="MU378" s="64"/>
      <c r="MV378" s="64"/>
      <c r="MW378" s="64"/>
      <c r="MX378" s="64"/>
      <c r="MY378" s="64"/>
      <c r="MZ378" s="64"/>
      <c r="NA378" s="64"/>
      <c r="NB378" s="64"/>
      <c r="NC378" s="64"/>
      <c r="ND378" s="64"/>
      <c r="NE378" s="64"/>
      <c r="NF378" s="64"/>
      <c r="NG378" s="64"/>
      <c r="NH378" s="64"/>
      <c r="NI378" s="64"/>
      <c r="NJ378" s="64"/>
      <c r="NK378" s="64"/>
      <c r="NL378" s="64"/>
      <c r="NM378" s="64"/>
      <c r="NN378" s="64"/>
      <c r="NO378" s="64"/>
      <c r="NP378" s="64"/>
      <c r="NQ378" s="64"/>
      <c r="NR378" s="64"/>
      <c r="NS378" s="64"/>
      <c r="NT378" s="64"/>
      <c r="NU378" s="64"/>
      <c r="NV378" s="64"/>
      <c r="NW378" s="64"/>
      <c r="NX378" s="64"/>
      <c r="NY378" s="64"/>
      <c r="NZ378" s="64"/>
      <c r="OA378" s="64"/>
      <c r="OB378" s="64"/>
      <c r="OC378" s="64"/>
      <c r="OD378" s="64"/>
      <c r="OE378" s="64"/>
      <c r="OF378" s="64"/>
      <c r="OG378" s="64"/>
      <c r="OH378" s="64"/>
      <c r="OI378" s="64"/>
      <c r="OJ378" s="64"/>
      <c r="OK378" s="64"/>
      <c r="OL378" s="64"/>
      <c r="OM378" s="64"/>
      <c r="ON378" s="64"/>
      <c r="OO378" s="64"/>
      <c r="OP378" s="64"/>
      <c r="OQ378" s="64"/>
      <c r="OR378" s="64"/>
      <c r="OS378" s="64"/>
      <c r="OT378" s="64"/>
      <c r="OU378" s="64"/>
      <c r="OV378" s="64"/>
      <c r="OW378" s="64"/>
      <c r="OX378" s="64"/>
      <c r="OY378" s="64"/>
      <c r="OZ378" s="64"/>
      <c r="PA378" s="64"/>
      <c r="PB378" s="64"/>
      <c r="PC378" s="64"/>
      <c r="PD378" s="64"/>
      <c r="PE378" s="64"/>
      <c r="PF378" s="64"/>
      <c r="PG378" s="64"/>
      <c r="PH378" s="64"/>
      <c r="PI378" s="64"/>
      <c r="PJ378" s="64"/>
      <c r="PK378" s="64"/>
      <c r="PL378" s="64"/>
      <c r="PM378" s="64"/>
      <c r="PN378" s="64"/>
      <c r="PO378" s="64"/>
      <c r="PP378" s="64"/>
      <c r="PQ378" s="64"/>
      <c r="PR378" s="64"/>
      <c r="PS378" s="64"/>
      <c r="PT378" s="64"/>
      <c r="PU378" s="64"/>
      <c r="PV378" s="64"/>
      <c r="PW378" s="64"/>
      <c r="PX378" s="64"/>
      <c r="PY378" s="64"/>
      <c r="PZ378" s="64"/>
    </row>
    <row r="379" spans="1:442" s="55" customFormat="1" ht="78" customHeight="1">
      <c r="A379" s="61">
        <f t="shared" si="6"/>
        <v>376</v>
      </c>
      <c r="B379" s="67" t="s">
        <v>12</v>
      </c>
      <c r="C379" s="67" t="s">
        <v>739</v>
      </c>
      <c r="D379" s="67" t="s">
        <v>740</v>
      </c>
      <c r="E379" s="67" t="s">
        <v>730</v>
      </c>
      <c r="F379" s="67" t="s">
        <v>741</v>
      </c>
      <c r="G379" s="67" t="s">
        <v>43</v>
      </c>
      <c r="H379" s="67" t="s">
        <v>732</v>
      </c>
      <c r="I379" s="72"/>
      <c r="J379" s="71" t="s">
        <v>574</v>
      </c>
      <c r="K379" s="72"/>
      <c r="L379" s="71"/>
      <c r="M379" s="72"/>
      <c r="N379" s="71" t="s">
        <v>43</v>
      </c>
      <c r="O379" s="72"/>
      <c r="P379" s="71"/>
      <c r="Q379" s="72"/>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c r="FH379" s="64"/>
      <c r="FI379" s="64"/>
      <c r="FJ379" s="64"/>
      <c r="FK379" s="64"/>
      <c r="FL379" s="64"/>
      <c r="FM379" s="64"/>
      <c r="FN379" s="64"/>
      <c r="FO379" s="64"/>
      <c r="FP379" s="64"/>
      <c r="FQ379" s="64"/>
      <c r="FR379" s="64"/>
      <c r="FS379" s="64"/>
      <c r="FT379" s="64"/>
      <c r="FU379" s="64"/>
      <c r="FV379" s="64"/>
      <c r="FW379" s="64"/>
      <c r="FX379" s="64"/>
      <c r="FY379" s="64"/>
      <c r="FZ379" s="64"/>
      <c r="GA379" s="64"/>
      <c r="GB379" s="64"/>
      <c r="GC379" s="64"/>
      <c r="GD379" s="64"/>
      <c r="GE379" s="64"/>
      <c r="GF379" s="64"/>
      <c r="GG379" s="64"/>
      <c r="GH379" s="64"/>
      <c r="GI379" s="64"/>
      <c r="GJ379" s="64"/>
      <c r="GK379" s="64"/>
      <c r="GL379" s="64"/>
      <c r="GM379" s="64"/>
      <c r="GN379" s="64"/>
      <c r="GO379" s="64"/>
      <c r="GP379" s="64"/>
      <c r="GQ379" s="64"/>
      <c r="GR379" s="64"/>
      <c r="GS379" s="64"/>
      <c r="GT379" s="64"/>
      <c r="GU379" s="64"/>
      <c r="GV379" s="64"/>
      <c r="GW379" s="64"/>
      <c r="GX379" s="64"/>
      <c r="GY379" s="64"/>
      <c r="GZ379" s="64"/>
      <c r="HA379" s="64"/>
      <c r="HB379" s="64"/>
      <c r="HC379" s="64"/>
      <c r="HD379" s="64"/>
      <c r="HE379" s="64"/>
      <c r="HF379" s="64"/>
      <c r="HG379" s="64"/>
      <c r="HH379" s="64"/>
      <c r="HI379" s="64"/>
      <c r="HJ379" s="64"/>
      <c r="HK379" s="64"/>
      <c r="HL379" s="64"/>
      <c r="HM379" s="64"/>
      <c r="HN379" s="64"/>
      <c r="HO379" s="64"/>
      <c r="HP379" s="64"/>
      <c r="HQ379" s="64"/>
      <c r="HR379" s="64"/>
      <c r="HS379" s="64"/>
      <c r="HT379" s="64"/>
      <c r="HU379" s="64"/>
      <c r="HV379" s="64"/>
      <c r="HW379" s="64"/>
      <c r="HX379" s="64"/>
      <c r="HY379" s="64"/>
      <c r="HZ379" s="64"/>
      <c r="IA379" s="64"/>
      <c r="IB379" s="64"/>
      <c r="IC379" s="64"/>
      <c r="ID379" s="64"/>
      <c r="IE379" s="64"/>
      <c r="IF379" s="64"/>
      <c r="IG379" s="64"/>
      <c r="IH379" s="64"/>
      <c r="II379" s="64"/>
      <c r="IJ379" s="64"/>
      <c r="IK379" s="64"/>
      <c r="IL379" s="64"/>
      <c r="IM379" s="64"/>
      <c r="IN379" s="64"/>
      <c r="IO379" s="64"/>
      <c r="IP379" s="64"/>
      <c r="IQ379" s="64"/>
      <c r="IR379" s="64"/>
      <c r="IS379" s="64"/>
      <c r="IT379" s="64"/>
      <c r="IU379" s="64"/>
      <c r="IV379" s="64"/>
      <c r="IW379" s="64"/>
      <c r="IX379" s="64"/>
      <c r="IY379" s="64"/>
      <c r="IZ379" s="64"/>
      <c r="JA379" s="64"/>
      <c r="JB379" s="64"/>
      <c r="JC379" s="64"/>
      <c r="JD379" s="64"/>
      <c r="JE379" s="64"/>
      <c r="JF379" s="64"/>
      <c r="JG379" s="64"/>
      <c r="JH379" s="64"/>
      <c r="JI379" s="64"/>
      <c r="JJ379" s="64"/>
      <c r="JK379" s="64"/>
      <c r="JL379" s="64"/>
      <c r="JM379" s="64"/>
      <c r="JN379" s="64"/>
      <c r="JO379" s="64"/>
      <c r="JP379" s="64"/>
      <c r="JQ379" s="64"/>
      <c r="JR379" s="64"/>
      <c r="JS379" s="64"/>
      <c r="JT379" s="64"/>
      <c r="JU379" s="64"/>
      <c r="JV379" s="64"/>
      <c r="JW379" s="64"/>
      <c r="JX379" s="64"/>
      <c r="JY379" s="64"/>
      <c r="JZ379" s="64"/>
      <c r="KA379" s="64"/>
      <c r="KB379" s="64"/>
      <c r="KC379" s="64"/>
      <c r="KD379" s="64"/>
      <c r="KE379" s="64"/>
      <c r="KF379" s="64"/>
      <c r="KG379" s="64"/>
      <c r="KH379" s="64"/>
      <c r="KI379" s="64"/>
      <c r="KJ379" s="64"/>
      <c r="KK379" s="64"/>
      <c r="KL379" s="64"/>
      <c r="KM379" s="64"/>
      <c r="KN379" s="64"/>
      <c r="KO379" s="64"/>
      <c r="KP379" s="64"/>
      <c r="KQ379" s="64"/>
      <c r="KR379" s="64"/>
      <c r="KS379" s="64"/>
      <c r="KT379" s="64"/>
      <c r="KU379" s="64"/>
      <c r="KV379" s="64"/>
      <c r="KW379" s="64"/>
      <c r="KX379" s="64"/>
      <c r="KY379" s="64"/>
      <c r="KZ379" s="64"/>
      <c r="LA379" s="64"/>
      <c r="LB379" s="64"/>
      <c r="LC379" s="64"/>
      <c r="LD379" s="64"/>
      <c r="LE379" s="64"/>
      <c r="LF379" s="64"/>
      <c r="LG379" s="64"/>
      <c r="LH379" s="64"/>
      <c r="LI379" s="64"/>
      <c r="LJ379" s="64"/>
      <c r="LK379" s="64"/>
      <c r="LL379" s="64"/>
      <c r="LM379" s="64"/>
      <c r="LN379" s="64"/>
      <c r="LO379" s="64"/>
      <c r="LP379" s="64"/>
      <c r="LQ379" s="64"/>
      <c r="LR379" s="64"/>
      <c r="LS379" s="64"/>
      <c r="LT379" s="64"/>
      <c r="LU379" s="64"/>
      <c r="LV379" s="64"/>
      <c r="LW379" s="64"/>
      <c r="LX379" s="64"/>
      <c r="LY379" s="64"/>
      <c r="LZ379" s="64"/>
      <c r="MA379" s="64"/>
      <c r="MB379" s="64"/>
      <c r="MC379" s="64"/>
      <c r="MD379" s="64"/>
      <c r="ME379" s="64"/>
      <c r="MF379" s="64"/>
      <c r="MG379" s="64"/>
      <c r="MH379" s="64"/>
      <c r="MI379" s="64"/>
      <c r="MJ379" s="64"/>
      <c r="MK379" s="64"/>
      <c r="ML379" s="64"/>
      <c r="MM379" s="64"/>
      <c r="MN379" s="64"/>
      <c r="MO379" s="64"/>
      <c r="MP379" s="64"/>
      <c r="MQ379" s="64"/>
      <c r="MR379" s="64"/>
      <c r="MS379" s="64"/>
      <c r="MT379" s="64"/>
      <c r="MU379" s="64"/>
      <c r="MV379" s="64"/>
      <c r="MW379" s="64"/>
      <c r="MX379" s="64"/>
      <c r="MY379" s="64"/>
      <c r="MZ379" s="64"/>
      <c r="NA379" s="64"/>
      <c r="NB379" s="64"/>
      <c r="NC379" s="64"/>
      <c r="ND379" s="64"/>
      <c r="NE379" s="64"/>
      <c r="NF379" s="64"/>
      <c r="NG379" s="64"/>
      <c r="NH379" s="64"/>
      <c r="NI379" s="64"/>
      <c r="NJ379" s="64"/>
      <c r="NK379" s="64"/>
      <c r="NL379" s="64"/>
      <c r="NM379" s="64"/>
      <c r="NN379" s="64"/>
      <c r="NO379" s="64"/>
      <c r="NP379" s="64"/>
      <c r="NQ379" s="64"/>
      <c r="NR379" s="64"/>
      <c r="NS379" s="64"/>
      <c r="NT379" s="64"/>
      <c r="NU379" s="64"/>
      <c r="NV379" s="64"/>
      <c r="NW379" s="64"/>
      <c r="NX379" s="64"/>
      <c r="NY379" s="64"/>
      <c r="NZ379" s="64"/>
      <c r="OA379" s="64"/>
      <c r="OB379" s="64"/>
      <c r="OC379" s="64"/>
      <c r="OD379" s="64"/>
      <c r="OE379" s="64"/>
      <c r="OF379" s="64"/>
      <c r="OG379" s="64"/>
      <c r="OH379" s="64"/>
      <c r="OI379" s="64"/>
      <c r="OJ379" s="64"/>
      <c r="OK379" s="64"/>
      <c r="OL379" s="64"/>
      <c r="OM379" s="64"/>
      <c r="ON379" s="64"/>
      <c r="OO379" s="64"/>
      <c r="OP379" s="64"/>
      <c r="OQ379" s="64"/>
      <c r="OR379" s="64"/>
      <c r="OS379" s="64"/>
      <c r="OT379" s="64"/>
      <c r="OU379" s="64"/>
      <c r="OV379" s="64"/>
      <c r="OW379" s="64"/>
      <c r="OX379" s="64"/>
      <c r="OY379" s="64"/>
      <c r="OZ379" s="64"/>
      <c r="PA379" s="64"/>
      <c r="PB379" s="64"/>
      <c r="PC379" s="64"/>
      <c r="PD379" s="64"/>
      <c r="PE379" s="64"/>
      <c r="PF379" s="64"/>
      <c r="PG379" s="64"/>
      <c r="PH379" s="64"/>
      <c r="PI379" s="64"/>
      <c r="PJ379" s="64"/>
      <c r="PK379" s="64"/>
      <c r="PL379" s="64"/>
      <c r="PM379" s="64"/>
      <c r="PN379" s="64"/>
      <c r="PO379" s="64"/>
      <c r="PP379" s="64"/>
      <c r="PQ379" s="64"/>
      <c r="PR379" s="64"/>
      <c r="PS379" s="64"/>
      <c r="PT379" s="64"/>
      <c r="PU379" s="64"/>
      <c r="PV379" s="64"/>
      <c r="PW379" s="64"/>
      <c r="PX379" s="64"/>
      <c r="PY379" s="64"/>
      <c r="PZ379" s="64"/>
    </row>
    <row r="380" spans="1:442" s="55" customFormat="1" ht="78" customHeight="1">
      <c r="A380" s="61">
        <f t="shared" si="6"/>
        <v>377</v>
      </c>
      <c r="B380" s="67" t="s">
        <v>12</v>
      </c>
      <c r="C380" s="67" t="s">
        <v>742</v>
      </c>
      <c r="D380" s="67" t="s">
        <v>743</v>
      </c>
      <c r="E380" s="67" t="s">
        <v>744</v>
      </c>
      <c r="F380" s="67" t="s">
        <v>745</v>
      </c>
      <c r="G380" s="67" t="s">
        <v>43</v>
      </c>
      <c r="H380" s="67" t="s">
        <v>732</v>
      </c>
      <c r="I380" s="72"/>
      <c r="J380" s="71" t="s">
        <v>574</v>
      </c>
      <c r="K380" s="72"/>
      <c r="L380" s="71"/>
      <c r="M380" s="72"/>
      <c r="N380" s="71" t="s">
        <v>43</v>
      </c>
      <c r="O380" s="72"/>
      <c r="P380" s="71"/>
      <c r="Q380" s="72"/>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c r="FH380" s="64"/>
      <c r="FI380" s="64"/>
      <c r="FJ380" s="64"/>
      <c r="FK380" s="64"/>
      <c r="FL380" s="64"/>
      <c r="FM380" s="64"/>
      <c r="FN380" s="64"/>
      <c r="FO380" s="64"/>
      <c r="FP380" s="64"/>
      <c r="FQ380" s="64"/>
      <c r="FR380" s="64"/>
      <c r="FS380" s="64"/>
      <c r="FT380" s="64"/>
      <c r="FU380" s="64"/>
      <c r="FV380" s="64"/>
      <c r="FW380" s="64"/>
      <c r="FX380" s="64"/>
      <c r="FY380" s="64"/>
      <c r="FZ380" s="64"/>
      <c r="GA380" s="64"/>
      <c r="GB380" s="64"/>
      <c r="GC380" s="64"/>
      <c r="GD380" s="64"/>
      <c r="GE380" s="64"/>
      <c r="GF380" s="64"/>
      <c r="GG380" s="64"/>
      <c r="GH380" s="64"/>
      <c r="GI380" s="64"/>
      <c r="GJ380" s="64"/>
      <c r="GK380" s="64"/>
      <c r="GL380" s="64"/>
      <c r="GM380" s="64"/>
      <c r="GN380" s="64"/>
      <c r="GO380" s="64"/>
      <c r="GP380" s="64"/>
      <c r="GQ380" s="64"/>
      <c r="GR380" s="64"/>
      <c r="GS380" s="64"/>
      <c r="GT380" s="64"/>
      <c r="GU380" s="64"/>
      <c r="GV380" s="64"/>
      <c r="GW380" s="64"/>
      <c r="GX380" s="64"/>
      <c r="GY380" s="64"/>
      <c r="GZ380" s="64"/>
      <c r="HA380" s="64"/>
      <c r="HB380" s="64"/>
      <c r="HC380" s="64"/>
      <c r="HD380" s="64"/>
      <c r="HE380" s="64"/>
      <c r="HF380" s="64"/>
      <c r="HG380" s="64"/>
      <c r="HH380" s="64"/>
      <c r="HI380" s="64"/>
      <c r="HJ380" s="64"/>
      <c r="HK380" s="64"/>
      <c r="HL380" s="64"/>
      <c r="HM380" s="64"/>
      <c r="HN380" s="64"/>
      <c r="HO380" s="64"/>
      <c r="HP380" s="64"/>
      <c r="HQ380" s="64"/>
      <c r="HR380" s="64"/>
      <c r="HS380" s="64"/>
      <c r="HT380" s="64"/>
      <c r="HU380" s="64"/>
      <c r="HV380" s="64"/>
      <c r="HW380" s="64"/>
      <c r="HX380" s="64"/>
      <c r="HY380" s="64"/>
      <c r="HZ380" s="64"/>
      <c r="IA380" s="64"/>
      <c r="IB380" s="64"/>
      <c r="IC380" s="64"/>
      <c r="ID380" s="64"/>
      <c r="IE380" s="64"/>
      <c r="IF380" s="64"/>
      <c r="IG380" s="64"/>
      <c r="IH380" s="64"/>
      <c r="II380" s="64"/>
      <c r="IJ380" s="64"/>
      <c r="IK380" s="64"/>
      <c r="IL380" s="64"/>
      <c r="IM380" s="64"/>
      <c r="IN380" s="64"/>
      <c r="IO380" s="64"/>
      <c r="IP380" s="64"/>
      <c r="IQ380" s="64"/>
      <c r="IR380" s="64"/>
      <c r="IS380" s="64"/>
      <c r="IT380" s="64"/>
      <c r="IU380" s="64"/>
      <c r="IV380" s="64"/>
      <c r="IW380" s="64"/>
      <c r="IX380" s="64"/>
      <c r="IY380" s="64"/>
      <c r="IZ380" s="64"/>
      <c r="JA380" s="64"/>
      <c r="JB380" s="64"/>
      <c r="JC380" s="64"/>
      <c r="JD380" s="64"/>
      <c r="JE380" s="64"/>
      <c r="JF380" s="64"/>
      <c r="JG380" s="64"/>
      <c r="JH380" s="64"/>
      <c r="JI380" s="64"/>
      <c r="JJ380" s="64"/>
      <c r="JK380" s="64"/>
      <c r="JL380" s="64"/>
      <c r="JM380" s="64"/>
      <c r="JN380" s="64"/>
      <c r="JO380" s="64"/>
      <c r="JP380" s="64"/>
      <c r="JQ380" s="64"/>
      <c r="JR380" s="64"/>
      <c r="JS380" s="64"/>
      <c r="JT380" s="64"/>
      <c r="JU380" s="64"/>
      <c r="JV380" s="64"/>
      <c r="JW380" s="64"/>
      <c r="JX380" s="64"/>
      <c r="JY380" s="64"/>
      <c r="JZ380" s="64"/>
      <c r="KA380" s="64"/>
      <c r="KB380" s="64"/>
      <c r="KC380" s="64"/>
      <c r="KD380" s="64"/>
      <c r="KE380" s="64"/>
      <c r="KF380" s="64"/>
      <c r="KG380" s="64"/>
      <c r="KH380" s="64"/>
      <c r="KI380" s="64"/>
      <c r="KJ380" s="64"/>
      <c r="KK380" s="64"/>
      <c r="KL380" s="64"/>
      <c r="KM380" s="64"/>
      <c r="KN380" s="64"/>
      <c r="KO380" s="64"/>
      <c r="KP380" s="64"/>
      <c r="KQ380" s="64"/>
      <c r="KR380" s="64"/>
      <c r="KS380" s="64"/>
      <c r="KT380" s="64"/>
      <c r="KU380" s="64"/>
      <c r="KV380" s="64"/>
      <c r="KW380" s="64"/>
      <c r="KX380" s="64"/>
      <c r="KY380" s="64"/>
      <c r="KZ380" s="64"/>
      <c r="LA380" s="64"/>
      <c r="LB380" s="64"/>
      <c r="LC380" s="64"/>
      <c r="LD380" s="64"/>
      <c r="LE380" s="64"/>
      <c r="LF380" s="64"/>
      <c r="LG380" s="64"/>
      <c r="LH380" s="64"/>
      <c r="LI380" s="64"/>
      <c r="LJ380" s="64"/>
      <c r="LK380" s="64"/>
      <c r="LL380" s="64"/>
      <c r="LM380" s="64"/>
      <c r="LN380" s="64"/>
      <c r="LO380" s="64"/>
      <c r="LP380" s="64"/>
      <c r="LQ380" s="64"/>
      <c r="LR380" s="64"/>
      <c r="LS380" s="64"/>
      <c r="LT380" s="64"/>
      <c r="LU380" s="64"/>
      <c r="LV380" s="64"/>
      <c r="LW380" s="64"/>
      <c r="LX380" s="64"/>
      <c r="LY380" s="64"/>
      <c r="LZ380" s="64"/>
      <c r="MA380" s="64"/>
      <c r="MB380" s="64"/>
      <c r="MC380" s="64"/>
      <c r="MD380" s="64"/>
      <c r="ME380" s="64"/>
      <c r="MF380" s="64"/>
      <c r="MG380" s="64"/>
      <c r="MH380" s="64"/>
      <c r="MI380" s="64"/>
      <c r="MJ380" s="64"/>
      <c r="MK380" s="64"/>
      <c r="ML380" s="64"/>
      <c r="MM380" s="64"/>
      <c r="MN380" s="64"/>
      <c r="MO380" s="64"/>
      <c r="MP380" s="64"/>
      <c r="MQ380" s="64"/>
      <c r="MR380" s="64"/>
      <c r="MS380" s="64"/>
      <c r="MT380" s="64"/>
      <c r="MU380" s="64"/>
      <c r="MV380" s="64"/>
      <c r="MW380" s="64"/>
      <c r="MX380" s="64"/>
      <c r="MY380" s="64"/>
      <c r="MZ380" s="64"/>
      <c r="NA380" s="64"/>
      <c r="NB380" s="64"/>
      <c r="NC380" s="64"/>
      <c r="ND380" s="64"/>
      <c r="NE380" s="64"/>
      <c r="NF380" s="64"/>
      <c r="NG380" s="64"/>
      <c r="NH380" s="64"/>
      <c r="NI380" s="64"/>
      <c r="NJ380" s="64"/>
      <c r="NK380" s="64"/>
      <c r="NL380" s="64"/>
      <c r="NM380" s="64"/>
      <c r="NN380" s="64"/>
      <c r="NO380" s="64"/>
      <c r="NP380" s="64"/>
      <c r="NQ380" s="64"/>
      <c r="NR380" s="64"/>
      <c r="NS380" s="64"/>
      <c r="NT380" s="64"/>
      <c r="NU380" s="64"/>
      <c r="NV380" s="64"/>
      <c r="NW380" s="64"/>
      <c r="NX380" s="64"/>
      <c r="NY380" s="64"/>
      <c r="NZ380" s="64"/>
      <c r="OA380" s="64"/>
      <c r="OB380" s="64"/>
      <c r="OC380" s="64"/>
      <c r="OD380" s="64"/>
      <c r="OE380" s="64"/>
      <c r="OF380" s="64"/>
      <c r="OG380" s="64"/>
      <c r="OH380" s="64"/>
      <c r="OI380" s="64"/>
      <c r="OJ380" s="64"/>
      <c r="OK380" s="64"/>
      <c r="OL380" s="64"/>
      <c r="OM380" s="64"/>
      <c r="ON380" s="64"/>
      <c r="OO380" s="64"/>
      <c r="OP380" s="64"/>
      <c r="OQ380" s="64"/>
      <c r="OR380" s="64"/>
      <c r="OS380" s="64"/>
      <c r="OT380" s="64"/>
      <c r="OU380" s="64"/>
      <c r="OV380" s="64"/>
      <c r="OW380" s="64"/>
      <c r="OX380" s="64"/>
      <c r="OY380" s="64"/>
      <c r="OZ380" s="64"/>
      <c r="PA380" s="64"/>
      <c r="PB380" s="64"/>
      <c r="PC380" s="64"/>
      <c r="PD380" s="64"/>
      <c r="PE380" s="64"/>
      <c r="PF380" s="64"/>
      <c r="PG380" s="64"/>
      <c r="PH380" s="64"/>
      <c r="PI380" s="64"/>
      <c r="PJ380" s="64"/>
      <c r="PK380" s="64"/>
      <c r="PL380" s="64"/>
      <c r="PM380" s="64"/>
      <c r="PN380" s="64"/>
      <c r="PO380" s="64"/>
      <c r="PP380" s="64"/>
      <c r="PQ380" s="64"/>
      <c r="PR380" s="64"/>
      <c r="PS380" s="64"/>
      <c r="PT380" s="64"/>
      <c r="PU380" s="64"/>
      <c r="PV380" s="64"/>
      <c r="PW380" s="64"/>
      <c r="PX380" s="64"/>
      <c r="PY380" s="64"/>
      <c r="PZ380" s="64"/>
    </row>
    <row r="381" spans="1:442" s="55" customFormat="1" ht="78" customHeight="1">
      <c r="A381" s="61">
        <f t="shared" si="6"/>
        <v>378</v>
      </c>
      <c r="B381" s="67" t="s">
        <v>12</v>
      </c>
      <c r="C381" s="67" t="s">
        <v>746</v>
      </c>
      <c r="D381" s="67" t="s">
        <v>747</v>
      </c>
      <c r="E381" s="67" t="s">
        <v>730</v>
      </c>
      <c r="F381" s="67" t="s">
        <v>735</v>
      </c>
      <c r="G381" s="67" t="s">
        <v>43</v>
      </c>
      <c r="H381" s="67" t="s">
        <v>732</v>
      </c>
      <c r="I381" s="72"/>
      <c r="J381" s="71" t="s">
        <v>574</v>
      </c>
      <c r="K381" s="72"/>
      <c r="L381" s="71"/>
      <c r="M381" s="72"/>
      <c r="N381" s="71" t="s">
        <v>43</v>
      </c>
      <c r="O381" s="72"/>
      <c r="P381" s="71"/>
      <c r="Q381" s="72"/>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c r="FH381" s="64"/>
      <c r="FI381" s="64"/>
      <c r="FJ381" s="64"/>
      <c r="FK381" s="64"/>
      <c r="FL381" s="64"/>
      <c r="FM381" s="64"/>
      <c r="FN381" s="64"/>
      <c r="FO381" s="64"/>
      <c r="FP381" s="64"/>
      <c r="FQ381" s="64"/>
      <c r="FR381" s="64"/>
      <c r="FS381" s="64"/>
      <c r="FT381" s="64"/>
      <c r="FU381" s="64"/>
      <c r="FV381" s="64"/>
      <c r="FW381" s="64"/>
      <c r="FX381" s="64"/>
      <c r="FY381" s="64"/>
      <c r="FZ381" s="64"/>
      <c r="GA381" s="64"/>
      <c r="GB381" s="64"/>
      <c r="GC381" s="64"/>
      <c r="GD381" s="64"/>
      <c r="GE381" s="64"/>
      <c r="GF381" s="64"/>
      <c r="GG381" s="64"/>
      <c r="GH381" s="64"/>
      <c r="GI381" s="64"/>
      <c r="GJ381" s="64"/>
      <c r="GK381" s="64"/>
      <c r="GL381" s="64"/>
      <c r="GM381" s="64"/>
      <c r="GN381" s="64"/>
      <c r="GO381" s="64"/>
      <c r="GP381" s="64"/>
      <c r="GQ381" s="64"/>
      <c r="GR381" s="64"/>
      <c r="GS381" s="64"/>
      <c r="GT381" s="64"/>
      <c r="GU381" s="64"/>
      <c r="GV381" s="64"/>
      <c r="GW381" s="64"/>
      <c r="GX381" s="64"/>
      <c r="GY381" s="64"/>
      <c r="GZ381" s="64"/>
      <c r="HA381" s="64"/>
      <c r="HB381" s="64"/>
      <c r="HC381" s="64"/>
      <c r="HD381" s="64"/>
      <c r="HE381" s="64"/>
      <c r="HF381" s="64"/>
      <c r="HG381" s="64"/>
      <c r="HH381" s="64"/>
      <c r="HI381" s="64"/>
      <c r="HJ381" s="64"/>
      <c r="HK381" s="64"/>
      <c r="HL381" s="64"/>
      <c r="HM381" s="64"/>
      <c r="HN381" s="64"/>
      <c r="HO381" s="64"/>
      <c r="HP381" s="64"/>
      <c r="HQ381" s="64"/>
      <c r="HR381" s="64"/>
      <c r="HS381" s="64"/>
      <c r="HT381" s="64"/>
      <c r="HU381" s="64"/>
      <c r="HV381" s="64"/>
      <c r="HW381" s="64"/>
      <c r="HX381" s="64"/>
      <c r="HY381" s="64"/>
      <c r="HZ381" s="64"/>
      <c r="IA381" s="64"/>
      <c r="IB381" s="64"/>
      <c r="IC381" s="64"/>
      <c r="ID381" s="64"/>
      <c r="IE381" s="64"/>
      <c r="IF381" s="64"/>
      <c r="IG381" s="64"/>
      <c r="IH381" s="64"/>
      <c r="II381" s="64"/>
      <c r="IJ381" s="64"/>
      <c r="IK381" s="64"/>
      <c r="IL381" s="64"/>
      <c r="IM381" s="64"/>
      <c r="IN381" s="64"/>
      <c r="IO381" s="64"/>
      <c r="IP381" s="64"/>
      <c r="IQ381" s="64"/>
      <c r="IR381" s="64"/>
      <c r="IS381" s="64"/>
      <c r="IT381" s="64"/>
      <c r="IU381" s="64"/>
      <c r="IV381" s="64"/>
      <c r="IW381" s="64"/>
      <c r="IX381" s="64"/>
      <c r="IY381" s="64"/>
      <c r="IZ381" s="64"/>
      <c r="JA381" s="64"/>
      <c r="JB381" s="64"/>
      <c r="JC381" s="64"/>
      <c r="JD381" s="64"/>
      <c r="JE381" s="64"/>
      <c r="JF381" s="64"/>
      <c r="JG381" s="64"/>
      <c r="JH381" s="64"/>
      <c r="JI381" s="64"/>
      <c r="JJ381" s="64"/>
      <c r="JK381" s="64"/>
      <c r="JL381" s="64"/>
      <c r="JM381" s="64"/>
      <c r="JN381" s="64"/>
      <c r="JO381" s="64"/>
      <c r="JP381" s="64"/>
      <c r="JQ381" s="64"/>
      <c r="JR381" s="64"/>
      <c r="JS381" s="64"/>
      <c r="JT381" s="64"/>
      <c r="JU381" s="64"/>
      <c r="JV381" s="64"/>
      <c r="JW381" s="64"/>
      <c r="JX381" s="64"/>
      <c r="JY381" s="64"/>
      <c r="JZ381" s="64"/>
      <c r="KA381" s="64"/>
      <c r="KB381" s="64"/>
      <c r="KC381" s="64"/>
      <c r="KD381" s="64"/>
      <c r="KE381" s="64"/>
      <c r="KF381" s="64"/>
      <c r="KG381" s="64"/>
      <c r="KH381" s="64"/>
      <c r="KI381" s="64"/>
      <c r="KJ381" s="64"/>
      <c r="KK381" s="64"/>
      <c r="KL381" s="64"/>
      <c r="KM381" s="64"/>
      <c r="KN381" s="64"/>
      <c r="KO381" s="64"/>
      <c r="KP381" s="64"/>
      <c r="KQ381" s="64"/>
      <c r="KR381" s="64"/>
      <c r="KS381" s="64"/>
      <c r="KT381" s="64"/>
      <c r="KU381" s="64"/>
      <c r="KV381" s="64"/>
      <c r="KW381" s="64"/>
      <c r="KX381" s="64"/>
      <c r="KY381" s="64"/>
      <c r="KZ381" s="64"/>
      <c r="LA381" s="64"/>
      <c r="LB381" s="64"/>
      <c r="LC381" s="64"/>
      <c r="LD381" s="64"/>
      <c r="LE381" s="64"/>
      <c r="LF381" s="64"/>
      <c r="LG381" s="64"/>
      <c r="LH381" s="64"/>
      <c r="LI381" s="64"/>
      <c r="LJ381" s="64"/>
      <c r="LK381" s="64"/>
      <c r="LL381" s="64"/>
      <c r="LM381" s="64"/>
      <c r="LN381" s="64"/>
      <c r="LO381" s="64"/>
      <c r="LP381" s="64"/>
      <c r="LQ381" s="64"/>
      <c r="LR381" s="64"/>
      <c r="LS381" s="64"/>
      <c r="LT381" s="64"/>
      <c r="LU381" s="64"/>
      <c r="LV381" s="64"/>
      <c r="LW381" s="64"/>
      <c r="LX381" s="64"/>
      <c r="LY381" s="64"/>
      <c r="LZ381" s="64"/>
      <c r="MA381" s="64"/>
      <c r="MB381" s="64"/>
      <c r="MC381" s="64"/>
      <c r="MD381" s="64"/>
      <c r="ME381" s="64"/>
      <c r="MF381" s="64"/>
      <c r="MG381" s="64"/>
      <c r="MH381" s="64"/>
      <c r="MI381" s="64"/>
      <c r="MJ381" s="64"/>
      <c r="MK381" s="64"/>
      <c r="ML381" s="64"/>
      <c r="MM381" s="64"/>
      <c r="MN381" s="64"/>
      <c r="MO381" s="64"/>
      <c r="MP381" s="64"/>
      <c r="MQ381" s="64"/>
      <c r="MR381" s="64"/>
      <c r="MS381" s="64"/>
      <c r="MT381" s="64"/>
      <c r="MU381" s="64"/>
      <c r="MV381" s="64"/>
      <c r="MW381" s="64"/>
      <c r="MX381" s="64"/>
      <c r="MY381" s="64"/>
      <c r="MZ381" s="64"/>
      <c r="NA381" s="64"/>
      <c r="NB381" s="64"/>
      <c r="NC381" s="64"/>
      <c r="ND381" s="64"/>
      <c r="NE381" s="64"/>
      <c r="NF381" s="64"/>
      <c r="NG381" s="64"/>
      <c r="NH381" s="64"/>
      <c r="NI381" s="64"/>
      <c r="NJ381" s="64"/>
      <c r="NK381" s="64"/>
      <c r="NL381" s="64"/>
      <c r="NM381" s="64"/>
      <c r="NN381" s="64"/>
      <c r="NO381" s="64"/>
      <c r="NP381" s="64"/>
      <c r="NQ381" s="64"/>
      <c r="NR381" s="64"/>
      <c r="NS381" s="64"/>
      <c r="NT381" s="64"/>
      <c r="NU381" s="64"/>
      <c r="NV381" s="64"/>
      <c r="NW381" s="64"/>
      <c r="NX381" s="64"/>
      <c r="NY381" s="64"/>
      <c r="NZ381" s="64"/>
      <c r="OA381" s="64"/>
      <c r="OB381" s="64"/>
      <c r="OC381" s="64"/>
      <c r="OD381" s="64"/>
      <c r="OE381" s="64"/>
      <c r="OF381" s="64"/>
      <c r="OG381" s="64"/>
      <c r="OH381" s="64"/>
      <c r="OI381" s="64"/>
      <c r="OJ381" s="64"/>
      <c r="OK381" s="64"/>
      <c r="OL381" s="64"/>
      <c r="OM381" s="64"/>
      <c r="ON381" s="64"/>
      <c r="OO381" s="64"/>
      <c r="OP381" s="64"/>
      <c r="OQ381" s="64"/>
      <c r="OR381" s="64"/>
      <c r="OS381" s="64"/>
      <c r="OT381" s="64"/>
      <c r="OU381" s="64"/>
      <c r="OV381" s="64"/>
      <c r="OW381" s="64"/>
      <c r="OX381" s="64"/>
      <c r="OY381" s="64"/>
      <c r="OZ381" s="64"/>
      <c r="PA381" s="64"/>
      <c r="PB381" s="64"/>
      <c r="PC381" s="64"/>
      <c r="PD381" s="64"/>
      <c r="PE381" s="64"/>
      <c r="PF381" s="64"/>
      <c r="PG381" s="64"/>
      <c r="PH381" s="64"/>
      <c r="PI381" s="64"/>
      <c r="PJ381" s="64"/>
      <c r="PK381" s="64"/>
      <c r="PL381" s="64"/>
      <c r="PM381" s="64"/>
      <c r="PN381" s="64"/>
      <c r="PO381" s="64"/>
      <c r="PP381" s="64"/>
      <c r="PQ381" s="64"/>
      <c r="PR381" s="64"/>
      <c r="PS381" s="64"/>
      <c r="PT381" s="64"/>
      <c r="PU381" s="64"/>
      <c r="PV381" s="64"/>
      <c r="PW381" s="64"/>
      <c r="PX381" s="64"/>
      <c r="PY381" s="64"/>
      <c r="PZ381" s="64"/>
    </row>
    <row r="382" spans="1:442" s="55" customFormat="1" ht="78" customHeight="1">
      <c r="A382" s="61">
        <f t="shared" si="6"/>
        <v>379</v>
      </c>
      <c r="B382" s="67" t="s">
        <v>12</v>
      </c>
      <c r="C382" s="67" t="s">
        <v>748</v>
      </c>
      <c r="D382" s="67" t="s">
        <v>749</v>
      </c>
      <c r="E382" s="67" t="s">
        <v>730</v>
      </c>
      <c r="F382" s="67" t="s">
        <v>741</v>
      </c>
      <c r="G382" s="67" t="s">
        <v>43</v>
      </c>
      <c r="H382" s="67" t="s">
        <v>732</v>
      </c>
      <c r="I382" s="72"/>
      <c r="J382" s="71" t="s">
        <v>574</v>
      </c>
      <c r="K382" s="72"/>
      <c r="L382" s="71"/>
      <c r="M382" s="72"/>
      <c r="N382" s="71" t="s">
        <v>43</v>
      </c>
      <c r="O382" s="72"/>
      <c r="P382" s="71"/>
      <c r="Q382" s="72"/>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c r="FH382" s="64"/>
      <c r="FI382" s="64"/>
      <c r="FJ382" s="64"/>
      <c r="FK382" s="64"/>
      <c r="FL382" s="64"/>
      <c r="FM382" s="64"/>
      <c r="FN382" s="64"/>
      <c r="FO382" s="64"/>
      <c r="FP382" s="64"/>
      <c r="FQ382" s="64"/>
      <c r="FR382" s="64"/>
      <c r="FS382" s="64"/>
      <c r="FT382" s="64"/>
      <c r="FU382" s="64"/>
      <c r="FV382" s="64"/>
      <c r="FW382" s="64"/>
      <c r="FX382" s="64"/>
      <c r="FY382" s="64"/>
      <c r="FZ382" s="64"/>
      <c r="GA382" s="64"/>
      <c r="GB382" s="64"/>
      <c r="GC382" s="64"/>
      <c r="GD382" s="64"/>
      <c r="GE382" s="64"/>
      <c r="GF382" s="64"/>
      <c r="GG382" s="64"/>
      <c r="GH382" s="64"/>
      <c r="GI382" s="64"/>
      <c r="GJ382" s="64"/>
      <c r="GK382" s="64"/>
      <c r="GL382" s="64"/>
      <c r="GM382" s="64"/>
      <c r="GN382" s="64"/>
      <c r="GO382" s="64"/>
      <c r="GP382" s="64"/>
      <c r="GQ382" s="64"/>
      <c r="GR382" s="64"/>
      <c r="GS382" s="64"/>
      <c r="GT382" s="64"/>
      <c r="GU382" s="64"/>
      <c r="GV382" s="64"/>
      <c r="GW382" s="64"/>
      <c r="GX382" s="64"/>
      <c r="GY382" s="64"/>
      <c r="GZ382" s="64"/>
      <c r="HA382" s="64"/>
      <c r="HB382" s="64"/>
      <c r="HC382" s="64"/>
      <c r="HD382" s="64"/>
      <c r="HE382" s="64"/>
      <c r="HF382" s="64"/>
      <c r="HG382" s="64"/>
      <c r="HH382" s="64"/>
      <c r="HI382" s="64"/>
      <c r="HJ382" s="64"/>
      <c r="HK382" s="64"/>
      <c r="HL382" s="64"/>
      <c r="HM382" s="64"/>
      <c r="HN382" s="64"/>
      <c r="HO382" s="64"/>
      <c r="HP382" s="64"/>
      <c r="HQ382" s="64"/>
      <c r="HR382" s="64"/>
      <c r="HS382" s="64"/>
      <c r="HT382" s="64"/>
      <c r="HU382" s="64"/>
      <c r="HV382" s="64"/>
      <c r="HW382" s="64"/>
      <c r="HX382" s="64"/>
      <c r="HY382" s="64"/>
      <c r="HZ382" s="64"/>
      <c r="IA382" s="64"/>
      <c r="IB382" s="64"/>
      <c r="IC382" s="64"/>
      <c r="ID382" s="64"/>
      <c r="IE382" s="64"/>
      <c r="IF382" s="64"/>
      <c r="IG382" s="64"/>
      <c r="IH382" s="64"/>
      <c r="II382" s="64"/>
      <c r="IJ382" s="64"/>
      <c r="IK382" s="64"/>
      <c r="IL382" s="64"/>
      <c r="IM382" s="64"/>
      <c r="IN382" s="64"/>
      <c r="IO382" s="64"/>
      <c r="IP382" s="64"/>
      <c r="IQ382" s="64"/>
      <c r="IR382" s="64"/>
      <c r="IS382" s="64"/>
      <c r="IT382" s="64"/>
      <c r="IU382" s="64"/>
      <c r="IV382" s="64"/>
      <c r="IW382" s="64"/>
      <c r="IX382" s="64"/>
      <c r="IY382" s="64"/>
      <c r="IZ382" s="64"/>
      <c r="JA382" s="64"/>
      <c r="JB382" s="64"/>
      <c r="JC382" s="64"/>
      <c r="JD382" s="64"/>
      <c r="JE382" s="64"/>
      <c r="JF382" s="64"/>
      <c r="JG382" s="64"/>
      <c r="JH382" s="64"/>
      <c r="JI382" s="64"/>
      <c r="JJ382" s="64"/>
      <c r="JK382" s="64"/>
      <c r="JL382" s="64"/>
      <c r="JM382" s="64"/>
      <c r="JN382" s="64"/>
      <c r="JO382" s="64"/>
      <c r="JP382" s="64"/>
      <c r="JQ382" s="64"/>
      <c r="JR382" s="64"/>
      <c r="JS382" s="64"/>
      <c r="JT382" s="64"/>
      <c r="JU382" s="64"/>
      <c r="JV382" s="64"/>
      <c r="JW382" s="64"/>
      <c r="JX382" s="64"/>
      <c r="JY382" s="64"/>
      <c r="JZ382" s="64"/>
      <c r="KA382" s="64"/>
      <c r="KB382" s="64"/>
      <c r="KC382" s="64"/>
      <c r="KD382" s="64"/>
      <c r="KE382" s="64"/>
      <c r="KF382" s="64"/>
      <c r="KG382" s="64"/>
      <c r="KH382" s="64"/>
      <c r="KI382" s="64"/>
      <c r="KJ382" s="64"/>
      <c r="KK382" s="64"/>
      <c r="KL382" s="64"/>
      <c r="KM382" s="64"/>
      <c r="KN382" s="64"/>
      <c r="KO382" s="64"/>
      <c r="KP382" s="64"/>
      <c r="KQ382" s="64"/>
      <c r="KR382" s="64"/>
      <c r="KS382" s="64"/>
      <c r="KT382" s="64"/>
      <c r="KU382" s="64"/>
      <c r="KV382" s="64"/>
      <c r="KW382" s="64"/>
      <c r="KX382" s="64"/>
      <c r="KY382" s="64"/>
      <c r="KZ382" s="64"/>
      <c r="LA382" s="64"/>
      <c r="LB382" s="64"/>
      <c r="LC382" s="64"/>
      <c r="LD382" s="64"/>
      <c r="LE382" s="64"/>
      <c r="LF382" s="64"/>
      <c r="LG382" s="64"/>
      <c r="LH382" s="64"/>
      <c r="LI382" s="64"/>
      <c r="LJ382" s="64"/>
      <c r="LK382" s="64"/>
      <c r="LL382" s="64"/>
      <c r="LM382" s="64"/>
      <c r="LN382" s="64"/>
      <c r="LO382" s="64"/>
      <c r="LP382" s="64"/>
      <c r="LQ382" s="64"/>
      <c r="LR382" s="64"/>
      <c r="LS382" s="64"/>
      <c r="LT382" s="64"/>
      <c r="LU382" s="64"/>
      <c r="LV382" s="64"/>
      <c r="LW382" s="64"/>
      <c r="LX382" s="64"/>
      <c r="LY382" s="64"/>
      <c r="LZ382" s="64"/>
      <c r="MA382" s="64"/>
      <c r="MB382" s="64"/>
      <c r="MC382" s="64"/>
      <c r="MD382" s="64"/>
      <c r="ME382" s="64"/>
      <c r="MF382" s="64"/>
      <c r="MG382" s="64"/>
      <c r="MH382" s="64"/>
      <c r="MI382" s="64"/>
      <c r="MJ382" s="64"/>
      <c r="MK382" s="64"/>
      <c r="ML382" s="64"/>
      <c r="MM382" s="64"/>
      <c r="MN382" s="64"/>
      <c r="MO382" s="64"/>
      <c r="MP382" s="64"/>
      <c r="MQ382" s="64"/>
      <c r="MR382" s="64"/>
      <c r="MS382" s="64"/>
      <c r="MT382" s="64"/>
      <c r="MU382" s="64"/>
      <c r="MV382" s="64"/>
      <c r="MW382" s="64"/>
      <c r="MX382" s="64"/>
      <c r="MY382" s="64"/>
      <c r="MZ382" s="64"/>
      <c r="NA382" s="64"/>
      <c r="NB382" s="64"/>
      <c r="NC382" s="64"/>
      <c r="ND382" s="64"/>
      <c r="NE382" s="64"/>
      <c r="NF382" s="64"/>
      <c r="NG382" s="64"/>
      <c r="NH382" s="64"/>
      <c r="NI382" s="64"/>
      <c r="NJ382" s="64"/>
      <c r="NK382" s="64"/>
      <c r="NL382" s="64"/>
      <c r="NM382" s="64"/>
      <c r="NN382" s="64"/>
      <c r="NO382" s="64"/>
      <c r="NP382" s="64"/>
      <c r="NQ382" s="64"/>
      <c r="NR382" s="64"/>
      <c r="NS382" s="64"/>
      <c r="NT382" s="64"/>
      <c r="NU382" s="64"/>
      <c r="NV382" s="64"/>
      <c r="NW382" s="64"/>
      <c r="NX382" s="64"/>
      <c r="NY382" s="64"/>
      <c r="NZ382" s="64"/>
      <c r="OA382" s="64"/>
      <c r="OB382" s="64"/>
      <c r="OC382" s="64"/>
      <c r="OD382" s="64"/>
      <c r="OE382" s="64"/>
      <c r="OF382" s="64"/>
      <c r="OG382" s="64"/>
      <c r="OH382" s="64"/>
      <c r="OI382" s="64"/>
      <c r="OJ382" s="64"/>
      <c r="OK382" s="64"/>
      <c r="OL382" s="64"/>
      <c r="OM382" s="64"/>
      <c r="ON382" s="64"/>
      <c r="OO382" s="64"/>
      <c r="OP382" s="64"/>
      <c r="OQ382" s="64"/>
      <c r="OR382" s="64"/>
      <c r="OS382" s="64"/>
      <c r="OT382" s="64"/>
      <c r="OU382" s="64"/>
      <c r="OV382" s="64"/>
      <c r="OW382" s="64"/>
      <c r="OX382" s="64"/>
      <c r="OY382" s="64"/>
      <c r="OZ382" s="64"/>
      <c r="PA382" s="64"/>
      <c r="PB382" s="64"/>
      <c r="PC382" s="64"/>
      <c r="PD382" s="64"/>
      <c r="PE382" s="64"/>
      <c r="PF382" s="64"/>
      <c r="PG382" s="64"/>
      <c r="PH382" s="64"/>
      <c r="PI382" s="64"/>
      <c r="PJ382" s="64"/>
      <c r="PK382" s="64"/>
      <c r="PL382" s="64"/>
      <c r="PM382" s="64"/>
      <c r="PN382" s="64"/>
      <c r="PO382" s="64"/>
      <c r="PP382" s="64"/>
      <c r="PQ382" s="64"/>
      <c r="PR382" s="64"/>
      <c r="PS382" s="64"/>
      <c r="PT382" s="64"/>
      <c r="PU382" s="64"/>
      <c r="PV382" s="64"/>
      <c r="PW382" s="64"/>
      <c r="PX382" s="64"/>
      <c r="PY382" s="64"/>
      <c r="PZ382" s="64"/>
    </row>
    <row r="383" spans="1:442" s="55" customFormat="1" ht="78" customHeight="1">
      <c r="A383" s="61">
        <f t="shared" si="6"/>
        <v>380</v>
      </c>
      <c r="B383" s="67" t="s">
        <v>12</v>
      </c>
      <c r="C383" s="67" t="s">
        <v>750</v>
      </c>
      <c r="D383" s="67" t="s">
        <v>729</v>
      </c>
      <c r="E383" s="67" t="s">
        <v>751</v>
      </c>
      <c r="F383" s="67" t="s">
        <v>752</v>
      </c>
      <c r="G383" s="67" t="s">
        <v>43</v>
      </c>
      <c r="H383" s="67" t="s">
        <v>732</v>
      </c>
      <c r="I383" s="72"/>
      <c r="J383" s="71" t="s">
        <v>574</v>
      </c>
      <c r="K383" s="72"/>
      <c r="L383" s="71"/>
      <c r="M383" s="72"/>
      <c r="N383" s="71" t="s">
        <v>43</v>
      </c>
      <c r="O383" s="72"/>
      <c r="P383" s="71"/>
      <c r="Q383" s="72"/>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c r="FH383" s="64"/>
      <c r="FI383" s="64"/>
      <c r="FJ383" s="64"/>
      <c r="FK383" s="64"/>
      <c r="FL383" s="64"/>
      <c r="FM383" s="64"/>
      <c r="FN383" s="64"/>
      <c r="FO383" s="64"/>
      <c r="FP383" s="64"/>
      <c r="FQ383" s="64"/>
      <c r="FR383" s="64"/>
      <c r="FS383" s="64"/>
      <c r="FT383" s="64"/>
      <c r="FU383" s="64"/>
      <c r="FV383" s="64"/>
      <c r="FW383" s="64"/>
      <c r="FX383" s="64"/>
      <c r="FY383" s="64"/>
      <c r="FZ383" s="64"/>
      <c r="GA383" s="64"/>
      <c r="GB383" s="64"/>
      <c r="GC383" s="64"/>
      <c r="GD383" s="64"/>
      <c r="GE383" s="64"/>
      <c r="GF383" s="64"/>
      <c r="GG383" s="64"/>
      <c r="GH383" s="64"/>
      <c r="GI383" s="64"/>
      <c r="GJ383" s="64"/>
      <c r="GK383" s="64"/>
      <c r="GL383" s="64"/>
      <c r="GM383" s="64"/>
      <c r="GN383" s="64"/>
      <c r="GO383" s="64"/>
      <c r="GP383" s="64"/>
      <c r="GQ383" s="64"/>
      <c r="GR383" s="64"/>
      <c r="GS383" s="64"/>
      <c r="GT383" s="64"/>
      <c r="GU383" s="64"/>
      <c r="GV383" s="64"/>
      <c r="GW383" s="64"/>
      <c r="GX383" s="64"/>
      <c r="GY383" s="64"/>
      <c r="GZ383" s="64"/>
      <c r="HA383" s="64"/>
      <c r="HB383" s="64"/>
      <c r="HC383" s="64"/>
      <c r="HD383" s="64"/>
      <c r="HE383" s="64"/>
      <c r="HF383" s="64"/>
      <c r="HG383" s="64"/>
      <c r="HH383" s="64"/>
      <c r="HI383" s="64"/>
      <c r="HJ383" s="64"/>
      <c r="HK383" s="64"/>
      <c r="HL383" s="64"/>
      <c r="HM383" s="64"/>
      <c r="HN383" s="64"/>
      <c r="HO383" s="64"/>
      <c r="HP383" s="64"/>
      <c r="HQ383" s="64"/>
      <c r="HR383" s="64"/>
      <c r="HS383" s="64"/>
      <c r="HT383" s="64"/>
      <c r="HU383" s="64"/>
      <c r="HV383" s="64"/>
      <c r="HW383" s="64"/>
      <c r="HX383" s="64"/>
      <c r="HY383" s="64"/>
      <c r="HZ383" s="64"/>
      <c r="IA383" s="64"/>
      <c r="IB383" s="64"/>
      <c r="IC383" s="64"/>
      <c r="ID383" s="64"/>
      <c r="IE383" s="64"/>
      <c r="IF383" s="64"/>
      <c r="IG383" s="64"/>
      <c r="IH383" s="64"/>
      <c r="II383" s="64"/>
      <c r="IJ383" s="64"/>
      <c r="IK383" s="64"/>
      <c r="IL383" s="64"/>
      <c r="IM383" s="64"/>
      <c r="IN383" s="64"/>
      <c r="IO383" s="64"/>
      <c r="IP383" s="64"/>
      <c r="IQ383" s="64"/>
      <c r="IR383" s="64"/>
      <c r="IS383" s="64"/>
      <c r="IT383" s="64"/>
      <c r="IU383" s="64"/>
      <c r="IV383" s="64"/>
      <c r="IW383" s="64"/>
      <c r="IX383" s="64"/>
      <c r="IY383" s="64"/>
      <c r="IZ383" s="64"/>
      <c r="JA383" s="64"/>
      <c r="JB383" s="64"/>
      <c r="JC383" s="64"/>
      <c r="JD383" s="64"/>
      <c r="JE383" s="64"/>
      <c r="JF383" s="64"/>
      <c r="JG383" s="64"/>
      <c r="JH383" s="64"/>
      <c r="JI383" s="64"/>
      <c r="JJ383" s="64"/>
      <c r="JK383" s="64"/>
      <c r="JL383" s="64"/>
      <c r="JM383" s="64"/>
      <c r="JN383" s="64"/>
      <c r="JO383" s="64"/>
      <c r="JP383" s="64"/>
      <c r="JQ383" s="64"/>
      <c r="JR383" s="64"/>
      <c r="JS383" s="64"/>
      <c r="JT383" s="64"/>
      <c r="JU383" s="64"/>
      <c r="JV383" s="64"/>
      <c r="JW383" s="64"/>
      <c r="JX383" s="64"/>
      <c r="JY383" s="64"/>
      <c r="JZ383" s="64"/>
      <c r="KA383" s="64"/>
      <c r="KB383" s="64"/>
      <c r="KC383" s="64"/>
      <c r="KD383" s="64"/>
      <c r="KE383" s="64"/>
      <c r="KF383" s="64"/>
      <c r="KG383" s="64"/>
      <c r="KH383" s="64"/>
      <c r="KI383" s="64"/>
      <c r="KJ383" s="64"/>
      <c r="KK383" s="64"/>
      <c r="KL383" s="64"/>
      <c r="KM383" s="64"/>
      <c r="KN383" s="64"/>
      <c r="KO383" s="64"/>
      <c r="KP383" s="64"/>
      <c r="KQ383" s="64"/>
      <c r="KR383" s="64"/>
      <c r="KS383" s="64"/>
      <c r="KT383" s="64"/>
      <c r="KU383" s="64"/>
      <c r="KV383" s="64"/>
      <c r="KW383" s="64"/>
      <c r="KX383" s="64"/>
      <c r="KY383" s="64"/>
      <c r="KZ383" s="64"/>
      <c r="LA383" s="64"/>
      <c r="LB383" s="64"/>
      <c r="LC383" s="64"/>
      <c r="LD383" s="64"/>
      <c r="LE383" s="64"/>
      <c r="LF383" s="64"/>
      <c r="LG383" s="64"/>
      <c r="LH383" s="64"/>
      <c r="LI383" s="64"/>
      <c r="LJ383" s="64"/>
      <c r="LK383" s="64"/>
      <c r="LL383" s="64"/>
      <c r="LM383" s="64"/>
      <c r="LN383" s="64"/>
      <c r="LO383" s="64"/>
      <c r="LP383" s="64"/>
      <c r="LQ383" s="64"/>
      <c r="LR383" s="64"/>
      <c r="LS383" s="64"/>
      <c r="LT383" s="64"/>
      <c r="LU383" s="64"/>
      <c r="LV383" s="64"/>
      <c r="LW383" s="64"/>
      <c r="LX383" s="64"/>
      <c r="LY383" s="64"/>
      <c r="LZ383" s="64"/>
      <c r="MA383" s="64"/>
      <c r="MB383" s="64"/>
      <c r="MC383" s="64"/>
      <c r="MD383" s="64"/>
      <c r="ME383" s="64"/>
      <c r="MF383" s="64"/>
      <c r="MG383" s="64"/>
      <c r="MH383" s="64"/>
      <c r="MI383" s="64"/>
      <c r="MJ383" s="64"/>
      <c r="MK383" s="64"/>
      <c r="ML383" s="64"/>
      <c r="MM383" s="64"/>
      <c r="MN383" s="64"/>
      <c r="MO383" s="64"/>
      <c r="MP383" s="64"/>
      <c r="MQ383" s="64"/>
      <c r="MR383" s="64"/>
      <c r="MS383" s="64"/>
      <c r="MT383" s="64"/>
      <c r="MU383" s="64"/>
      <c r="MV383" s="64"/>
      <c r="MW383" s="64"/>
      <c r="MX383" s="64"/>
      <c r="MY383" s="64"/>
      <c r="MZ383" s="64"/>
      <c r="NA383" s="64"/>
      <c r="NB383" s="64"/>
      <c r="NC383" s="64"/>
      <c r="ND383" s="64"/>
      <c r="NE383" s="64"/>
      <c r="NF383" s="64"/>
      <c r="NG383" s="64"/>
      <c r="NH383" s="64"/>
      <c r="NI383" s="64"/>
      <c r="NJ383" s="64"/>
      <c r="NK383" s="64"/>
      <c r="NL383" s="64"/>
      <c r="NM383" s="64"/>
      <c r="NN383" s="64"/>
      <c r="NO383" s="64"/>
      <c r="NP383" s="64"/>
      <c r="NQ383" s="64"/>
      <c r="NR383" s="64"/>
      <c r="NS383" s="64"/>
      <c r="NT383" s="64"/>
      <c r="NU383" s="64"/>
      <c r="NV383" s="64"/>
      <c r="NW383" s="64"/>
      <c r="NX383" s="64"/>
      <c r="NY383" s="64"/>
      <c r="NZ383" s="64"/>
      <c r="OA383" s="64"/>
      <c r="OB383" s="64"/>
      <c r="OC383" s="64"/>
      <c r="OD383" s="64"/>
      <c r="OE383" s="64"/>
      <c r="OF383" s="64"/>
      <c r="OG383" s="64"/>
      <c r="OH383" s="64"/>
      <c r="OI383" s="64"/>
      <c r="OJ383" s="64"/>
      <c r="OK383" s="64"/>
      <c r="OL383" s="64"/>
      <c r="OM383" s="64"/>
      <c r="ON383" s="64"/>
      <c r="OO383" s="64"/>
      <c r="OP383" s="64"/>
      <c r="OQ383" s="64"/>
      <c r="OR383" s="64"/>
      <c r="OS383" s="64"/>
      <c r="OT383" s="64"/>
      <c r="OU383" s="64"/>
      <c r="OV383" s="64"/>
      <c r="OW383" s="64"/>
      <c r="OX383" s="64"/>
      <c r="OY383" s="64"/>
      <c r="OZ383" s="64"/>
      <c r="PA383" s="64"/>
      <c r="PB383" s="64"/>
      <c r="PC383" s="64"/>
      <c r="PD383" s="64"/>
      <c r="PE383" s="64"/>
      <c r="PF383" s="64"/>
      <c r="PG383" s="64"/>
      <c r="PH383" s="64"/>
      <c r="PI383" s="64"/>
      <c r="PJ383" s="64"/>
      <c r="PK383" s="64"/>
      <c r="PL383" s="64"/>
      <c r="PM383" s="64"/>
      <c r="PN383" s="64"/>
      <c r="PO383" s="64"/>
      <c r="PP383" s="64"/>
      <c r="PQ383" s="64"/>
      <c r="PR383" s="64"/>
      <c r="PS383" s="64"/>
      <c r="PT383" s="64"/>
      <c r="PU383" s="64"/>
      <c r="PV383" s="64"/>
      <c r="PW383" s="64"/>
      <c r="PX383" s="64"/>
      <c r="PY383" s="64"/>
      <c r="PZ383" s="64"/>
    </row>
    <row r="384" spans="1:442" s="55" customFormat="1" ht="78" customHeight="1">
      <c r="A384" s="61">
        <f t="shared" si="6"/>
        <v>381</v>
      </c>
      <c r="B384" s="67" t="s">
        <v>12</v>
      </c>
      <c r="C384" s="67" t="s">
        <v>750</v>
      </c>
      <c r="D384" s="67" t="s">
        <v>734</v>
      </c>
      <c r="E384" s="67" t="s">
        <v>751</v>
      </c>
      <c r="F384" s="67" t="s">
        <v>753</v>
      </c>
      <c r="G384" s="67" t="s">
        <v>43</v>
      </c>
      <c r="H384" s="67" t="s">
        <v>732</v>
      </c>
      <c r="I384" s="72"/>
      <c r="J384" s="71" t="s">
        <v>574</v>
      </c>
      <c r="K384" s="72"/>
      <c r="L384" s="71"/>
      <c r="M384" s="72"/>
      <c r="N384" s="71" t="s">
        <v>43</v>
      </c>
      <c r="O384" s="72"/>
      <c r="P384" s="71"/>
      <c r="Q384" s="72"/>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c r="FH384" s="64"/>
      <c r="FI384" s="64"/>
      <c r="FJ384" s="64"/>
      <c r="FK384" s="64"/>
      <c r="FL384" s="64"/>
      <c r="FM384" s="64"/>
      <c r="FN384" s="64"/>
      <c r="FO384" s="64"/>
      <c r="FP384" s="64"/>
      <c r="FQ384" s="64"/>
      <c r="FR384" s="64"/>
      <c r="FS384" s="64"/>
      <c r="FT384" s="64"/>
      <c r="FU384" s="64"/>
      <c r="FV384" s="64"/>
      <c r="FW384" s="64"/>
      <c r="FX384" s="64"/>
      <c r="FY384" s="64"/>
      <c r="FZ384" s="64"/>
      <c r="GA384" s="64"/>
      <c r="GB384" s="64"/>
      <c r="GC384" s="64"/>
      <c r="GD384" s="64"/>
      <c r="GE384" s="64"/>
      <c r="GF384" s="64"/>
      <c r="GG384" s="64"/>
      <c r="GH384" s="64"/>
      <c r="GI384" s="64"/>
      <c r="GJ384" s="64"/>
      <c r="GK384" s="64"/>
      <c r="GL384" s="64"/>
      <c r="GM384" s="64"/>
      <c r="GN384" s="64"/>
      <c r="GO384" s="64"/>
      <c r="GP384" s="64"/>
      <c r="GQ384" s="64"/>
      <c r="GR384" s="64"/>
      <c r="GS384" s="64"/>
      <c r="GT384" s="64"/>
      <c r="GU384" s="64"/>
      <c r="GV384" s="64"/>
      <c r="GW384" s="64"/>
      <c r="GX384" s="64"/>
      <c r="GY384" s="64"/>
      <c r="GZ384" s="64"/>
      <c r="HA384" s="64"/>
      <c r="HB384" s="64"/>
      <c r="HC384" s="64"/>
      <c r="HD384" s="64"/>
      <c r="HE384" s="64"/>
      <c r="HF384" s="64"/>
      <c r="HG384" s="64"/>
      <c r="HH384" s="64"/>
      <c r="HI384" s="64"/>
      <c r="HJ384" s="64"/>
      <c r="HK384" s="64"/>
      <c r="HL384" s="64"/>
      <c r="HM384" s="64"/>
      <c r="HN384" s="64"/>
      <c r="HO384" s="64"/>
      <c r="HP384" s="64"/>
      <c r="HQ384" s="64"/>
      <c r="HR384" s="64"/>
      <c r="HS384" s="64"/>
      <c r="HT384" s="64"/>
      <c r="HU384" s="64"/>
      <c r="HV384" s="64"/>
      <c r="HW384" s="64"/>
      <c r="HX384" s="64"/>
      <c r="HY384" s="64"/>
      <c r="HZ384" s="64"/>
      <c r="IA384" s="64"/>
      <c r="IB384" s="64"/>
      <c r="IC384" s="64"/>
      <c r="ID384" s="64"/>
      <c r="IE384" s="64"/>
      <c r="IF384" s="64"/>
      <c r="IG384" s="64"/>
      <c r="IH384" s="64"/>
      <c r="II384" s="64"/>
      <c r="IJ384" s="64"/>
      <c r="IK384" s="64"/>
      <c r="IL384" s="64"/>
      <c r="IM384" s="64"/>
      <c r="IN384" s="64"/>
      <c r="IO384" s="64"/>
      <c r="IP384" s="64"/>
      <c r="IQ384" s="64"/>
      <c r="IR384" s="64"/>
      <c r="IS384" s="64"/>
      <c r="IT384" s="64"/>
      <c r="IU384" s="64"/>
      <c r="IV384" s="64"/>
      <c r="IW384" s="64"/>
      <c r="IX384" s="64"/>
      <c r="IY384" s="64"/>
      <c r="IZ384" s="64"/>
      <c r="JA384" s="64"/>
      <c r="JB384" s="64"/>
      <c r="JC384" s="64"/>
      <c r="JD384" s="64"/>
      <c r="JE384" s="64"/>
      <c r="JF384" s="64"/>
      <c r="JG384" s="64"/>
      <c r="JH384" s="64"/>
      <c r="JI384" s="64"/>
      <c r="JJ384" s="64"/>
      <c r="JK384" s="64"/>
      <c r="JL384" s="64"/>
      <c r="JM384" s="64"/>
      <c r="JN384" s="64"/>
      <c r="JO384" s="64"/>
      <c r="JP384" s="64"/>
      <c r="JQ384" s="64"/>
      <c r="JR384" s="64"/>
      <c r="JS384" s="64"/>
      <c r="JT384" s="64"/>
      <c r="JU384" s="64"/>
      <c r="JV384" s="64"/>
      <c r="JW384" s="64"/>
      <c r="JX384" s="64"/>
      <c r="JY384" s="64"/>
      <c r="JZ384" s="64"/>
      <c r="KA384" s="64"/>
      <c r="KB384" s="64"/>
      <c r="KC384" s="64"/>
      <c r="KD384" s="64"/>
      <c r="KE384" s="64"/>
      <c r="KF384" s="64"/>
      <c r="KG384" s="64"/>
      <c r="KH384" s="64"/>
      <c r="KI384" s="64"/>
      <c r="KJ384" s="64"/>
      <c r="KK384" s="64"/>
      <c r="KL384" s="64"/>
      <c r="KM384" s="64"/>
      <c r="KN384" s="64"/>
      <c r="KO384" s="64"/>
      <c r="KP384" s="64"/>
      <c r="KQ384" s="64"/>
      <c r="KR384" s="64"/>
      <c r="KS384" s="64"/>
      <c r="KT384" s="64"/>
      <c r="KU384" s="64"/>
      <c r="KV384" s="64"/>
      <c r="KW384" s="64"/>
      <c r="KX384" s="64"/>
      <c r="KY384" s="64"/>
      <c r="KZ384" s="64"/>
      <c r="LA384" s="64"/>
      <c r="LB384" s="64"/>
      <c r="LC384" s="64"/>
      <c r="LD384" s="64"/>
      <c r="LE384" s="64"/>
      <c r="LF384" s="64"/>
      <c r="LG384" s="64"/>
      <c r="LH384" s="64"/>
      <c r="LI384" s="64"/>
      <c r="LJ384" s="64"/>
      <c r="LK384" s="64"/>
      <c r="LL384" s="64"/>
      <c r="LM384" s="64"/>
      <c r="LN384" s="64"/>
      <c r="LO384" s="64"/>
      <c r="LP384" s="64"/>
      <c r="LQ384" s="64"/>
      <c r="LR384" s="64"/>
      <c r="LS384" s="64"/>
      <c r="LT384" s="64"/>
      <c r="LU384" s="64"/>
      <c r="LV384" s="64"/>
      <c r="LW384" s="64"/>
      <c r="LX384" s="64"/>
      <c r="LY384" s="64"/>
      <c r="LZ384" s="64"/>
      <c r="MA384" s="64"/>
      <c r="MB384" s="64"/>
      <c r="MC384" s="64"/>
      <c r="MD384" s="64"/>
      <c r="ME384" s="64"/>
      <c r="MF384" s="64"/>
      <c r="MG384" s="64"/>
      <c r="MH384" s="64"/>
      <c r="MI384" s="64"/>
      <c r="MJ384" s="64"/>
      <c r="MK384" s="64"/>
      <c r="ML384" s="64"/>
      <c r="MM384" s="64"/>
      <c r="MN384" s="64"/>
      <c r="MO384" s="64"/>
      <c r="MP384" s="64"/>
      <c r="MQ384" s="64"/>
      <c r="MR384" s="64"/>
      <c r="MS384" s="64"/>
      <c r="MT384" s="64"/>
      <c r="MU384" s="64"/>
      <c r="MV384" s="64"/>
      <c r="MW384" s="64"/>
      <c r="MX384" s="64"/>
      <c r="MY384" s="64"/>
      <c r="MZ384" s="64"/>
      <c r="NA384" s="64"/>
      <c r="NB384" s="64"/>
      <c r="NC384" s="64"/>
      <c r="ND384" s="64"/>
      <c r="NE384" s="64"/>
      <c r="NF384" s="64"/>
      <c r="NG384" s="64"/>
      <c r="NH384" s="64"/>
      <c r="NI384" s="64"/>
      <c r="NJ384" s="64"/>
      <c r="NK384" s="64"/>
      <c r="NL384" s="64"/>
      <c r="NM384" s="64"/>
      <c r="NN384" s="64"/>
      <c r="NO384" s="64"/>
      <c r="NP384" s="64"/>
      <c r="NQ384" s="64"/>
      <c r="NR384" s="64"/>
      <c r="NS384" s="64"/>
      <c r="NT384" s="64"/>
      <c r="NU384" s="64"/>
      <c r="NV384" s="64"/>
      <c r="NW384" s="64"/>
      <c r="NX384" s="64"/>
      <c r="NY384" s="64"/>
      <c r="NZ384" s="64"/>
      <c r="OA384" s="64"/>
      <c r="OB384" s="64"/>
      <c r="OC384" s="64"/>
      <c r="OD384" s="64"/>
      <c r="OE384" s="64"/>
      <c r="OF384" s="64"/>
      <c r="OG384" s="64"/>
      <c r="OH384" s="64"/>
      <c r="OI384" s="64"/>
      <c r="OJ384" s="64"/>
      <c r="OK384" s="64"/>
      <c r="OL384" s="64"/>
      <c r="OM384" s="64"/>
      <c r="ON384" s="64"/>
      <c r="OO384" s="64"/>
      <c r="OP384" s="64"/>
      <c r="OQ384" s="64"/>
      <c r="OR384" s="64"/>
      <c r="OS384" s="64"/>
      <c r="OT384" s="64"/>
      <c r="OU384" s="64"/>
      <c r="OV384" s="64"/>
      <c r="OW384" s="64"/>
      <c r="OX384" s="64"/>
      <c r="OY384" s="64"/>
      <c r="OZ384" s="64"/>
      <c r="PA384" s="64"/>
      <c r="PB384" s="64"/>
      <c r="PC384" s="64"/>
      <c r="PD384" s="64"/>
      <c r="PE384" s="64"/>
      <c r="PF384" s="64"/>
      <c r="PG384" s="64"/>
      <c r="PH384" s="64"/>
      <c r="PI384" s="64"/>
      <c r="PJ384" s="64"/>
      <c r="PK384" s="64"/>
      <c r="PL384" s="64"/>
      <c r="PM384" s="64"/>
      <c r="PN384" s="64"/>
      <c r="PO384" s="64"/>
      <c r="PP384" s="64"/>
      <c r="PQ384" s="64"/>
      <c r="PR384" s="64"/>
      <c r="PS384" s="64"/>
      <c r="PT384" s="64"/>
      <c r="PU384" s="64"/>
      <c r="PV384" s="64"/>
      <c r="PW384" s="64"/>
      <c r="PX384" s="64"/>
      <c r="PY384" s="64"/>
      <c r="PZ384" s="64"/>
    </row>
    <row r="385" spans="1:442" s="55" customFormat="1" ht="78" customHeight="1">
      <c r="A385" s="61">
        <f t="shared" si="6"/>
        <v>382</v>
      </c>
      <c r="B385" s="67" t="s">
        <v>12</v>
      </c>
      <c r="C385" s="67" t="s">
        <v>750</v>
      </c>
      <c r="D385" s="67" t="s">
        <v>737</v>
      </c>
      <c r="E385" s="67" t="s">
        <v>751</v>
      </c>
      <c r="F385" s="67" t="s">
        <v>754</v>
      </c>
      <c r="G385" s="67" t="s">
        <v>43</v>
      </c>
      <c r="H385" s="67" t="s">
        <v>732</v>
      </c>
      <c r="I385" s="72"/>
      <c r="J385" s="71" t="s">
        <v>574</v>
      </c>
      <c r="K385" s="72"/>
      <c r="L385" s="71"/>
      <c r="M385" s="72"/>
      <c r="N385" s="71" t="s">
        <v>43</v>
      </c>
      <c r="O385" s="72"/>
      <c r="P385" s="71"/>
      <c r="Q385" s="72"/>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c r="FH385" s="64"/>
      <c r="FI385" s="64"/>
      <c r="FJ385" s="64"/>
      <c r="FK385" s="64"/>
      <c r="FL385" s="64"/>
      <c r="FM385" s="64"/>
      <c r="FN385" s="64"/>
      <c r="FO385" s="64"/>
      <c r="FP385" s="64"/>
      <c r="FQ385" s="64"/>
      <c r="FR385" s="64"/>
      <c r="FS385" s="64"/>
      <c r="FT385" s="64"/>
      <c r="FU385" s="64"/>
      <c r="FV385" s="64"/>
      <c r="FW385" s="64"/>
      <c r="FX385" s="64"/>
      <c r="FY385" s="64"/>
      <c r="FZ385" s="64"/>
      <c r="GA385" s="64"/>
      <c r="GB385" s="64"/>
      <c r="GC385" s="64"/>
      <c r="GD385" s="64"/>
      <c r="GE385" s="64"/>
      <c r="GF385" s="64"/>
      <c r="GG385" s="64"/>
      <c r="GH385" s="64"/>
      <c r="GI385" s="64"/>
      <c r="GJ385" s="64"/>
      <c r="GK385" s="64"/>
      <c r="GL385" s="64"/>
      <c r="GM385" s="64"/>
      <c r="GN385" s="64"/>
      <c r="GO385" s="64"/>
      <c r="GP385" s="64"/>
      <c r="GQ385" s="64"/>
      <c r="GR385" s="64"/>
      <c r="GS385" s="64"/>
      <c r="GT385" s="64"/>
      <c r="GU385" s="64"/>
      <c r="GV385" s="64"/>
      <c r="GW385" s="64"/>
      <c r="GX385" s="64"/>
      <c r="GY385" s="64"/>
      <c r="GZ385" s="64"/>
      <c r="HA385" s="64"/>
      <c r="HB385" s="64"/>
      <c r="HC385" s="64"/>
      <c r="HD385" s="64"/>
      <c r="HE385" s="64"/>
      <c r="HF385" s="64"/>
      <c r="HG385" s="64"/>
      <c r="HH385" s="64"/>
      <c r="HI385" s="64"/>
      <c r="HJ385" s="64"/>
      <c r="HK385" s="64"/>
      <c r="HL385" s="64"/>
      <c r="HM385" s="64"/>
      <c r="HN385" s="64"/>
      <c r="HO385" s="64"/>
      <c r="HP385" s="64"/>
      <c r="HQ385" s="64"/>
      <c r="HR385" s="64"/>
      <c r="HS385" s="64"/>
      <c r="HT385" s="64"/>
      <c r="HU385" s="64"/>
      <c r="HV385" s="64"/>
      <c r="HW385" s="64"/>
      <c r="HX385" s="64"/>
      <c r="HY385" s="64"/>
      <c r="HZ385" s="64"/>
      <c r="IA385" s="64"/>
      <c r="IB385" s="64"/>
      <c r="IC385" s="64"/>
      <c r="ID385" s="64"/>
      <c r="IE385" s="64"/>
      <c r="IF385" s="64"/>
      <c r="IG385" s="64"/>
      <c r="IH385" s="64"/>
      <c r="II385" s="64"/>
      <c r="IJ385" s="64"/>
      <c r="IK385" s="64"/>
      <c r="IL385" s="64"/>
      <c r="IM385" s="64"/>
      <c r="IN385" s="64"/>
      <c r="IO385" s="64"/>
      <c r="IP385" s="64"/>
      <c r="IQ385" s="64"/>
      <c r="IR385" s="64"/>
      <c r="IS385" s="64"/>
      <c r="IT385" s="64"/>
      <c r="IU385" s="64"/>
      <c r="IV385" s="64"/>
      <c r="IW385" s="64"/>
      <c r="IX385" s="64"/>
      <c r="IY385" s="64"/>
      <c r="IZ385" s="64"/>
      <c r="JA385" s="64"/>
      <c r="JB385" s="64"/>
      <c r="JC385" s="64"/>
      <c r="JD385" s="64"/>
      <c r="JE385" s="64"/>
      <c r="JF385" s="64"/>
      <c r="JG385" s="64"/>
      <c r="JH385" s="64"/>
      <c r="JI385" s="64"/>
      <c r="JJ385" s="64"/>
      <c r="JK385" s="64"/>
      <c r="JL385" s="64"/>
      <c r="JM385" s="64"/>
      <c r="JN385" s="64"/>
      <c r="JO385" s="64"/>
      <c r="JP385" s="64"/>
      <c r="JQ385" s="64"/>
      <c r="JR385" s="64"/>
      <c r="JS385" s="64"/>
      <c r="JT385" s="64"/>
      <c r="JU385" s="64"/>
      <c r="JV385" s="64"/>
      <c r="JW385" s="64"/>
      <c r="JX385" s="64"/>
      <c r="JY385" s="64"/>
      <c r="JZ385" s="64"/>
      <c r="KA385" s="64"/>
      <c r="KB385" s="64"/>
      <c r="KC385" s="64"/>
      <c r="KD385" s="64"/>
      <c r="KE385" s="64"/>
      <c r="KF385" s="64"/>
      <c r="KG385" s="64"/>
      <c r="KH385" s="64"/>
      <c r="KI385" s="64"/>
      <c r="KJ385" s="64"/>
      <c r="KK385" s="64"/>
      <c r="KL385" s="64"/>
      <c r="KM385" s="64"/>
      <c r="KN385" s="64"/>
      <c r="KO385" s="64"/>
      <c r="KP385" s="64"/>
      <c r="KQ385" s="64"/>
      <c r="KR385" s="64"/>
      <c r="KS385" s="64"/>
      <c r="KT385" s="64"/>
      <c r="KU385" s="64"/>
      <c r="KV385" s="64"/>
      <c r="KW385" s="64"/>
      <c r="KX385" s="64"/>
      <c r="KY385" s="64"/>
      <c r="KZ385" s="64"/>
      <c r="LA385" s="64"/>
      <c r="LB385" s="64"/>
      <c r="LC385" s="64"/>
      <c r="LD385" s="64"/>
      <c r="LE385" s="64"/>
      <c r="LF385" s="64"/>
      <c r="LG385" s="64"/>
      <c r="LH385" s="64"/>
      <c r="LI385" s="64"/>
      <c r="LJ385" s="64"/>
      <c r="LK385" s="64"/>
      <c r="LL385" s="64"/>
      <c r="LM385" s="64"/>
      <c r="LN385" s="64"/>
      <c r="LO385" s="64"/>
      <c r="LP385" s="64"/>
      <c r="LQ385" s="64"/>
      <c r="LR385" s="64"/>
      <c r="LS385" s="64"/>
      <c r="LT385" s="64"/>
      <c r="LU385" s="64"/>
      <c r="LV385" s="64"/>
      <c r="LW385" s="64"/>
      <c r="LX385" s="64"/>
      <c r="LY385" s="64"/>
      <c r="LZ385" s="64"/>
      <c r="MA385" s="64"/>
      <c r="MB385" s="64"/>
      <c r="MC385" s="64"/>
      <c r="MD385" s="64"/>
      <c r="ME385" s="64"/>
      <c r="MF385" s="64"/>
      <c r="MG385" s="64"/>
      <c r="MH385" s="64"/>
      <c r="MI385" s="64"/>
      <c r="MJ385" s="64"/>
      <c r="MK385" s="64"/>
      <c r="ML385" s="64"/>
      <c r="MM385" s="64"/>
      <c r="MN385" s="64"/>
      <c r="MO385" s="64"/>
      <c r="MP385" s="64"/>
      <c r="MQ385" s="64"/>
      <c r="MR385" s="64"/>
      <c r="MS385" s="64"/>
      <c r="MT385" s="64"/>
      <c r="MU385" s="64"/>
      <c r="MV385" s="64"/>
      <c r="MW385" s="64"/>
      <c r="MX385" s="64"/>
      <c r="MY385" s="64"/>
      <c r="MZ385" s="64"/>
      <c r="NA385" s="64"/>
      <c r="NB385" s="64"/>
      <c r="NC385" s="64"/>
      <c r="ND385" s="64"/>
      <c r="NE385" s="64"/>
      <c r="NF385" s="64"/>
      <c r="NG385" s="64"/>
      <c r="NH385" s="64"/>
      <c r="NI385" s="64"/>
      <c r="NJ385" s="64"/>
      <c r="NK385" s="64"/>
      <c r="NL385" s="64"/>
      <c r="NM385" s="64"/>
      <c r="NN385" s="64"/>
      <c r="NO385" s="64"/>
      <c r="NP385" s="64"/>
      <c r="NQ385" s="64"/>
      <c r="NR385" s="64"/>
      <c r="NS385" s="64"/>
      <c r="NT385" s="64"/>
      <c r="NU385" s="64"/>
      <c r="NV385" s="64"/>
      <c r="NW385" s="64"/>
      <c r="NX385" s="64"/>
      <c r="NY385" s="64"/>
      <c r="NZ385" s="64"/>
      <c r="OA385" s="64"/>
      <c r="OB385" s="64"/>
      <c r="OC385" s="64"/>
      <c r="OD385" s="64"/>
      <c r="OE385" s="64"/>
      <c r="OF385" s="64"/>
      <c r="OG385" s="64"/>
      <c r="OH385" s="64"/>
      <c r="OI385" s="64"/>
      <c r="OJ385" s="64"/>
      <c r="OK385" s="64"/>
      <c r="OL385" s="64"/>
      <c r="OM385" s="64"/>
      <c r="ON385" s="64"/>
      <c r="OO385" s="64"/>
      <c r="OP385" s="64"/>
      <c r="OQ385" s="64"/>
      <c r="OR385" s="64"/>
      <c r="OS385" s="64"/>
      <c r="OT385" s="64"/>
      <c r="OU385" s="64"/>
      <c r="OV385" s="64"/>
      <c r="OW385" s="64"/>
      <c r="OX385" s="64"/>
      <c r="OY385" s="64"/>
      <c r="OZ385" s="64"/>
      <c r="PA385" s="64"/>
      <c r="PB385" s="64"/>
      <c r="PC385" s="64"/>
      <c r="PD385" s="64"/>
      <c r="PE385" s="64"/>
      <c r="PF385" s="64"/>
      <c r="PG385" s="64"/>
      <c r="PH385" s="64"/>
      <c r="PI385" s="64"/>
      <c r="PJ385" s="64"/>
      <c r="PK385" s="64"/>
      <c r="PL385" s="64"/>
      <c r="PM385" s="64"/>
      <c r="PN385" s="64"/>
      <c r="PO385" s="64"/>
      <c r="PP385" s="64"/>
      <c r="PQ385" s="64"/>
      <c r="PR385" s="64"/>
      <c r="PS385" s="64"/>
      <c r="PT385" s="64"/>
      <c r="PU385" s="64"/>
      <c r="PV385" s="64"/>
      <c r="PW385" s="64"/>
      <c r="PX385" s="64"/>
      <c r="PY385" s="64"/>
      <c r="PZ385" s="64"/>
    </row>
    <row r="386" spans="1:442" s="55" customFormat="1" ht="78" customHeight="1">
      <c r="A386" s="61">
        <f t="shared" si="6"/>
        <v>383</v>
      </c>
      <c r="B386" s="67" t="s">
        <v>12</v>
      </c>
      <c r="C386" s="67" t="s">
        <v>750</v>
      </c>
      <c r="D386" s="67" t="s">
        <v>740</v>
      </c>
      <c r="E386" s="67" t="s">
        <v>751</v>
      </c>
      <c r="F386" s="67" t="s">
        <v>755</v>
      </c>
      <c r="G386" s="67" t="s">
        <v>43</v>
      </c>
      <c r="H386" s="67" t="s">
        <v>732</v>
      </c>
      <c r="I386" s="72"/>
      <c r="J386" s="71" t="s">
        <v>574</v>
      </c>
      <c r="K386" s="72"/>
      <c r="L386" s="71"/>
      <c r="M386" s="72"/>
      <c r="N386" s="71" t="s">
        <v>43</v>
      </c>
      <c r="O386" s="72"/>
      <c r="P386" s="71"/>
      <c r="Q386" s="72"/>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c r="FH386" s="64"/>
      <c r="FI386" s="64"/>
      <c r="FJ386" s="64"/>
      <c r="FK386" s="64"/>
      <c r="FL386" s="64"/>
      <c r="FM386" s="64"/>
      <c r="FN386" s="64"/>
      <c r="FO386" s="64"/>
      <c r="FP386" s="64"/>
      <c r="FQ386" s="64"/>
      <c r="FR386" s="64"/>
      <c r="FS386" s="64"/>
      <c r="FT386" s="64"/>
      <c r="FU386" s="64"/>
      <c r="FV386" s="64"/>
      <c r="FW386" s="64"/>
      <c r="FX386" s="64"/>
      <c r="FY386" s="64"/>
      <c r="FZ386" s="64"/>
      <c r="GA386" s="64"/>
      <c r="GB386" s="64"/>
      <c r="GC386" s="64"/>
      <c r="GD386" s="64"/>
      <c r="GE386" s="64"/>
      <c r="GF386" s="64"/>
      <c r="GG386" s="64"/>
      <c r="GH386" s="64"/>
      <c r="GI386" s="64"/>
      <c r="GJ386" s="64"/>
      <c r="GK386" s="64"/>
      <c r="GL386" s="64"/>
      <c r="GM386" s="64"/>
      <c r="GN386" s="64"/>
      <c r="GO386" s="64"/>
      <c r="GP386" s="64"/>
      <c r="GQ386" s="64"/>
      <c r="GR386" s="64"/>
      <c r="GS386" s="64"/>
      <c r="GT386" s="64"/>
      <c r="GU386" s="64"/>
      <c r="GV386" s="64"/>
      <c r="GW386" s="64"/>
      <c r="GX386" s="64"/>
      <c r="GY386" s="64"/>
      <c r="GZ386" s="64"/>
      <c r="HA386" s="64"/>
      <c r="HB386" s="64"/>
      <c r="HC386" s="64"/>
      <c r="HD386" s="64"/>
      <c r="HE386" s="64"/>
      <c r="HF386" s="64"/>
      <c r="HG386" s="64"/>
      <c r="HH386" s="64"/>
      <c r="HI386" s="64"/>
      <c r="HJ386" s="64"/>
      <c r="HK386" s="64"/>
      <c r="HL386" s="64"/>
      <c r="HM386" s="64"/>
      <c r="HN386" s="64"/>
      <c r="HO386" s="64"/>
      <c r="HP386" s="64"/>
      <c r="HQ386" s="64"/>
      <c r="HR386" s="64"/>
      <c r="HS386" s="64"/>
      <c r="HT386" s="64"/>
      <c r="HU386" s="64"/>
      <c r="HV386" s="64"/>
      <c r="HW386" s="64"/>
      <c r="HX386" s="64"/>
      <c r="HY386" s="64"/>
      <c r="HZ386" s="64"/>
      <c r="IA386" s="64"/>
      <c r="IB386" s="64"/>
      <c r="IC386" s="64"/>
      <c r="ID386" s="64"/>
      <c r="IE386" s="64"/>
      <c r="IF386" s="64"/>
      <c r="IG386" s="64"/>
      <c r="IH386" s="64"/>
      <c r="II386" s="64"/>
      <c r="IJ386" s="64"/>
      <c r="IK386" s="64"/>
      <c r="IL386" s="64"/>
      <c r="IM386" s="64"/>
      <c r="IN386" s="64"/>
      <c r="IO386" s="64"/>
      <c r="IP386" s="64"/>
      <c r="IQ386" s="64"/>
      <c r="IR386" s="64"/>
      <c r="IS386" s="64"/>
      <c r="IT386" s="64"/>
      <c r="IU386" s="64"/>
      <c r="IV386" s="64"/>
      <c r="IW386" s="64"/>
      <c r="IX386" s="64"/>
      <c r="IY386" s="64"/>
      <c r="IZ386" s="64"/>
      <c r="JA386" s="64"/>
      <c r="JB386" s="64"/>
      <c r="JC386" s="64"/>
      <c r="JD386" s="64"/>
      <c r="JE386" s="64"/>
      <c r="JF386" s="64"/>
      <c r="JG386" s="64"/>
      <c r="JH386" s="64"/>
      <c r="JI386" s="64"/>
      <c r="JJ386" s="64"/>
      <c r="JK386" s="64"/>
      <c r="JL386" s="64"/>
      <c r="JM386" s="64"/>
      <c r="JN386" s="64"/>
      <c r="JO386" s="64"/>
      <c r="JP386" s="64"/>
      <c r="JQ386" s="64"/>
      <c r="JR386" s="64"/>
      <c r="JS386" s="64"/>
      <c r="JT386" s="64"/>
      <c r="JU386" s="64"/>
      <c r="JV386" s="64"/>
      <c r="JW386" s="64"/>
      <c r="JX386" s="64"/>
      <c r="JY386" s="64"/>
      <c r="JZ386" s="64"/>
      <c r="KA386" s="64"/>
      <c r="KB386" s="64"/>
      <c r="KC386" s="64"/>
      <c r="KD386" s="64"/>
      <c r="KE386" s="64"/>
      <c r="KF386" s="64"/>
      <c r="KG386" s="64"/>
      <c r="KH386" s="64"/>
      <c r="KI386" s="64"/>
      <c r="KJ386" s="64"/>
      <c r="KK386" s="64"/>
      <c r="KL386" s="64"/>
      <c r="KM386" s="64"/>
      <c r="KN386" s="64"/>
      <c r="KO386" s="64"/>
      <c r="KP386" s="64"/>
      <c r="KQ386" s="64"/>
      <c r="KR386" s="64"/>
      <c r="KS386" s="64"/>
      <c r="KT386" s="64"/>
      <c r="KU386" s="64"/>
      <c r="KV386" s="64"/>
      <c r="KW386" s="64"/>
      <c r="KX386" s="64"/>
      <c r="KY386" s="64"/>
      <c r="KZ386" s="64"/>
      <c r="LA386" s="64"/>
      <c r="LB386" s="64"/>
      <c r="LC386" s="64"/>
      <c r="LD386" s="64"/>
      <c r="LE386" s="64"/>
      <c r="LF386" s="64"/>
      <c r="LG386" s="64"/>
      <c r="LH386" s="64"/>
      <c r="LI386" s="64"/>
      <c r="LJ386" s="64"/>
      <c r="LK386" s="64"/>
      <c r="LL386" s="64"/>
      <c r="LM386" s="64"/>
      <c r="LN386" s="64"/>
      <c r="LO386" s="64"/>
      <c r="LP386" s="64"/>
      <c r="LQ386" s="64"/>
      <c r="LR386" s="64"/>
      <c r="LS386" s="64"/>
      <c r="LT386" s="64"/>
      <c r="LU386" s="64"/>
      <c r="LV386" s="64"/>
      <c r="LW386" s="64"/>
      <c r="LX386" s="64"/>
      <c r="LY386" s="64"/>
      <c r="LZ386" s="64"/>
      <c r="MA386" s="64"/>
      <c r="MB386" s="64"/>
      <c r="MC386" s="64"/>
      <c r="MD386" s="64"/>
      <c r="ME386" s="64"/>
      <c r="MF386" s="64"/>
      <c r="MG386" s="64"/>
      <c r="MH386" s="64"/>
      <c r="MI386" s="64"/>
      <c r="MJ386" s="64"/>
      <c r="MK386" s="64"/>
      <c r="ML386" s="64"/>
      <c r="MM386" s="64"/>
      <c r="MN386" s="64"/>
      <c r="MO386" s="64"/>
      <c r="MP386" s="64"/>
      <c r="MQ386" s="64"/>
      <c r="MR386" s="64"/>
      <c r="MS386" s="64"/>
      <c r="MT386" s="64"/>
      <c r="MU386" s="64"/>
      <c r="MV386" s="64"/>
      <c r="MW386" s="64"/>
      <c r="MX386" s="64"/>
      <c r="MY386" s="64"/>
      <c r="MZ386" s="64"/>
      <c r="NA386" s="64"/>
      <c r="NB386" s="64"/>
      <c r="NC386" s="64"/>
      <c r="ND386" s="64"/>
      <c r="NE386" s="64"/>
      <c r="NF386" s="64"/>
      <c r="NG386" s="64"/>
      <c r="NH386" s="64"/>
      <c r="NI386" s="64"/>
      <c r="NJ386" s="64"/>
      <c r="NK386" s="64"/>
      <c r="NL386" s="64"/>
      <c r="NM386" s="64"/>
      <c r="NN386" s="64"/>
      <c r="NO386" s="64"/>
      <c r="NP386" s="64"/>
      <c r="NQ386" s="64"/>
      <c r="NR386" s="64"/>
      <c r="NS386" s="64"/>
      <c r="NT386" s="64"/>
      <c r="NU386" s="64"/>
      <c r="NV386" s="64"/>
      <c r="NW386" s="64"/>
      <c r="NX386" s="64"/>
      <c r="NY386" s="64"/>
      <c r="NZ386" s="64"/>
      <c r="OA386" s="64"/>
      <c r="OB386" s="64"/>
      <c r="OC386" s="64"/>
      <c r="OD386" s="64"/>
      <c r="OE386" s="64"/>
      <c r="OF386" s="64"/>
      <c r="OG386" s="64"/>
      <c r="OH386" s="64"/>
      <c r="OI386" s="64"/>
      <c r="OJ386" s="64"/>
      <c r="OK386" s="64"/>
      <c r="OL386" s="64"/>
      <c r="OM386" s="64"/>
      <c r="ON386" s="64"/>
      <c r="OO386" s="64"/>
      <c r="OP386" s="64"/>
      <c r="OQ386" s="64"/>
      <c r="OR386" s="64"/>
      <c r="OS386" s="64"/>
      <c r="OT386" s="64"/>
      <c r="OU386" s="64"/>
      <c r="OV386" s="64"/>
      <c r="OW386" s="64"/>
      <c r="OX386" s="64"/>
      <c r="OY386" s="64"/>
      <c r="OZ386" s="64"/>
      <c r="PA386" s="64"/>
      <c r="PB386" s="64"/>
      <c r="PC386" s="64"/>
      <c r="PD386" s="64"/>
      <c r="PE386" s="64"/>
      <c r="PF386" s="64"/>
      <c r="PG386" s="64"/>
      <c r="PH386" s="64"/>
      <c r="PI386" s="64"/>
      <c r="PJ386" s="64"/>
      <c r="PK386" s="64"/>
      <c r="PL386" s="64"/>
      <c r="PM386" s="64"/>
      <c r="PN386" s="64"/>
      <c r="PO386" s="64"/>
      <c r="PP386" s="64"/>
      <c r="PQ386" s="64"/>
      <c r="PR386" s="64"/>
      <c r="PS386" s="64"/>
      <c r="PT386" s="64"/>
      <c r="PU386" s="64"/>
      <c r="PV386" s="64"/>
      <c r="PW386" s="64"/>
      <c r="PX386" s="64"/>
      <c r="PY386" s="64"/>
      <c r="PZ386" s="64"/>
    </row>
    <row r="387" spans="1:442" s="55" customFormat="1" ht="78" customHeight="1">
      <c r="A387" s="61">
        <f t="shared" si="6"/>
        <v>384</v>
      </c>
      <c r="B387" s="67" t="s">
        <v>12</v>
      </c>
      <c r="C387" s="67" t="s">
        <v>750</v>
      </c>
      <c r="D387" s="67" t="s">
        <v>743</v>
      </c>
      <c r="E387" s="67" t="s">
        <v>756</v>
      </c>
      <c r="F387" s="67" t="s">
        <v>757</v>
      </c>
      <c r="G387" s="67" t="s">
        <v>43</v>
      </c>
      <c r="H387" s="67" t="s">
        <v>732</v>
      </c>
      <c r="I387" s="72"/>
      <c r="J387" s="71" t="s">
        <v>574</v>
      </c>
      <c r="K387" s="72"/>
      <c r="L387" s="71"/>
      <c r="M387" s="72"/>
      <c r="N387" s="71" t="s">
        <v>43</v>
      </c>
      <c r="O387" s="72"/>
      <c r="P387" s="71"/>
      <c r="Q387" s="72"/>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c r="FH387" s="64"/>
      <c r="FI387" s="64"/>
      <c r="FJ387" s="64"/>
      <c r="FK387" s="64"/>
      <c r="FL387" s="64"/>
      <c r="FM387" s="64"/>
      <c r="FN387" s="64"/>
      <c r="FO387" s="64"/>
      <c r="FP387" s="64"/>
      <c r="FQ387" s="64"/>
      <c r="FR387" s="64"/>
      <c r="FS387" s="64"/>
      <c r="FT387" s="64"/>
      <c r="FU387" s="64"/>
      <c r="FV387" s="64"/>
      <c r="FW387" s="64"/>
      <c r="FX387" s="64"/>
      <c r="FY387" s="64"/>
      <c r="FZ387" s="64"/>
      <c r="GA387" s="64"/>
      <c r="GB387" s="64"/>
      <c r="GC387" s="64"/>
      <c r="GD387" s="64"/>
      <c r="GE387" s="64"/>
      <c r="GF387" s="64"/>
      <c r="GG387" s="64"/>
      <c r="GH387" s="64"/>
      <c r="GI387" s="64"/>
      <c r="GJ387" s="64"/>
      <c r="GK387" s="64"/>
      <c r="GL387" s="64"/>
      <c r="GM387" s="64"/>
      <c r="GN387" s="64"/>
      <c r="GO387" s="64"/>
      <c r="GP387" s="64"/>
      <c r="GQ387" s="64"/>
      <c r="GR387" s="64"/>
      <c r="GS387" s="64"/>
      <c r="GT387" s="64"/>
      <c r="GU387" s="64"/>
      <c r="GV387" s="64"/>
      <c r="GW387" s="64"/>
      <c r="GX387" s="64"/>
      <c r="GY387" s="64"/>
      <c r="GZ387" s="64"/>
      <c r="HA387" s="64"/>
      <c r="HB387" s="64"/>
      <c r="HC387" s="64"/>
      <c r="HD387" s="64"/>
      <c r="HE387" s="64"/>
      <c r="HF387" s="64"/>
      <c r="HG387" s="64"/>
      <c r="HH387" s="64"/>
      <c r="HI387" s="64"/>
      <c r="HJ387" s="64"/>
      <c r="HK387" s="64"/>
      <c r="HL387" s="64"/>
      <c r="HM387" s="64"/>
      <c r="HN387" s="64"/>
      <c r="HO387" s="64"/>
      <c r="HP387" s="64"/>
      <c r="HQ387" s="64"/>
      <c r="HR387" s="64"/>
      <c r="HS387" s="64"/>
      <c r="HT387" s="64"/>
      <c r="HU387" s="64"/>
      <c r="HV387" s="64"/>
      <c r="HW387" s="64"/>
      <c r="HX387" s="64"/>
      <c r="HY387" s="64"/>
      <c r="HZ387" s="64"/>
      <c r="IA387" s="64"/>
      <c r="IB387" s="64"/>
      <c r="IC387" s="64"/>
      <c r="ID387" s="64"/>
      <c r="IE387" s="64"/>
      <c r="IF387" s="64"/>
      <c r="IG387" s="64"/>
      <c r="IH387" s="64"/>
      <c r="II387" s="64"/>
      <c r="IJ387" s="64"/>
      <c r="IK387" s="64"/>
      <c r="IL387" s="64"/>
      <c r="IM387" s="64"/>
      <c r="IN387" s="64"/>
      <c r="IO387" s="64"/>
      <c r="IP387" s="64"/>
      <c r="IQ387" s="64"/>
      <c r="IR387" s="64"/>
      <c r="IS387" s="64"/>
      <c r="IT387" s="64"/>
      <c r="IU387" s="64"/>
      <c r="IV387" s="64"/>
      <c r="IW387" s="64"/>
      <c r="IX387" s="64"/>
      <c r="IY387" s="64"/>
      <c r="IZ387" s="64"/>
      <c r="JA387" s="64"/>
      <c r="JB387" s="64"/>
      <c r="JC387" s="64"/>
      <c r="JD387" s="64"/>
      <c r="JE387" s="64"/>
      <c r="JF387" s="64"/>
      <c r="JG387" s="64"/>
      <c r="JH387" s="64"/>
      <c r="JI387" s="64"/>
      <c r="JJ387" s="64"/>
      <c r="JK387" s="64"/>
      <c r="JL387" s="64"/>
      <c r="JM387" s="64"/>
      <c r="JN387" s="64"/>
      <c r="JO387" s="64"/>
      <c r="JP387" s="64"/>
      <c r="JQ387" s="64"/>
      <c r="JR387" s="64"/>
      <c r="JS387" s="64"/>
      <c r="JT387" s="64"/>
      <c r="JU387" s="64"/>
      <c r="JV387" s="64"/>
      <c r="JW387" s="64"/>
      <c r="JX387" s="64"/>
      <c r="JY387" s="64"/>
      <c r="JZ387" s="64"/>
      <c r="KA387" s="64"/>
      <c r="KB387" s="64"/>
      <c r="KC387" s="64"/>
      <c r="KD387" s="64"/>
      <c r="KE387" s="64"/>
      <c r="KF387" s="64"/>
      <c r="KG387" s="64"/>
      <c r="KH387" s="64"/>
      <c r="KI387" s="64"/>
      <c r="KJ387" s="64"/>
      <c r="KK387" s="64"/>
      <c r="KL387" s="64"/>
      <c r="KM387" s="64"/>
      <c r="KN387" s="64"/>
      <c r="KO387" s="64"/>
      <c r="KP387" s="64"/>
      <c r="KQ387" s="64"/>
      <c r="KR387" s="64"/>
      <c r="KS387" s="64"/>
      <c r="KT387" s="64"/>
      <c r="KU387" s="64"/>
      <c r="KV387" s="64"/>
      <c r="KW387" s="64"/>
      <c r="KX387" s="64"/>
      <c r="KY387" s="64"/>
      <c r="KZ387" s="64"/>
      <c r="LA387" s="64"/>
      <c r="LB387" s="64"/>
      <c r="LC387" s="64"/>
      <c r="LD387" s="64"/>
      <c r="LE387" s="64"/>
      <c r="LF387" s="64"/>
      <c r="LG387" s="64"/>
      <c r="LH387" s="64"/>
      <c r="LI387" s="64"/>
      <c r="LJ387" s="64"/>
      <c r="LK387" s="64"/>
      <c r="LL387" s="64"/>
      <c r="LM387" s="64"/>
      <c r="LN387" s="64"/>
      <c r="LO387" s="64"/>
      <c r="LP387" s="64"/>
      <c r="LQ387" s="64"/>
      <c r="LR387" s="64"/>
      <c r="LS387" s="64"/>
      <c r="LT387" s="64"/>
      <c r="LU387" s="64"/>
      <c r="LV387" s="64"/>
      <c r="LW387" s="64"/>
      <c r="LX387" s="64"/>
      <c r="LY387" s="64"/>
      <c r="LZ387" s="64"/>
      <c r="MA387" s="64"/>
      <c r="MB387" s="64"/>
      <c r="MC387" s="64"/>
      <c r="MD387" s="64"/>
      <c r="ME387" s="64"/>
      <c r="MF387" s="64"/>
      <c r="MG387" s="64"/>
      <c r="MH387" s="64"/>
      <c r="MI387" s="64"/>
      <c r="MJ387" s="64"/>
      <c r="MK387" s="64"/>
      <c r="ML387" s="64"/>
      <c r="MM387" s="64"/>
      <c r="MN387" s="64"/>
      <c r="MO387" s="64"/>
      <c r="MP387" s="64"/>
      <c r="MQ387" s="64"/>
      <c r="MR387" s="64"/>
      <c r="MS387" s="64"/>
      <c r="MT387" s="64"/>
      <c r="MU387" s="64"/>
      <c r="MV387" s="64"/>
      <c r="MW387" s="64"/>
      <c r="MX387" s="64"/>
      <c r="MY387" s="64"/>
      <c r="MZ387" s="64"/>
      <c r="NA387" s="64"/>
      <c r="NB387" s="64"/>
      <c r="NC387" s="64"/>
      <c r="ND387" s="64"/>
      <c r="NE387" s="64"/>
      <c r="NF387" s="64"/>
      <c r="NG387" s="64"/>
      <c r="NH387" s="64"/>
      <c r="NI387" s="64"/>
      <c r="NJ387" s="64"/>
      <c r="NK387" s="64"/>
      <c r="NL387" s="64"/>
      <c r="NM387" s="64"/>
      <c r="NN387" s="64"/>
      <c r="NO387" s="64"/>
      <c r="NP387" s="64"/>
      <c r="NQ387" s="64"/>
      <c r="NR387" s="64"/>
      <c r="NS387" s="64"/>
      <c r="NT387" s="64"/>
      <c r="NU387" s="64"/>
      <c r="NV387" s="64"/>
      <c r="NW387" s="64"/>
      <c r="NX387" s="64"/>
      <c r="NY387" s="64"/>
      <c r="NZ387" s="64"/>
      <c r="OA387" s="64"/>
      <c r="OB387" s="64"/>
      <c r="OC387" s="64"/>
      <c r="OD387" s="64"/>
      <c r="OE387" s="64"/>
      <c r="OF387" s="64"/>
      <c r="OG387" s="64"/>
      <c r="OH387" s="64"/>
      <c r="OI387" s="64"/>
      <c r="OJ387" s="64"/>
      <c r="OK387" s="64"/>
      <c r="OL387" s="64"/>
      <c r="OM387" s="64"/>
      <c r="ON387" s="64"/>
      <c r="OO387" s="64"/>
      <c r="OP387" s="64"/>
      <c r="OQ387" s="64"/>
      <c r="OR387" s="64"/>
      <c r="OS387" s="64"/>
      <c r="OT387" s="64"/>
      <c r="OU387" s="64"/>
      <c r="OV387" s="64"/>
      <c r="OW387" s="64"/>
      <c r="OX387" s="64"/>
      <c r="OY387" s="64"/>
      <c r="OZ387" s="64"/>
      <c r="PA387" s="64"/>
      <c r="PB387" s="64"/>
      <c r="PC387" s="64"/>
      <c r="PD387" s="64"/>
      <c r="PE387" s="64"/>
      <c r="PF387" s="64"/>
      <c r="PG387" s="64"/>
      <c r="PH387" s="64"/>
      <c r="PI387" s="64"/>
      <c r="PJ387" s="64"/>
      <c r="PK387" s="64"/>
      <c r="PL387" s="64"/>
      <c r="PM387" s="64"/>
      <c r="PN387" s="64"/>
      <c r="PO387" s="64"/>
      <c r="PP387" s="64"/>
      <c r="PQ387" s="64"/>
      <c r="PR387" s="64"/>
      <c r="PS387" s="64"/>
      <c r="PT387" s="64"/>
      <c r="PU387" s="64"/>
      <c r="PV387" s="64"/>
      <c r="PW387" s="64"/>
      <c r="PX387" s="64"/>
      <c r="PY387" s="64"/>
      <c r="PZ387" s="64"/>
    </row>
    <row r="388" spans="1:442" s="55" customFormat="1" ht="78" customHeight="1">
      <c r="A388" s="61">
        <f t="shared" si="6"/>
        <v>385</v>
      </c>
      <c r="B388" s="67" t="s">
        <v>12</v>
      </c>
      <c r="C388" s="67" t="s">
        <v>750</v>
      </c>
      <c r="D388" s="67" t="s">
        <v>747</v>
      </c>
      <c r="E388" s="67" t="s">
        <v>751</v>
      </c>
      <c r="F388" s="67" t="s">
        <v>753</v>
      </c>
      <c r="G388" s="67" t="s">
        <v>43</v>
      </c>
      <c r="H388" s="67" t="s">
        <v>732</v>
      </c>
      <c r="I388" s="72"/>
      <c r="J388" s="71" t="s">
        <v>574</v>
      </c>
      <c r="K388" s="72"/>
      <c r="L388" s="71"/>
      <c r="M388" s="72"/>
      <c r="N388" s="71" t="s">
        <v>43</v>
      </c>
      <c r="O388" s="72"/>
      <c r="P388" s="71"/>
      <c r="Q388" s="72"/>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c r="CT388" s="64"/>
      <c r="CU388" s="64"/>
      <c r="CV388" s="64"/>
      <c r="CW388" s="64"/>
      <c r="CX388" s="64"/>
      <c r="CY388" s="64"/>
      <c r="CZ388" s="64"/>
      <c r="DA388" s="64"/>
      <c r="DB388" s="64"/>
      <c r="DC388" s="64"/>
      <c r="DD388" s="64"/>
      <c r="DE388" s="64"/>
      <c r="DF388" s="64"/>
      <c r="DG388" s="64"/>
      <c r="DH388" s="64"/>
      <c r="DI388" s="64"/>
      <c r="DJ388" s="64"/>
      <c r="DK388" s="64"/>
      <c r="DL388" s="64"/>
      <c r="DM388" s="64"/>
      <c r="DN388" s="64"/>
      <c r="DO388" s="64"/>
      <c r="DP388" s="64"/>
      <c r="DQ388" s="64"/>
      <c r="DR388" s="64"/>
      <c r="DS388" s="64"/>
      <c r="DT388" s="64"/>
      <c r="DU388" s="64"/>
      <c r="DV388" s="64"/>
      <c r="DW388" s="64"/>
      <c r="DX388" s="64"/>
      <c r="DY388" s="64"/>
      <c r="DZ388" s="64"/>
      <c r="EA388" s="64"/>
      <c r="EB388" s="64"/>
      <c r="EC388" s="64"/>
      <c r="ED388" s="64"/>
      <c r="EE388" s="64"/>
      <c r="EF388" s="64"/>
      <c r="EG388" s="64"/>
      <c r="EH388" s="64"/>
      <c r="EI388" s="64"/>
      <c r="EJ388" s="64"/>
      <c r="EK388" s="64"/>
      <c r="EL388" s="64"/>
      <c r="EM388" s="64"/>
      <c r="EN388" s="64"/>
      <c r="EO388" s="64"/>
      <c r="EP388" s="64"/>
      <c r="EQ388" s="64"/>
      <c r="ER388" s="64"/>
      <c r="ES388" s="64"/>
      <c r="ET388" s="64"/>
      <c r="EU388" s="64"/>
      <c r="EV388" s="64"/>
      <c r="EW388" s="64"/>
      <c r="EX388" s="64"/>
      <c r="EY388" s="64"/>
      <c r="EZ388" s="64"/>
      <c r="FA388" s="64"/>
      <c r="FB388" s="64"/>
      <c r="FC388" s="64"/>
      <c r="FD388" s="64"/>
      <c r="FE388" s="64"/>
      <c r="FF388" s="64"/>
      <c r="FG388" s="64"/>
      <c r="FH388" s="64"/>
      <c r="FI388" s="64"/>
      <c r="FJ388" s="64"/>
      <c r="FK388" s="64"/>
      <c r="FL388" s="64"/>
      <c r="FM388" s="64"/>
      <c r="FN388" s="64"/>
      <c r="FO388" s="64"/>
      <c r="FP388" s="64"/>
      <c r="FQ388" s="64"/>
      <c r="FR388" s="64"/>
      <c r="FS388" s="64"/>
      <c r="FT388" s="64"/>
      <c r="FU388" s="64"/>
      <c r="FV388" s="64"/>
      <c r="FW388" s="64"/>
      <c r="FX388" s="64"/>
      <c r="FY388" s="64"/>
      <c r="FZ388" s="64"/>
      <c r="GA388" s="64"/>
      <c r="GB388" s="64"/>
      <c r="GC388" s="64"/>
      <c r="GD388" s="64"/>
      <c r="GE388" s="64"/>
      <c r="GF388" s="64"/>
      <c r="GG388" s="64"/>
      <c r="GH388" s="64"/>
      <c r="GI388" s="64"/>
      <c r="GJ388" s="64"/>
      <c r="GK388" s="64"/>
      <c r="GL388" s="64"/>
      <c r="GM388" s="64"/>
      <c r="GN388" s="64"/>
      <c r="GO388" s="64"/>
      <c r="GP388" s="64"/>
      <c r="GQ388" s="64"/>
      <c r="GR388" s="64"/>
      <c r="GS388" s="64"/>
      <c r="GT388" s="64"/>
      <c r="GU388" s="64"/>
      <c r="GV388" s="64"/>
      <c r="GW388" s="64"/>
      <c r="GX388" s="64"/>
      <c r="GY388" s="64"/>
      <c r="GZ388" s="64"/>
      <c r="HA388" s="64"/>
      <c r="HB388" s="64"/>
      <c r="HC388" s="64"/>
      <c r="HD388" s="64"/>
      <c r="HE388" s="64"/>
      <c r="HF388" s="64"/>
      <c r="HG388" s="64"/>
      <c r="HH388" s="64"/>
      <c r="HI388" s="64"/>
      <c r="HJ388" s="64"/>
      <c r="HK388" s="64"/>
      <c r="HL388" s="64"/>
      <c r="HM388" s="64"/>
      <c r="HN388" s="64"/>
      <c r="HO388" s="64"/>
      <c r="HP388" s="64"/>
      <c r="HQ388" s="64"/>
      <c r="HR388" s="64"/>
      <c r="HS388" s="64"/>
      <c r="HT388" s="64"/>
      <c r="HU388" s="64"/>
      <c r="HV388" s="64"/>
      <c r="HW388" s="64"/>
      <c r="HX388" s="64"/>
      <c r="HY388" s="64"/>
      <c r="HZ388" s="64"/>
      <c r="IA388" s="64"/>
      <c r="IB388" s="64"/>
      <c r="IC388" s="64"/>
      <c r="ID388" s="64"/>
      <c r="IE388" s="64"/>
      <c r="IF388" s="64"/>
      <c r="IG388" s="64"/>
      <c r="IH388" s="64"/>
      <c r="II388" s="64"/>
      <c r="IJ388" s="64"/>
      <c r="IK388" s="64"/>
      <c r="IL388" s="64"/>
      <c r="IM388" s="64"/>
      <c r="IN388" s="64"/>
      <c r="IO388" s="64"/>
      <c r="IP388" s="64"/>
      <c r="IQ388" s="64"/>
      <c r="IR388" s="64"/>
      <c r="IS388" s="64"/>
      <c r="IT388" s="64"/>
      <c r="IU388" s="64"/>
      <c r="IV388" s="64"/>
      <c r="IW388" s="64"/>
      <c r="IX388" s="64"/>
      <c r="IY388" s="64"/>
      <c r="IZ388" s="64"/>
      <c r="JA388" s="64"/>
      <c r="JB388" s="64"/>
      <c r="JC388" s="64"/>
      <c r="JD388" s="64"/>
      <c r="JE388" s="64"/>
      <c r="JF388" s="64"/>
      <c r="JG388" s="64"/>
      <c r="JH388" s="64"/>
      <c r="JI388" s="64"/>
      <c r="JJ388" s="64"/>
      <c r="JK388" s="64"/>
      <c r="JL388" s="64"/>
      <c r="JM388" s="64"/>
      <c r="JN388" s="64"/>
      <c r="JO388" s="64"/>
      <c r="JP388" s="64"/>
      <c r="JQ388" s="64"/>
      <c r="JR388" s="64"/>
      <c r="JS388" s="64"/>
      <c r="JT388" s="64"/>
      <c r="JU388" s="64"/>
      <c r="JV388" s="64"/>
      <c r="JW388" s="64"/>
      <c r="JX388" s="64"/>
      <c r="JY388" s="64"/>
      <c r="JZ388" s="64"/>
      <c r="KA388" s="64"/>
      <c r="KB388" s="64"/>
      <c r="KC388" s="64"/>
      <c r="KD388" s="64"/>
      <c r="KE388" s="64"/>
      <c r="KF388" s="64"/>
      <c r="KG388" s="64"/>
      <c r="KH388" s="64"/>
      <c r="KI388" s="64"/>
      <c r="KJ388" s="64"/>
      <c r="KK388" s="64"/>
      <c r="KL388" s="64"/>
      <c r="KM388" s="64"/>
      <c r="KN388" s="64"/>
      <c r="KO388" s="64"/>
      <c r="KP388" s="64"/>
      <c r="KQ388" s="64"/>
      <c r="KR388" s="64"/>
      <c r="KS388" s="64"/>
      <c r="KT388" s="64"/>
      <c r="KU388" s="64"/>
      <c r="KV388" s="64"/>
      <c r="KW388" s="64"/>
      <c r="KX388" s="64"/>
      <c r="KY388" s="64"/>
      <c r="KZ388" s="64"/>
      <c r="LA388" s="64"/>
      <c r="LB388" s="64"/>
      <c r="LC388" s="64"/>
      <c r="LD388" s="64"/>
      <c r="LE388" s="64"/>
      <c r="LF388" s="64"/>
      <c r="LG388" s="64"/>
      <c r="LH388" s="64"/>
      <c r="LI388" s="64"/>
      <c r="LJ388" s="64"/>
      <c r="LK388" s="64"/>
      <c r="LL388" s="64"/>
      <c r="LM388" s="64"/>
      <c r="LN388" s="64"/>
      <c r="LO388" s="64"/>
      <c r="LP388" s="64"/>
      <c r="LQ388" s="64"/>
      <c r="LR388" s="64"/>
      <c r="LS388" s="64"/>
      <c r="LT388" s="64"/>
      <c r="LU388" s="64"/>
      <c r="LV388" s="64"/>
      <c r="LW388" s="64"/>
      <c r="LX388" s="64"/>
      <c r="LY388" s="64"/>
      <c r="LZ388" s="64"/>
      <c r="MA388" s="64"/>
      <c r="MB388" s="64"/>
      <c r="MC388" s="64"/>
      <c r="MD388" s="64"/>
      <c r="ME388" s="64"/>
      <c r="MF388" s="64"/>
      <c r="MG388" s="64"/>
      <c r="MH388" s="64"/>
      <c r="MI388" s="64"/>
      <c r="MJ388" s="64"/>
      <c r="MK388" s="64"/>
      <c r="ML388" s="64"/>
      <c r="MM388" s="64"/>
      <c r="MN388" s="64"/>
      <c r="MO388" s="64"/>
      <c r="MP388" s="64"/>
      <c r="MQ388" s="64"/>
      <c r="MR388" s="64"/>
      <c r="MS388" s="64"/>
      <c r="MT388" s="64"/>
      <c r="MU388" s="64"/>
      <c r="MV388" s="64"/>
      <c r="MW388" s="64"/>
      <c r="MX388" s="64"/>
      <c r="MY388" s="64"/>
      <c r="MZ388" s="64"/>
      <c r="NA388" s="64"/>
      <c r="NB388" s="64"/>
      <c r="NC388" s="64"/>
      <c r="ND388" s="64"/>
      <c r="NE388" s="64"/>
      <c r="NF388" s="64"/>
      <c r="NG388" s="64"/>
      <c r="NH388" s="64"/>
      <c r="NI388" s="64"/>
      <c r="NJ388" s="64"/>
      <c r="NK388" s="64"/>
      <c r="NL388" s="64"/>
      <c r="NM388" s="64"/>
      <c r="NN388" s="64"/>
      <c r="NO388" s="64"/>
      <c r="NP388" s="64"/>
      <c r="NQ388" s="64"/>
      <c r="NR388" s="64"/>
      <c r="NS388" s="64"/>
      <c r="NT388" s="64"/>
      <c r="NU388" s="64"/>
      <c r="NV388" s="64"/>
      <c r="NW388" s="64"/>
      <c r="NX388" s="64"/>
      <c r="NY388" s="64"/>
      <c r="NZ388" s="64"/>
      <c r="OA388" s="64"/>
      <c r="OB388" s="64"/>
      <c r="OC388" s="64"/>
      <c r="OD388" s="64"/>
      <c r="OE388" s="64"/>
      <c r="OF388" s="64"/>
      <c r="OG388" s="64"/>
      <c r="OH388" s="64"/>
      <c r="OI388" s="64"/>
      <c r="OJ388" s="64"/>
      <c r="OK388" s="64"/>
      <c r="OL388" s="64"/>
      <c r="OM388" s="64"/>
      <c r="ON388" s="64"/>
      <c r="OO388" s="64"/>
      <c r="OP388" s="64"/>
      <c r="OQ388" s="64"/>
      <c r="OR388" s="64"/>
      <c r="OS388" s="64"/>
      <c r="OT388" s="64"/>
      <c r="OU388" s="64"/>
      <c r="OV388" s="64"/>
      <c r="OW388" s="64"/>
      <c r="OX388" s="64"/>
      <c r="OY388" s="64"/>
      <c r="OZ388" s="64"/>
      <c r="PA388" s="64"/>
      <c r="PB388" s="64"/>
      <c r="PC388" s="64"/>
      <c r="PD388" s="64"/>
      <c r="PE388" s="64"/>
      <c r="PF388" s="64"/>
      <c r="PG388" s="64"/>
      <c r="PH388" s="64"/>
      <c r="PI388" s="64"/>
      <c r="PJ388" s="64"/>
      <c r="PK388" s="64"/>
      <c r="PL388" s="64"/>
      <c r="PM388" s="64"/>
      <c r="PN388" s="64"/>
      <c r="PO388" s="64"/>
      <c r="PP388" s="64"/>
      <c r="PQ388" s="64"/>
      <c r="PR388" s="64"/>
      <c r="PS388" s="64"/>
      <c r="PT388" s="64"/>
      <c r="PU388" s="64"/>
      <c r="PV388" s="64"/>
      <c r="PW388" s="64"/>
      <c r="PX388" s="64"/>
      <c r="PY388" s="64"/>
      <c r="PZ388" s="64"/>
    </row>
    <row r="389" spans="1:442" s="55" customFormat="1" ht="78" customHeight="1">
      <c r="A389" s="61">
        <f t="shared" si="6"/>
        <v>386</v>
      </c>
      <c r="B389" s="67" t="s">
        <v>12</v>
      </c>
      <c r="C389" s="67" t="s">
        <v>750</v>
      </c>
      <c r="D389" s="67" t="s">
        <v>749</v>
      </c>
      <c r="E389" s="67" t="s">
        <v>751</v>
      </c>
      <c r="F389" s="67" t="s">
        <v>755</v>
      </c>
      <c r="G389" s="67" t="s">
        <v>43</v>
      </c>
      <c r="H389" s="67" t="s">
        <v>732</v>
      </c>
      <c r="I389" s="72"/>
      <c r="J389" s="71" t="s">
        <v>574</v>
      </c>
      <c r="K389" s="72"/>
      <c r="L389" s="71"/>
      <c r="M389" s="72"/>
      <c r="N389" s="71" t="s">
        <v>43</v>
      </c>
      <c r="O389" s="72"/>
      <c r="P389" s="71"/>
      <c r="Q389" s="72"/>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c r="CT389" s="64"/>
      <c r="CU389" s="64"/>
      <c r="CV389" s="64"/>
      <c r="CW389" s="64"/>
      <c r="CX389" s="64"/>
      <c r="CY389" s="64"/>
      <c r="CZ389" s="64"/>
      <c r="DA389" s="64"/>
      <c r="DB389" s="64"/>
      <c r="DC389" s="64"/>
      <c r="DD389" s="64"/>
      <c r="DE389" s="64"/>
      <c r="DF389" s="64"/>
      <c r="DG389" s="64"/>
      <c r="DH389" s="64"/>
      <c r="DI389" s="64"/>
      <c r="DJ389" s="64"/>
      <c r="DK389" s="64"/>
      <c r="DL389" s="64"/>
      <c r="DM389" s="64"/>
      <c r="DN389" s="64"/>
      <c r="DO389" s="64"/>
      <c r="DP389" s="64"/>
      <c r="DQ389" s="64"/>
      <c r="DR389" s="64"/>
      <c r="DS389" s="64"/>
      <c r="DT389" s="64"/>
      <c r="DU389" s="64"/>
      <c r="DV389" s="64"/>
      <c r="DW389" s="64"/>
      <c r="DX389" s="64"/>
      <c r="DY389" s="64"/>
      <c r="DZ389" s="64"/>
      <c r="EA389" s="64"/>
      <c r="EB389" s="64"/>
      <c r="EC389" s="64"/>
      <c r="ED389" s="64"/>
      <c r="EE389" s="64"/>
      <c r="EF389" s="64"/>
      <c r="EG389" s="64"/>
      <c r="EH389" s="64"/>
      <c r="EI389" s="64"/>
      <c r="EJ389" s="64"/>
      <c r="EK389" s="64"/>
      <c r="EL389" s="64"/>
      <c r="EM389" s="64"/>
      <c r="EN389" s="64"/>
      <c r="EO389" s="64"/>
      <c r="EP389" s="64"/>
      <c r="EQ389" s="64"/>
      <c r="ER389" s="64"/>
      <c r="ES389" s="64"/>
      <c r="ET389" s="64"/>
      <c r="EU389" s="64"/>
      <c r="EV389" s="64"/>
      <c r="EW389" s="64"/>
      <c r="EX389" s="64"/>
      <c r="EY389" s="64"/>
      <c r="EZ389" s="64"/>
      <c r="FA389" s="64"/>
      <c r="FB389" s="64"/>
      <c r="FC389" s="64"/>
      <c r="FD389" s="64"/>
      <c r="FE389" s="64"/>
      <c r="FF389" s="64"/>
      <c r="FG389" s="64"/>
      <c r="FH389" s="64"/>
      <c r="FI389" s="64"/>
      <c r="FJ389" s="64"/>
      <c r="FK389" s="64"/>
      <c r="FL389" s="64"/>
      <c r="FM389" s="64"/>
      <c r="FN389" s="64"/>
      <c r="FO389" s="64"/>
      <c r="FP389" s="64"/>
      <c r="FQ389" s="64"/>
      <c r="FR389" s="64"/>
      <c r="FS389" s="64"/>
      <c r="FT389" s="64"/>
      <c r="FU389" s="64"/>
      <c r="FV389" s="64"/>
      <c r="FW389" s="64"/>
      <c r="FX389" s="64"/>
      <c r="FY389" s="64"/>
      <c r="FZ389" s="64"/>
      <c r="GA389" s="64"/>
      <c r="GB389" s="64"/>
      <c r="GC389" s="64"/>
      <c r="GD389" s="64"/>
      <c r="GE389" s="64"/>
      <c r="GF389" s="64"/>
      <c r="GG389" s="64"/>
      <c r="GH389" s="64"/>
      <c r="GI389" s="64"/>
      <c r="GJ389" s="64"/>
      <c r="GK389" s="64"/>
      <c r="GL389" s="64"/>
      <c r="GM389" s="64"/>
      <c r="GN389" s="64"/>
      <c r="GO389" s="64"/>
      <c r="GP389" s="64"/>
      <c r="GQ389" s="64"/>
      <c r="GR389" s="64"/>
      <c r="GS389" s="64"/>
      <c r="GT389" s="64"/>
      <c r="GU389" s="64"/>
      <c r="GV389" s="64"/>
      <c r="GW389" s="64"/>
      <c r="GX389" s="64"/>
      <c r="GY389" s="64"/>
      <c r="GZ389" s="64"/>
      <c r="HA389" s="64"/>
      <c r="HB389" s="64"/>
      <c r="HC389" s="64"/>
      <c r="HD389" s="64"/>
      <c r="HE389" s="64"/>
      <c r="HF389" s="64"/>
      <c r="HG389" s="64"/>
      <c r="HH389" s="64"/>
      <c r="HI389" s="64"/>
      <c r="HJ389" s="64"/>
      <c r="HK389" s="64"/>
      <c r="HL389" s="64"/>
      <c r="HM389" s="64"/>
      <c r="HN389" s="64"/>
      <c r="HO389" s="64"/>
      <c r="HP389" s="64"/>
      <c r="HQ389" s="64"/>
      <c r="HR389" s="64"/>
      <c r="HS389" s="64"/>
      <c r="HT389" s="64"/>
      <c r="HU389" s="64"/>
      <c r="HV389" s="64"/>
      <c r="HW389" s="64"/>
      <c r="HX389" s="64"/>
      <c r="HY389" s="64"/>
      <c r="HZ389" s="64"/>
      <c r="IA389" s="64"/>
      <c r="IB389" s="64"/>
      <c r="IC389" s="64"/>
      <c r="ID389" s="64"/>
      <c r="IE389" s="64"/>
      <c r="IF389" s="64"/>
      <c r="IG389" s="64"/>
      <c r="IH389" s="64"/>
      <c r="II389" s="64"/>
      <c r="IJ389" s="64"/>
      <c r="IK389" s="64"/>
      <c r="IL389" s="64"/>
      <c r="IM389" s="64"/>
      <c r="IN389" s="64"/>
      <c r="IO389" s="64"/>
      <c r="IP389" s="64"/>
      <c r="IQ389" s="64"/>
      <c r="IR389" s="64"/>
      <c r="IS389" s="64"/>
      <c r="IT389" s="64"/>
      <c r="IU389" s="64"/>
      <c r="IV389" s="64"/>
      <c r="IW389" s="64"/>
      <c r="IX389" s="64"/>
      <c r="IY389" s="64"/>
      <c r="IZ389" s="64"/>
      <c r="JA389" s="64"/>
      <c r="JB389" s="64"/>
      <c r="JC389" s="64"/>
      <c r="JD389" s="64"/>
      <c r="JE389" s="64"/>
      <c r="JF389" s="64"/>
      <c r="JG389" s="64"/>
      <c r="JH389" s="64"/>
      <c r="JI389" s="64"/>
      <c r="JJ389" s="64"/>
      <c r="JK389" s="64"/>
      <c r="JL389" s="64"/>
      <c r="JM389" s="64"/>
      <c r="JN389" s="64"/>
      <c r="JO389" s="64"/>
      <c r="JP389" s="64"/>
      <c r="JQ389" s="64"/>
      <c r="JR389" s="64"/>
      <c r="JS389" s="64"/>
      <c r="JT389" s="64"/>
      <c r="JU389" s="64"/>
      <c r="JV389" s="64"/>
      <c r="JW389" s="64"/>
      <c r="JX389" s="64"/>
      <c r="JY389" s="64"/>
      <c r="JZ389" s="64"/>
      <c r="KA389" s="64"/>
      <c r="KB389" s="64"/>
      <c r="KC389" s="64"/>
      <c r="KD389" s="64"/>
      <c r="KE389" s="64"/>
      <c r="KF389" s="64"/>
      <c r="KG389" s="64"/>
      <c r="KH389" s="64"/>
      <c r="KI389" s="64"/>
      <c r="KJ389" s="64"/>
      <c r="KK389" s="64"/>
      <c r="KL389" s="64"/>
      <c r="KM389" s="64"/>
      <c r="KN389" s="64"/>
      <c r="KO389" s="64"/>
      <c r="KP389" s="64"/>
      <c r="KQ389" s="64"/>
      <c r="KR389" s="64"/>
      <c r="KS389" s="64"/>
      <c r="KT389" s="64"/>
      <c r="KU389" s="64"/>
      <c r="KV389" s="64"/>
      <c r="KW389" s="64"/>
      <c r="KX389" s="64"/>
      <c r="KY389" s="64"/>
      <c r="KZ389" s="64"/>
      <c r="LA389" s="64"/>
      <c r="LB389" s="64"/>
      <c r="LC389" s="64"/>
      <c r="LD389" s="64"/>
      <c r="LE389" s="64"/>
      <c r="LF389" s="64"/>
      <c r="LG389" s="64"/>
      <c r="LH389" s="64"/>
      <c r="LI389" s="64"/>
      <c r="LJ389" s="64"/>
      <c r="LK389" s="64"/>
      <c r="LL389" s="64"/>
      <c r="LM389" s="64"/>
      <c r="LN389" s="64"/>
      <c r="LO389" s="64"/>
      <c r="LP389" s="64"/>
      <c r="LQ389" s="64"/>
      <c r="LR389" s="64"/>
      <c r="LS389" s="64"/>
      <c r="LT389" s="64"/>
      <c r="LU389" s="64"/>
      <c r="LV389" s="64"/>
      <c r="LW389" s="64"/>
      <c r="LX389" s="64"/>
      <c r="LY389" s="64"/>
      <c r="LZ389" s="64"/>
      <c r="MA389" s="64"/>
      <c r="MB389" s="64"/>
      <c r="MC389" s="64"/>
      <c r="MD389" s="64"/>
      <c r="ME389" s="64"/>
      <c r="MF389" s="64"/>
      <c r="MG389" s="64"/>
      <c r="MH389" s="64"/>
      <c r="MI389" s="64"/>
      <c r="MJ389" s="64"/>
      <c r="MK389" s="64"/>
      <c r="ML389" s="64"/>
      <c r="MM389" s="64"/>
      <c r="MN389" s="64"/>
      <c r="MO389" s="64"/>
      <c r="MP389" s="64"/>
      <c r="MQ389" s="64"/>
      <c r="MR389" s="64"/>
      <c r="MS389" s="64"/>
      <c r="MT389" s="64"/>
      <c r="MU389" s="64"/>
      <c r="MV389" s="64"/>
      <c r="MW389" s="64"/>
      <c r="MX389" s="64"/>
      <c r="MY389" s="64"/>
      <c r="MZ389" s="64"/>
      <c r="NA389" s="64"/>
      <c r="NB389" s="64"/>
      <c r="NC389" s="64"/>
      <c r="ND389" s="64"/>
      <c r="NE389" s="64"/>
      <c r="NF389" s="64"/>
      <c r="NG389" s="64"/>
      <c r="NH389" s="64"/>
      <c r="NI389" s="64"/>
      <c r="NJ389" s="64"/>
      <c r="NK389" s="64"/>
      <c r="NL389" s="64"/>
      <c r="NM389" s="64"/>
      <c r="NN389" s="64"/>
      <c r="NO389" s="64"/>
      <c r="NP389" s="64"/>
      <c r="NQ389" s="64"/>
      <c r="NR389" s="64"/>
      <c r="NS389" s="64"/>
      <c r="NT389" s="64"/>
      <c r="NU389" s="64"/>
      <c r="NV389" s="64"/>
      <c r="NW389" s="64"/>
      <c r="NX389" s="64"/>
      <c r="NY389" s="64"/>
      <c r="NZ389" s="64"/>
      <c r="OA389" s="64"/>
      <c r="OB389" s="64"/>
      <c r="OC389" s="64"/>
      <c r="OD389" s="64"/>
      <c r="OE389" s="64"/>
      <c r="OF389" s="64"/>
      <c r="OG389" s="64"/>
      <c r="OH389" s="64"/>
      <c r="OI389" s="64"/>
      <c r="OJ389" s="64"/>
      <c r="OK389" s="64"/>
      <c r="OL389" s="64"/>
      <c r="OM389" s="64"/>
      <c r="ON389" s="64"/>
      <c r="OO389" s="64"/>
      <c r="OP389" s="64"/>
      <c r="OQ389" s="64"/>
      <c r="OR389" s="64"/>
      <c r="OS389" s="64"/>
      <c r="OT389" s="64"/>
      <c r="OU389" s="64"/>
      <c r="OV389" s="64"/>
      <c r="OW389" s="64"/>
      <c r="OX389" s="64"/>
      <c r="OY389" s="64"/>
      <c r="OZ389" s="64"/>
      <c r="PA389" s="64"/>
      <c r="PB389" s="64"/>
      <c r="PC389" s="64"/>
      <c r="PD389" s="64"/>
      <c r="PE389" s="64"/>
      <c r="PF389" s="64"/>
      <c r="PG389" s="64"/>
      <c r="PH389" s="64"/>
      <c r="PI389" s="64"/>
      <c r="PJ389" s="64"/>
      <c r="PK389" s="64"/>
      <c r="PL389" s="64"/>
      <c r="PM389" s="64"/>
      <c r="PN389" s="64"/>
      <c r="PO389" s="64"/>
      <c r="PP389" s="64"/>
      <c r="PQ389" s="64"/>
      <c r="PR389" s="64"/>
      <c r="PS389" s="64"/>
      <c r="PT389" s="64"/>
      <c r="PU389" s="64"/>
      <c r="PV389" s="64"/>
      <c r="PW389" s="64"/>
      <c r="PX389" s="64"/>
      <c r="PY389" s="64"/>
      <c r="PZ389" s="64"/>
    </row>
    <row r="390" spans="1:442" s="55" customFormat="1" ht="78" customHeight="1">
      <c r="A390" s="61">
        <f t="shared" ref="A390:A453" si="7">A389+1</f>
        <v>387</v>
      </c>
      <c r="B390" s="67" t="s">
        <v>12</v>
      </c>
      <c r="C390" s="67" t="s">
        <v>758</v>
      </c>
      <c r="D390" s="67" t="s">
        <v>729</v>
      </c>
      <c r="E390" s="67" t="s">
        <v>730</v>
      </c>
      <c r="F390" s="67" t="s">
        <v>731</v>
      </c>
      <c r="G390" s="67" t="s">
        <v>43</v>
      </c>
      <c r="H390" s="67" t="s">
        <v>732</v>
      </c>
      <c r="I390" s="72"/>
      <c r="J390" s="71" t="s">
        <v>574</v>
      </c>
      <c r="K390" s="72"/>
      <c r="L390" s="71"/>
      <c r="M390" s="72"/>
      <c r="N390" s="71" t="s">
        <v>43</v>
      </c>
      <c r="O390" s="72"/>
      <c r="P390" s="71"/>
      <c r="Q390" s="72"/>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c r="CT390" s="64"/>
      <c r="CU390" s="64"/>
      <c r="CV390" s="64"/>
      <c r="CW390" s="64"/>
      <c r="CX390" s="64"/>
      <c r="CY390" s="64"/>
      <c r="CZ390" s="64"/>
      <c r="DA390" s="64"/>
      <c r="DB390" s="64"/>
      <c r="DC390" s="64"/>
      <c r="DD390" s="64"/>
      <c r="DE390" s="64"/>
      <c r="DF390" s="64"/>
      <c r="DG390" s="64"/>
      <c r="DH390" s="64"/>
      <c r="DI390" s="64"/>
      <c r="DJ390" s="64"/>
      <c r="DK390" s="64"/>
      <c r="DL390" s="64"/>
      <c r="DM390" s="64"/>
      <c r="DN390" s="64"/>
      <c r="DO390" s="64"/>
      <c r="DP390" s="64"/>
      <c r="DQ390" s="64"/>
      <c r="DR390" s="64"/>
      <c r="DS390" s="64"/>
      <c r="DT390" s="64"/>
      <c r="DU390" s="64"/>
      <c r="DV390" s="64"/>
      <c r="DW390" s="64"/>
      <c r="DX390" s="64"/>
      <c r="DY390" s="64"/>
      <c r="DZ390" s="64"/>
      <c r="EA390" s="64"/>
      <c r="EB390" s="64"/>
      <c r="EC390" s="64"/>
      <c r="ED390" s="64"/>
      <c r="EE390" s="64"/>
      <c r="EF390" s="64"/>
      <c r="EG390" s="64"/>
      <c r="EH390" s="64"/>
      <c r="EI390" s="64"/>
      <c r="EJ390" s="64"/>
      <c r="EK390" s="64"/>
      <c r="EL390" s="64"/>
      <c r="EM390" s="64"/>
      <c r="EN390" s="64"/>
      <c r="EO390" s="64"/>
      <c r="EP390" s="64"/>
      <c r="EQ390" s="64"/>
      <c r="ER390" s="64"/>
      <c r="ES390" s="64"/>
      <c r="ET390" s="64"/>
      <c r="EU390" s="64"/>
      <c r="EV390" s="64"/>
      <c r="EW390" s="64"/>
      <c r="EX390" s="64"/>
      <c r="EY390" s="64"/>
      <c r="EZ390" s="64"/>
      <c r="FA390" s="64"/>
      <c r="FB390" s="64"/>
      <c r="FC390" s="64"/>
      <c r="FD390" s="64"/>
      <c r="FE390" s="64"/>
      <c r="FF390" s="64"/>
      <c r="FG390" s="64"/>
      <c r="FH390" s="64"/>
      <c r="FI390" s="64"/>
      <c r="FJ390" s="64"/>
      <c r="FK390" s="64"/>
      <c r="FL390" s="64"/>
      <c r="FM390" s="64"/>
      <c r="FN390" s="64"/>
      <c r="FO390" s="64"/>
      <c r="FP390" s="64"/>
      <c r="FQ390" s="64"/>
      <c r="FR390" s="64"/>
      <c r="FS390" s="64"/>
      <c r="FT390" s="64"/>
      <c r="FU390" s="64"/>
      <c r="FV390" s="64"/>
      <c r="FW390" s="64"/>
      <c r="FX390" s="64"/>
      <c r="FY390" s="64"/>
      <c r="FZ390" s="64"/>
      <c r="GA390" s="64"/>
      <c r="GB390" s="64"/>
      <c r="GC390" s="64"/>
      <c r="GD390" s="64"/>
      <c r="GE390" s="64"/>
      <c r="GF390" s="64"/>
      <c r="GG390" s="64"/>
      <c r="GH390" s="64"/>
      <c r="GI390" s="64"/>
      <c r="GJ390" s="64"/>
      <c r="GK390" s="64"/>
      <c r="GL390" s="64"/>
      <c r="GM390" s="64"/>
      <c r="GN390" s="64"/>
      <c r="GO390" s="64"/>
      <c r="GP390" s="64"/>
      <c r="GQ390" s="64"/>
      <c r="GR390" s="64"/>
      <c r="GS390" s="64"/>
      <c r="GT390" s="64"/>
      <c r="GU390" s="64"/>
      <c r="GV390" s="64"/>
      <c r="GW390" s="64"/>
      <c r="GX390" s="64"/>
      <c r="GY390" s="64"/>
      <c r="GZ390" s="64"/>
      <c r="HA390" s="64"/>
      <c r="HB390" s="64"/>
      <c r="HC390" s="64"/>
      <c r="HD390" s="64"/>
      <c r="HE390" s="64"/>
      <c r="HF390" s="64"/>
      <c r="HG390" s="64"/>
      <c r="HH390" s="64"/>
      <c r="HI390" s="64"/>
      <c r="HJ390" s="64"/>
      <c r="HK390" s="64"/>
      <c r="HL390" s="64"/>
      <c r="HM390" s="64"/>
      <c r="HN390" s="64"/>
      <c r="HO390" s="64"/>
      <c r="HP390" s="64"/>
      <c r="HQ390" s="64"/>
      <c r="HR390" s="64"/>
      <c r="HS390" s="64"/>
      <c r="HT390" s="64"/>
      <c r="HU390" s="64"/>
      <c r="HV390" s="64"/>
      <c r="HW390" s="64"/>
      <c r="HX390" s="64"/>
      <c r="HY390" s="64"/>
      <c r="HZ390" s="64"/>
      <c r="IA390" s="64"/>
      <c r="IB390" s="64"/>
      <c r="IC390" s="64"/>
      <c r="ID390" s="64"/>
      <c r="IE390" s="64"/>
      <c r="IF390" s="64"/>
      <c r="IG390" s="64"/>
      <c r="IH390" s="64"/>
      <c r="II390" s="64"/>
      <c r="IJ390" s="64"/>
      <c r="IK390" s="64"/>
      <c r="IL390" s="64"/>
      <c r="IM390" s="64"/>
      <c r="IN390" s="64"/>
      <c r="IO390" s="64"/>
      <c r="IP390" s="64"/>
      <c r="IQ390" s="64"/>
      <c r="IR390" s="64"/>
      <c r="IS390" s="64"/>
      <c r="IT390" s="64"/>
      <c r="IU390" s="64"/>
      <c r="IV390" s="64"/>
      <c r="IW390" s="64"/>
      <c r="IX390" s="64"/>
      <c r="IY390" s="64"/>
      <c r="IZ390" s="64"/>
      <c r="JA390" s="64"/>
      <c r="JB390" s="64"/>
      <c r="JC390" s="64"/>
      <c r="JD390" s="64"/>
      <c r="JE390" s="64"/>
      <c r="JF390" s="64"/>
      <c r="JG390" s="64"/>
      <c r="JH390" s="64"/>
      <c r="JI390" s="64"/>
      <c r="JJ390" s="64"/>
      <c r="JK390" s="64"/>
      <c r="JL390" s="64"/>
      <c r="JM390" s="64"/>
      <c r="JN390" s="64"/>
      <c r="JO390" s="64"/>
      <c r="JP390" s="64"/>
      <c r="JQ390" s="64"/>
      <c r="JR390" s="64"/>
      <c r="JS390" s="64"/>
      <c r="JT390" s="64"/>
      <c r="JU390" s="64"/>
      <c r="JV390" s="64"/>
      <c r="JW390" s="64"/>
      <c r="JX390" s="64"/>
      <c r="JY390" s="64"/>
      <c r="JZ390" s="64"/>
      <c r="KA390" s="64"/>
      <c r="KB390" s="64"/>
      <c r="KC390" s="64"/>
      <c r="KD390" s="64"/>
      <c r="KE390" s="64"/>
      <c r="KF390" s="64"/>
      <c r="KG390" s="64"/>
      <c r="KH390" s="64"/>
      <c r="KI390" s="64"/>
      <c r="KJ390" s="64"/>
      <c r="KK390" s="64"/>
      <c r="KL390" s="64"/>
      <c r="KM390" s="64"/>
      <c r="KN390" s="64"/>
      <c r="KO390" s="64"/>
      <c r="KP390" s="64"/>
      <c r="KQ390" s="64"/>
      <c r="KR390" s="64"/>
      <c r="KS390" s="64"/>
      <c r="KT390" s="64"/>
      <c r="KU390" s="64"/>
      <c r="KV390" s="64"/>
      <c r="KW390" s="64"/>
      <c r="KX390" s="64"/>
      <c r="KY390" s="64"/>
      <c r="KZ390" s="64"/>
      <c r="LA390" s="64"/>
      <c r="LB390" s="64"/>
      <c r="LC390" s="64"/>
      <c r="LD390" s="64"/>
      <c r="LE390" s="64"/>
      <c r="LF390" s="64"/>
      <c r="LG390" s="64"/>
      <c r="LH390" s="64"/>
      <c r="LI390" s="64"/>
      <c r="LJ390" s="64"/>
      <c r="LK390" s="64"/>
      <c r="LL390" s="64"/>
      <c r="LM390" s="64"/>
      <c r="LN390" s="64"/>
      <c r="LO390" s="64"/>
      <c r="LP390" s="64"/>
      <c r="LQ390" s="64"/>
      <c r="LR390" s="64"/>
      <c r="LS390" s="64"/>
      <c r="LT390" s="64"/>
      <c r="LU390" s="64"/>
      <c r="LV390" s="64"/>
      <c r="LW390" s="64"/>
      <c r="LX390" s="64"/>
      <c r="LY390" s="64"/>
      <c r="LZ390" s="64"/>
      <c r="MA390" s="64"/>
      <c r="MB390" s="64"/>
      <c r="MC390" s="64"/>
      <c r="MD390" s="64"/>
      <c r="ME390" s="64"/>
      <c r="MF390" s="64"/>
      <c r="MG390" s="64"/>
      <c r="MH390" s="64"/>
      <c r="MI390" s="64"/>
      <c r="MJ390" s="64"/>
      <c r="MK390" s="64"/>
      <c r="ML390" s="64"/>
      <c r="MM390" s="64"/>
      <c r="MN390" s="64"/>
      <c r="MO390" s="64"/>
      <c r="MP390" s="64"/>
      <c r="MQ390" s="64"/>
      <c r="MR390" s="64"/>
      <c r="MS390" s="64"/>
      <c r="MT390" s="64"/>
      <c r="MU390" s="64"/>
      <c r="MV390" s="64"/>
      <c r="MW390" s="64"/>
      <c r="MX390" s="64"/>
      <c r="MY390" s="64"/>
      <c r="MZ390" s="64"/>
      <c r="NA390" s="64"/>
      <c r="NB390" s="64"/>
      <c r="NC390" s="64"/>
      <c r="ND390" s="64"/>
      <c r="NE390" s="64"/>
      <c r="NF390" s="64"/>
      <c r="NG390" s="64"/>
      <c r="NH390" s="64"/>
      <c r="NI390" s="64"/>
      <c r="NJ390" s="64"/>
      <c r="NK390" s="64"/>
      <c r="NL390" s="64"/>
      <c r="NM390" s="64"/>
      <c r="NN390" s="64"/>
      <c r="NO390" s="64"/>
      <c r="NP390" s="64"/>
      <c r="NQ390" s="64"/>
      <c r="NR390" s="64"/>
      <c r="NS390" s="64"/>
      <c r="NT390" s="64"/>
      <c r="NU390" s="64"/>
      <c r="NV390" s="64"/>
      <c r="NW390" s="64"/>
      <c r="NX390" s="64"/>
      <c r="NY390" s="64"/>
      <c r="NZ390" s="64"/>
      <c r="OA390" s="64"/>
      <c r="OB390" s="64"/>
      <c r="OC390" s="64"/>
      <c r="OD390" s="64"/>
      <c r="OE390" s="64"/>
      <c r="OF390" s="64"/>
      <c r="OG390" s="64"/>
      <c r="OH390" s="64"/>
      <c r="OI390" s="64"/>
      <c r="OJ390" s="64"/>
      <c r="OK390" s="64"/>
      <c r="OL390" s="64"/>
      <c r="OM390" s="64"/>
      <c r="ON390" s="64"/>
      <c r="OO390" s="64"/>
      <c r="OP390" s="64"/>
      <c r="OQ390" s="64"/>
      <c r="OR390" s="64"/>
      <c r="OS390" s="64"/>
      <c r="OT390" s="64"/>
      <c r="OU390" s="64"/>
      <c r="OV390" s="64"/>
      <c r="OW390" s="64"/>
      <c r="OX390" s="64"/>
      <c r="OY390" s="64"/>
      <c r="OZ390" s="64"/>
      <c r="PA390" s="64"/>
      <c r="PB390" s="64"/>
      <c r="PC390" s="64"/>
      <c r="PD390" s="64"/>
      <c r="PE390" s="64"/>
      <c r="PF390" s="64"/>
      <c r="PG390" s="64"/>
      <c r="PH390" s="64"/>
      <c r="PI390" s="64"/>
      <c r="PJ390" s="64"/>
      <c r="PK390" s="64"/>
      <c r="PL390" s="64"/>
      <c r="PM390" s="64"/>
      <c r="PN390" s="64"/>
      <c r="PO390" s="64"/>
      <c r="PP390" s="64"/>
      <c r="PQ390" s="64"/>
      <c r="PR390" s="64"/>
      <c r="PS390" s="64"/>
      <c r="PT390" s="64"/>
      <c r="PU390" s="64"/>
      <c r="PV390" s="64"/>
      <c r="PW390" s="64"/>
      <c r="PX390" s="64"/>
      <c r="PY390" s="64"/>
      <c r="PZ390" s="64"/>
    </row>
    <row r="391" spans="1:442" s="55" customFormat="1" ht="78" customHeight="1">
      <c r="A391" s="61">
        <f t="shared" si="7"/>
        <v>388</v>
      </c>
      <c r="B391" s="67" t="s">
        <v>12</v>
      </c>
      <c r="C391" s="67" t="s">
        <v>758</v>
      </c>
      <c r="D391" s="67" t="s">
        <v>734</v>
      </c>
      <c r="E391" s="67" t="s">
        <v>730</v>
      </c>
      <c r="F391" s="67" t="s">
        <v>735</v>
      </c>
      <c r="G391" s="67" t="s">
        <v>43</v>
      </c>
      <c r="H391" s="67" t="s">
        <v>732</v>
      </c>
      <c r="I391" s="72"/>
      <c r="J391" s="71" t="s">
        <v>574</v>
      </c>
      <c r="K391" s="72"/>
      <c r="L391" s="71"/>
      <c r="M391" s="72"/>
      <c r="N391" s="71" t="s">
        <v>43</v>
      </c>
      <c r="O391" s="72"/>
      <c r="P391" s="71"/>
      <c r="Q391" s="72"/>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c r="CT391" s="64"/>
      <c r="CU391" s="64"/>
      <c r="CV391" s="64"/>
      <c r="CW391" s="64"/>
      <c r="CX391" s="64"/>
      <c r="CY391" s="64"/>
      <c r="CZ391" s="64"/>
      <c r="DA391" s="64"/>
      <c r="DB391" s="64"/>
      <c r="DC391" s="64"/>
      <c r="DD391" s="64"/>
      <c r="DE391" s="64"/>
      <c r="DF391" s="64"/>
      <c r="DG391" s="64"/>
      <c r="DH391" s="64"/>
      <c r="DI391" s="64"/>
      <c r="DJ391" s="64"/>
      <c r="DK391" s="64"/>
      <c r="DL391" s="64"/>
      <c r="DM391" s="64"/>
      <c r="DN391" s="64"/>
      <c r="DO391" s="64"/>
      <c r="DP391" s="64"/>
      <c r="DQ391" s="64"/>
      <c r="DR391" s="64"/>
      <c r="DS391" s="64"/>
      <c r="DT391" s="64"/>
      <c r="DU391" s="64"/>
      <c r="DV391" s="64"/>
      <c r="DW391" s="64"/>
      <c r="DX391" s="64"/>
      <c r="DY391" s="64"/>
      <c r="DZ391" s="64"/>
      <c r="EA391" s="64"/>
      <c r="EB391" s="64"/>
      <c r="EC391" s="64"/>
      <c r="ED391" s="64"/>
      <c r="EE391" s="64"/>
      <c r="EF391" s="64"/>
      <c r="EG391" s="64"/>
      <c r="EH391" s="64"/>
      <c r="EI391" s="64"/>
      <c r="EJ391" s="64"/>
      <c r="EK391" s="64"/>
      <c r="EL391" s="64"/>
      <c r="EM391" s="64"/>
      <c r="EN391" s="64"/>
      <c r="EO391" s="64"/>
      <c r="EP391" s="64"/>
      <c r="EQ391" s="64"/>
      <c r="ER391" s="64"/>
      <c r="ES391" s="64"/>
      <c r="ET391" s="64"/>
      <c r="EU391" s="64"/>
      <c r="EV391" s="64"/>
      <c r="EW391" s="64"/>
      <c r="EX391" s="64"/>
      <c r="EY391" s="64"/>
      <c r="EZ391" s="64"/>
      <c r="FA391" s="64"/>
      <c r="FB391" s="64"/>
      <c r="FC391" s="64"/>
      <c r="FD391" s="64"/>
      <c r="FE391" s="64"/>
      <c r="FF391" s="64"/>
      <c r="FG391" s="64"/>
      <c r="FH391" s="64"/>
      <c r="FI391" s="64"/>
      <c r="FJ391" s="64"/>
      <c r="FK391" s="64"/>
      <c r="FL391" s="64"/>
      <c r="FM391" s="64"/>
      <c r="FN391" s="64"/>
      <c r="FO391" s="64"/>
      <c r="FP391" s="64"/>
      <c r="FQ391" s="64"/>
      <c r="FR391" s="64"/>
      <c r="FS391" s="64"/>
      <c r="FT391" s="64"/>
      <c r="FU391" s="64"/>
      <c r="FV391" s="64"/>
      <c r="FW391" s="64"/>
      <c r="FX391" s="64"/>
      <c r="FY391" s="64"/>
      <c r="FZ391" s="64"/>
      <c r="GA391" s="64"/>
      <c r="GB391" s="64"/>
      <c r="GC391" s="64"/>
      <c r="GD391" s="64"/>
      <c r="GE391" s="64"/>
      <c r="GF391" s="64"/>
      <c r="GG391" s="64"/>
      <c r="GH391" s="64"/>
      <c r="GI391" s="64"/>
      <c r="GJ391" s="64"/>
      <c r="GK391" s="64"/>
      <c r="GL391" s="64"/>
      <c r="GM391" s="64"/>
      <c r="GN391" s="64"/>
      <c r="GO391" s="64"/>
      <c r="GP391" s="64"/>
      <c r="GQ391" s="64"/>
      <c r="GR391" s="64"/>
      <c r="GS391" s="64"/>
      <c r="GT391" s="64"/>
      <c r="GU391" s="64"/>
      <c r="GV391" s="64"/>
      <c r="GW391" s="64"/>
      <c r="GX391" s="64"/>
      <c r="GY391" s="64"/>
      <c r="GZ391" s="64"/>
      <c r="HA391" s="64"/>
      <c r="HB391" s="64"/>
      <c r="HC391" s="64"/>
      <c r="HD391" s="64"/>
      <c r="HE391" s="64"/>
      <c r="HF391" s="64"/>
      <c r="HG391" s="64"/>
      <c r="HH391" s="64"/>
      <c r="HI391" s="64"/>
      <c r="HJ391" s="64"/>
      <c r="HK391" s="64"/>
      <c r="HL391" s="64"/>
      <c r="HM391" s="64"/>
      <c r="HN391" s="64"/>
      <c r="HO391" s="64"/>
      <c r="HP391" s="64"/>
      <c r="HQ391" s="64"/>
      <c r="HR391" s="64"/>
      <c r="HS391" s="64"/>
      <c r="HT391" s="64"/>
      <c r="HU391" s="64"/>
      <c r="HV391" s="64"/>
      <c r="HW391" s="64"/>
      <c r="HX391" s="64"/>
      <c r="HY391" s="64"/>
      <c r="HZ391" s="64"/>
      <c r="IA391" s="64"/>
      <c r="IB391" s="64"/>
      <c r="IC391" s="64"/>
      <c r="ID391" s="64"/>
      <c r="IE391" s="64"/>
      <c r="IF391" s="64"/>
      <c r="IG391" s="64"/>
      <c r="IH391" s="64"/>
      <c r="II391" s="64"/>
      <c r="IJ391" s="64"/>
      <c r="IK391" s="64"/>
      <c r="IL391" s="64"/>
      <c r="IM391" s="64"/>
      <c r="IN391" s="64"/>
      <c r="IO391" s="64"/>
      <c r="IP391" s="64"/>
      <c r="IQ391" s="64"/>
      <c r="IR391" s="64"/>
      <c r="IS391" s="64"/>
      <c r="IT391" s="64"/>
      <c r="IU391" s="64"/>
      <c r="IV391" s="64"/>
      <c r="IW391" s="64"/>
      <c r="IX391" s="64"/>
      <c r="IY391" s="64"/>
      <c r="IZ391" s="64"/>
      <c r="JA391" s="64"/>
      <c r="JB391" s="64"/>
      <c r="JC391" s="64"/>
      <c r="JD391" s="64"/>
      <c r="JE391" s="64"/>
      <c r="JF391" s="64"/>
      <c r="JG391" s="64"/>
      <c r="JH391" s="64"/>
      <c r="JI391" s="64"/>
      <c r="JJ391" s="64"/>
      <c r="JK391" s="64"/>
      <c r="JL391" s="64"/>
      <c r="JM391" s="64"/>
      <c r="JN391" s="64"/>
      <c r="JO391" s="64"/>
      <c r="JP391" s="64"/>
      <c r="JQ391" s="64"/>
      <c r="JR391" s="64"/>
      <c r="JS391" s="64"/>
      <c r="JT391" s="64"/>
      <c r="JU391" s="64"/>
      <c r="JV391" s="64"/>
      <c r="JW391" s="64"/>
      <c r="JX391" s="64"/>
      <c r="JY391" s="64"/>
      <c r="JZ391" s="64"/>
      <c r="KA391" s="64"/>
      <c r="KB391" s="64"/>
      <c r="KC391" s="64"/>
      <c r="KD391" s="64"/>
      <c r="KE391" s="64"/>
      <c r="KF391" s="64"/>
      <c r="KG391" s="64"/>
      <c r="KH391" s="64"/>
      <c r="KI391" s="64"/>
      <c r="KJ391" s="64"/>
      <c r="KK391" s="64"/>
      <c r="KL391" s="64"/>
      <c r="KM391" s="64"/>
      <c r="KN391" s="64"/>
      <c r="KO391" s="64"/>
      <c r="KP391" s="64"/>
      <c r="KQ391" s="64"/>
      <c r="KR391" s="64"/>
      <c r="KS391" s="64"/>
      <c r="KT391" s="64"/>
      <c r="KU391" s="64"/>
      <c r="KV391" s="64"/>
      <c r="KW391" s="64"/>
      <c r="KX391" s="64"/>
      <c r="KY391" s="64"/>
      <c r="KZ391" s="64"/>
      <c r="LA391" s="64"/>
      <c r="LB391" s="64"/>
      <c r="LC391" s="64"/>
      <c r="LD391" s="64"/>
      <c r="LE391" s="64"/>
      <c r="LF391" s="64"/>
      <c r="LG391" s="64"/>
      <c r="LH391" s="64"/>
      <c r="LI391" s="64"/>
      <c r="LJ391" s="64"/>
      <c r="LK391" s="64"/>
      <c r="LL391" s="64"/>
      <c r="LM391" s="64"/>
      <c r="LN391" s="64"/>
      <c r="LO391" s="64"/>
      <c r="LP391" s="64"/>
      <c r="LQ391" s="64"/>
      <c r="LR391" s="64"/>
      <c r="LS391" s="64"/>
      <c r="LT391" s="64"/>
      <c r="LU391" s="64"/>
      <c r="LV391" s="64"/>
      <c r="LW391" s="64"/>
      <c r="LX391" s="64"/>
      <c r="LY391" s="64"/>
      <c r="LZ391" s="64"/>
      <c r="MA391" s="64"/>
      <c r="MB391" s="64"/>
      <c r="MC391" s="64"/>
      <c r="MD391" s="64"/>
      <c r="ME391" s="64"/>
      <c r="MF391" s="64"/>
      <c r="MG391" s="64"/>
      <c r="MH391" s="64"/>
      <c r="MI391" s="64"/>
      <c r="MJ391" s="64"/>
      <c r="MK391" s="64"/>
      <c r="ML391" s="64"/>
      <c r="MM391" s="64"/>
      <c r="MN391" s="64"/>
      <c r="MO391" s="64"/>
      <c r="MP391" s="64"/>
      <c r="MQ391" s="64"/>
      <c r="MR391" s="64"/>
      <c r="MS391" s="64"/>
      <c r="MT391" s="64"/>
      <c r="MU391" s="64"/>
      <c r="MV391" s="64"/>
      <c r="MW391" s="64"/>
      <c r="MX391" s="64"/>
      <c r="MY391" s="64"/>
      <c r="MZ391" s="64"/>
      <c r="NA391" s="64"/>
      <c r="NB391" s="64"/>
      <c r="NC391" s="64"/>
      <c r="ND391" s="64"/>
      <c r="NE391" s="64"/>
      <c r="NF391" s="64"/>
      <c r="NG391" s="64"/>
      <c r="NH391" s="64"/>
      <c r="NI391" s="64"/>
      <c r="NJ391" s="64"/>
      <c r="NK391" s="64"/>
      <c r="NL391" s="64"/>
      <c r="NM391" s="64"/>
      <c r="NN391" s="64"/>
      <c r="NO391" s="64"/>
      <c r="NP391" s="64"/>
      <c r="NQ391" s="64"/>
      <c r="NR391" s="64"/>
      <c r="NS391" s="64"/>
      <c r="NT391" s="64"/>
      <c r="NU391" s="64"/>
      <c r="NV391" s="64"/>
      <c r="NW391" s="64"/>
      <c r="NX391" s="64"/>
      <c r="NY391" s="64"/>
      <c r="NZ391" s="64"/>
      <c r="OA391" s="64"/>
      <c r="OB391" s="64"/>
      <c r="OC391" s="64"/>
      <c r="OD391" s="64"/>
      <c r="OE391" s="64"/>
      <c r="OF391" s="64"/>
      <c r="OG391" s="64"/>
      <c r="OH391" s="64"/>
      <c r="OI391" s="64"/>
      <c r="OJ391" s="64"/>
      <c r="OK391" s="64"/>
      <c r="OL391" s="64"/>
      <c r="OM391" s="64"/>
      <c r="ON391" s="64"/>
      <c r="OO391" s="64"/>
      <c r="OP391" s="64"/>
      <c r="OQ391" s="64"/>
      <c r="OR391" s="64"/>
      <c r="OS391" s="64"/>
      <c r="OT391" s="64"/>
      <c r="OU391" s="64"/>
      <c r="OV391" s="64"/>
      <c r="OW391" s="64"/>
      <c r="OX391" s="64"/>
      <c r="OY391" s="64"/>
      <c r="OZ391" s="64"/>
      <c r="PA391" s="64"/>
      <c r="PB391" s="64"/>
      <c r="PC391" s="64"/>
      <c r="PD391" s="64"/>
      <c r="PE391" s="64"/>
      <c r="PF391" s="64"/>
      <c r="PG391" s="64"/>
      <c r="PH391" s="64"/>
      <c r="PI391" s="64"/>
      <c r="PJ391" s="64"/>
      <c r="PK391" s="64"/>
      <c r="PL391" s="64"/>
      <c r="PM391" s="64"/>
      <c r="PN391" s="64"/>
      <c r="PO391" s="64"/>
      <c r="PP391" s="64"/>
      <c r="PQ391" s="64"/>
      <c r="PR391" s="64"/>
      <c r="PS391" s="64"/>
      <c r="PT391" s="64"/>
      <c r="PU391" s="64"/>
      <c r="PV391" s="64"/>
      <c r="PW391" s="64"/>
      <c r="PX391" s="64"/>
      <c r="PY391" s="64"/>
      <c r="PZ391" s="64"/>
    </row>
    <row r="392" spans="1:442" s="55" customFormat="1" ht="78" customHeight="1">
      <c r="A392" s="61">
        <f t="shared" si="7"/>
        <v>389</v>
      </c>
      <c r="B392" s="67" t="s">
        <v>12</v>
      </c>
      <c r="C392" s="67" t="s">
        <v>758</v>
      </c>
      <c r="D392" s="67" t="s">
        <v>737</v>
      </c>
      <c r="E392" s="67" t="s">
        <v>730</v>
      </c>
      <c r="F392" s="67" t="s">
        <v>738</v>
      </c>
      <c r="G392" s="67" t="s">
        <v>43</v>
      </c>
      <c r="H392" s="67" t="s">
        <v>732</v>
      </c>
      <c r="I392" s="72"/>
      <c r="J392" s="71" t="s">
        <v>574</v>
      </c>
      <c r="K392" s="72"/>
      <c r="L392" s="71"/>
      <c r="M392" s="72"/>
      <c r="N392" s="71" t="s">
        <v>43</v>
      </c>
      <c r="O392" s="72"/>
      <c r="P392" s="71"/>
      <c r="Q392" s="72"/>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c r="BC392" s="64"/>
      <c r="BD392" s="64"/>
      <c r="BE392" s="64"/>
      <c r="BF392" s="64"/>
      <c r="BG392" s="64"/>
      <c r="BH392" s="64"/>
      <c r="BI392" s="64"/>
      <c r="BJ392" s="64"/>
      <c r="BK392" s="64"/>
      <c r="BL392" s="64"/>
      <c r="BM392" s="64"/>
      <c r="BN392" s="64"/>
      <c r="BO392" s="64"/>
      <c r="BP392" s="64"/>
      <c r="BQ392" s="64"/>
      <c r="BR392" s="64"/>
      <c r="BS392" s="64"/>
      <c r="BT392" s="64"/>
      <c r="BU392" s="64"/>
      <c r="BV392" s="64"/>
      <c r="BW392" s="64"/>
      <c r="BX392" s="64"/>
      <c r="BY392" s="64"/>
      <c r="BZ392" s="64"/>
      <c r="CA392" s="64"/>
      <c r="CB392" s="64"/>
      <c r="CC392" s="64"/>
      <c r="CD392" s="64"/>
      <c r="CE392" s="64"/>
      <c r="CF392" s="64"/>
      <c r="CG392" s="64"/>
      <c r="CH392" s="64"/>
      <c r="CI392" s="64"/>
      <c r="CJ392" s="64"/>
      <c r="CK392" s="64"/>
      <c r="CL392" s="64"/>
      <c r="CM392" s="64"/>
      <c r="CN392" s="64"/>
      <c r="CO392" s="64"/>
      <c r="CP392" s="64"/>
      <c r="CQ392" s="64"/>
      <c r="CR392" s="64"/>
      <c r="CS392" s="64"/>
      <c r="CT392" s="64"/>
      <c r="CU392" s="64"/>
      <c r="CV392" s="64"/>
      <c r="CW392" s="64"/>
      <c r="CX392" s="64"/>
      <c r="CY392" s="64"/>
      <c r="CZ392" s="64"/>
      <c r="DA392" s="64"/>
      <c r="DB392" s="64"/>
      <c r="DC392" s="64"/>
      <c r="DD392" s="64"/>
      <c r="DE392" s="64"/>
      <c r="DF392" s="64"/>
      <c r="DG392" s="64"/>
      <c r="DH392" s="64"/>
      <c r="DI392" s="64"/>
      <c r="DJ392" s="64"/>
      <c r="DK392" s="64"/>
      <c r="DL392" s="64"/>
      <c r="DM392" s="64"/>
      <c r="DN392" s="64"/>
      <c r="DO392" s="64"/>
      <c r="DP392" s="64"/>
      <c r="DQ392" s="64"/>
      <c r="DR392" s="64"/>
      <c r="DS392" s="64"/>
      <c r="DT392" s="64"/>
      <c r="DU392" s="64"/>
      <c r="DV392" s="64"/>
      <c r="DW392" s="64"/>
      <c r="DX392" s="64"/>
      <c r="DY392" s="64"/>
      <c r="DZ392" s="64"/>
      <c r="EA392" s="64"/>
      <c r="EB392" s="64"/>
      <c r="EC392" s="64"/>
      <c r="ED392" s="64"/>
      <c r="EE392" s="64"/>
      <c r="EF392" s="64"/>
      <c r="EG392" s="64"/>
      <c r="EH392" s="64"/>
      <c r="EI392" s="64"/>
      <c r="EJ392" s="64"/>
      <c r="EK392" s="64"/>
      <c r="EL392" s="64"/>
      <c r="EM392" s="64"/>
      <c r="EN392" s="64"/>
      <c r="EO392" s="64"/>
      <c r="EP392" s="64"/>
      <c r="EQ392" s="64"/>
      <c r="ER392" s="64"/>
      <c r="ES392" s="64"/>
      <c r="ET392" s="64"/>
      <c r="EU392" s="64"/>
      <c r="EV392" s="64"/>
      <c r="EW392" s="64"/>
      <c r="EX392" s="64"/>
      <c r="EY392" s="64"/>
      <c r="EZ392" s="64"/>
      <c r="FA392" s="64"/>
      <c r="FB392" s="64"/>
      <c r="FC392" s="64"/>
      <c r="FD392" s="64"/>
      <c r="FE392" s="64"/>
      <c r="FF392" s="64"/>
      <c r="FG392" s="64"/>
      <c r="FH392" s="64"/>
      <c r="FI392" s="64"/>
      <c r="FJ392" s="64"/>
      <c r="FK392" s="64"/>
      <c r="FL392" s="64"/>
      <c r="FM392" s="64"/>
      <c r="FN392" s="64"/>
      <c r="FO392" s="64"/>
      <c r="FP392" s="64"/>
      <c r="FQ392" s="64"/>
      <c r="FR392" s="64"/>
      <c r="FS392" s="64"/>
      <c r="FT392" s="64"/>
      <c r="FU392" s="64"/>
      <c r="FV392" s="64"/>
      <c r="FW392" s="64"/>
      <c r="FX392" s="64"/>
      <c r="FY392" s="64"/>
      <c r="FZ392" s="64"/>
      <c r="GA392" s="64"/>
      <c r="GB392" s="64"/>
      <c r="GC392" s="64"/>
      <c r="GD392" s="64"/>
      <c r="GE392" s="64"/>
      <c r="GF392" s="64"/>
      <c r="GG392" s="64"/>
      <c r="GH392" s="64"/>
      <c r="GI392" s="64"/>
      <c r="GJ392" s="64"/>
      <c r="GK392" s="64"/>
      <c r="GL392" s="64"/>
      <c r="GM392" s="64"/>
      <c r="GN392" s="64"/>
      <c r="GO392" s="64"/>
      <c r="GP392" s="64"/>
      <c r="GQ392" s="64"/>
      <c r="GR392" s="64"/>
      <c r="GS392" s="64"/>
      <c r="GT392" s="64"/>
      <c r="GU392" s="64"/>
      <c r="GV392" s="64"/>
      <c r="GW392" s="64"/>
      <c r="GX392" s="64"/>
      <c r="GY392" s="64"/>
      <c r="GZ392" s="64"/>
      <c r="HA392" s="64"/>
      <c r="HB392" s="64"/>
      <c r="HC392" s="64"/>
      <c r="HD392" s="64"/>
      <c r="HE392" s="64"/>
      <c r="HF392" s="64"/>
      <c r="HG392" s="64"/>
      <c r="HH392" s="64"/>
      <c r="HI392" s="64"/>
      <c r="HJ392" s="64"/>
      <c r="HK392" s="64"/>
      <c r="HL392" s="64"/>
      <c r="HM392" s="64"/>
      <c r="HN392" s="64"/>
      <c r="HO392" s="64"/>
      <c r="HP392" s="64"/>
      <c r="HQ392" s="64"/>
      <c r="HR392" s="64"/>
      <c r="HS392" s="64"/>
      <c r="HT392" s="64"/>
      <c r="HU392" s="64"/>
      <c r="HV392" s="64"/>
      <c r="HW392" s="64"/>
      <c r="HX392" s="64"/>
      <c r="HY392" s="64"/>
      <c r="HZ392" s="64"/>
      <c r="IA392" s="64"/>
      <c r="IB392" s="64"/>
      <c r="IC392" s="64"/>
      <c r="ID392" s="64"/>
      <c r="IE392" s="64"/>
      <c r="IF392" s="64"/>
      <c r="IG392" s="64"/>
      <c r="IH392" s="64"/>
      <c r="II392" s="64"/>
      <c r="IJ392" s="64"/>
      <c r="IK392" s="64"/>
      <c r="IL392" s="64"/>
      <c r="IM392" s="64"/>
      <c r="IN392" s="64"/>
      <c r="IO392" s="64"/>
      <c r="IP392" s="64"/>
      <c r="IQ392" s="64"/>
      <c r="IR392" s="64"/>
      <c r="IS392" s="64"/>
      <c r="IT392" s="64"/>
      <c r="IU392" s="64"/>
      <c r="IV392" s="64"/>
      <c r="IW392" s="64"/>
      <c r="IX392" s="64"/>
      <c r="IY392" s="64"/>
      <c r="IZ392" s="64"/>
      <c r="JA392" s="64"/>
      <c r="JB392" s="64"/>
      <c r="JC392" s="64"/>
      <c r="JD392" s="64"/>
      <c r="JE392" s="64"/>
      <c r="JF392" s="64"/>
      <c r="JG392" s="64"/>
      <c r="JH392" s="64"/>
      <c r="JI392" s="64"/>
      <c r="JJ392" s="64"/>
      <c r="JK392" s="64"/>
      <c r="JL392" s="64"/>
      <c r="JM392" s="64"/>
      <c r="JN392" s="64"/>
      <c r="JO392" s="64"/>
      <c r="JP392" s="64"/>
      <c r="JQ392" s="64"/>
      <c r="JR392" s="64"/>
      <c r="JS392" s="64"/>
      <c r="JT392" s="64"/>
      <c r="JU392" s="64"/>
      <c r="JV392" s="64"/>
      <c r="JW392" s="64"/>
      <c r="JX392" s="64"/>
      <c r="JY392" s="64"/>
      <c r="JZ392" s="64"/>
      <c r="KA392" s="64"/>
      <c r="KB392" s="64"/>
      <c r="KC392" s="64"/>
      <c r="KD392" s="64"/>
      <c r="KE392" s="64"/>
      <c r="KF392" s="64"/>
      <c r="KG392" s="64"/>
      <c r="KH392" s="64"/>
      <c r="KI392" s="64"/>
      <c r="KJ392" s="64"/>
      <c r="KK392" s="64"/>
      <c r="KL392" s="64"/>
      <c r="KM392" s="64"/>
      <c r="KN392" s="64"/>
      <c r="KO392" s="64"/>
      <c r="KP392" s="64"/>
      <c r="KQ392" s="64"/>
      <c r="KR392" s="64"/>
      <c r="KS392" s="64"/>
      <c r="KT392" s="64"/>
      <c r="KU392" s="64"/>
      <c r="KV392" s="64"/>
      <c r="KW392" s="64"/>
      <c r="KX392" s="64"/>
      <c r="KY392" s="64"/>
      <c r="KZ392" s="64"/>
      <c r="LA392" s="64"/>
      <c r="LB392" s="64"/>
      <c r="LC392" s="64"/>
      <c r="LD392" s="64"/>
      <c r="LE392" s="64"/>
      <c r="LF392" s="64"/>
      <c r="LG392" s="64"/>
      <c r="LH392" s="64"/>
      <c r="LI392" s="64"/>
      <c r="LJ392" s="64"/>
      <c r="LK392" s="64"/>
      <c r="LL392" s="64"/>
      <c r="LM392" s="64"/>
      <c r="LN392" s="64"/>
      <c r="LO392" s="64"/>
      <c r="LP392" s="64"/>
      <c r="LQ392" s="64"/>
      <c r="LR392" s="64"/>
      <c r="LS392" s="64"/>
      <c r="LT392" s="64"/>
      <c r="LU392" s="64"/>
      <c r="LV392" s="64"/>
      <c r="LW392" s="64"/>
      <c r="LX392" s="64"/>
      <c r="LY392" s="64"/>
      <c r="LZ392" s="64"/>
      <c r="MA392" s="64"/>
      <c r="MB392" s="64"/>
      <c r="MC392" s="64"/>
      <c r="MD392" s="64"/>
      <c r="ME392" s="64"/>
      <c r="MF392" s="64"/>
      <c r="MG392" s="64"/>
      <c r="MH392" s="64"/>
      <c r="MI392" s="64"/>
      <c r="MJ392" s="64"/>
      <c r="MK392" s="64"/>
      <c r="ML392" s="64"/>
      <c r="MM392" s="64"/>
      <c r="MN392" s="64"/>
      <c r="MO392" s="64"/>
      <c r="MP392" s="64"/>
      <c r="MQ392" s="64"/>
      <c r="MR392" s="64"/>
      <c r="MS392" s="64"/>
      <c r="MT392" s="64"/>
      <c r="MU392" s="64"/>
      <c r="MV392" s="64"/>
      <c r="MW392" s="64"/>
      <c r="MX392" s="64"/>
      <c r="MY392" s="64"/>
      <c r="MZ392" s="64"/>
      <c r="NA392" s="64"/>
      <c r="NB392" s="64"/>
      <c r="NC392" s="64"/>
      <c r="ND392" s="64"/>
      <c r="NE392" s="64"/>
      <c r="NF392" s="64"/>
      <c r="NG392" s="64"/>
      <c r="NH392" s="64"/>
      <c r="NI392" s="64"/>
      <c r="NJ392" s="64"/>
      <c r="NK392" s="64"/>
      <c r="NL392" s="64"/>
      <c r="NM392" s="64"/>
      <c r="NN392" s="64"/>
      <c r="NO392" s="64"/>
      <c r="NP392" s="64"/>
      <c r="NQ392" s="64"/>
      <c r="NR392" s="64"/>
      <c r="NS392" s="64"/>
      <c r="NT392" s="64"/>
      <c r="NU392" s="64"/>
      <c r="NV392" s="64"/>
      <c r="NW392" s="64"/>
      <c r="NX392" s="64"/>
      <c r="NY392" s="64"/>
      <c r="NZ392" s="64"/>
      <c r="OA392" s="64"/>
      <c r="OB392" s="64"/>
      <c r="OC392" s="64"/>
      <c r="OD392" s="64"/>
      <c r="OE392" s="64"/>
      <c r="OF392" s="64"/>
      <c r="OG392" s="64"/>
      <c r="OH392" s="64"/>
      <c r="OI392" s="64"/>
      <c r="OJ392" s="64"/>
      <c r="OK392" s="64"/>
      <c r="OL392" s="64"/>
      <c r="OM392" s="64"/>
      <c r="ON392" s="64"/>
      <c r="OO392" s="64"/>
      <c r="OP392" s="64"/>
      <c r="OQ392" s="64"/>
      <c r="OR392" s="64"/>
      <c r="OS392" s="64"/>
      <c r="OT392" s="64"/>
      <c r="OU392" s="64"/>
      <c r="OV392" s="64"/>
      <c r="OW392" s="64"/>
      <c r="OX392" s="64"/>
      <c r="OY392" s="64"/>
      <c r="OZ392" s="64"/>
      <c r="PA392" s="64"/>
      <c r="PB392" s="64"/>
      <c r="PC392" s="64"/>
      <c r="PD392" s="64"/>
      <c r="PE392" s="64"/>
      <c r="PF392" s="64"/>
      <c r="PG392" s="64"/>
      <c r="PH392" s="64"/>
      <c r="PI392" s="64"/>
      <c r="PJ392" s="64"/>
      <c r="PK392" s="64"/>
      <c r="PL392" s="64"/>
      <c r="PM392" s="64"/>
      <c r="PN392" s="64"/>
      <c r="PO392" s="64"/>
      <c r="PP392" s="64"/>
      <c r="PQ392" s="64"/>
      <c r="PR392" s="64"/>
      <c r="PS392" s="64"/>
      <c r="PT392" s="64"/>
      <c r="PU392" s="64"/>
      <c r="PV392" s="64"/>
      <c r="PW392" s="64"/>
      <c r="PX392" s="64"/>
      <c r="PY392" s="64"/>
      <c r="PZ392" s="64"/>
    </row>
    <row r="393" spans="1:442" s="55" customFormat="1" ht="78" customHeight="1">
      <c r="A393" s="61">
        <f t="shared" si="7"/>
        <v>390</v>
      </c>
      <c r="B393" s="67" t="s">
        <v>12</v>
      </c>
      <c r="C393" s="67" t="s">
        <v>758</v>
      </c>
      <c r="D393" s="67" t="s">
        <v>740</v>
      </c>
      <c r="E393" s="67" t="s">
        <v>730</v>
      </c>
      <c r="F393" s="67" t="s">
        <v>741</v>
      </c>
      <c r="G393" s="67" t="s">
        <v>43</v>
      </c>
      <c r="H393" s="67" t="s">
        <v>732</v>
      </c>
      <c r="I393" s="72"/>
      <c r="J393" s="71" t="s">
        <v>574</v>
      </c>
      <c r="K393" s="72"/>
      <c r="L393" s="71"/>
      <c r="M393" s="72"/>
      <c r="N393" s="71" t="s">
        <v>43</v>
      </c>
      <c r="O393" s="72"/>
      <c r="P393" s="71"/>
      <c r="Q393" s="72"/>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c r="CT393" s="64"/>
      <c r="CU393" s="64"/>
      <c r="CV393" s="64"/>
      <c r="CW393" s="64"/>
      <c r="CX393" s="64"/>
      <c r="CY393" s="64"/>
      <c r="CZ393" s="64"/>
      <c r="DA393" s="64"/>
      <c r="DB393" s="64"/>
      <c r="DC393" s="64"/>
      <c r="DD393" s="64"/>
      <c r="DE393" s="64"/>
      <c r="DF393" s="64"/>
      <c r="DG393" s="64"/>
      <c r="DH393" s="64"/>
      <c r="DI393" s="64"/>
      <c r="DJ393" s="64"/>
      <c r="DK393" s="64"/>
      <c r="DL393" s="64"/>
      <c r="DM393" s="64"/>
      <c r="DN393" s="64"/>
      <c r="DO393" s="64"/>
      <c r="DP393" s="64"/>
      <c r="DQ393" s="64"/>
      <c r="DR393" s="64"/>
      <c r="DS393" s="64"/>
      <c r="DT393" s="64"/>
      <c r="DU393" s="64"/>
      <c r="DV393" s="64"/>
      <c r="DW393" s="64"/>
      <c r="DX393" s="64"/>
      <c r="DY393" s="64"/>
      <c r="DZ393" s="64"/>
      <c r="EA393" s="64"/>
      <c r="EB393" s="64"/>
      <c r="EC393" s="64"/>
      <c r="ED393" s="64"/>
      <c r="EE393" s="64"/>
      <c r="EF393" s="64"/>
      <c r="EG393" s="64"/>
      <c r="EH393" s="64"/>
      <c r="EI393" s="64"/>
      <c r="EJ393" s="64"/>
      <c r="EK393" s="64"/>
      <c r="EL393" s="64"/>
      <c r="EM393" s="64"/>
      <c r="EN393" s="64"/>
      <c r="EO393" s="64"/>
      <c r="EP393" s="64"/>
      <c r="EQ393" s="64"/>
      <c r="ER393" s="64"/>
      <c r="ES393" s="64"/>
      <c r="ET393" s="64"/>
      <c r="EU393" s="64"/>
      <c r="EV393" s="64"/>
      <c r="EW393" s="64"/>
      <c r="EX393" s="64"/>
      <c r="EY393" s="64"/>
      <c r="EZ393" s="64"/>
      <c r="FA393" s="64"/>
      <c r="FB393" s="64"/>
      <c r="FC393" s="64"/>
      <c r="FD393" s="64"/>
      <c r="FE393" s="64"/>
      <c r="FF393" s="64"/>
      <c r="FG393" s="64"/>
      <c r="FH393" s="64"/>
      <c r="FI393" s="64"/>
      <c r="FJ393" s="64"/>
      <c r="FK393" s="64"/>
      <c r="FL393" s="64"/>
      <c r="FM393" s="64"/>
      <c r="FN393" s="64"/>
      <c r="FO393" s="64"/>
      <c r="FP393" s="64"/>
      <c r="FQ393" s="64"/>
      <c r="FR393" s="64"/>
      <c r="FS393" s="64"/>
      <c r="FT393" s="64"/>
      <c r="FU393" s="64"/>
      <c r="FV393" s="64"/>
      <c r="FW393" s="64"/>
      <c r="FX393" s="64"/>
      <c r="FY393" s="64"/>
      <c r="FZ393" s="64"/>
      <c r="GA393" s="64"/>
      <c r="GB393" s="64"/>
      <c r="GC393" s="64"/>
      <c r="GD393" s="64"/>
      <c r="GE393" s="64"/>
      <c r="GF393" s="64"/>
      <c r="GG393" s="64"/>
      <c r="GH393" s="64"/>
      <c r="GI393" s="64"/>
      <c r="GJ393" s="64"/>
      <c r="GK393" s="64"/>
      <c r="GL393" s="64"/>
      <c r="GM393" s="64"/>
      <c r="GN393" s="64"/>
      <c r="GO393" s="64"/>
      <c r="GP393" s="64"/>
      <c r="GQ393" s="64"/>
      <c r="GR393" s="64"/>
      <c r="GS393" s="64"/>
      <c r="GT393" s="64"/>
      <c r="GU393" s="64"/>
      <c r="GV393" s="64"/>
      <c r="GW393" s="64"/>
      <c r="GX393" s="64"/>
      <c r="GY393" s="64"/>
      <c r="GZ393" s="64"/>
      <c r="HA393" s="64"/>
      <c r="HB393" s="64"/>
      <c r="HC393" s="64"/>
      <c r="HD393" s="64"/>
      <c r="HE393" s="64"/>
      <c r="HF393" s="64"/>
      <c r="HG393" s="64"/>
      <c r="HH393" s="64"/>
      <c r="HI393" s="64"/>
      <c r="HJ393" s="64"/>
      <c r="HK393" s="64"/>
      <c r="HL393" s="64"/>
      <c r="HM393" s="64"/>
      <c r="HN393" s="64"/>
      <c r="HO393" s="64"/>
      <c r="HP393" s="64"/>
      <c r="HQ393" s="64"/>
      <c r="HR393" s="64"/>
      <c r="HS393" s="64"/>
      <c r="HT393" s="64"/>
      <c r="HU393" s="64"/>
      <c r="HV393" s="64"/>
      <c r="HW393" s="64"/>
      <c r="HX393" s="64"/>
      <c r="HY393" s="64"/>
      <c r="HZ393" s="64"/>
      <c r="IA393" s="64"/>
      <c r="IB393" s="64"/>
      <c r="IC393" s="64"/>
      <c r="ID393" s="64"/>
      <c r="IE393" s="64"/>
      <c r="IF393" s="64"/>
      <c r="IG393" s="64"/>
      <c r="IH393" s="64"/>
      <c r="II393" s="64"/>
      <c r="IJ393" s="64"/>
      <c r="IK393" s="64"/>
      <c r="IL393" s="64"/>
      <c r="IM393" s="64"/>
      <c r="IN393" s="64"/>
      <c r="IO393" s="64"/>
      <c r="IP393" s="64"/>
      <c r="IQ393" s="64"/>
      <c r="IR393" s="64"/>
      <c r="IS393" s="64"/>
      <c r="IT393" s="64"/>
      <c r="IU393" s="64"/>
      <c r="IV393" s="64"/>
      <c r="IW393" s="64"/>
      <c r="IX393" s="64"/>
      <c r="IY393" s="64"/>
      <c r="IZ393" s="64"/>
      <c r="JA393" s="64"/>
      <c r="JB393" s="64"/>
      <c r="JC393" s="64"/>
      <c r="JD393" s="64"/>
      <c r="JE393" s="64"/>
      <c r="JF393" s="64"/>
      <c r="JG393" s="64"/>
      <c r="JH393" s="64"/>
      <c r="JI393" s="64"/>
      <c r="JJ393" s="64"/>
      <c r="JK393" s="64"/>
      <c r="JL393" s="64"/>
      <c r="JM393" s="64"/>
      <c r="JN393" s="64"/>
      <c r="JO393" s="64"/>
      <c r="JP393" s="64"/>
      <c r="JQ393" s="64"/>
      <c r="JR393" s="64"/>
      <c r="JS393" s="64"/>
      <c r="JT393" s="64"/>
      <c r="JU393" s="64"/>
      <c r="JV393" s="64"/>
      <c r="JW393" s="64"/>
      <c r="JX393" s="64"/>
      <c r="JY393" s="64"/>
      <c r="JZ393" s="64"/>
      <c r="KA393" s="64"/>
      <c r="KB393" s="64"/>
      <c r="KC393" s="64"/>
      <c r="KD393" s="64"/>
      <c r="KE393" s="64"/>
      <c r="KF393" s="64"/>
      <c r="KG393" s="64"/>
      <c r="KH393" s="64"/>
      <c r="KI393" s="64"/>
      <c r="KJ393" s="64"/>
      <c r="KK393" s="64"/>
      <c r="KL393" s="64"/>
      <c r="KM393" s="64"/>
      <c r="KN393" s="64"/>
      <c r="KO393" s="64"/>
      <c r="KP393" s="64"/>
      <c r="KQ393" s="64"/>
      <c r="KR393" s="64"/>
      <c r="KS393" s="64"/>
      <c r="KT393" s="64"/>
      <c r="KU393" s="64"/>
      <c r="KV393" s="64"/>
      <c r="KW393" s="64"/>
      <c r="KX393" s="64"/>
      <c r="KY393" s="64"/>
      <c r="KZ393" s="64"/>
      <c r="LA393" s="64"/>
      <c r="LB393" s="64"/>
      <c r="LC393" s="64"/>
      <c r="LD393" s="64"/>
      <c r="LE393" s="64"/>
      <c r="LF393" s="64"/>
      <c r="LG393" s="64"/>
      <c r="LH393" s="64"/>
      <c r="LI393" s="64"/>
      <c r="LJ393" s="64"/>
      <c r="LK393" s="64"/>
      <c r="LL393" s="64"/>
      <c r="LM393" s="64"/>
      <c r="LN393" s="64"/>
      <c r="LO393" s="64"/>
      <c r="LP393" s="64"/>
      <c r="LQ393" s="64"/>
      <c r="LR393" s="64"/>
      <c r="LS393" s="64"/>
      <c r="LT393" s="64"/>
      <c r="LU393" s="64"/>
      <c r="LV393" s="64"/>
      <c r="LW393" s="64"/>
      <c r="LX393" s="64"/>
      <c r="LY393" s="64"/>
      <c r="LZ393" s="64"/>
      <c r="MA393" s="64"/>
      <c r="MB393" s="64"/>
      <c r="MC393" s="64"/>
      <c r="MD393" s="64"/>
      <c r="ME393" s="64"/>
      <c r="MF393" s="64"/>
      <c r="MG393" s="64"/>
      <c r="MH393" s="64"/>
      <c r="MI393" s="64"/>
      <c r="MJ393" s="64"/>
      <c r="MK393" s="64"/>
      <c r="ML393" s="64"/>
      <c r="MM393" s="64"/>
      <c r="MN393" s="64"/>
      <c r="MO393" s="64"/>
      <c r="MP393" s="64"/>
      <c r="MQ393" s="64"/>
      <c r="MR393" s="64"/>
      <c r="MS393" s="64"/>
      <c r="MT393" s="64"/>
      <c r="MU393" s="64"/>
      <c r="MV393" s="64"/>
      <c r="MW393" s="64"/>
      <c r="MX393" s="64"/>
      <c r="MY393" s="64"/>
      <c r="MZ393" s="64"/>
      <c r="NA393" s="64"/>
      <c r="NB393" s="64"/>
      <c r="NC393" s="64"/>
      <c r="ND393" s="64"/>
      <c r="NE393" s="64"/>
      <c r="NF393" s="64"/>
      <c r="NG393" s="64"/>
      <c r="NH393" s="64"/>
      <c r="NI393" s="64"/>
      <c r="NJ393" s="64"/>
      <c r="NK393" s="64"/>
      <c r="NL393" s="64"/>
      <c r="NM393" s="64"/>
      <c r="NN393" s="64"/>
      <c r="NO393" s="64"/>
      <c r="NP393" s="64"/>
      <c r="NQ393" s="64"/>
      <c r="NR393" s="64"/>
      <c r="NS393" s="64"/>
      <c r="NT393" s="64"/>
      <c r="NU393" s="64"/>
      <c r="NV393" s="64"/>
      <c r="NW393" s="64"/>
      <c r="NX393" s="64"/>
      <c r="NY393" s="64"/>
      <c r="NZ393" s="64"/>
      <c r="OA393" s="64"/>
      <c r="OB393" s="64"/>
      <c r="OC393" s="64"/>
      <c r="OD393" s="64"/>
      <c r="OE393" s="64"/>
      <c r="OF393" s="64"/>
      <c r="OG393" s="64"/>
      <c r="OH393" s="64"/>
      <c r="OI393" s="64"/>
      <c r="OJ393" s="64"/>
      <c r="OK393" s="64"/>
      <c r="OL393" s="64"/>
      <c r="OM393" s="64"/>
      <c r="ON393" s="64"/>
      <c r="OO393" s="64"/>
      <c r="OP393" s="64"/>
      <c r="OQ393" s="64"/>
      <c r="OR393" s="64"/>
      <c r="OS393" s="64"/>
      <c r="OT393" s="64"/>
      <c r="OU393" s="64"/>
      <c r="OV393" s="64"/>
      <c r="OW393" s="64"/>
      <c r="OX393" s="64"/>
      <c r="OY393" s="64"/>
      <c r="OZ393" s="64"/>
      <c r="PA393" s="64"/>
      <c r="PB393" s="64"/>
      <c r="PC393" s="64"/>
      <c r="PD393" s="64"/>
      <c r="PE393" s="64"/>
      <c r="PF393" s="64"/>
      <c r="PG393" s="64"/>
      <c r="PH393" s="64"/>
      <c r="PI393" s="64"/>
      <c r="PJ393" s="64"/>
      <c r="PK393" s="64"/>
      <c r="PL393" s="64"/>
      <c r="PM393" s="64"/>
      <c r="PN393" s="64"/>
      <c r="PO393" s="64"/>
      <c r="PP393" s="64"/>
      <c r="PQ393" s="64"/>
      <c r="PR393" s="64"/>
      <c r="PS393" s="64"/>
      <c r="PT393" s="64"/>
      <c r="PU393" s="64"/>
      <c r="PV393" s="64"/>
      <c r="PW393" s="64"/>
      <c r="PX393" s="64"/>
      <c r="PY393" s="64"/>
      <c r="PZ393" s="64"/>
    </row>
    <row r="394" spans="1:442" s="55" customFormat="1" ht="78" customHeight="1">
      <c r="A394" s="61">
        <f t="shared" si="7"/>
        <v>391</v>
      </c>
      <c r="B394" s="67" t="s">
        <v>12</v>
      </c>
      <c r="C394" s="67" t="s">
        <v>758</v>
      </c>
      <c r="D394" s="67" t="s">
        <v>743</v>
      </c>
      <c r="E394" s="67" t="s">
        <v>744</v>
      </c>
      <c r="F394" s="67" t="s">
        <v>745</v>
      </c>
      <c r="G394" s="67" t="s">
        <v>43</v>
      </c>
      <c r="H394" s="67" t="s">
        <v>732</v>
      </c>
      <c r="I394" s="72"/>
      <c r="J394" s="71" t="s">
        <v>574</v>
      </c>
      <c r="K394" s="72"/>
      <c r="L394" s="71"/>
      <c r="M394" s="72"/>
      <c r="N394" s="71" t="s">
        <v>43</v>
      </c>
      <c r="O394" s="72"/>
      <c r="P394" s="71"/>
      <c r="Q394" s="72"/>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c r="CT394" s="64"/>
      <c r="CU394" s="64"/>
      <c r="CV394" s="64"/>
      <c r="CW394" s="64"/>
      <c r="CX394" s="64"/>
      <c r="CY394" s="64"/>
      <c r="CZ394" s="64"/>
      <c r="DA394" s="64"/>
      <c r="DB394" s="64"/>
      <c r="DC394" s="64"/>
      <c r="DD394" s="64"/>
      <c r="DE394" s="64"/>
      <c r="DF394" s="64"/>
      <c r="DG394" s="64"/>
      <c r="DH394" s="64"/>
      <c r="DI394" s="64"/>
      <c r="DJ394" s="64"/>
      <c r="DK394" s="64"/>
      <c r="DL394" s="64"/>
      <c r="DM394" s="64"/>
      <c r="DN394" s="64"/>
      <c r="DO394" s="64"/>
      <c r="DP394" s="64"/>
      <c r="DQ394" s="64"/>
      <c r="DR394" s="64"/>
      <c r="DS394" s="64"/>
      <c r="DT394" s="64"/>
      <c r="DU394" s="64"/>
      <c r="DV394" s="64"/>
      <c r="DW394" s="64"/>
      <c r="DX394" s="64"/>
      <c r="DY394" s="64"/>
      <c r="DZ394" s="64"/>
      <c r="EA394" s="64"/>
      <c r="EB394" s="64"/>
      <c r="EC394" s="64"/>
      <c r="ED394" s="64"/>
      <c r="EE394" s="64"/>
      <c r="EF394" s="64"/>
      <c r="EG394" s="64"/>
      <c r="EH394" s="64"/>
      <c r="EI394" s="64"/>
      <c r="EJ394" s="64"/>
      <c r="EK394" s="64"/>
      <c r="EL394" s="64"/>
      <c r="EM394" s="64"/>
      <c r="EN394" s="64"/>
      <c r="EO394" s="64"/>
      <c r="EP394" s="64"/>
      <c r="EQ394" s="64"/>
      <c r="ER394" s="64"/>
      <c r="ES394" s="64"/>
      <c r="ET394" s="64"/>
      <c r="EU394" s="64"/>
      <c r="EV394" s="64"/>
      <c r="EW394" s="64"/>
      <c r="EX394" s="64"/>
      <c r="EY394" s="64"/>
      <c r="EZ394" s="64"/>
      <c r="FA394" s="64"/>
      <c r="FB394" s="64"/>
      <c r="FC394" s="64"/>
      <c r="FD394" s="64"/>
      <c r="FE394" s="64"/>
      <c r="FF394" s="64"/>
      <c r="FG394" s="64"/>
      <c r="FH394" s="64"/>
      <c r="FI394" s="64"/>
      <c r="FJ394" s="64"/>
      <c r="FK394" s="64"/>
      <c r="FL394" s="64"/>
      <c r="FM394" s="64"/>
      <c r="FN394" s="64"/>
      <c r="FO394" s="64"/>
      <c r="FP394" s="64"/>
      <c r="FQ394" s="64"/>
      <c r="FR394" s="64"/>
      <c r="FS394" s="64"/>
      <c r="FT394" s="64"/>
      <c r="FU394" s="64"/>
      <c r="FV394" s="64"/>
      <c r="FW394" s="64"/>
      <c r="FX394" s="64"/>
      <c r="FY394" s="64"/>
      <c r="FZ394" s="64"/>
      <c r="GA394" s="64"/>
      <c r="GB394" s="64"/>
      <c r="GC394" s="64"/>
      <c r="GD394" s="64"/>
      <c r="GE394" s="64"/>
      <c r="GF394" s="64"/>
      <c r="GG394" s="64"/>
      <c r="GH394" s="64"/>
      <c r="GI394" s="64"/>
      <c r="GJ394" s="64"/>
      <c r="GK394" s="64"/>
      <c r="GL394" s="64"/>
      <c r="GM394" s="64"/>
      <c r="GN394" s="64"/>
      <c r="GO394" s="64"/>
      <c r="GP394" s="64"/>
      <c r="GQ394" s="64"/>
      <c r="GR394" s="64"/>
      <c r="GS394" s="64"/>
      <c r="GT394" s="64"/>
      <c r="GU394" s="64"/>
      <c r="GV394" s="64"/>
      <c r="GW394" s="64"/>
      <c r="GX394" s="64"/>
      <c r="GY394" s="64"/>
      <c r="GZ394" s="64"/>
      <c r="HA394" s="64"/>
      <c r="HB394" s="64"/>
      <c r="HC394" s="64"/>
      <c r="HD394" s="64"/>
      <c r="HE394" s="64"/>
      <c r="HF394" s="64"/>
      <c r="HG394" s="64"/>
      <c r="HH394" s="64"/>
      <c r="HI394" s="64"/>
      <c r="HJ394" s="64"/>
      <c r="HK394" s="64"/>
      <c r="HL394" s="64"/>
      <c r="HM394" s="64"/>
      <c r="HN394" s="64"/>
      <c r="HO394" s="64"/>
      <c r="HP394" s="64"/>
      <c r="HQ394" s="64"/>
      <c r="HR394" s="64"/>
      <c r="HS394" s="64"/>
      <c r="HT394" s="64"/>
      <c r="HU394" s="64"/>
      <c r="HV394" s="64"/>
      <c r="HW394" s="64"/>
      <c r="HX394" s="64"/>
      <c r="HY394" s="64"/>
      <c r="HZ394" s="64"/>
      <c r="IA394" s="64"/>
      <c r="IB394" s="64"/>
      <c r="IC394" s="64"/>
      <c r="ID394" s="64"/>
      <c r="IE394" s="64"/>
      <c r="IF394" s="64"/>
      <c r="IG394" s="64"/>
      <c r="IH394" s="64"/>
      <c r="II394" s="64"/>
      <c r="IJ394" s="64"/>
      <c r="IK394" s="64"/>
      <c r="IL394" s="64"/>
      <c r="IM394" s="64"/>
      <c r="IN394" s="64"/>
      <c r="IO394" s="64"/>
      <c r="IP394" s="64"/>
      <c r="IQ394" s="64"/>
      <c r="IR394" s="64"/>
      <c r="IS394" s="64"/>
      <c r="IT394" s="64"/>
      <c r="IU394" s="64"/>
      <c r="IV394" s="64"/>
      <c r="IW394" s="64"/>
      <c r="IX394" s="64"/>
      <c r="IY394" s="64"/>
      <c r="IZ394" s="64"/>
      <c r="JA394" s="64"/>
      <c r="JB394" s="64"/>
      <c r="JC394" s="64"/>
      <c r="JD394" s="64"/>
      <c r="JE394" s="64"/>
      <c r="JF394" s="64"/>
      <c r="JG394" s="64"/>
      <c r="JH394" s="64"/>
      <c r="JI394" s="64"/>
      <c r="JJ394" s="64"/>
      <c r="JK394" s="64"/>
      <c r="JL394" s="64"/>
      <c r="JM394" s="64"/>
      <c r="JN394" s="64"/>
      <c r="JO394" s="64"/>
      <c r="JP394" s="64"/>
      <c r="JQ394" s="64"/>
      <c r="JR394" s="64"/>
      <c r="JS394" s="64"/>
      <c r="JT394" s="64"/>
      <c r="JU394" s="64"/>
      <c r="JV394" s="64"/>
      <c r="JW394" s="64"/>
      <c r="JX394" s="64"/>
      <c r="JY394" s="64"/>
      <c r="JZ394" s="64"/>
      <c r="KA394" s="64"/>
      <c r="KB394" s="64"/>
      <c r="KC394" s="64"/>
      <c r="KD394" s="64"/>
      <c r="KE394" s="64"/>
      <c r="KF394" s="64"/>
      <c r="KG394" s="64"/>
      <c r="KH394" s="64"/>
      <c r="KI394" s="64"/>
      <c r="KJ394" s="64"/>
      <c r="KK394" s="64"/>
      <c r="KL394" s="64"/>
      <c r="KM394" s="64"/>
      <c r="KN394" s="64"/>
      <c r="KO394" s="64"/>
      <c r="KP394" s="64"/>
      <c r="KQ394" s="64"/>
      <c r="KR394" s="64"/>
      <c r="KS394" s="64"/>
      <c r="KT394" s="64"/>
      <c r="KU394" s="64"/>
      <c r="KV394" s="64"/>
      <c r="KW394" s="64"/>
      <c r="KX394" s="64"/>
      <c r="KY394" s="64"/>
      <c r="KZ394" s="64"/>
      <c r="LA394" s="64"/>
      <c r="LB394" s="64"/>
      <c r="LC394" s="64"/>
      <c r="LD394" s="64"/>
      <c r="LE394" s="64"/>
      <c r="LF394" s="64"/>
      <c r="LG394" s="64"/>
      <c r="LH394" s="64"/>
      <c r="LI394" s="64"/>
      <c r="LJ394" s="64"/>
      <c r="LK394" s="64"/>
      <c r="LL394" s="64"/>
      <c r="LM394" s="64"/>
      <c r="LN394" s="64"/>
      <c r="LO394" s="64"/>
      <c r="LP394" s="64"/>
      <c r="LQ394" s="64"/>
      <c r="LR394" s="64"/>
      <c r="LS394" s="64"/>
      <c r="LT394" s="64"/>
      <c r="LU394" s="64"/>
      <c r="LV394" s="64"/>
      <c r="LW394" s="64"/>
      <c r="LX394" s="64"/>
      <c r="LY394" s="64"/>
      <c r="LZ394" s="64"/>
      <c r="MA394" s="64"/>
      <c r="MB394" s="64"/>
      <c r="MC394" s="64"/>
      <c r="MD394" s="64"/>
      <c r="ME394" s="64"/>
      <c r="MF394" s="64"/>
      <c r="MG394" s="64"/>
      <c r="MH394" s="64"/>
      <c r="MI394" s="64"/>
      <c r="MJ394" s="64"/>
      <c r="MK394" s="64"/>
      <c r="ML394" s="64"/>
      <c r="MM394" s="64"/>
      <c r="MN394" s="64"/>
      <c r="MO394" s="64"/>
      <c r="MP394" s="64"/>
      <c r="MQ394" s="64"/>
      <c r="MR394" s="64"/>
      <c r="MS394" s="64"/>
      <c r="MT394" s="64"/>
      <c r="MU394" s="64"/>
      <c r="MV394" s="64"/>
      <c r="MW394" s="64"/>
      <c r="MX394" s="64"/>
      <c r="MY394" s="64"/>
      <c r="MZ394" s="64"/>
      <c r="NA394" s="64"/>
      <c r="NB394" s="64"/>
      <c r="NC394" s="64"/>
      <c r="ND394" s="64"/>
      <c r="NE394" s="64"/>
      <c r="NF394" s="64"/>
      <c r="NG394" s="64"/>
      <c r="NH394" s="64"/>
      <c r="NI394" s="64"/>
      <c r="NJ394" s="64"/>
      <c r="NK394" s="64"/>
      <c r="NL394" s="64"/>
      <c r="NM394" s="64"/>
      <c r="NN394" s="64"/>
      <c r="NO394" s="64"/>
      <c r="NP394" s="64"/>
      <c r="NQ394" s="64"/>
      <c r="NR394" s="64"/>
      <c r="NS394" s="64"/>
      <c r="NT394" s="64"/>
      <c r="NU394" s="64"/>
      <c r="NV394" s="64"/>
      <c r="NW394" s="64"/>
      <c r="NX394" s="64"/>
      <c r="NY394" s="64"/>
      <c r="NZ394" s="64"/>
      <c r="OA394" s="64"/>
      <c r="OB394" s="64"/>
      <c r="OC394" s="64"/>
      <c r="OD394" s="64"/>
      <c r="OE394" s="64"/>
      <c r="OF394" s="64"/>
      <c r="OG394" s="64"/>
      <c r="OH394" s="64"/>
      <c r="OI394" s="64"/>
      <c r="OJ394" s="64"/>
      <c r="OK394" s="64"/>
      <c r="OL394" s="64"/>
      <c r="OM394" s="64"/>
      <c r="ON394" s="64"/>
      <c r="OO394" s="64"/>
      <c r="OP394" s="64"/>
      <c r="OQ394" s="64"/>
      <c r="OR394" s="64"/>
      <c r="OS394" s="64"/>
      <c r="OT394" s="64"/>
      <c r="OU394" s="64"/>
      <c r="OV394" s="64"/>
      <c r="OW394" s="64"/>
      <c r="OX394" s="64"/>
      <c r="OY394" s="64"/>
      <c r="OZ394" s="64"/>
      <c r="PA394" s="64"/>
      <c r="PB394" s="64"/>
      <c r="PC394" s="64"/>
      <c r="PD394" s="64"/>
      <c r="PE394" s="64"/>
      <c r="PF394" s="64"/>
      <c r="PG394" s="64"/>
      <c r="PH394" s="64"/>
      <c r="PI394" s="64"/>
      <c r="PJ394" s="64"/>
      <c r="PK394" s="64"/>
      <c r="PL394" s="64"/>
      <c r="PM394" s="64"/>
      <c r="PN394" s="64"/>
      <c r="PO394" s="64"/>
      <c r="PP394" s="64"/>
      <c r="PQ394" s="64"/>
      <c r="PR394" s="64"/>
      <c r="PS394" s="64"/>
      <c r="PT394" s="64"/>
      <c r="PU394" s="64"/>
      <c r="PV394" s="64"/>
      <c r="PW394" s="64"/>
      <c r="PX394" s="64"/>
      <c r="PY394" s="64"/>
      <c r="PZ394" s="64"/>
    </row>
    <row r="395" spans="1:442" s="55" customFormat="1" ht="78" customHeight="1">
      <c r="A395" s="61">
        <f t="shared" si="7"/>
        <v>392</v>
      </c>
      <c r="B395" s="67" t="s">
        <v>12</v>
      </c>
      <c r="C395" s="67" t="s">
        <v>758</v>
      </c>
      <c r="D395" s="67" t="s">
        <v>747</v>
      </c>
      <c r="E395" s="67" t="s">
        <v>730</v>
      </c>
      <c r="F395" s="67" t="s">
        <v>735</v>
      </c>
      <c r="G395" s="67" t="s">
        <v>43</v>
      </c>
      <c r="H395" s="67" t="s">
        <v>732</v>
      </c>
      <c r="I395" s="72"/>
      <c r="J395" s="71" t="s">
        <v>574</v>
      </c>
      <c r="K395" s="72"/>
      <c r="L395" s="71"/>
      <c r="M395" s="72"/>
      <c r="N395" s="71" t="s">
        <v>43</v>
      </c>
      <c r="O395" s="72"/>
      <c r="P395" s="71"/>
      <c r="Q395" s="72"/>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c r="BC395" s="64"/>
      <c r="BD395" s="64"/>
      <c r="BE395" s="64"/>
      <c r="BF395" s="64"/>
      <c r="BG395" s="64"/>
      <c r="BH395" s="64"/>
      <c r="BI395" s="64"/>
      <c r="BJ395" s="64"/>
      <c r="BK395" s="64"/>
      <c r="BL395" s="64"/>
      <c r="BM395" s="64"/>
      <c r="BN395" s="64"/>
      <c r="BO395" s="64"/>
      <c r="BP395" s="64"/>
      <c r="BQ395" s="64"/>
      <c r="BR395" s="64"/>
      <c r="BS395" s="64"/>
      <c r="BT395" s="64"/>
      <c r="BU395" s="64"/>
      <c r="BV395" s="64"/>
      <c r="BW395" s="64"/>
      <c r="BX395" s="64"/>
      <c r="BY395" s="64"/>
      <c r="BZ395" s="64"/>
      <c r="CA395" s="64"/>
      <c r="CB395" s="64"/>
      <c r="CC395" s="64"/>
      <c r="CD395" s="64"/>
      <c r="CE395" s="64"/>
      <c r="CF395" s="64"/>
      <c r="CG395" s="64"/>
      <c r="CH395" s="64"/>
      <c r="CI395" s="64"/>
      <c r="CJ395" s="64"/>
      <c r="CK395" s="64"/>
      <c r="CL395" s="64"/>
      <c r="CM395" s="64"/>
      <c r="CN395" s="64"/>
      <c r="CO395" s="64"/>
      <c r="CP395" s="64"/>
      <c r="CQ395" s="64"/>
      <c r="CR395" s="64"/>
      <c r="CS395" s="64"/>
      <c r="CT395" s="64"/>
      <c r="CU395" s="64"/>
      <c r="CV395" s="64"/>
      <c r="CW395" s="64"/>
      <c r="CX395" s="64"/>
      <c r="CY395" s="64"/>
      <c r="CZ395" s="64"/>
      <c r="DA395" s="64"/>
      <c r="DB395" s="64"/>
      <c r="DC395" s="64"/>
      <c r="DD395" s="64"/>
      <c r="DE395" s="64"/>
      <c r="DF395" s="64"/>
      <c r="DG395" s="64"/>
      <c r="DH395" s="64"/>
      <c r="DI395" s="64"/>
      <c r="DJ395" s="64"/>
      <c r="DK395" s="64"/>
      <c r="DL395" s="64"/>
      <c r="DM395" s="64"/>
      <c r="DN395" s="64"/>
      <c r="DO395" s="64"/>
      <c r="DP395" s="64"/>
      <c r="DQ395" s="64"/>
      <c r="DR395" s="64"/>
      <c r="DS395" s="64"/>
      <c r="DT395" s="64"/>
      <c r="DU395" s="64"/>
      <c r="DV395" s="64"/>
      <c r="DW395" s="64"/>
      <c r="DX395" s="64"/>
      <c r="DY395" s="64"/>
      <c r="DZ395" s="64"/>
      <c r="EA395" s="64"/>
      <c r="EB395" s="64"/>
      <c r="EC395" s="64"/>
      <c r="ED395" s="64"/>
      <c r="EE395" s="64"/>
      <c r="EF395" s="64"/>
      <c r="EG395" s="64"/>
      <c r="EH395" s="64"/>
      <c r="EI395" s="64"/>
      <c r="EJ395" s="64"/>
      <c r="EK395" s="64"/>
      <c r="EL395" s="64"/>
      <c r="EM395" s="64"/>
      <c r="EN395" s="64"/>
      <c r="EO395" s="64"/>
      <c r="EP395" s="64"/>
      <c r="EQ395" s="64"/>
      <c r="ER395" s="64"/>
      <c r="ES395" s="64"/>
      <c r="ET395" s="64"/>
      <c r="EU395" s="64"/>
      <c r="EV395" s="64"/>
      <c r="EW395" s="64"/>
      <c r="EX395" s="64"/>
      <c r="EY395" s="64"/>
      <c r="EZ395" s="64"/>
      <c r="FA395" s="64"/>
      <c r="FB395" s="64"/>
      <c r="FC395" s="64"/>
      <c r="FD395" s="64"/>
      <c r="FE395" s="64"/>
      <c r="FF395" s="64"/>
      <c r="FG395" s="64"/>
      <c r="FH395" s="64"/>
      <c r="FI395" s="64"/>
      <c r="FJ395" s="64"/>
      <c r="FK395" s="64"/>
      <c r="FL395" s="64"/>
      <c r="FM395" s="64"/>
      <c r="FN395" s="64"/>
      <c r="FO395" s="64"/>
      <c r="FP395" s="64"/>
      <c r="FQ395" s="64"/>
      <c r="FR395" s="64"/>
      <c r="FS395" s="64"/>
      <c r="FT395" s="64"/>
      <c r="FU395" s="64"/>
      <c r="FV395" s="64"/>
      <c r="FW395" s="64"/>
      <c r="FX395" s="64"/>
      <c r="FY395" s="64"/>
      <c r="FZ395" s="64"/>
      <c r="GA395" s="64"/>
      <c r="GB395" s="64"/>
      <c r="GC395" s="64"/>
      <c r="GD395" s="64"/>
      <c r="GE395" s="64"/>
      <c r="GF395" s="64"/>
      <c r="GG395" s="64"/>
      <c r="GH395" s="64"/>
      <c r="GI395" s="64"/>
      <c r="GJ395" s="64"/>
      <c r="GK395" s="64"/>
      <c r="GL395" s="64"/>
      <c r="GM395" s="64"/>
      <c r="GN395" s="64"/>
      <c r="GO395" s="64"/>
      <c r="GP395" s="64"/>
      <c r="GQ395" s="64"/>
      <c r="GR395" s="64"/>
      <c r="GS395" s="64"/>
      <c r="GT395" s="64"/>
      <c r="GU395" s="64"/>
      <c r="GV395" s="64"/>
      <c r="GW395" s="64"/>
      <c r="GX395" s="64"/>
      <c r="GY395" s="64"/>
      <c r="GZ395" s="64"/>
      <c r="HA395" s="64"/>
      <c r="HB395" s="64"/>
      <c r="HC395" s="64"/>
      <c r="HD395" s="64"/>
      <c r="HE395" s="64"/>
      <c r="HF395" s="64"/>
      <c r="HG395" s="64"/>
      <c r="HH395" s="64"/>
      <c r="HI395" s="64"/>
      <c r="HJ395" s="64"/>
      <c r="HK395" s="64"/>
      <c r="HL395" s="64"/>
      <c r="HM395" s="64"/>
      <c r="HN395" s="64"/>
      <c r="HO395" s="64"/>
      <c r="HP395" s="64"/>
      <c r="HQ395" s="64"/>
      <c r="HR395" s="64"/>
      <c r="HS395" s="64"/>
      <c r="HT395" s="64"/>
      <c r="HU395" s="64"/>
      <c r="HV395" s="64"/>
      <c r="HW395" s="64"/>
      <c r="HX395" s="64"/>
      <c r="HY395" s="64"/>
      <c r="HZ395" s="64"/>
      <c r="IA395" s="64"/>
      <c r="IB395" s="64"/>
      <c r="IC395" s="64"/>
      <c r="ID395" s="64"/>
      <c r="IE395" s="64"/>
      <c r="IF395" s="64"/>
      <c r="IG395" s="64"/>
      <c r="IH395" s="64"/>
      <c r="II395" s="64"/>
      <c r="IJ395" s="64"/>
      <c r="IK395" s="64"/>
      <c r="IL395" s="64"/>
      <c r="IM395" s="64"/>
      <c r="IN395" s="64"/>
      <c r="IO395" s="64"/>
      <c r="IP395" s="64"/>
      <c r="IQ395" s="64"/>
      <c r="IR395" s="64"/>
      <c r="IS395" s="64"/>
      <c r="IT395" s="64"/>
      <c r="IU395" s="64"/>
      <c r="IV395" s="64"/>
      <c r="IW395" s="64"/>
      <c r="IX395" s="64"/>
      <c r="IY395" s="64"/>
      <c r="IZ395" s="64"/>
      <c r="JA395" s="64"/>
      <c r="JB395" s="64"/>
      <c r="JC395" s="64"/>
      <c r="JD395" s="64"/>
      <c r="JE395" s="64"/>
      <c r="JF395" s="64"/>
      <c r="JG395" s="64"/>
      <c r="JH395" s="64"/>
      <c r="JI395" s="64"/>
      <c r="JJ395" s="64"/>
      <c r="JK395" s="64"/>
      <c r="JL395" s="64"/>
      <c r="JM395" s="64"/>
      <c r="JN395" s="64"/>
      <c r="JO395" s="64"/>
      <c r="JP395" s="64"/>
      <c r="JQ395" s="64"/>
      <c r="JR395" s="64"/>
      <c r="JS395" s="64"/>
      <c r="JT395" s="64"/>
      <c r="JU395" s="64"/>
      <c r="JV395" s="64"/>
      <c r="JW395" s="64"/>
      <c r="JX395" s="64"/>
      <c r="JY395" s="64"/>
      <c r="JZ395" s="64"/>
      <c r="KA395" s="64"/>
      <c r="KB395" s="64"/>
      <c r="KC395" s="64"/>
      <c r="KD395" s="64"/>
      <c r="KE395" s="64"/>
      <c r="KF395" s="64"/>
      <c r="KG395" s="64"/>
      <c r="KH395" s="64"/>
      <c r="KI395" s="64"/>
      <c r="KJ395" s="64"/>
      <c r="KK395" s="64"/>
      <c r="KL395" s="64"/>
      <c r="KM395" s="64"/>
      <c r="KN395" s="64"/>
      <c r="KO395" s="64"/>
      <c r="KP395" s="64"/>
      <c r="KQ395" s="64"/>
      <c r="KR395" s="64"/>
      <c r="KS395" s="64"/>
      <c r="KT395" s="64"/>
      <c r="KU395" s="64"/>
      <c r="KV395" s="64"/>
      <c r="KW395" s="64"/>
      <c r="KX395" s="64"/>
      <c r="KY395" s="64"/>
      <c r="KZ395" s="64"/>
      <c r="LA395" s="64"/>
      <c r="LB395" s="64"/>
      <c r="LC395" s="64"/>
      <c r="LD395" s="64"/>
      <c r="LE395" s="64"/>
      <c r="LF395" s="64"/>
      <c r="LG395" s="64"/>
      <c r="LH395" s="64"/>
      <c r="LI395" s="64"/>
      <c r="LJ395" s="64"/>
      <c r="LK395" s="64"/>
      <c r="LL395" s="64"/>
      <c r="LM395" s="64"/>
      <c r="LN395" s="64"/>
      <c r="LO395" s="64"/>
      <c r="LP395" s="64"/>
      <c r="LQ395" s="64"/>
      <c r="LR395" s="64"/>
      <c r="LS395" s="64"/>
      <c r="LT395" s="64"/>
      <c r="LU395" s="64"/>
      <c r="LV395" s="64"/>
      <c r="LW395" s="64"/>
      <c r="LX395" s="64"/>
      <c r="LY395" s="64"/>
      <c r="LZ395" s="64"/>
      <c r="MA395" s="64"/>
      <c r="MB395" s="64"/>
      <c r="MC395" s="64"/>
      <c r="MD395" s="64"/>
      <c r="ME395" s="64"/>
      <c r="MF395" s="64"/>
      <c r="MG395" s="64"/>
      <c r="MH395" s="64"/>
      <c r="MI395" s="64"/>
      <c r="MJ395" s="64"/>
      <c r="MK395" s="64"/>
      <c r="ML395" s="64"/>
      <c r="MM395" s="64"/>
      <c r="MN395" s="64"/>
      <c r="MO395" s="64"/>
      <c r="MP395" s="64"/>
      <c r="MQ395" s="64"/>
      <c r="MR395" s="64"/>
      <c r="MS395" s="64"/>
      <c r="MT395" s="64"/>
      <c r="MU395" s="64"/>
      <c r="MV395" s="64"/>
      <c r="MW395" s="64"/>
      <c r="MX395" s="64"/>
      <c r="MY395" s="64"/>
      <c r="MZ395" s="64"/>
      <c r="NA395" s="64"/>
      <c r="NB395" s="64"/>
      <c r="NC395" s="64"/>
      <c r="ND395" s="64"/>
      <c r="NE395" s="64"/>
      <c r="NF395" s="64"/>
      <c r="NG395" s="64"/>
      <c r="NH395" s="64"/>
      <c r="NI395" s="64"/>
      <c r="NJ395" s="64"/>
      <c r="NK395" s="64"/>
      <c r="NL395" s="64"/>
      <c r="NM395" s="64"/>
      <c r="NN395" s="64"/>
      <c r="NO395" s="64"/>
      <c r="NP395" s="64"/>
      <c r="NQ395" s="64"/>
      <c r="NR395" s="64"/>
      <c r="NS395" s="64"/>
      <c r="NT395" s="64"/>
      <c r="NU395" s="64"/>
      <c r="NV395" s="64"/>
      <c r="NW395" s="64"/>
      <c r="NX395" s="64"/>
      <c r="NY395" s="64"/>
      <c r="NZ395" s="64"/>
      <c r="OA395" s="64"/>
      <c r="OB395" s="64"/>
      <c r="OC395" s="64"/>
      <c r="OD395" s="64"/>
      <c r="OE395" s="64"/>
      <c r="OF395" s="64"/>
      <c r="OG395" s="64"/>
      <c r="OH395" s="64"/>
      <c r="OI395" s="64"/>
      <c r="OJ395" s="64"/>
      <c r="OK395" s="64"/>
      <c r="OL395" s="64"/>
      <c r="OM395" s="64"/>
      <c r="ON395" s="64"/>
      <c r="OO395" s="64"/>
      <c r="OP395" s="64"/>
      <c r="OQ395" s="64"/>
      <c r="OR395" s="64"/>
      <c r="OS395" s="64"/>
      <c r="OT395" s="64"/>
      <c r="OU395" s="64"/>
      <c r="OV395" s="64"/>
      <c r="OW395" s="64"/>
      <c r="OX395" s="64"/>
      <c r="OY395" s="64"/>
      <c r="OZ395" s="64"/>
      <c r="PA395" s="64"/>
      <c r="PB395" s="64"/>
      <c r="PC395" s="64"/>
      <c r="PD395" s="64"/>
      <c r="PE395" s="64"/>
      <c r="PF395" s="64"/>
      <c r="PG395" s="64"/>
      <c r="PH395" s="64"/>
      <c r="PI395" s="64"/>
      <c r="PJ395" s="64"/>
      <c r="PK395" s="64"/>
      <c r="PL395" s="64"/>
      <c r="PM395" s="64"/>
      <c r="PN395" s="64"/>
      <c r="PO395" s="64"/>
      <c r="PP395" s="64"/>
      <c r="PQ395" s="64"/>
      <c r="PR395" s="64"/>
      <c r="PS395" s="64"/>
      <c r="PT395" s="64"/>
      <c r="PU395" s="64"/>
      <c r="PV395" s="64"/>
      <c r="PW395" s="64"/>
      <c r="PX395" s="64"/>
      <c r="PY395" s="64"/>
      <c r="PZ395" s="64"/>
    </row>
    <row r="396" spans="1:442" s="55" customFormat="1" ht="78" customHeight="1">
      <c r="A396" s="61">
        <f t="shared" si="7"/>
        <v>393</v>
      </c>
      <c r="B396" s="67" t="s">
        <v>12</v>
      </c>
      <c r="C396" s="67" t="s">
        <v>758</v>
      </c>
      <c r="D396" s="67" t="s">
        <v>749</v>
      </c>
      <c r="E396" s="67" t="s">
        <v>730</v>
      </c>
      <c r="F396" s="67" t="s">
        <v>741</v>
      </c>
      <c r="G396" s="67" t="s">
        <v>43</v>
      </c>
      <c r="H396" s="67" t="s">
        <v>732</v>
      </c>
      <c r="I396" s="72"/>
      <c r="J396" s="71" t="s">
        <v>574</v>
      </c>
      <c r="K396" s="72"/>
      <c r="L396" s="71"/>
      <c r="M396" s="72"/>
      <c r="N396" s="71" t="s">
        <v>43</v>
      </c>
      <c r="O396" s="72"/>
      <c r="P396" s="71"/>
      <c r="Q396" s="72"/>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c r="BC396" s="64"/>
      <c r="BD396" s="64"/>
      <c r="BE396" s="64"/>
      <c r="BF396" s="64"/>
      <c r="BG396" s="64"/>
      <c r="BH396" s="64"/>
      <c r="BI396" s="64"/>
      <c r="BJ396" s="64"/>
      <c r="BK396" s="64"/>
      <c r="BL396" s="64"/>
      <c r="BM396" s="64"/>
      <c r="BN396" s="64"/>
      <c r="BO396" s="64"/>
      <c r="BP396" s="64"/>
      <c r="BQ396" s="64"/>
      <c r="BR396" s="64"/>
      <c r="BS396" s="64"/>
      <c r="BT396" s="64"/>
      <c r="BU396" s="64"/>
      <c r="BV396" s="64"/>
      <c r="BW396" s="64"/>
      <c r="BX396" s="64"/>
      <c r="BY396" s="64"/>
      <c r="BZ396" s="64"/>
      <c r="CA396" s="64"/>
      <c r="CB396" s="64"/>
      <c r="CC396" s="64"/>
      <c r="CD396" s="64"/>
      <c r="CE396" s="64"/>
      <c r="CF396" s="64"/>
      <c r="CG396" s="64"/>
      <c r="CH396" s="64"/>
      <c r="CI396" s="64"/>
      <c r="CJ396" s="64"/>
      <c r="CK396" s="64"/>
      <c r="CL396" s="64"/>
      <c r="CM396" s="64"/>
      <c r="CN396" s="64"/>
      <c r="CO396" s="64"/>
      <c r="CP396" s="64"/>
      <c r="CQ396" s="64"/>
      <c r="CR396" s="64"/>
      <c r="CS396" s="64"/>
      <c r="CT396" s="64"/>
      <c r="CU396" s="64"/>
      <c r="CV396" s="64"/>
      <c r="CW396" s="64"/>
      <c r="CX396" s="64"/>
      <c r="CY396" s="64"/>
      <c r="CZ396" s="64"/>
      <c r="DA396" s="64"/>
      <c r="DB396" s="64"/>
      <c r="DC396" s="64"/>
      <c r="DD396" s="64"/>
      <c r="DE396" s="64"/>
      <c r="DF396" s="64"/>
      <c r="DG396" s="64"/>
      <c r="DH396" s="64"/>
      <c r="DI396" s="64"/>
      <c r="DJ396" s="64"/>
      <c r="DK396" s="64"/>
      <c r="DL396" s="64"/>
      <c r="DM396" s="64"/>
      <c r="DN396" s="64"/>
      <c r="DO396" s="64"/>
      <c r="DP396" s="64"/>
      <c r="DQ396" s="64"/>
      <c r="DR396" s="64"/>
      <c r="DS396" s="64"/>
      <c r="DT396" s="64"/>
      <c r="DU396" s="64"/>
      <c r="DV396" s="64"/>
      <c r="DW396" s="64"/>
      <c r="DX396" s="64"/>
      <c r="DY396" s="64"/>
      <c r="DZ396" s="64"/>
      <c r="EA396" s="64"/>
      <c r="EB396" s="64"/>
      <c r="EC396" s="64"/>
      <c r="ED396" s="64"/>
      <c r="EE396" s="64"/>
      <c r="EF396" s="64"/>
      <c r="EG396" s="64"/>
      <c r="EH396" s="64"/>
      <c r="EI396" s="64"/>
      <c r="EJ396" s="64"/>
      <c r="EK396" s="64"/>
      <c r="EL396" s="64"/>
      <c r="EM396" s="64"/>
      <c r="EN396" s="64"/>
      <c r="EO396" s="64"/>
      <c r="EP396" s="64"/>
      <c r="EQ396" s="64"/>
      <c r="ER396" s="64"/>
      <c r="ES396" s="64"/>
      <c r="ET396" s="64"/>
      <c r="EU396" s="64"/>
      <c r="EV396" s="64"/>
      <c r="EW396" s="64"/>
      <c r="EX396" s="64"/>
      <c r="EY396" s="64"/>
      <c r="EZ396" s="64"/>
      <c r="FA396" s="64"/>
      <c r="FB396" s="64"/>
      <c r="FC396" s="64"/>
      <c r="FD396" s="64"/>
      <c r="FE396" s="64"/>
      <c r="FF396" s="64"/>
      <c r="FG396" s="64"/>
      <c r="FH396" s="64"/>
      <c r="FI396" s="64"/>
      <c r="FJ396" s="64"/>
      <c r="FK396" s="64"/>
      <c r="FL396" s="64"/>
      <c r="FM396" s="64"/>
      <c r="FN396" s="64"/>
      <c r="FO396" s="64"/>
      <c r="FP396" s="64"/>
      <c r="FQ396" s="64"/>
      <c r="FR396" s="64"/>
      <c r="FS396" s="64"/>
      <c r="FT396" s="64"/>
      <c r="FU396" s="64"/>
      <c r="FV396" s="64"/>
      <c r="FW396" s="64"/>
      <c r="FX396" s="64"/>
      <c r="FY396" s="64"/>
      <c r="FZ396" s="64"/>
      <c r="GA396" s="64"/>
      <c r="GB396" s="64"/>
      <c r="GC396" s="64"/>
      <c r="GD396" s="64"/>
      <c r="GE396" s="64"/>
      <c r="GF396" s="64"/>
      <c r="GG396" s="64"/>
      <c r="GH396" s="64"/>
      <c r="GI396" s="64"/>
      <c r="GJ396" s="64"/>
      <c r="GK396" s="64"/>
      <c r="GL396" s="64"/>
      <c r="GM396" s="64"/>
      <c r="GN396" s="64"/>
      <c r="GO396" s="64"/>
      <c r="GP396" s="64"/>
      <c r="GQ396" s="64"/>
      <c r="GR396" s="64"/>
      <c r="GS396" s="64"/>
      <c r="GT396" s="64"/>
      <c r="GU396" s="64"/>
      <c r="GV396" s="64"/>
      <c r="GW396" s="64"/>
      <c r="GX396" s="64"/>
      <c r="GY396" s="64"/>
      <c r="GZ396" s="64"/>
      <c r="HA396" s="64"/>
      <c r="HB396" s="64"/>
      <c r="HC396" s="64"/>
      <c r="HD396" s="64"/>
      <c r="HE396" s="64"/>
      <c r="HF396" s="64"/>
      <c r="HG396" s="64"/>
      <c r="HH396" s="64"/>
      <c r="HI396" s="64"/>
      <c r="HJ396" s="64"/>
      <c r="HK396" s="64"/>
      <c r="HL396" s="64"/>
      <c r="HM396" s="64"/>
      <c r="HN396" s="64"/>
      <c r="HO396" s="64"/>
      <c r="HP396" s="64"/>
      <c r="HQ396" s="64"/>
      <c r="HR396" s="64"/>
      <c r="HS396" s="64"/>
      <c r="HT396" s="64"/>
      <c r="HU396" s="64"/>
      <c r="HV396" s="64"/>
      <c r="HW396" s="64"/>
      <c r="HX396" s="64"/>
      <c r="HY396" s="64"/>
      <c r="HZ396" s="64"/>
      <c r="IA396" s="64"/>
      <c r="IB396" s="64"/>
      <c r="IC396" s="64"/>
      <c r="ID396" s="64"/>
      <c r="IE396" s="64"/>
      <c r="IF396" s="64"/>
      <c r="IG396" s="64"/>
      <c r="IH396" s="64"/>
      <c r="II396" s="64"/>
      <c r="IJ396" s="64"/>
      <c r="IK396" s="64"/>
      <c r="IL396" s="64"/>
      <c r="IM396" s="64"/>
      <c r="IN396" s="64"/>
      <c r="IO396" s="64"/>
      <c r="IP396" s="64"/>
      <c r="IQ396" s="64"/>
      <c r="IR396" s="64"/>
      <c r="IS396" s="64"/>
      <c r="IT396" s="64"/>
      <c r="IU396" s="64"/>
      <c r="IV396" s="64"/>
      <c r="IW396" s="64"/>
      <c r="IX396" s="64"/>
      <c r="IY396" s="64"/>
      <c r="IZ396" s="64"/>
      <c r="JA396" s="64"/>
      <c r="JB396" s="64"/>
      <c r="JC396" s="64"/>
      <c r="JD396" s="64"/>
      <c r="JE396" s="64"/>
      <c r="JF396" s="64"/>
      <c r="JG396" s="64"/>
      <c r="JH396" s="64"/>
      <c r="JI396" s="64"/>
      <c r="JJ396" s="64"/>
      <c r="JK396" s="64"/>
      <c r="JL396" s="64"/>
      <c r="JM396" s="64"/>
      <c r="JN396" s="64"/>
      <c r="JO396" s="64"/>
      <c r="JP396" s="64"/>
      <c r="JQ396" s="64"/>
      <c r="JR396" s="64"/>
      <c r="JS396" s="64"/>
      <c r="JT396" s="64"/>
      <c r="JU396" s="64"/>
      <c r="JV396" s="64"/>
      <c r="JW396" s="64"/>
      <c r="JX396" s="64"/>
      <c r="JY396" s="64"/>
      <c r="JZ396" s="64"/>
      <c r="KA396" s="64"/>
      <c r="KB396" s="64"/>
      <c r="KC396" s="64"/>
      <c r="KD396" s="64"/>
      <c r="KE396" s="64"/>
      <c r="KF396" s="64"/>
      <c r="KG396" s="64"/>
      <c r="KH396" s="64"/>
      <c r="KI396" s="64"/>
      <c r="KJ396" s="64"/>
      <c r="KK396" s="64"/>
      <c r="KL396" s="64"/>
      <c r="KM396" s="64"/>
      <c r="KN396" s="64"/>
      <c r="KO396" s="64"/>
      <c r="KP396" s="64"/>
      <c r="KQ396" s="64"/>
      <c r="KR396" s="64"/>
      <c r="KS396" s="64"/>
      <c r="KT396" s="64"/>
      <c r="KU396" s="64"/>
      <c r="KV396" s="64"/>
      <c r="KW396" s="64"/>
      <c r="KX396" s="64"/>
      <c r="KY396" s="64"/>
      <c r="KZ396" s="64"/>
      <c r="LA396" s="64"/>
      <c r="LB396" s="64"/>
      <c r="LC396" s="64"/>
      <c r="LD396" s="64"/>
      <c r="LE396" s="64"/>
      <c r="LF396" s="64"/>
      <c r="LG396" s="64"/>
      <c r="LH396" s="64"/>
      <c r="LI396" s="64"/>
      <c r="LJ396" s="64"/>
      <c r="LK396" s="64"/>
      <c r="LL396" s="64"/>
      <c r="LM396" s="64"/>
      <c r="LN396" s="64"/>
      <c r="LO396" s="64"/>
      <c r="LP396" s="64"/>
      <c r="LQ396" s="64"/>
      <c r="LR396" s="64"/>
      <c r="LS396" s="64"/>
      <c r="LT396" s="64"/>
      <c r="LU396" s="64"/>
      <c r="LV396" s="64"/>
      <c r="LW396" s="64"/>
      <c r="LX396" s="64"/>
      <c r="LY396" s="64"/>
      <c r="LZ396" s="64"/>
      <c r="MA396" s="64"/>
      <c r="MB396" s="64"/>
      <c r="MC396" s="64"/>
      <c r="MD396" s="64"/>
      <c r="ME396" s="64"/>
      <c r="MF396" s="64"/>
      <c r="MG396" s="64"/>
      <c r="MH396" s="64"/>
      <c r="MI396" s="64"/>
      <c r="MJ396" s="64"/>
      <c r="MK396" s="64"/>
      <c r="ML396" s="64"/>
      <c r="MM396" s="64"/>
      <c r="MN396" s="64"/>
      <c r="MO396" s="64"/>
      <c r="MP396" s="64"/>
      <c r="MQ396" s="64"/>
      <c r="MR396" s="64"/>
      <c r="MS396" s="64"/>
      <c r="MT396" s="64"/>
      <c r="MU396" s="64"/>
      <c r="MV396" s="64"/>
      <c r="MW396" s="64"/>
      <c r="MX396" s="64"/>
      <c r="MY396" s="64"/>
      <c r="MZ396" s="64"/>
      <c r="NA396" s="64"/>
      <c r="NB396" s="64"/>
      <c r="NC396" s="64"/>
      <c r="ND396" s="64"/>
      <c r="NE396" s="64"/>
      <c r="NF396" s="64"/>
      <c r="NG396" s="64"/>
      <c r="NH396" s="64"/>
      <c r="NI396" s="64"/>
      <c r="NJ396" s="64"/>
      <c r="NK396" s="64"/>
      <c r="NL396" s="64"/>
      <c r="NM396" s="64"/>
      <c r="NN396" s="64"/>
      <c r="NO396" s="64"/>
      <c r="NP396" s="64"/>
      <c r="NQ396" s="64"/>
      <c r="NR396" s="64"/>
      <c r="NS396" s="64"/>
      <c r="NT396" s="64"/>
      <c r="NU396" s="64"/>
      <c r="NV396" s="64"/>
      <c r="NW396" s="64"/>
      <c r="NX396" s="64"/>
      <c r="NY396" s="64"/>
      <c r="NZ396" s="64"/>
      <c r="OA396" s="64"/>
      <c r="OB396" s="64"/>
      <c r="OC396" s="64"/>
      <c r="OD396" s="64"/>
      <c r="OE396" s="64"/>
      <c r="OF396" s="64"/>
      <c r="OG396" s="64"/>
      <c r="OH396" s="64"/>
      <c r="OI396" s="64"/>
      <c r="OJ396" s="64"/>
      <c r="OK396" s="64"/>
      <c r="OL396" s="64"/>
      <c r="OM396" s="64"/>
      <c r="ON396" s="64"/>
      <c r="OO396" s="64"/>
      <c r="OP396" s="64"/>
      <c r="OQ396" s="64"/>
      <c r="OR396" s="64"/>
      <c r="OS396" s="64"/>
      <c r="OT396" s="64"/>
      <c r="OU396" s="64"/>
      <c r="OV396" s="64"/>
      <c r="OW396" s="64"/>
      <c r="OX396" s="64"/>
      <c r="OY396" s="64"/>
      <c r="OZ396" s="64"/>
      <c r="PA396" s="64"/>
      <c r="PB396" s="64"/>
      <c r="PC396" s="64"/>
      <c r="PD396" s="64"/>
      <c r="PE396" s="64"/>
      <c r="PF396" s="64"/>
      <c r="PG396" s="64"/>
      <c r="PH396" s="64"/>
      <c r="PI396" s="64"/>
      <c r="PJ396" s="64"/>
      <c r="PK396" s="64"/>
      <c r="PL396" s="64"/>
      <c r="PM396" s="64"/>
      <c r="PN396" s="64"/>
      <c r="PO396" s="64"/>
      <c r="PP396" s="64"/>
      <c r="PQ396" s="64"/>
      <c r="PR396" s="64"/>
      <c r="PS396" s="64"/>
      <c r="PT396" s="64"/>
      <c r="PU396" s="64"/>
      <c r="PV396" s="64"/>
      <c r="PW396" s="64"/>
      <c r="PX396" s="64"/>
      <c r="PY396" s="64"/>
      <c r="PZ396" s="64"/>
    </row>
    <row r="397" spans="1:442" s="55" customFormat="1" ht="78" customHeight="1">
      <c r="A397" s="61">
        <f t="shared" si="7"/>
        <v>394</v>
      </c>
      <c r="B397" s="67" t="s">
        <v>12</v>
      </c>
      <c r="C397" s="67" t="s">
        <v>759</v>
      </c>
      <c r="D397" s="67" t="s">
        <v>632</v>
      </c>
      <c r="E397" s="67" t="s">
        <v>751</v>
      </c>
      <c r="F397" s="67" t="s">
        <v>760</v>
      </c>
      <c r="G397" s="67" t="s">
        <v>43</v>
      </c>
      <c r="H397" s="67" t="s">
        <v>635</v>
      </c>
      <c r="I397" s="72"/>
      <c r="J397" s="71" t="s">
        <v>574</v>
      </c>
      <c r="K397" s="72"/>
      <c r="L397" s="71"/>
      <c r="M397" s="72"/>
      <c r="N397" s="71" t="s">
        <v>43</v>
      </c>
      <c r="O397" s="72"/>
      <c r="P397" s="71"/>
      <c r="Q397" s="72"/>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c r="BC397" s="64"/>
      <c r="BD397" s="64"/>
      <c r="BE397" s="64"/>
      <c r="BF397" s="64"/>
      <c r="BG397" s="64"/>
      <c r="BH397" s="64"/>
      <c r="BI397" s="64"/>
      <c r="BJ397" s="64"/>
      <c r="BK397" s="64"/>
      <c r="BL397" s="64"/>
      <c r="BM397" s="64"/>
      <c r="BN397" s="64"/>
      <c r="BO397" s="64"/>
      <c r="BP397" s="64"/>
      <c r="BQ397" s="64"/>
      <c r="BR397" s="64"/>
      <c r="BS397" s="64"/>
      <c r="BT397" s="64"/>
      <c r="BU397" s="64"/>
      <c r="BV397" s="64"/>
      <c r="BW397" s="64"/>
      <c r="BX397" s="64"/>
      <c r="BY397" s="64"/>
      <c r="BZ397" s="64"/>
      <c r="CA397" s="64"/>
      <c r="CB397" s="64"/>
      <c r="CC397" s="64"/>
      <c r="CD397" s="64"/>
      <c r="CE397" s="64"/>
      <c r="CF397" s="64"/>
      <c r="CG397" s="64"/>
      <c r="CH397" s="64"/>
      <c r="CI397" s="64"/>
      <c r="CJ397" s="64"/>
      <c r="CK397" s="64"/>
      <c r="CL397" s="64"/>
      <c r="CM397" s="64"/>
      <c r="CN397" s="64"/>
      <c r="CO397" s="64"/>
      <c r="CP397" s="64"/>
      <c r="CQ397" s="64"/>
      <c r="CR397" s="64"/>
      <c r="CS397" s="64"/>
      <c r="CT397" s="64"/>
      <c r="CU397" s="64"/>
      <c r="CV397" s="64"/>
      <c r="CW397" s="64"/>
      <c r="CX397" s="64"/>
      <c r="CY397" s="64"/>
      <c r="CZ397" s="64"/>
      <c r="DA397" s="64"/>
      <c r="DB397" s="64"/>
      <c r="DC397" s="64"/>
      <c r="DD397" s="64"/>
      <c r="DE397" s="64"/>
      <c r="DF397" s="64"/>
      <c r="DG397" s="64"/>
      <c r="DH397" s="64"/>
      <c r="DI397" s="64"/>
      <c r="DJ397" s="64"/>
      <c r="DK397" s="64"/>
      <c r="DL397" s="64"/>
      <c r="DM397" s="64"/>
      <c r="DN397" s="64"/>
      <c r="DO397" s="64"/>
      <c r="DP397" s="64"/>
      <c r="DQ397" s="64"/>
      <c r="DR397" s="64"/>
      <c r="DS397" s="64"/>
      <c r="DT397" s="64"/>
      <c r="DU397" s="64"/>
      <c r="DV397" s="64"/>
      <c r="DW397" s="64"/>
      <c r="DX397" s="64"/>
      <c r="DY397" s="64"/>
      <c r="DZ397" s="64"/>
      <c r="EA397" s="64"/>
      <c r="EB397" s="64"/>
      <c r="EC397" s="64"/>
      <c r="ED397" s="64"/>
      <c r="EE397" s="64"/>
      <c r="EF397" s="64"/>
      <c r="EG397" s="64"/>
      <c r="EH397" s="64"/>
      <c r="EI397" s="64"/>
      <c r="EJ397" s="64"/>
      <c r="EK397" s="64"/>
      <c r="EL397" s="64"/>
      <c r="EM397" s="64"/>
      <c r="EN397" s="64"/>
      <c r="EO397" s="64"/>
      <c r="EP397" s="64"/>
      <c r="EQ397" s="64"/>
      <c r="ER397" s="64"/>
      <c r="ES397" s="64"/>
      <c r="ET397" s="64"/>
      <c r="EU397" s="64"/>
      <c r="EV397" s="64"/>
      <c r="EW397" s="64"/>
      <c r="EX397" s="64"/>
      <c r="EY397" s="64"/>
      <c r="EZ397" s="64"/>
      <c r="FA397" s="64"/>
      <c r="FB397" s="64"/>
      <c r="FC397" s="64"/>
      <c r="FD397" s="64"/>
      <c r="FE397" s="64"/>
      <c r="FF397" s="64"/>
      <c r="FG397" s="64"/>
      <c r="FH397" s="64"/>
      <c r="FI397" s="64"/>
      <c r="FJ397" s="64"/>
      <c r="FK397" s="64"/>
      <c r="FL397" s="64"/>
      <c r="FM397" s="64"/>
      <c r="FN397" s="64"/>
      <c r="FO397" s="64"/>
      <c r="FP397" s="64"/>
      <c r="FQ397" s="64"/>
      <c r="FR397" s="64"/>
      <c r="FS397" s="64"/>
      <c r="FT397" s="64"/>
      <c r="FU397" s="64"/>
      <c r="FV397" s="64"/>
      <c r="FW397" s="64"/>
      <c r="FX397" s="64"/>
      <c r="FY397" s="64"/>
      <c r="FZ397" s="64"/>
      <c r="GA397" s="64"/>
      <c r="GB397" s="64"/>
      <c r="GC397" s="64"/>
      <c r="GD397" s="64"/>
      <c r="GE397" s="64"/>
      <c r="GF397" s="64"/>
      <c r="GG397" s="64"/>
      <c r="GH397" s="64"/>
      <c r="GI397" s="64"/>
      <c r="GJ397" s="64"/>
      <c r="GK397" s="64"/>
      <c r="GL397" s="64"/>
      <c r="GM397" s="64"/>
      <c r="GN397" s="64"/>
      <c r="GO397" s="64"/>
      <c r="GP397" s="64"/>
      <c r="GQ397" s="64"/>
      <c r="GR397" s="64"/>
      <c r="GS397" s="64"/>
      <c r="GT397" s="64"/>
      <c r="GU397" s="64"/>
      <c r="GV397" s="64"/>
      <c r="GW397" s="64"/>
      <c r="GX397" s="64"/>
      <c r="GY397" s="64"/>
      <c r="GZ397" s="64"/>
      <c r="HA397" s="64"/>
      <c r="HB397" s="64"/>
      <c r="HC397" s="64"/>
      <c r="HD397" s="64"/>
      <c r="HE397" s="64"/>
      <c r="HF397" s="64"/>
      <c r="HG397" s="64"/>
      <c r="HH397" s="64"/>
      <c r="HI397" s="64"/>
      <c r="HJ397" s="64"/>
      <c r="HK397" s="64"/>
      <c r="HL397" s="64"/>
      <c r="HM397" s="64"/>
      <c r="HN397" s="64"/>
      <c r="HO397" s="64"/>
      <c r="HP397" s="64"/>
      <c r="HQ397" s="64"/>
      <c r="HR397" s="64"/>
      <c r="HS397" s="64"/>
      <c r="HT397" s="64"/>
      <c r="HU397" s="64"/>
      <c r="HV397" s="64"/>
      <c r="HW397" s="64"/>
      <c r="HX397" s="64"/>
      <c r="HY397" s="64"/>
      <c r="HZ397" s="64"/>
      <c r="IA397" s="64"/>
      <c r="IB397" s="64"/>
      <c r="IC397" s="64"/>
      <c r="ID397" s="64"/>
      <c r="IE397" s="64"/>
      <c r="IF397" s="64"/>
      <c r="IG397" s="64"/>
      <c r="IH397" s="64"/>
      <c r="II397" s="64"/>
      <c r="IJ397" s="64"/>
      <c r="IK397" s="64"/>
      <c r="IL397" s="64"/>
      <c r="IM397" s="64"/>
      <c r="IN397" s="64"/>
      <c r="IO397" s="64"/>
      <c r="IP397" s="64"/>
      <c r="IQ397" s="64"/>
      <c r="IR397" s="64"/>
      <c r="IS397" s="64"/>
      <c r="IT397" s="64"/>
      <c r="IU397" s="64"/>
      <c r="IV397" s="64"/>
      <c r="IW397" s="64"/>
      <c r="IX397" s="64"/>
      <c r="IY397" s="64"/>
      <c r="IZ397" s="64"/>
      <c r="JA397" s="64"/>
      <c r="JB397" s="64"/>
      <c r="JC397" s="64"/>
      <c r="JD397" s="64"/>
      <c r="JE397" s="64"/>
      <c r="JF397" s="64"/>
      <c r="JG397" s="64"/>
      <c r="JH397" s="64"/>
      <c r="JI397" s="64"/>
      <c r="JJ397" s="64"/>
      <c r="JK397" s="64"/>
      <c r="JL397" s="64"/>
      <c r="JM397" s="64"/>
      <c r="JN397" s="64"/>
      <c r="JO397" s="64"/>
      <c r="JP397" s="64"/>
      <c r="JQ397" s="64"/>
      <c r="JR397" s="64"/>
      <c r="JS397" s="64"/>
      <c r="JT397" s="64"/>
      <c r="JU397" s="64"/>
      <c r="JV397" s="64"/>
      <c r="JW397" s="64"/>
      <c r="JX397" s="64"/>
      <c r="JY397" s="64"/>
      <c r="JZ397" s="64"/>
      <c r="KA397" s="64"/>
      <c r="KB397" s="64"/>
      <c r="KC397" s="64"/>
      <c r="KD397" s="64"/>
      <c r="KE397" s="64"/>
      <c r="KF397" s="64"/>
      <c r="KG397" s="64"/>
      <c r="KH397" s="64"/>
      <c r="KI397" s="64"/>
      <c r="KJ397" s="64"/>
      <c r="KK397" s="64"/>
      <c r="KL397" s="64"/>
      <c r="KM397" s="64"/>
      <c r="KN397" s="64"/>
      <c r="KO397" s="64"/>
      <c r="KP397" s="64"/>
      <c r="KQ397" s="64"/>
      <c r="KR397" s="64"/>
      <c r="KS397" s="64"/>
      <c r="KT397" s="64"/>
      <c r="KU397" s="64"/>
      <c r="KV397" s="64"/>
      <c r="KW397" s="64"/>
      <c r="KX397" s="64"/>
      <c r="KY397" s="64"/>
      <c r="KZ397" s="64"/>
      <c r="LA397" s="64"/>
      <c r="LB397" s="64"/>
      <c r="LC397" s="64"/>
      <c r="LD397" s="64"/>
      <c r="LE397" s="64"/>
      <c r="LF397" s="64"/>
      <c r="LG397" s="64"/>
      <c r="LH397" s="64"/>
      <c r="LI397" s="64"/>
      <c r="LJ397" s="64"/>
      <c r="LK397" s="64"/>
      <c r="LL397" s="64"/>
      <c r="LM397" s="64"/>
      <c r="LN397" s="64"/>
      <c r="LO397" s="64"/>
      <c r="LP397" s="64"/>
      <c r="LQ397" s="64"/>
      <c r="LR397" s="64"/>
      <c r="LS397" s="64"/>
      <c r="LT397" s="64"/>
      <c r="LU397" s="64"/>
      <c r="LV397" s="64"/>
      <c r="LW397" s="64"/>
      <c r="LX397" s="64"/>
      <c r="LY397" s="64"/>
      <c r="LZ397" s="64"/>
      <c r="MA397" s="64"/>
      <c r="MB397" s="64"/>
      <c r="MC397" s="64"/>
      <c r="MD397" s="64"/>
      <c r="ME397" s="64"/>
      <c r="MF397" s="64"/>
      <c r="MG397" s="64"/>
      <c r="MH397" s="64"/>
      <c r="MI397" s="64"/>
      <c r="MJ397" s="64"/>
      <c r="MK397" s="64"/>
      <c r="ML397" s="64"/>
      <c r="MM397" s="64"/>
      <c r="MN397" s="64"/>
      <c r="MO397" s="64"/>
      <c r="MP397" s="64"/>
      <c r="MQ397" s="64"/>
      <c r="MR397" s="64"/>
      <c r="MS397" s="64"/>
      <c r="MT397" s="64"/>
      <c r="MU397" s="64"/>
      <c r="MV397" s="64"/>
      <c r="MW397" s="64"/>
      <c r="MX397" s="64"/>
      <c r="MY397" s="64"/>
      <c r="MZ397" s="64"/>
      <c r="NA397" s="64"/>
      <c r="NB397" s="64"/>
      <c r="NC397" s="64"/>
      <c r="ND397" s="64"/>
      <c r="NE397" s="64"/>
      <c r="NF397" s="64"/>
      <c r="NG397" s="64"/>
      <c r="NH397" s="64"/>
      <c r="NI397" s="64"/>
      <c r="NJ397" s="64"/>
      <c r="NK397" s="64"/>
      <c r="NL397" s="64"/>
      <c r="NM397" s="64"/>
      <c r="NN397" s="64"/>
      <c r="NO397" s="64"/>
      <c r="NP397" s="64"/>
      <c r="NQ397" s="64"/>
      <c r="NR397" s="64"/>
      <c r="NS397" s="64"/>
      <c r="NT397" s="64"/>
      <c r="NU397" s="64"/>
      <c r="NV397" s="64"/>
      <c r="NW397" s="64"/>
      <c r="NX397" s="64"/>
      <c r="NY397" s="64"/>
      <c r="NZ397" s="64"/>
      <c r="OA397" s="64"/>
      <c r="OB397" s="64"/>
      <c r="OC397" s="64"/>
      <c r="OD397" s="64"/>
      <c r="OE397" s="64"/>
      <c r="OF397" s="64"/>
      <c r="OG397" s="64"/>
      <c r="OH397" s="64"/>
      <c r="OI397" s="64"/>
      <c r="OJ397" s="64"/>
      <c r="OK397" s="64"/>
      <c r="OL397" s="64"/>
      <c r="OM397" s="64"/>
      <c r="ON397" s="64"/>
      <c r="OO397" s="64"/>
      <c r="OP397" s="64"/>
      <c r="OQ397" s="64"/>
      <c r="OR397" s="64"/>
      <c r="OS397" s="64"/>
      <c r="OT397" s="64"/>
      <c r="OU397" s="64"/>
      <c r="OV397" s="64"/>
      <c r="OW397" s="64"/>
      <c r="OX397" s="64"/>
      <c r="OY397" s="64"/>
      <c r="OZ397" s="64"/>
      <c r="PA397" s="64"/>
      <c r="PB397" s="64"/>
      <c r="PC397" s="64"/>
      <c r="PD397" s="64"/>
      <c r="PE397" s="64"/>
      <c r="PF397" s="64"/>
      <c r="PG397" s="64"/>
      <c r="PH397" s="64"/>
      <c r="PI397" s="64"/>
      <c r="PJ397" s="64"/>
      <c r="PK397" s="64"/>
      <c r="PL397" s="64"/>
      <c r="PM397" s="64"/>
      <c r="PN397" s="64"/>
      <c r="PO397" s="64"/>
      <c r="PP397" s="64"/>
      <c r="PQ397" s="64"/>
      <c r="PR397" s="64"/>
      <c r="PS397" s="64"/>
      <c r="PT397" s="64"/>
      <c r="PU397" s="64"/>
      <c r="PV397" s="64"/>
      <c r="PW397" s="64"/>
      <c r="PX397" s="64"/>
      <c r="PY397" s="64"/>
      <c r="PZ397" s="64"/>
    </row>
    <row r="398" spans="1:442" s="55" customFormat="1" ht="78" customHeight="1">
      <c r="A398" s="61">
        <f t="shared" si="7"/>
        <v>395</v>
      </c>
      <c r="B398" s="67" t="s">
        <v>12</v>
      </c>
      <c r="C398" s="67" t="s">
        <v>759</v>
      </c>
      <c r="D398" s="67" t="s">
        <v>636</v>
      </c>
      <c r="E398" s="67" t="s">
        <v>751</v>
      </c>
      <c r="F398" s="67" t="s">
        <v>761</v>
      </c>
      <c r="G398" s="67" t="s">
        <v>43</v>
      </c>
      <c r="H398" s="67" t="s">
        <v>635</v>
      </c>
      <c r="I398" s="72"/>
      <c r="J398" s="71" t="s">
        <v>574</v>
      </c>
      <c r="K398" s="72"/>
      <c r="L398" s="71"/>
      <c r="M398" s="72"/>
      <c r="N398" s="71" t="s">
        <v>43</v>
      </c>
      <c r="O398" s="72"/>
      <c r="P398" s="71"/>
      <c r="Q398" s="72"/>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c r="BC398" s="64"/>
      <c r="BD398" s="64"/>
      <c r="BE398" s="64"/>
      <c r="BF398" s="64"/>
      <c r="BG398" s="64"/>
      <c r="BH398" s="64"/>
      <c r="BI398" s="64"/>
      <c r="BJ398" s="64"/>
      <c r="BK398" s="64"/>
      <c r="BL398" s="64"/>
      <c r="BM398" s="64"/>
      <c r="BN398" s="64"/>
      <c r="BO398" s="64"/>
      <c r="BP398" s="64"/>
      <c r="BQ398" s="64"/>
      <c r="BR398" s="64"/>
      <c r="BS398" s="64"/>
      <c r="BT398" s="64"/>
      <c r="BU398" s="64"/>
      <c r="BV398" s="64"/>
      <c r="BW398" s="64"/>
      <c r="BX398" s="64"/>
      <c r="BY398" s="64"/>
      <c r="BZ398" s="64"/>
      <c r="CA398" s="64"/>
      <c r="CB398" s="64"/>
      <c r="CC398" s="64"/>
      <c r="CD398" s="64"/>
      <c r="CE398" s="64"/>
      <c r="CF398" s="64"/>
      <c r="CG398" s="64"/>
      <c r="CH398" s="64"/>
      <c r="CI398" s="64"/>
      <c r="CJ398" s="64"/>
      <c r="CK398" s="64"/>
      <c r="CL398" s="64"/>
      <c r="CM398" s="64"/>
      <c r="CN398" s="64"/>
      <c r="CO398" s="64"/>
      <c r="CP398" s="64"/>
      <c r="CQ398" s="64"/>
      <c r="CR398" s="64"/>
      <c r="CS398" s="64"/>
      <c r="CT398" s="64"/>
      <c r="CU398" s="64"/>
      <c r="CV398" s="64"/>
      <c r="CW398" s="64"/>
      <c r="CX398" s="64"/>
      <c r="CY398" s="64"/>
      <c r="CZ398" s="64"/>
      <c r="DA398" s="64"/>
      <c r="DB398" s="64"/>
      <c r="DC398" s="64"/>
      <c r="DD398" s="64"/>
      <c r="DE398" s="64"/>
      <c r="DF398" s="64"/>
      <c r="DG398" s="64"/>
      <c r="DH398" s="64"/>
      <c r="DI398" s="64"/>
      <c r="DJ398" s="64"/>
      <c r="DK398" s="64"/>
      <c r="DL398" s="64"/>
      <c r="DM398" s="64"/>
      <c r="DN398" s="64"/>
      <c r="DO398" s="64"/>
      <c r="DP398" s="64"/>
      <c r="DQ398" s="64"/>
      <c r="DR398" s="64"/>
      <c r="DS398" s="64"/>
      <c r="DT398" s="64"/>
      <c r="DU398" s="64"/>
      <c r="DV398" s="64"/>
      <c r="DW398" s="64"/>
      <c r="DX398" s="64"/>
      <c r="DY398" s="64"/>
      <c r="DZ398" s="64"/>
      <c r="EA398" s="64"/>
      <c r="EB398" s="64"/>
      <c r="EC398" s="64"/>
      <c r="ED398" s="64"/>
      <c r="EE398" s="64"/>
      <c r="EF398" s="64"/>
      <c r="EG398" s="64"/>
      <c r="EH398" s="64"/>
      <c r="EI398" s="64"/>
      <c r="EJ398" s="64"/>
      <c r="EK398" s="64"/>
      <c r="EL398" s="64"/>
      <c r="EM398" s="64"/>
      <c r="EN398" s="64"/>
      <c r="EO398" s="64"/>
      <c r="EP398" s="64"/>
      <c r="EQ398" s="64"/>
      <c r="ER398" s="64"/>
      <c r="ES398" s="64"/>
      <c r="ET398" s="64"/>
      <c r="EU398" s="64"/>
      <c r="EV398" s="64"/>
      <c r="EW398" s="64"/>
      <c r="EX398" s="64"/>
      <c r="EY398" s="64"/>
      <c r="EZ398" s="64"/>
      <c r="FA398" s="64"/>
      <c r="FB398" s="64"/>
      <c r="FC398" s="64"/>
      <c r="FD398" s="64"/>
      <c r="FE398" s="64"/>
      <c r="FF398" s="64"/>
      <c r="FG398" s="64"/>
      <c r="FH398" s="64"/>
      <c r="FI398" s="64"/>
      <c r="FJ398" s="64"/>
      <c r="FK398" s="64"/>
      <c r="FL398" s="64"/>
      <c r="FM398" s="64"/>
      <c r="FN398" s="64"/>
      <c r="FO398" s="64"/>
      <c r="FP398" s="64"/>
      <c r="FQ398" s="64"/>
      <c r="FR398" s="64"/>
      <c r="FS398" s="64"/>
      <c r="FT398" s="64"/>
      <c r="FU398" s="64"/>
      <c r="FV398" s="64"/>
      <c r="FW398" s="64"/>
      <c r="FX398" s="64"/>
      <c r="FY398" s="64"/>
      <c r="FZ398" s="64"/>
      <c r="GA398" s="64"/>
      <c r="GB398" s="64"/>
      <c r="GC398" s="64"/>
      <c r="GD398" s="64"/>
      <c r="GE398" s="64"/>
      <c r="GF398" s="64"/>
      <c r="GG398" s="64"/>
      <c r="GH398" s="64"/>
      <c r="GI398" s="64"/>
      <c r="GJ398" s="64"/>
      <c r="GK398" s="64"/>
      <c r="GL398" s="64"/>
      <c r="GM398" s="64"/>
      <c r="GN398" s="64"/>
      <c r="GO398" s="64"/>
      <c r="GP398" s="64"/>
      <c r="GQ398" s="64"/>
      <c r="GR398" s="64"/>
      <c r="GS398" s="64"/>
      <c r="GT398" s="64"/>
      <c r="GU398" s="64"/>
      <c r="GV398" s="64"/>
      <c r="GW398" s="64"/>
      <c r="GX398" s="64"/>
      <c r="GY398" s="64"/>
      <c r="GZ398" s="64"/>
      <c r="HA398" s="64"/>
      <c r="HB398" s="64"/>
      <c r="HC398" s="64"/>
      <c r="HD398" s="64"/>
      <c r="HE398" s="64"/>
      <c r="HF398" s="64"/>
      <c r="HG398" s="64"/>
      <c r="HH398" s="64"/>
      <c r="HI398" s="64"/>
      <c r="HJ398" s="64"/>
      <c r="HK398" s="64"/>
      <c r="HL398" s="64"/>
      <c r="HM398" s="64"/>
      <c r="HN398" s="64"/>
      <c r="HO398" s="64"/>
      <c r="HP398" s="64"/>
      <c r="HQ398" s="64"/>
      <c r="HR398" s="64"/>
      <c r="HS398" s="64"/>
      <c r="HT398" s="64"/>
      <c r="HU398" s="64"/>
      <c r="HV398" s="64"/>
      <c r="HW398" s="64"/>
      <c r="HX398" s="64"/>
      <c r="HY398" s="64"/>
      <c r="HZ398" s="64"/>
      <c r="IA398" s="64"/>
      <c r="IB398" s="64"/>
      <c r="IC398" s="64"/>
      <c r="ID398" s="64"/>
      <c r="IE398" s="64"/>
      <c r="IF398" s="64"/>
      <c r="IG398" s="64"/>
      <c r="IH398" s="64"/>
      <c r="II398" s="64"/>
      <c r="IJ398" s="64"/>
      <c r="IK398" s="64"/>
      <c r="IL398" s="64"/>
      <c r="IM398" s="64"/>
      <c r="IN398" s="64"/>
      <c r="IO398" s="64"/>
      <c r="IP398" s="64"/>
      <c r="IQ398" s="64"/>
      <c r="IR398" s="64"/>
      <c r="IS398" s="64"/>
      <c r="IT398" s="64"/>
      <c r="IU398" s="64"/>
      <c r="IV398" s="64"/>
      <c r="IW398" s="64"/>
      <c r="IX398" s="64"/>
      <c r="IY398" s="64"/>
      <c r="IZ398" s="64"/>
      <c r="JA398" s="64"/>
      <c r="JB398" s="64"/>
      <c r="JC398" s="64"/>
      <c r="JD398" s="64"/>
      <c r="JE398" s="64"/>
      <c r="JF398" s="64"/>
      <c r="JG398" s="64"/>
      <c r="JH398" s="64"/>
      <c r="JI398" s="64"/>
      <c r="JJ398" s="64"/>
      <c r="JK398" s="64"/>
      <c r="JL398" s="64"/>
      <c r="JM398" s="64"/>
      <c r="JN398" s="64"/>
      <c r="JO398" s="64"/>
      <c r="JP398" s="64"/>
      <c r="JQ398" s="64"/>
      <c r="JR398" s="64"/>
      <c r="JS398" s="64"/>
      <c r="JT398" s="64"/>
      <c r="JU398" s="64"/>
      <c r="JV398" s="64"/>
      <c r="JW398" s="64"/>
      <c r="JX398" s="64"/>
      <c r="JY398" s="64"/>
      <c r="JZ398" s="64"/>
      <c r="KA398" s="64"/>
      <c r="KB398" s="64"/>
      <c r="KC398" s="64"/>
      <c r="KD398" s="64"/>
      <c r="KE398" s="64"/>
      <c r="KF398" s="64"/>
      <c r="KG398" s="64"/>
      <c r="KH398" s="64"/>
      <c r="KI398" s="64"/>
      <c r="KJ398" s="64"/>
      <c r="KK398" s="64"/>
      <c r="KL398" s="64"/>
      <c r="KM398" s="64"/>
      <c r="KN398" s="64"/>
      <c r="KO398" s="64"/>
      <c r="KP398" s="64"/>
      <c r="KQ398" s="64"/>
      <c r="KR398" s="64"/>
      <c r="KS398" s="64"/>
      <c r="KT398" s="64"/>
      <c r="KU398" s="64"/>
      <c r="KV398" s="64"/>
      <c r="KW398" s="64"/>
      <c r="KX398" s="64"/>
      <c r="KY398" s="64"/>
      <c r="KZ398" s="64"/>
      <c r="LA398" s="64"/>
      <c r="LB398" s="64"/>
      <c r="LC398" s="64"/>
      <c r="LD398" s="64"/>
      <c r="LE398" s="64"/>
      <c r="LF398" s="64"/>
      <c r="LG398" s="64"/>
      <c r="LH398" s="64"/>
      <c r="LI398" s="64"/>
      <c r="LJ398" s="64"/>
      <c r="LK398" s="64"/>
      <c r="LL398" s="64"/>
      <c r="LM398" s="64"/>
      <c r="LN398" s="64"/>
      <c r="LO398" s="64"/>
      <c r="LP398" s="64"/>
      <c r="LQ398" s="64"/>
      <c r="LR398" s="64"/>
      <c r="LS398" s="64"/>
      <c r="LT398" s="64"/>
      <c r="LU398" s="64"/>
      <c r="LV398" s="64"/>
      <c r="LW398" s="64"/>
      <c r="LX398" s="64"/>
      <c r="LY398" s="64"/>
      <c r="LZ398" s="64"/>
      <c r="MA398" s="64"/>
      <c r="MB398" s="64"/>
      <c r="MC398" s="64"/>
      <c r="MD398" s="64"/>
      <c r="ME398" s="64"/>
      <c r="MF398" s="64"/>
      <c r="MG398" s="64"/>
      <c r="MH398" s="64"/>
      <c r="MI398" s="64"/>
      <c r="MJ398" s="64"/>
      <c r="MK398" s="64"/>
      <c r="ML398" s="64"/>
      <c r="MM398" s="64"/>
      <c r="MN398" s="64"/>
      <c r="MO398" s="64"/>
      <c r="MP398" s="64"/>
      <c r="MQ398" s="64"/>
      <c r="MR398" s="64"/>
      <c r="MS398" s="64"/>
      <c r="MT398" s="64"/>
      <c r="MU398" s="64"/>
      <c r="MV398" s="64"/>
      <c r="MW398" s="64"/>
      <c r="MX398" s="64"/>
      <c r="MY398" s="64"/>
      <c r="MZ398" s="64"/>
      <c r="NA398" s="64"/>
      <c r="NB398" s="64"/>
      <c r="NC398" s="64"/>
      <c r="ND398" s="64"/>
      <c r="NE398" s="64"/>
      <c r="NF398" s="64"/>
      <c r="NG398" s="64"/>
      <c r="NH398" s="64"/>
      <c r="NI398" s="64"/>
      <c r="NJ398" s="64"/>
      <c r="NK398" s="64"/>
      <c r="NL398" s="64"/>
      <c r="NM398" s="64"/>
      <c r="NN398" s="64"/>
      <c r="NO398" s="64"/>
      <c r="NP398" s="64"/>
      <c r="NQ398" s="64"/>
      <c r="NR398" s="64"/>
      <c r="NS398" s="64"/>
      <c r="NT398" s="64"/>
      <c r="NU398" s="64"/>
      <c r="NV398" s="64"/>
      <c r="NW398" s="64"/>
      <c r="NX398" s="64"/>
      <c r="NY398" s="64"/>
      <c r="NZ398" s="64"/>
      <c r="OA398" s="64"/>
      <c r="OB398" s="64"/>
      <c r="OC398" s="64"/>
      <c r="OD398" s="64"/>
      <c r="OE398" s="64"/>
      <c r="OF398" s="64"/>
      <c r="OG398" s="64"/>
      <c r="OH398" s="64"/>
      <c r="OI398" s="64"/>
      <c r="OJ398" s="64"/>
      <c r="OK398" s="64"/>
      <c r="OL398" s="64"/>
      <c r="OM398" s="64"/>
      <c r="ON398" s="64"/>
      <c r="OO398" s="64"/>
      <c r="OP398" s="64"/>
      <c r="OQ398" s="64"/>
      <c r="OR398" s="64"/>
      <c r="OS398" s="64"/>
      <c r="OT398" s="64"/>
      <c r="OU398" s="64"/>
      <c r="OV398" s="64"/>
      <c r="OW398" s="64"/>
      <c r="OX398" s="64"/>
      <c r="OY398" s="64"/>
      <c r="OZ398" s="64"/>
      <c r="PA398" s="64"/>
      <c r="PB398" s="64"/>
      <c r="PC398" s="64"/>
      <c r="PD398" s="64"/>
      <c r="PE398" s="64"/>
      <c r="PF398" s="64"/>
      <c r="PG398" s="64"/>
      <c r="PH398" s="64"/>
      <c r="PI398" s="64"/>
      <c r="PJ398" s="64"/>
      <c r="PK398" s="64"/>
      <c r="PL398" s="64"/>
      <c r="PM398" s="64"/>
      <c r="PN398" s="64"/>
      <c r="PO398" s="64"/>
      <c r="PP398" s="64"/>
      <c r="PQ398" s="64"/>
      <c r="PR398" s="64"/>
      <c r="PS398" s="64"/>
      <c r="PT398" s="64"/>
      <c r="PU398" s="64"/>
      <c r="PV398" s="64"/>
      <c r="PW398" s="64"/>
      <c r="PX398" s="64"/>
      <c r="PY398" s="64"/>
      <c r="PZ398" s="64"/>
    </row>
    <row r="399" spans="1:442" s="55" customFormat="1" ht="78" customHeight="1">
      <c r="A399" s="61">
        <f t="shared" si="7"/>
        <v>396</v>
      </c>
      <c r="B399" s="67" t="s">
        <v>12</v>
      </c>
      <c r="C399" s="67" t="s">
        <v>759</v>
      </c>
      <c r="D399" s="67" t="s">
        <v>638</v>
      </c>
      <c r="E399" s="67" t="s">
        <v>751</v>
      </c>
      <c r="F399" s="67" t="s">
        <v>762</v>
      </c>
      <c r="G399" s="67" t="s">
        <v>43</v>
      </c>
      <c r="H399" s="67" t="s">
        <v>635</v>
      </c>
      <c r="I399" s="72"/>
      <c r="J399" s="71" t="s">
        <v>574</v>
      </c>
      <c r="K399" s="72"/>
      <c r="L399" s="71"/>
      <c r="M399" s="72"/>
      <c r="N399" s="71" t="s">
        <v>43</v>
      </c>
      <c r="O399" s="72"/>
      <c r="P399" s="71"/>
      <c r="Q399" s="72"/>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c r="BC399" s="64"/>
      <c r="BD399" s="64"/>
      <c r="BE399" s="64"/>
      <c r="BF399" s="64"/>
      <c r="BG399" s="64"/>
      <c r="BH399" s="64"/>
      <c r="BI399" s="64"/>
      <c r="BJ399" s="64"/>
      <c r="BK399" s="64"/>
      <c r="BL399" s="64"/>
      <c r="BM399" s="64"/>
      <c r="BN399" s="64"/>
      <c r="BO399" s="64"/>
      <c r="BP399" s="64"/>
      <c r="BQ399" s="64"/>
      <c r="BR399" s="64"/>
      <c r="BS399" s="64"/>
      <c r="BT399" s="64"/>
      <c r="BU399" s="64"/>
      <c r="BV399" s="64"/>
      <c r="BW399" s="64"/>
      <c r="BX399" s="64"/>
      <c r="BY399" s="64"/>
      <c r="BZ399" s="64"/>
      <c r="CA399" s="64"/>
      <c r="CB399" s="64"/>
      <c r="CC399" s="64"/>
      <c r="CD399" s="64"/>
      <c r="CE399" s="64"/>
      <c r="CF399" s="64"/>
      <c r="CG399" s="64"/>
      <c r="CH399" s="64"/>
      <c r="CI399" s="64"/>
      <c r="CJ399" s="64"/>
      <c r="CK399" s="64"/>
      <c r="CL399" s="64"/>
      <c r="CM399" s="64"/>
      <c r="CN399" s="64"/>
      <c r="CO399" s="64"/>
      <c r="CP399" s="64"/>
      <c r="CQ399" s="64"/>
      <c r="CR399" s="64"/>
      <c r="CS399" s="64"/>
      <c r="CT399" s="64"/>
      <c r="CU399" s="64"/>
      <c r="CV399" s="64"/>
      <c r="CW399" s="64"/>
      <c r="CX399" s="64"/>
      <c r="CY399" s="64"/>
      <c r="CZ399" s="64"/>
      <c r="DA399" s="64"/>
      <c r="DB399" s="64"/>
      <c r="DC399" s="64"/>
      <c r="DD399" s="64"/>
      <c r="DE399" s="64"/>
      <c r="DF399" s="64"/>
      <c r="DG399" s="64"/>
      <c r="DH399" s="64"/>
      <c r="DI399" s="64"/>
      <c r="DJ399" s="64"/>
      <c r="DK399" s="64"/>
      <c r="DL399" s="64"/>
      <c r="DM399" s="64"/>
      <c r="DN399" s="64"/>
      <c r="DO399" s="64"/>
      <c r="DP399" s="64"/>
      <c r="DQ399" s="64"/>
      <c r="DR399" s="64"/>
      <c r="DS399" s="64"/>
      <c r="DT399" s="64"/>
      <c r="DU399" s="64"/>
      <c r="DV399" s="64"/>
      <c r="DW399" s="64"/>
      <c r="DX399" s="64"/>
      <c r="DY399" s="64"/>
      <c r="DZ399" s="64"/>
      <c r="EA399" s="64"/>
      <c r="EB399" s="64"/>
      <c r="EC399" s="64"/>
      <c r="ED399" s="64"/>
      <c r="EE399" s="64"/>
      <c r="EF399" s="64"/>
      <c r="EG399" s="64"/>
      <c r="EH399" s="64"/>
      <c r="EI399" s="64"/>
      <c r="EJ399" s="64"/>
      <c r="EK399" s="64"/>
      <c r="EL399" s="64"/>
      <c r="EM399" s="64"/>
      <c r="EN399" s="64"/>
      <c r="EO399" s="64"/>
      <c r="EP399" s="64"/>
      <c r="EQ399" s="64"/>
      <c r="ER399" s="64"/>
      <c r="ES399" s="64"/>
      <c r="ET399" s="64"/>
      <c r="EU399" s="64"/>
      <c r="EV399" s="64"/>
      <c r="EW399" s="64"/>
      <c r="EX399" s="64"/>
      <c r="EY399" s="64"/>
      <c r="EZ399" s="64"/>
      <c r="FA399" s="64"/>
      <c r="FB399" s="64"/>
      <c r="FC399" s="64"/>
      <c r="FD399" s="64"/>
      <c r="FE399" s="64"/>
      <c r="FF399" s="64"/>
      <c r="FG399" s="64"/>
      <c r="FH399" s="64"/>
      <c r="FI399" s="64"/>
      <c r="FJ399" s="64"/>
      <c r="FK399" s="64"/>
      <c r="FL399" s="64"/>
      <c r="FM399" s="64"/>
      <c r="FN399" s="64"/>
      <c r="FO399" s="64"/>
      <c r="FP399" s="64"/>
      <c r="FQ399" s="64"/>
      <c r="FR399" s="64"/>
      <c r="FS399" s="64"/>
      <c r="FT399" s="64"/>
      <c r="FU399" s="64"/>
      <c r="FV399" s="64"/>
      <c r="FW399" s="64"/>
      <c r="FX399" s="64"/>
      <c r="FY399" s="64"/>
      <c r="FZ399" s="64"/>
      <c r="GA399" s="64"/>
      <c r="GB399" s="64"/>
      <c r="GC399" s="64"/>
      <c r="GD399" s="64"/>
      <c r="GE399" s="64"/>
      <c r="GF399" s="64"/>
      <c r="GG399" s="64"/>
      <c r="GH399" s="64"/>
      <c r="GI399" s="64"/>
      <c r="GJ399" s="64"/>
      <c r="GK399" s="64"/>
      <c r="GL399" s="64"/>
      <c r="GM399" s="64"/>
      <c r="GN399" s="64"/>
      <c r="GO399" s="64"/>
      <c r="GP399" s="64"/>
      <c r="GQ399" s="64"/>
      <c r="GR399" s="64"/>
      <c r="GS399" s="64"/>
      <c r="GT399" s="64"/>
      <c r="GU399" s="64"/>
      <c r="GV399" s="64"/>
      <c r="GW399" s="64"/>
      <c r="GX399" s="64"/>
      <c r="GY399" s="64"/>
      <c r="GZ399" s="64"/>
      <c r="HA399" s="64"/>
      <c r="HB399" s="64"/>
      <c r="HC399" s="64"/>
      <c r="HD399" s="64"/>
      <c r="HE399" s="64"/>
      <c r="HF399" s="64"/>
      <c r="HG399" s="64"/>
      <c r="HH399" s="64"/>
      <c r="HI399" s="64"/>
      <c r="HJ399" s="64"/>
      <c r="HK399" s="64"/>
      <c r="HL399" s="64"/>
      <c r="HM399" s="64"/>
      <c r="HN399" s="64"/>
      <c r="HO399" s="64"/>
      <c r="HP399" s="64"/>
      <c r="HQ399" s="64"/>
      <c r="HR399" s="64"/>
      <c r="HS399" s="64"/>
      <c r="HT399" s="64"/>
      <c r="HU399" s="64"/>
      <c r="HV399" s="64"/>
      <c r="HW399" s="64"/>
      <c r="HX399" s="64"/>
      <c r="HY399" s="64"/>
      <c r="HZ399" s="64"/>
      <c r="IA399" s="64"/>
      <c r="IB399" s="64"/>
      <c r="IC399" s="64"/>
      <c r="ID399" s="64"/>
      <c r="IE399" s="64"/>
      <c r="IF399" s="64"/>
      <c r="IG399" s="64"/>
      <c r="IH399" s="64"/>
      <c r="II399" s="64"/>
      <c r="IJ399" s="64"/>
      <c r="IK399" s="64"/>
      <c r="IL399" s="64"/>
      <c r="IM399" s="64"/>
      <c r="IN399" s="64"/>
      <c r="IO399" s="64"/>
      <c r="IP399" s="64"/>
      <c r="IQ399" s="64"/>
      <c r="IR399" s="64"/>
      <c r="IS399" s="64"/>
      <c r="IT399" s="64"/>
      <c r="IU399" s="64"/>
      <c r="IV399" s="64"/>
      <c r="IW399" s="64"/>
      <c r="IX399" s="64"/>
      <c r="IY399" s="64"/>
      <c r="IZ399" s="64"/>
      <c r="JA399" s="64"/>
      <c r="JB399" s="64"/>
      <c r="JC399" s="64"/>
      <c r="JD399" s="64"/>
      <c r="JE399" s="64"/>
      <c r="JF399" s="64"/>
      <c r="JG399" s="64"/>
      <c r="JH399" s="64"/>
      <c r="JI399" s="64"/>
      <c r="JJ399" s="64"/>
      <c r="JK399" s="64"/>
      <c r="JL399" s="64"/>
      <c r="JM399" s="64"/>
      <c r="JN399" s="64"/>
      <c r="JO399" s="64"/>
      <c r="JP399" s="64"/>
      <c r="JQ399" s="64"/>
      <c r="JR399" s="64"/>
      <c r="JS399" s="64"/>
      <c r="JT399" s="64"/>
      <c r="JU399" s="64"/>
      <c r="JV399" s="64"/>
      <c r="JW399" s="64"/>
      <c r="JX399" s="64"/>
      <c r="JY399" s="64"/>
      <c r="JZ399" s="64"/>
      <c r="KA399" s="64"/>
      <c r="KB399" s="64"/>
      <c r="KC399" s="64"/>
      <c r="KD399" s="64"/>
      <c r="KE399" s="64"/>
      <c r="KF399" s="64"/>
      <c r="KG399" s="64"/>
      <c r="KH399" s="64"/>
      <c r="KI399" s="64"/>
      <c r="KJ399" s="64"/>
      <c r="KK399" s="64"/>
      <c r="KL399" s="64"/>
      <c r="KM399" s="64"/>
      <c r="KN399" s="64"/>
      <c r="KO399" s="64"/>
      <c r="KP399" s="64"/>
      <c r="KQ399" s="64"/>
      <c r="KR399" s="64"/>
      <c r="KS399" s="64"/>
      <c r="KT399" s="64"/>
      <c r="KU399" s="64"/>
      <c r="KV399" s="64"/>
      <c r="KW399" s="64"/>
      <c r="KX399" s="64"/>
      <c r="KY399" s="64"/>
      <c r="KZ399" s="64"/>
      <c r="LA399" s="64"/>
      <c r="LB399" s="64"/>
      <c r="LC399" s="64"/>
      <c r="LD399" s="64"/>
      <c r="LE399" s="64"/>
      <c r="LF399" s="64"/>
      <c r="LG399" s="64"/>
      <c r="LH399" s="64"/>
      <c r="LI399" s="64"/>
      <c r="LJ399" s="64"/>
      <c r="LK399" s="64"/>
      <c r="LL399" s="64"/>
      <c r="LM399" s="64"/>
      <c r="LN399" s="64"/>
      <c r="LO399" s="64"/>
      <c r="LP399" s="64"/>
      <c r="LQ399" s="64"/>
      <c r="LR399" s="64"/>
      <c r="LS399" s="64"/>
      <c r="LT399" s="64"/>
      <c r="LU399" s="64"/>
      <c r="LV399" s="64"/>
      <c r="LW399" s="64"/>
      <c r="LX399" s="64"/>
      <c r="LY399" s="64"/>
      <c r="LZ399" s="64"/>
      <c r="MA399" s="64"/>
      <c r="MB399" s="64"/>
      <c r="MC399" s="64"/>
      <c r="MD399" s="64"/>
      <c r="ME399" s="64"/>
      <c r="MF399" s="64"/>
      <c r="MG399" s="64"/>
      <c r="MH399" s="64"/>
      <c r="MI399" s="64"/>
      <c r="MJ399" s="64"/>
      <c r="MK399" s="64"/>
      <c r="ML399" s="64"/>
      <c r="MM399" s="64"/>
      <c r="MN399" s="64"/>
      <c r="MO399" s="64"/>
      <c r="MP399" s="64"/>
      <c r="MQ399" s="64"/>
      <c r="MR399" s="64"/>
      <c r="MS399" s="64"/>
      <c r="MT399" s="64"/>
      <c r="MU399" s="64"/>
      <c r="MV399" s="64"/>
      <c r="MW399" s="64"/>
      <c r="MX399" s="64"/>
      <c r="MY399" s="64"/>
      <c r="MZ399" s="64"/>
      <c r="NA399" s="64"/>
      <c r="NB399" s="64"/>
      <c r="NC399" s="64"/>
      <c r="ND399" s="64"/>
      <c r="NE399" s="64"/>
      <c r="NF399" s="64"/>
      <c r="NG399" s="64"/>
      <c r="NH399" s="64"/>
      <c r="NI399" s="64"/>
      <c r="NJ399" s="64"/>
      <c r="NK399" s="64"/>
      <c r="NL399" s="64"/>
      <c r="NM399" s="64"/>
      <c r="NN399" s="64"/>
      <c r="NO399" s="64"/>
      <c r="NP399" s="64"/>
      <c r="NQ399" s="64"/>
      <c r="NR399" s="64"/>
      <c r="NS399" s="64"/>
      <c r="NT399" s="64"/>
      <c r="NU399" s="64"/>
      <c r="NV399" s="64"/>
      <c r="NW399" s="64"/>
      <c r="NX399" s="64"/>
      <c r="NY399" s="64"/>
      <c r="NZ399" s="64"/>
      <c r="OA399" s="64"/>
      <c r="OB399" s="64"/>
      <c r="OC399" s="64"/>
      <c r="OD399" s="64"/>
      <c r="OE399" s="64"/>
      <c r="OF399" s="64"/>
      <c r="OG399" s="64"/>
      <c r="OH399" s="64"/>
      <c r="OI399" s="64"/>
      <c r="OJ399" s="64"/>
      <c r="OK399" s="64"/>
      <c r="OL399" s="64"/>
      <c r="OM399" s="64"/>
      <c r="ON399" s="64"/>
      <c r="OO399" s="64"/>
      <c r="OP399" s="64"/>
      <c r="OQ399" s="64"/>
      <c r="OR399" s="64"/>
      <c r="OS399" s="64"/>
      <c r="OT399" s="64"/>
      <c r="OU399" s="64"/>
      <c r="OV399" s="64"/>
      <c r="OW399" s="64"/>
      <c r="OX399" s="64"/>
      <c r="OY399" s="64"/>
      <c r="OZ399" s="64"/>
      <c r="PA399" s="64"/>
      <c r="PB399" s="64"/>
      <c r="PC399" s="64"/>
      <c r="PD399" s="64"/>
      <c r="PE399" s="64"/>
      <c r="PF399" s="64"/>
      <c r="PG399" s="64"/>
      <c r="PH399" s="64"/>
      <c r="PI399" s="64"/>
      <c r="PJ399" s="64"/>
      <c r="PK399" s="64"/>
      <c r="PL399" s="64"/>
      <c r="PM399" s="64"/>
      <c r="PN399" s="64"/>
      <c r="PO399" s="64"/>
      <c r="PP399" s="64"/>
      <c r="PQ399" s="64"/>
      <c r="PR399" s="64"/>
      <c r="PS399" s="64"/>
      <c r="PT399" s="64"/>
      <c r="PU399" s="64"/>
      <c r="PV399" s="64"/>
      <c r="PW399" s="64"/>
      <c r="PX399" s="64"/>
      <c r="PY399" s="64"/>
      <c r="PZ399" s="64"/>
    </row>
    <row r="400" spans="1:442" s="55" customFormat="1" ht="78" customHeight="1">
      <c r="A400" s="61">
        <f t="shared" si="7"/>
        <v>397</v>
      </c>
      <c r="B400" s="67" t="s">
        <v>12</v>
      </c>
      <c r="C400" s="67" t="s">
        <v>759</v>
      </c>
      <c r="D400" s="67" t="s">
        <v>640</v>
      </c>
      <c r="E400" s="67" t="s">
        <v>751</v>
      </c>
      <c r="F400" s="67" t="s">
        <v>763</v>
      </c>
      <c r="G400" s="67" t="s">
        <v>43</v>
      </c>
      <c r="H400" s="67" t="s">
        <v>635</v>
      </c>
      <c r="I400" s="72"/>
      <c r="J400" s="71" t="s">
        <v>574</v>
      </c>
      <c r="K400" s="72"/>
      <c r="L400" s="71"/>
      <c r="M400" s="72"/>
      <c r="N400" s="71" t="s">
        <v>43</v>
      </c>
      <c r="O400" s="72"/>
      <c r="P400" s="71"/>
      <c r="Q400" s="72"/>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c r="BC400" s="64"/>
      <c r="BD400" s="64"/>
      <c r="BE400" s="64"/>
      <c r="BF400" s="64"/>
      <c r="BG400" s="64"/>
      <c r="BH400" s="64"/>
      <c r="BI400" s="64"/>
      <c r="BJ400" s="64"/>
      <c r="BK400" s="64"/>
      <c r="BL400" s="64"/>
      <c r="BM400" s="64"/>
      <c r="BN400" s="64"/>
      <c r="BO400" s="64"/>
      <c r="BP400" s="64"/>
      <c r="BQ400" s="64"/>
      <c r="BR400" s="64"/>
      <c r="BS400" s="64"/>
      <c r="BT400" s="64"/>
      <c r="BU400" s="64"/>
      <c r="BV400" s="64"/>
      <c r="BW400" s="64"/>
      <c r="BX400" s="64"/>
      <c r="BY400" s="64"/>
      <c r="BZ400" s="64"/>
      <c r="CA400" s="64"/>
      <c r="CB400" s="64"/>
      <c r="CC400" s="64"/>
      <c r="CD400" s="64"/>
      <c r="CE400" s="64"/>
      <c r="CF400" s="64"/>
      <c r="CG400" s="64"/>
      <c r="CH400" s="64"/>
      <c r="CI400" s="64"/>
      <c r="CJ400" s="64"/>
      <c r="CK400" s="64"/>
      <c r="CL400" s="64"/>
      <c r="CM400" s="64"/>
      <c r="CN400" s="64"/>
      <c r="CO400" s="64"/>
      <c r="CP400" s="64"/>
      <c r="CQ400" s="64"/>
      <c r="CR400" s="64"/>
      <c r="CS400" s="64"/>
      <c r="CT400" s="64"/>
      <c r="CU400" s="64"/>
      <c r="CV400" s="64"/>
      <c r="CW400" s="64"/>
      <c r="CX400" s="64"/>
      <c r="CY400" s="64"/>
      <c r="CZ400" s="64"/>
      <c r="DA400" s="64"/>
      <c r="DB400" s="64"/>
      <c r="DC400" s="64"/>
      <c r="DD400" s="64"/>
      <c r="DE400" s="64"/>
      <c r="DF400" s="64"/>
      <c r="DG400" s="64"/>
      <c r="DH400" s="64"/>
      <c r="DI400" s="64"/>
      <c r="DJ400" s="64"/>
      <c r="DK400" s="64"/>
      <c r="DL400" s="64"/>
      <c r="DM400" s="64"/>
      <c r="DN400" s="64"/>
      <c r="DO400" s="64"/>
      <c r="DP400" s="64"/>
      <c r="DQ400" s="64"/>
      <c r="DR400" s="64"/>
      <c r="DS400" s="64"/>
      <c r="DT400" s="64"/>
      <c r="DU400" s="64"/>
      <c r="DV400" s="64"/>
      <c r="DW400" s="64"/>
      <c r="DX400" s="64"/>
      <c r="DY400" s="64"/>
      <c r="DZ400" s="64"/>
      <c r="EA400" s="64"/>
      <c r="EB400" s="64"/>
      <c r="EC400" s="64"/>
      <c r="ED400" s="64"/>
      <c r="EE400" s="64"/>
      <c r="EF400" s="64"/>
      <c r="EG400" s="64"/>
      <c r="EH400" s="64"/>
      <c r="EI400" s="64"/>
      <c r="EJ400" s="64"/>
      <c r="EK400" s="64"/>
      <c r="EL400" s="64"/>
      <c r="EM400" s="64"/>
      <c r="EN400" s="64"/>
      <c r="EO400" s="64"/>
      <c r="EP400" s="64"/>
      <c r="EQ400" s="64"/>
      <c r="ER400" s="64"/>
      <c r="ES400" s="64"/>
      <c r="ET400" s="64"/>
      <c r="EU400" s="64"/>
      <c r="EV400" s="64"/>
      <c r="EW400" s="64"/>
      <c r="EX400" s="64"/>
      <c r="EY400" s="64"/>
      <c r="EZ400" s="64"/>
      <c r="FA400" s="64"/>
      <c r="FB400" s="64"/>
      <c r="FC400" s="64"/>
      <c r="FD400" s="64"/>
      <c r="FE400" s="64"/>
      <c r="FF400" s="64"/>
      <c r="FG400" s="64"/>
      <c r="FH400" s="64"/>
      <c r="FI400" s="64"/>
      <c r="FJ400" s="64"/>
      <c r="FK400" s="64"/>
      <c r="FL400" s="64"/>
      <c r="FM400" s="64"/>
      <c r="FN400" s="64"/>
      <c r="FO400" s="64"/>
      <c r="FP400" s="64"/>
      <c r="FQ400" s="64"/>
      <c r="FR400" s="64"/>
      <c r="FS400" s="64"/>
      <c r="FT400" s="64"/>
      <c r="FU400" s="64"/>
      <c r="FV400" s="64"/>
      <c r="FW400" s="64"/>
      <c r="FX400" s="64"/>
      <c r="FY400" s="64"/>
      <c r="FZ400" s="64"/>
      <c r="GA400" s="64"/>
      <c r="GB400" s="64"/>
      <c r="GC400" s="64"/>
      <c r="GD400" s="64"/>
      <c r="GE400" s="64"/>
      <c r="GF400" s="64"/>
      <c r="GG400" s="64"/>
      <c r="GH400" s="64"/>
      <c r="GI400" s="64"/>
      <c r="GJ400" s="64"/>
      <c r="GK400" s="64"/>
      <c r="GL400" s="64"/>
      <c r="GM400" s="64"/>
      <c r="GN400" s="64"/>
      <c r="GO400" s="64"/>
      <c r="GP400" s="64"/>
      <c r="GQ400" s="64"/>
      <c r="GR400" s="64"/>
      <c r="GS400" s="64"/>
      <c r="GT400" s="64"/>
      <c r="GU400" s="64"/>
      <c r="GV400" s="64"/>
      <c r="GW400" s="64"/>
      <c r="GX400" s="64"/>
      <c r="GY400" s="64"/>
      <c r="GZ400" s="64"/>
      <c r="HA400" s="64"/>
      <c r="HB400" s="64"/>
      <c r="HC400" s="64"/>
      <c r="HD400" s="64"/>
      <c r="HE400" s="64"/>
      <c r="HF400" s="64"/>
      <c r="HG400" s="64"/>
      <c r="HH400" s="64"/>
      <c r="HI400" s="64"/>
      <c r="HJ400" s="64"/>
      <c r="HK400" s="64"/>
      <c r="HL400" s="64"/>
      <c r="HM400" s="64"/>
      <c r="HN400" s="64"/>
      <c r="HO400" s="64"/>
      <c r="HP400" s="64"/>
      <c r="HQ400" s="64"/>
      <c r="HR400" s="64"/>
      <c r="HS400" s="64"/>
      <c r="HT400" s="64"/>
      <c r="HU400" s="64"/>
      <c r="HV400" s="64"/>
      <c r="HW400" s="64"/>
      <c r="HX400" s="64"/>
      <c r="HY400" s="64"/>
      <c r="HZ400" s="64"/>
      <c r="IA400" s="64"/>
      <c r="IB400" s="64"/>
      <c r="IC400" s="64"/>
      <c r="ID400" s="64"/>
      <c r="IE400" s="64"/>
      <c r="IF400" s="64"/>
      <c r="IG400" s="64"/>
      <c r="IH400" s="64"/>
      <c r="II400" s="64"/>
      <c r="IJ400" s="64"/>
      <c r="IK400" s="64"/>
      <c r="IL400" s="64"/>
      <c r="IM400" s="64"/>
      <c r="IN400" s="64"/>
      <c r="IO400" s="64"/>
      <c r="IP400" s="64"/>
      <c r="IQ400" s="64"/>
      <c r="IR400" s="64"/>
      <c r="IS400" s="64"/>
      <c r="IT400" s="64"/>
      <c r="IU400" s="64"/>
      <c r="IV400" s="64"/>
      <c r="IW400" s="64"/>
      <c r="IX400" s="64"/>
      <c r="IY400" s="64"/>
      <c r="IZ400" s="64"/>
      <c r="JA400" s="64"/>
      <c r="JB400" s="64"/>
      <c r="JC400" s="64"/>
      <c r="JD400" s="64"/>
      <c r="JE400" s="64"/>
      <c r="JF400" s="64"/>
      <c r="JG400" s="64"/>
      <c r="JH400" s="64"/>
      <c r="JI400" s="64"/>
      <c r="JJ400" s="64"/>
      <c r="JK400" s="64"/>
      <c r="JL400" s="64"/>
      <c r="JM400" s="64"/>
      <c r="JN400" s="64"/>
      <c r="JO400" s="64"/>
      <c r="JP400" s="64"/>
      <c r="JQ400" s="64"/>
      <c r="JR400" s="64"/>
      <c r="JS400" s="64"/>
      <c r="JT400" s="64"/>
      <c r="JU400" s="64"/>
      <c r="JV400" s="64"/>
      <c r="JW400" s="64"/>
      <c r="JX400" s="64"/>
      <c r="JY400" s="64"/>
      <c r="JZ400" s="64"/>
      <c r="KA400" s="64"/>
      <c r="KB400" s="64"/>
      <c r="KC400" s="64"/>
      <c r="KD400" s="64"/>
      <c r="KE400" s="64"/>
      <c r="KF400" s="64"/>
      <c r="KG400" s="64"/>
      <c r="KH400" s="64"/>
      <c r="KI400" s="64"/>
      <c r="KJ400" s="64"/>
      <c r="KK400" s="64"/>
      <c r="KL400" s="64"/>
      <c r="KM400" s="64"/>
      <c r="KN400" s="64"/>
      <c r="KO400" s="64"/>
      <c r="KP400" s="64"/>
      <c r="KQ400" s="64"/>
      <c r="KR400" s="64"/>
      <c r="KS400" s="64"/>
      <c r="KT400" s="64"/>
      <c r="KU400" s="64"/>
      <c r="KV400" s="64"/>
      <c r="KW400" s="64"/>
      <c r="KX400" s="64"/>
      <c r="KY400" s="64"/>
      <c r="KZ400" s="64"/>
      <c r="LA400" s="64"/>
      <c r="LB400" s="64"/>
      <c r="LC400" s="64"/>
      <c r="LD400" s="64"/>
      <c r="LE400" s="64"/>
      <c r="LF400" s="64"/>
      <c r="LG400" s="64"/>
      <c r="LH400" s="64"/>
      <c r="LI400" s="64"/>
      <c r="LJ400" s="64"/>
      <c r="LK400" s="64"/>
      <c r="LL400" s="64"/>
      <c r="LM400" s="64"/>
      <c r="LN400" s="64"/>
      <c r="LO400" s="64"/>
      <c r="LP400" s="64"/>
      <c r="LQ400" s="64"/>
      <c r="LR400" s="64"/>
      <c r="LS400" s="64"/>
      <c r="LT400" s="64"/>
      <c r="LU400" s="64"/>
      <c r="LV400" s="64"/>
      <c r="LW400" s="64"/>
      <c r="LX400" s="64"/>
      <c r="LY400" s="64"/>
      <c r="LZ400" s="64"/>
      <c r="MA400" s="64"/>
      <c r="MB400" s="64"/>
      <c r="MC400" s="64"/>
      <c r="MD400" s="64"/>
      <c r="ME400" s="64"/>
      <c r="MF400" s="64"/>
      <c r="MG400" s="64"/>
      <c r="MH400" s="64"/>
      <c r="MI400" s="64"/>
      <c r="MJ400" s="64"/>
      <c r="MK400" s="64"/>
      <c r="ML400" s="64"/>
      <c r="MM400" s="64"/>
      <c r="MN400" s="64"/>
      <c r="MO400" s="64"/>
      <c r="MP400" s="64"/>
      <c r="MQ400" s="64"/>
      <c r="MR400" s="64"/>
      <c r="MS400" s="64"/>
      <c r="MT400" s="64"/>
      <c r="MU400" s="64"/>
      <c r="MV400" s="64"/>
      <c r="MW400" s="64"/>
      <c r="MX400" s="64"/>
      <c r="MY400" s="64"/>
      <c r="MZ400" s="64"/>
      <c r="NA400" s="64"/>
      <c r="NB400" s="64"/>
      <c r="NC400" s="64"/>
      <c r="ND400" s="64"/>
      <c r="NE400" s="64"/>
      <c r="NF400" s="64"/>
      <c r="NG400" s="64"/>
      <c r="NH400" s="64"/>
      <c r="NI400" s="64"/>
      <c r="NJ400" s="64"/>
      <c r="NK400" s="64"/>
      <c r="NL400" s="64"/>
      <c r="NM400" s="64"/>
      <c r="NN400" s="64"/>
      <c r="NO400" s="64"/>
      <c r="NP400" s="64"/>
      <c r="NQ400" s="64"/>
      <c r="NR400" s="64"/>
      <c r="NS400" s="64"/>
      <c r="NT400" s="64"/>
      <c r="NU400" s="64"/>
      <c r="NV400" s="64"/>
      <c r="NW400" s="64"/>
      <c r="NX400" s="64"/>
      <c r="NY400" s="64"/>
      <c r="NZ400" s="64"/>
      <c r="OA400" s="64"/>
      <c r="OB400" s="64"/>
      <c r="OC400" s="64"/>
      <c r="OD400" s="64"/>
      <c r="OE400" s="64"/>
      <c r="OF400" s="64"/>
      <c r="OG400" s="64"/>
      <c r="OH400" s="64"/>
      <c r="OI400" s="64"/>
      <c r="OJ400" s="64"/>
      <c r="OK400" s="64"/>
      <c r="OL400" s="64"/>
      <c r="OM400" s="64"/>
      <c r="ON400" s="64"/>
      <c r="OO400" s="64"/>
      <c r="OP400" s="64"/>
      <c r="OQ400" s="64"/>
      <c r="OR400" s="64"/>
      <c r="OS400" s="64"/>
      <c r="OT400" s="64"/>
      <c r="OU400" s="64"/>
      <c r="OV400" s="64"/>
      <c r="OW400" s="64"/>
      <c r="OX400" s="64"/>
      <c r="OY400" s="64"/>
      <c r="OZ400" s="64"/>
      <c r="PA400" s="64"/>
      <c r="PB400" s="64"/>
      <c r="PC400" s="64"/>
      <c r="PD400" s="64"/>
      <c r="PE400" s="64"/>
      <c r="PF400" s="64"/>
      <c r="PG400" s="64"/>
      <c r="PH400" s="64"/>
      <c r="PI400" s="64"/>
      <c r="PJ400" s="64"/>
      <c r="PK400" s="64"/>
      <c r="PL400" s="64"/>
      <c r="PM400" s="64"/>
      <c r="PN400" s="64"/>
      <c r="PO400" s="64"/>
      <c r="PP400" s="64"/>
      <c r="PQ400" s="64"/>
      <c r="PR400" s="64"/>
      <c r="PS400" s="64"/>
      <c r="PT400" s="64"/>
      <c r="PU400" s="64"/>
      <c r="PV400" s="64"/>
      <c r="PW400" s="64"/>
      <c r="PX400" s="64"/>
      <c r="PY400" s="64"/>
      <c r="PZ400" s="64"/>
    </row>
    <row r="401" spans="1:442" s="55" customFormat="1" ht="78" customHeight="1">
      <c r="A401" s="61">
        <f t="shared" si="7"/>
        <v>398</v>
      </c>
      <c r="B401" s="67" t="s">
        <v>12</v>
      </c>
      <c r="C401" s="67" t="s">
        <v>759</v>
      </c>
      <c r="D401" s="67" t="s">
        <v>642</v>
      </c>
      <c r="E401" s="67" t="s">
        <v>756</v>
      </c>
      <c r="F401" s="67" t="s">
        <v>757</v>
      </c>
      <c r="G401" s="67" t="s">
        <v>43</v>
      </c>
      <c r="H401" s="67" t="s">
        <v>635</v>
      </c>
      <c r="I401" s="72"/>
      <c r="J401" s="71" t="s">
        <v>574</v>
      </c>
      <c r="K401" s="72"/>
      <c r="L401" s="71"/>
      <c r="M401" s="72"/>
      <c r="N401" s="71" t="s">
        <v>43</v>
      </c>
      <c r="O401" s="72"/>
      <c r="P401" s="71"/>
      <c r="Q401" s="72"/>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c r="BC401" s="64"/>
      <c r="BD401" s="64"/>
      <c r="BE401" s="64"/>
      <c r="BF401" s="64"/>
      <c r="BG401" s="64"/>
      <c r="BH401" s="64"/>
      <c r="BI401" s="64"/>
      <c r="BJ401" s="64"/>
      <c r="BK401" s="64"/>
      <c r="BL401" s="64"/>
      <c r="BM401" s="64"/>
      <c r="BN401" s="64"/>
      <c r="BO401" s="64"/>
      <c r="BP401" s="64"/>
      <c r="BQ401" s="64"/>
      <c r="BR401" s="64"/>
      <c r="BS401" s="64"/>
      <c r="BT401" s="64"/>
      <c r="BU401" s="64"/>
      <c r="BV401" s="64"/>
      <c r="BW401" s="64"/>
      <c r="BX401" s="64"/>
      <c r="BY401" s="64"/>
      <c r="BZ401" s="64"/>
      <c r="CA401" s="64"/>
      <c r="CB401" s="64"/>
      <c r="CC401" s="64"/>
      <c r="CD401" s="64"/>
      <c r="CE401" s="64"/>
      <c r="CF401" s="64"/>
      <c r="CG401" s="64"/>
      <c r="CH401" s="64"/>
      <c r="CI401" s="64"/>
      <c r="CJ401" s="64"/>
      <c r="CK401" s="64"/>
      <c r="CL401" s="64"/>
      <c r="CM401" s="64"/>
      <c r="CN401" s="64"/>
      <c r="CO401" s="64"/>
      <c r="CP401" s="64"/>
      <c r="CQ401" s="64"/>
      <c r="CR401" s="64"/>
      <c r="CS401" s="64"/>
      <c r="CT401" s="64"/>
      <c r="CU401" s="64"/>
      <c r="CV401" s="64"/>
      <c r="CW401" s="64"/>
      <c r="CX401" s="64"/>
      <c r="CY401" s="64"/>
      <c r="CZ401" s="64"/>
      <c r="DA401" s="64"/>
      <c r="DB401" s="64"/>
      <c r="DC401" s="64"/>
      <c r="DD401" s="64"/>
      <c r="DE401" s="64"/>
      <c r="DF401" s="64"/>
      <c r="DG401" s="64"/>
      <c r="DH401" s="64"/>
      <c r="DI401" s="64"/>
      <c r="DJ401" s="64"/>
      <c r="DK401" s="64"/>
      <c r="DL401" s="64"/>
      <c r="DM401" s="64"/>
      <c r="DN401" s="64"/>
      <c r="DO401" s="64"/>
      <c r="DP401" s="64"/>
      <c r="DQ401" s="64"/>
      <c r="DR401" s="64"/>
      <c r="DS401" s="64"/>
      <c r="DT401" s="64"/>
      <c r="DU401" s="64"/>
      <c r="DV401" s="64"/>
      <c r="DW401" s="64"/>
      <c r="DX401" s="64"/>
      <c r="DY401" s="64"/>
      <c r="DZ401" s="64"/>
      <c r="EA401" s="64"/>
      <c r="EB401" s="64"/>
      <c r="EC401" s="64"/>
      <c r="ED401" s="64"/>
      <c r="EE401" s="64"/>
      <c r="EF401" s="64"/>
      <c r="EG401" s="64"/>
      <c r="EH401" s="64"/>
      <c r="EI401" s="64"/>
      <c r="EJ401" s="64"/>
      <c r="EK401" s="64"/>
      <c r="EL401" s="64"/>
      <c r="EM401" s="64"/>
      <c r="EN401" s="64"/>
      <c r="EO401" s="64"/>
      <c r="EP401" s="64"/>
      <c r="EQ401" s="64"/>
      <c r="ER401" s="64"/>
      <c r="ES401" s="64"/>
      <c r="ET401" s="64"/>
      <c r="EU401" s="64"/>
      <c r="EV401" s="64"/>
      <c r="EW401" s="64"/>
      <c r="EX401" s="64"/>
      <c r="EY401" s="64"/>
      <c r="EZ401" s="64"/>
      <c r="FA401" s="64"/>
      <c r="FB401" s="64"/>
      <c r="FC401" s="64"/>
      <c r="FD401" s="64"/>
      <c r="FE401" s="64"/>
      <c r="FF401" s="64"/>
      <c r="FG401" s="64"/>
      <c r="FH401" s="64"/>
      <c r="FI401" s="64"/>
      <c r="FJ401" s="64"/>
      <c r="FK401" s="64"/>
      <c r="FL401" s="64"/>
      <c r="FM401" s="64"/>
      <c r="FN401" s="64"/>
      <c r="FO401" s="64"/>
      <c r="FP401" s="64"/>
      <c r="FQ401" s="64"/>
      <c r="FR401" s="64"/>
      <c r="FS401" s="64"/>
      <c r="FT401" s="64"/>
      <c r="FU401" s="64"/>
      <c r="FV401" s="64"/>
      <c r="FW401" s="64"/>
      <c r="FX401" s="64"/>
      <c r="FY401" s="64"/>
      <c r="FZ401" s="64"/>
      <c r="GA401" s="64"/>
      <c r="GB401" s="64"/>
      <c r="GC401" s="64"/>
      <c r="GD401" s="64"/>
      <c r="GE401" s="64"/>
      <c r="GF401" s="64"/>
      <c r="GG401" s="64"/>
      <c r="GH401" s="64"/>
      <c r="GI401" s="64"/>
      <c r="GJ401" s="64"/>
      <c r="GK401" s="64"/>
      <c r="GL401" s="64"/>
      <c r="GM401" s="64"/>
      <c r="GN401" s="64"/>
      <c r="GO401" s="64"/>
      <c r="GP401" s="64"/>
      <c r="GQ401" s="64"/>
      <c r="GR401" s="64"/>
      <c r="GS401" s="64"/>
      <c r="GT401" s="64"/>
      <c r="GU401" s="64"/>
      <c r="GV401" s="64"/>
      <c r="GW401" s="64"/>
      <c r="GX401" s="64"/>
      <c r="GY401" s="64"/>
      <c r="GZ401" s="64"/>
      <c r="HA401" s="64"/>
      <c r="HB401" s="64"/>
      <c r="HC401" s="64"/>
      <c r="HD401" s="64"/>
      <c r="HE401" s="64"/>
      <c r="HF401" s="64"/>
      <c r="HG401" s="64"/>
      <c r="HH401" s="64"/>
      <c r="HI401" s="64"/>
      <c r="HJ401" s="64"/>
      <c r="HK401" s="64"/>
      <c r="HL401" s="64"/>
      <c r="HM401" s="64"/>
      <c r="HN401" s="64"/>
      <c r="HO401" s="64"/>
      <c r="HP401" s="64"/>
      <c r="HQ401" s="64"/>
      <c r="HR401" s="64"/>
      <c r="HS401" s="64"/>
      <c r="HT401" s="64"/>
      <c r="HU401" s="64"/>
      <c r="HV401" s="64"/>
      <c r="HW401" s="64"/>
      <c r="HX401" s="64"/>
      <c r="HY401" s="64"/>
      <c r="HZ401" s="64"/>
      <c r="IA401" s="64"/>
      <c r="IB401" s="64"/>
      <c r="IC401" s="64"/>
      <c r="ID401" s="64"/>
      <c r="IE401" s="64"/>
      <c r="IF401" s="64"/>
      <c r="IG401" s="64"/>
      <c r="IH401" s="64"/>
      <c r="II401" s="64"/>
      <c r="IJ401" s="64"/>
      <c r="IK401" s="64"/>
      <c r="IL401" s="64"/>
      <c r="IM401" s="64"/>
      <c r="IN401" s="64"/>
      <c r="IO401" s="64"/>
      <c r="IP401" s="64"/>
      <c r="IQ401" s="64"/>
      <c r="IR401" s="64"/>
      <c r="IS401" s="64"/>
      <c r="IT401" s="64"/>
      <c r="IU401" s="64"/>
      <c r="IV401" s="64"/>
      <c r="IW401" s="64"/>
      <c r="IX401" s="64"/>
      <c r="IY401" s="64"/>
      <c r="IZ401" s="64"/>
      <c r="JA401" s="64"/>
      <c r="JB401" s="64"/>
      <c r="JC401" s="64"/>
      <c r="JD401" s="64"/>
      <c r="JE401" s="64"/>
      <c r="JF401" s="64"/>
      <c r="JG401" s="64"/>
      <c r="JH401" s="64"/>
      <c r="JI401" s="64"/>
      <c r="JJ401" s="64"/>
      <c r="JK401" s="64"/>
      <c r="JL401" s="64"/>
      <c r="JM401" s="64"/>
      <c r="JN401" s="64"/>
      <c r="JO401" s="64"/>
      <c r="JP401" s="64"/>
      <c r="JQ401" s="64"/>
      <c r="JR401" s="64"/>
      <c r="JS401" s="64"/>
      <c r="JT401" s="64"/>
      <c r="JU401" s="64"/>
      <c r="JV401" s="64"/>
      <c r="JW401" s="64"/>
      <c r="JX401" s="64"/>
      <c r="JY401" s="64"/>
      <c r="JZ401" s="64"/>
      <c r="KA401" s="64"/>
      <c r="KB401" s="64"/>
      <c r="KC401" s="64"/>
      <c r="KD401" s="64"/>
      <c r="KE401" s="64"/>
      <c r="KF401" s="64"/>
      <c r="KG401" s="64"/>
      <c r="KH401" s="64"/>
      <c r="KI401" s="64"/>
      <c r="KJ401" s="64"/>
      <c r="KK401" s="64"/>
      <c r="KL401" s="64"/>
      <c r="KM401" s="64"/>
      <c r="KN401" s="64"/>
      <c r="KO401" s="64"/>
      <c r="KP401" s="64"/>
      <c r="KQ401" s="64"/>
      <c r="KR401" s="64"/>
      <c r="KS401" s="64"/>
      <c r="KT401" s="64"/>
      <c r="KU401" s="64"/>
      <c r="KV401" s="64"/>
      <c r="KW401" s="64"/>
      <c r="KX401" s="64"/>
      <c r="KY401" s="64"/>
      <c r="KZ401" s="64"/>
      <c r="LA401" s="64"/>
      <c r="LB401" s="64"/>
      <c r="LC401" s="64"/>
      <c r="LD401" s="64"/>
      <c r="LE401" s="64"/>
      <c r="LF401" s="64"/>
      <c r="LG401" s="64"/>
      <c r="LH401" s="64"/>
      <c r="LI401" s="64"/>
      <c r="LJ401" s="64"/>
      <c r="LK401" s="64"/>
      <c r="LL401" s="64"/>
      <c r="LM401" s="64"/>
      <c r="LN401" s="64"/>
      <c r="LO401" s="64"/>
      <c r="LP401" s="64"/>
      <c r="LQ401" s="64"/>
      <c r="LR401" s="64"/>
      <c r="LS401" s="64"/>
      <c r="LT401" s="64"/>
      <c r="LU401" s="64"/>
      <c r="LV401" s="64"/>
      <c r="LW401" s="64"/>
      <c r="LX401" s="64"/>
      <c r="LY401" s="64"/>
      <c r="LZ401" s="64"/>
      <c r="MA401" s="64"/>
      <c r="MB401" s="64"/>
      <c r="MC401" s="64"/>
      <c r="MD401" s="64"/>
      <c r="ME401" s="64"/>
      <c r="MF401" s="64"/>
      <c r="MG401" s="64"/>
      <c r="MH401" s="64"/>
      <c r="MI401" s="64"/>
      <c r="MJ401" s="64"/>
      <c r="MK401" s="64"/>
      <c r="ML401" s="64"/>
      <c r="MM401" s="64"/>
      <c r="MN401" s="64"/>
      <c r="MO401" s="64"/>
      <c r="MP401" s="64"/>
      <c r="MQ401" s="64"/>
      <c r="MR401" s="64"/>
      <c r="MS401" s="64"/>
      <c r="MT401" s="64"/>
      <c r="MU401" s="64"/>
      <c r="MV401" s="64"/>
      <c r="MW401" s="64"/>
      <c r="MX401" s="64"/>
      <c r="MY401" s="64"/>
      <c r="MZ401" s="64"/>
      <c r="NA401" s="64"/>
      <c r="NB401" s="64"/>
      <c r="NC401" s="64"/>
      <c r="ND401" s="64"/>
      <c r="NE401" s="64"/>
      <c r="NF401" s="64"/>
      <c r="NG401" s="64"/>
      <c r="NH401" s="64"/>
      <c r="NI401" s="64"/>
      <c r="NJ401" s="64"/>
      <c r="NK401" s="64"/>
      <c r="NL401" s="64"/>
      <c r="NM401" s="64"/>
      <c r="NN401" s="64"/>
      <c r="NO401" s="64"/>
      <c r="NP401" s="64"/>
      <c r="NQ401" s="64"/>
      <c r="NR401" s="64"/>
      <c r="NS401" s="64"/>
      <c r="NT401" s="64"/>
      <c r="NU401" s="64"/>
      <c r="NV401" s="64"/>
      <c r="NW401" s="64"/>
      <c r="NX401" s="64"/>
      <c r="NY401" s="64"/>
      <c r="NZ401" s="64"/>
      <c r="OA401" s="64"/>
      <c r="OB401" s="64"/>
      <c r="OC401" s="64"/>
      <c r="OD401" s="64"/>
      <c r="OE401" s="64"/>
      <c r="OF401" s="64"/>
      <c r="OG401" s="64"/>
      <c r="OH401" s="64"/>
      <c r="OI401" s="64"/>
      <c r="OJ401" s="64"/>
      <c r="OK401" s="64"/>
      <c r="OL401" s="64"/>
      <c r="OM401" s="64"/>
      <c r="ON401" s="64"/>
      <c r="OO401" s="64"/>
      <c r="OP401" s="64"/>
      <c r="OQ401" s="64"/>
      <c r="OR401" s="64"/>
      <c r="OS401" s="64"/>
      <c r="OT401" s="64"/>
      <c r="OU401" s="64"/>
      <c r="OV401" s="64"/>
      <c r="OW401" s="64"/>
      <c r="OX401" s="64"/>
      <c r="OY401" s="64"/>
      <c r="OZ401" s="64"/>
      <c r="PA401" s="64"/>
      <c r="PB401" s="64"/>
      <c r="PC401" s="64"/>
      <c r="PD401" s="64"/>
      <c r="PE401" s="64"/>
      <c r="PF401" s="64"/>
      <c r="PG401" s="64"/>
      <c r="PH401" s="64"/>
      <c r="PI401" s="64"/>
      <c r="PJ401" s="64"/>
      <c r="PK401" s="64"/>
      <c r="PL401" s="64"/>
      <c r="PM401" s="64"/>
      <c r="PN401" s="64"/>
      <c r="PO401" s="64"/>
      <c r="PP401" s="64"/>
      <c r="PQ401" s="64"/>
      <c r="PR401" s="64"/>
      <c r="PS401" s="64"/>
      <c r="PT401" s="64"/>
      <c r="PU401" s="64"/>
      <c r="PV401" s="64"/>
      <c r="PW401" s="64"/>
      <c r="PX401" s="64"/>
      <c r="PY401" s="64"/>
      <c r="PZ401" s="64"/>
    </row>
    <row r="402" spans="1:442" s="55" customFormat="1" ht="78" customHeight="1">
      <c r="A402" s="61">
        <f t="shared" si="7"/>
        <v>399</v>
      </c>
      <c r="B402" s="67" t="s">
        <v>12</v>
      </c>
      <c r="C402" s="67" t="s">
        <v>759</v>
      </c>
      <c r="D402" s="67" t="s">
        <v>645</v>
      </c>
      <c r="E402" s="67" t="s">
        <v>751</v>
      </c>
      <c r="F402" s="67" t="s">
        <v>761</v>
      </c>
      <c r="G402" s="67" t="s">
        <v>43</v>
      </c>
      <c r="H402" s="67" t="s">
        <v>635</v>
      </c>
      <c r="I402" s="72"/>
      <c r="J402" s="71" t="s">
        <v>574</v>
      </c>
      <c r="K402" s="72"/>
      <c r="L402" s="71"/>
      <c r="M402" s="72"/>
      <c r="N402" s="71" t="s">
        <v>43</v>
      </c>
      <c r="O402" s="72"/>
      <c r="P402" s="71"/>
      <c r="Q402" s="72"/>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c r="BC402" s="64"/>
      <c r="BD402" s="64"/>
      <c r="BE402" s="64"/>
      <c r="BF402" s="64"/>
      <c r="BG402" s="64"/>
      <c r="BH402" s="64"/>
      <c r="BI402" s="64"/>
      <c r="BJ402" s="64"/>
      <c r="BK402" s="64"/>
      <c r="BL402" s="64"/>
      <c r="BM402" s="64"/>
      <c r="BN402" s="64"/>
      <c r="BO402" s="64"/>
      <c r="BP402" s="64"/>
      <c r="BQ402" s="64"/>
      <c r="BR402" s="64"/>
      <c r="BS402" s="64"/>
      <c r="BT402" s="64"/>
      <c r="BU402" s="64"/>
      <c r="BV402" s="64"/>
      <c r="BW402" s="64"/>
      <c r="BX402" s="64"/>
      <c r="BY402" s="64"/>
      <c r="BZ402" s="64"/>
      <c r="CA402" s="64"/>
      <c r="CB402" s="64"/>
      <c r="CC402" s="64"/>
      <c r="CD402" s="64"/>
      <c r="CE402" s="64"/>
      <c r="CF402" s="64"/>
      <c r="CG402" s="64"/>
      <c r="CH402" s="64"/>
      <c r="CI402" s="64"/>
      <c r="CJ402" s="64"/>
      <c r="CK402" s="64"/>
      <c r="CL402" s="64"/>
      <c r="CM402" s="64"/>
      <c r="CN402" s="64"/>
      <c r="CO402" s="64"/>
      <c r="CP402" s="64"/>
      <c r="CQ402" s="64"/>
      <c r="CR402" s="64"/>
      <c r="CS402" s="64"/>
      <c r="CT402" s="64"/>
      <c r="CU402" s="64"/>
      <c r="CV402" s="64"/>
      <c r="CW402" s="64"/>
      <c r="CX402" s="64"/>
      <c r="CY402" s="64"/>
      <c r="CZ402" s="64"/>
      <c r="DA402" s="64"/>
      <c r="DB402" s="64"/>
      <c r="DC402" s="64"/>
      <c r="DD402" s="64"/>
      <c r="DE402" s="64"/>
      <c r="DF402" s="64"/>
      <c r="DG402" s="64"/>
      <c r="DH402" s="64"/>
      <c r="DI402" s="64"/>
      <c r="DJ402" s="64"/>
      <c r="DK402" s="64"/>
      <c r="DL402" s="64"/>
      <c r="DM402" s="64"/>
      <c r="DN402" s="64"/>
      <c r="DO402" s="64"/>
      <c r="DP402" s="64"/>
      <c r="DQ402" s="64"/>
      <c r="DR402" s="64"/>
      <c r="DS402" s="64"/>
      <c r="DT402" s="64"/>
      <c r="DU402" s="64"/>
      <c r="DV402" s="64"/>
      <c r="DW402" s="64"/>
      <c r="DX402" s="64"/>
      <c r="DY402" s="64"/>
      <c r="DZ402" s="64"/>
      <c r="EA402" s="64"/>
      <c r="EB402" s="64"/>
      <c r="EC402" s="64"/>
      <c r="ED402" s="64"/>
      <c r="EE402" s="64"/>
      <c r="EF402" s="64"/>
      <c r="EG402" s="64"/>
      <c r="EH402" s="64"/>
      <c r="EI402" s="64"/>
      <c r="EJ402" s="64"/>
      <c r="EK402" s="64"/>
      <c r="EL402" s="64"/>
      <c r="EM402" s="64"/>
      <c r="EN402" s="64"/>
      <c r="EO402" s="64"/>
      <c r="EP402" s="64"/>
      <c r="EQ402" s="64"/>
      <c r="ER402" s="64"/>
      <c r="ES402" s="64"/>
      <c r="ET402" s="64"/>
      <c r="EU402" s="64"/>
      <c r="EV402" s="64"/>
      <c r="EW402" s="64"/>
      <c r="EX402" s="64"/>
      <c r="EY402" s="64"/>
      <c r="EZ402" s="64"/>
      <c r="FA402" s="64"/>
      <c r="FB402" s="64"/>
      <c r="FC402" s="64"/>
      <c r="FD402" s="64"/>
      <c r="FE402" s="64"/>
      <c r="FF402" s="64"/>
      <c r="FG402" s="64"/>
      <c r="FH402" s="64"/>
      <c r="FI402" s="64"/>
      <c r="FJ402" s="64"/>
      <c r="FK402" s="64"/>
      <c r="FL402" s="64"/>
      <c r="FM402" s="64"/>
      <c r="FN402" s="64"/>
      <c r="FO402" s="64"/>
      <c r="FP402" s="64"/>
      <c r="FQ402" s="64"/>
      <c r="FR402" s="64"/>
      <c r="FS402" s="64"/>
      <c r="FT402" s="64"/>
      <c r="FU402" s="64"/>
      <c r="FV402" s="64"/>
      <c r="FW402" s="64"/>
      <c r="FX402" s="64"/>
      <c r="FY402" s="64"/>
      <c r="FZ402" s="64"/>
      <c r="GA402" s="64"/>
      <c r="GB402" s="64"/>
      <c r="GC402" s="64"/>
      <c r="GD402" s="64"/>
      <c r="GE402" s="64"/>
      <c r="GF402" s="64"/>
      <c r="GG402" s="64"/>
      <c r="GH402" s="64"/>
      <c r="GI402" s="64"/>
      <c r="GJ402" s="64"/>
      <c r="GK402" s="64"/>
      <c r="GL402" s="64"/>
      <c r="GM402" s="64"/>
      <c r="GN402" s="64"/>
      <c r="GO402" s="64"/>
      <c r="GP402" s="64"/>
      <c r="GQ402" s="64"/>
      <c r="GR402" s="64"/>
      <c r="GS402" s="64"/>
      <c r="GT402" s="64"/>
      <c r="GU402" s="64"/>
      <c r="GV402" s="64"/>
      <c r="GW402" s="64"/>
      <c r="GX402" s="64"/>
      <c r="GY402" s="64"/>
      <c r="GZ402" s="64"/>
      <c r="HA402" s="64"/>
      <c r="HB402" s="64"/>
      <c r="HC402" s="64"/>
      <c r="HD402" s="64"/>
      <c r="HE402" s="64"/>
      <c r="HF402" s="64"/>
      <c r="HG402" s="64"/>
      <c r="HH402" s="64"/>
      <c r="HI402" s="64"/>
      <c r="HJ402" s="64"/>
      <c r="HK402" s="64"/>
      <c r="HL402" s="64"/>
      <c r="HM402" s="64"/>
      <c r="HN402" s="64"/>
      <c r="HO402" s="64"/>
      <c r="HP402" s="64"/>
      <c r="HQ402" s="64"/>
      <c r="HR402" s="64"/>
      <c r="HS402" s="64"/>
      <c r="HT402" s="64"/>
      <c r="HU402" s="64"/>
      <c r="HV402" s="64"/>
      <c r="HW402" s="64"/>
      <c r="HX402" s="64"/>
      <c r="HY402" s="64"/>
      <c r="HZ402" s="64"/>
      <c r="IA402" s="64"/>
      <c r="IB402" s="64"/>
      <c r="IC402" s="64"/>
      <c r="ID402" s="64"/>
      <c r="IE402" s="64"/>
      <c r="IF402" s="64"/>
      <c r="IG402" s="64"/>
      <c r="IH402" s="64"/>
      <c r="II402" s="64"/>
      <c r="IJ402" s="64"/>
      <c r="IK402" s="64"/>
      <c r="IL402" s="64"/>
      <c r="IM402" s="64"/>
      <c r="IN402" s="64"/>
      <c r="IO402" s="64"/>
      <c r="IP402" s="64"/>
      <c r="IQ402" s="64"/>
      <c r="IR402" s="64"/>
      <c r="IS402" s="64"/>
      <c r="IT402" s="64"/>
      <c r="IU402" s="64"/>
      <c r="IV402" s="64"/>
      <c r="IW402" s="64"/>
      <c r="IX402" s="64"/>
      <c r="IY402" s="64"/>
      <c r="IZ402" s="64"/>
      <c r="JA402" s="64"/>
      <c r="JB402" s="64"/>
      <c r="JC402" s="64"/>
      <c r="JD402" s="64"/>
      <c r="JE402" s="64"/>
      <c r="JF402" s="64"/>
      <c r="JG402" s="64"/>
      <c r="JH402" s="64"/>
      <c r="JI402" s="64"/>
      <c r="JJ402" s="64"/>
      <c r="JK402" s="64"/>
      <c r="JL402" s="64"/>
      <c r="JM402" s="64"/>
      <c r="JN402" s="64"/>
      <c r="JO402" s="64"/>
      <c r="JP402" s="64"/>
      <c r="JQ402" s="64"/>
      <c r="JR402" s="64"/>
      <c r="JS402" s="64"/>
      <c r="JT402" s="64"/>
      <c r="JU402" s="64"/>
      <c r="JV402" s="64"/>
      <c r="JW402" s="64"/>
      <c r="JX402" s="64"/>
      <c r="JY402" s="64"/>
      <c r="JZ402" s="64"/>
      <c r="KA402" s="64"/>
      <c r="KB402" s="64"/>
      <c r="KC402" s="64"/>
      <c r="KD402" s="64"/>
      <c r="KE402" s="64"/>
      <c r="KF402" s="64"/>
      <c r="KG402" s="64"/>
      <c r="KH402" s="64"/>
      <c r="KI402" s="64"/>
      <c r="KJ402" s="64"/>
      <c r="KK402" s="64"/>
      <c r="KL402" s="64"/>
      <c r="KM402" s="64"/>
      <c r="KN402" s="64"/>
      <c r="KO402" s="64"/>
      <c r="KP402" s="64"/>
      <c r="KQ402" s="64"/>
      <c r="KR402" s="64"/>
      <c r="KS402" s="64"/>
      <c r="KT402" s="64"/>
      <c r="KU402" s="64"/>
      <c r="KV402" s="64"/>
      <c r="KW402" s="64"/>
      <c r="KX402" s="64"/>
      <c r="KY402" s="64"/>
      <c r="KZ402" s="64"/>
      <c r="LA402" s="64"/>
      <c r="LB402" s="64"/>
      <c r="LC402" s="64"/>
      <c r="LD402" s="64"/>
      <c r="LE402" s="64"/>
      <c r="LF402" s="64"/>
      <c r="LG402" s="64"/>
      <c r="LH402" s="64"/>
      <c r="LI402" s="64"/>
      <c r="LJ402" s="64"/>
      <c r="LK402" s="64"/>
      <c r="LL402" s="64"/>
      <c r="LM402" s="64"/>
      <c r="LN402" s="64"/>
      <c r="LO402" s="64"/>
      <c r="LP402" s="64"/>
      <c r="LQ402" s="64"/>
      <c r="LR402" s="64"/>
      <c r="LS402" s="64"/>
      <c r="LT402" s="64"/>
      <c r="LU402" s="64"/>
      <c r="LV402" s="64"/>
      <c r="LW402" s="64"/>
      <c r="LX402" s="64"/>
      <c r="LY402" s="64"/>
      <c r="LZ402" s="64"/>
      <c r="MA402" s="64"/>
      <c r="MB402" s="64"/>
      <c r="MC402" s="64"/>
      <c r="MD402" s="64"/>
      <c r="ME402" s="64"/>
      <c r="MF402" s="64"/>
      <c r="MG402" s="64"/>
      <c r="MH402" s="64"/>
      <c r="MI402" s="64"/>
      <c r="MJ402" s="64"/>
      <c r="MK402" s="64"/>
      <c r="ML402" s="64"/>
      <c r="MM402" s="64"/>
      <c r="MN402" s="64"/>
      <c r="MO402" s="64"/>
      <c r="MP402" s="64"/>
      <c r="MQ402" s="64"/>
      <c r="MR402" s="64"/>
      <c r="MS402" s="64"/>
      <c r="MT402" s="64"/>
      <c r="MU402" s="64"/>
      <c r="MV402" s="64"/>
      <c r="MW402" s="64"/>
      <c r="MX402" s="64"/>
      <c r="MY402" s="64"/>
      <c r="MZ402" s="64"/>
      <c r="NA402" s="64"/>
      <c r="NB402" s="64"/>
      <c r="NC402" s="64"/>
      <c r="ND402" s="64"/>
      <c r="NE402" s="64"/>
      <c r="NF402" s="64"/>
      <c r="NG402" s="64"/>
      <c r="NH402" s="64"/>
      <c r="NI402" s="64"/>
      <c r="NJ402" s="64"/>
      <c r="NK402" s="64"/>
      <c r="NL402" s="64"/>
      <c r="NM402" s="64"/>
      <c r="NN402" s="64"/>
      <c r="NO402" s="64"/>
      <c r="NP402" s="64"/>
      <c r="NQ402" s="64"/>
      <c r="NR402" s="64"/>
      <c r="NS402" s="64"/>
      <c r="NT402" s="64"/>
      <c r="NU402" s="64"/>
      <c r="NV402" s="64"/>
      <c r="NW402" s="64"/>
      <c r="NX402" s="64"/>
      <c r="NY402" s="64"/>
      <c r="NZ402" s="64"/>
      <c r="OA402" s="64"/>
      <c r="OB402" s="64"/>
      <c r="OC402" s="64"/>
      <c r="OD402" s="64"/>
      <c r="OE402" s="64"/>
      <c r="OF402" s="64"/>
      <c r="OG402" s="64"/>
      <c r="OH402" s="64"/>
      <c r="OI402" s="64"/>
      <c r="OJ402" s="64"/>
      <c r="OK402" s="64"/>
      <c r="OL402" s="64"/>
      <c r="OM402" s="64"/>
      <c r="ON402" s="64"/>
      <c r="OO402" s="64"/>
      <c r="OP402" s="64"/>
      <c r="OQ402" s="64"/>
      <c r="OR402" s="64"/>
      <c r="OS402" s="64"/>
      <c r="OT402" s="64"/>
      <c r="OU402" s="64"/>
      <c r="OV402" s="64"/>
      <c r="OW402" s="64"/>
      <c r="OX402" s="64"/>
      <c r="OY402" s="64"/>
      <c r="OZ402" s="64"/>
      <c r="PA402" s="64"/>
      <c r="PB402" s="64"/>
      <c r="PC402" s="64"/>
      <c r="PD402" s="64"/>
      <c r="PE402" s="64"/>
      <c r="PF402" s="64"/>
      <c r="PG402" s="64"/>
      <c r="PH402" s="64"/>
      <c r="PI402" s="64"/>
      <c r="PJ402" s="64"/>
      <c r="PK402" s="64"/>
      <c r="PL402" s="64"/>
      <c r="PM402" s="64"/>
      <c r="PN402" s="64"/>
      <c r="PO402" s="64"/>
      <c r="PP402" s="64"/>
      <c r="PQ402" s="64"/>
      <c r="PR402" s="64"/>
      <c r="PS402" s="64"/>
      <c r="PT402" s="64"/>
      <c r="PU402" s="64"/>
      <c r="PV402" s="64"/>
      <c r="PW402" s="64"/>
      <c r="PX402" s="64"/>
      <c r="PY402" s="64"/>
      <c r="PZ402" s="64"/>
    </row>
    <row r="403" spans="1:442" s="55" customFormat="1" ht="78" customHeight="1">
      <c r="A403" s="61">
        <f t="shared" si="7"/>
        <v>400</v>
      </c>
      <c r="B403" s="67" t="s">
        <v>12</v>
      </c>
      <c r="C403" s="67" t="s">
        <v>759</v>
      </c>
      <c r="D403" s="67" t="s">
        <v>646</v>
      </c>
      <c r="E403" s="67" t="s">
        <v>751</v>
      </c>
      <c r="F403" s="67" t="s">
        <v>763</v>
      </c>
      <c r="G403" s="67" t="s">
        <v>43</v>
      </c>
      <c r="H403" s="67" t="s">
        <v>635</v>
      </c>
      <c r="I403" s="72"/>
      <c r="J403" s="71" t="s">
        <v>574</v>
      </c>
      <c r="K403" s="72"/>
      <c r="L403" s="71"/>
      <c r="M403" s="72"/>
      <c r="N403" s="71" t="s">
        <v>43</v>
      </c>
      <c r="O403" s="72"/>
      <c r="P403" s="71"/>
      <c r="Q403" s="72"/>
      <c r="R403" s="64"/>
      <c r="S403" s="64"/>
      <c r="T403" s="64"/>
      <c r="U403" s="64"/>
      <c r="V403" s="64"/>
      <c r="W403" s="64"/>
      <c r="X403" s="64"/>
      <c r="Y403" s="64"/>
      <c r="Z403" s="64"/>
      <c r="AA403" s="64"/>
      <c r="AB403" s="64"/>
      <c r="AC403" s="64"/>
      <c r="AD403" s="64"/>
      <c r="AE403" s="64"/>
      <c r="AF403" s="64"/>
      <c r="AG403" s="64"/>
      <c r="AH403" s="64"/>
      <c r="AI403" s="64"/>
      <c r="AJ403" s="64"/>
      <c r="AK403" s="64"/>
      <c r="AL403" s="64"/>
      <c r="AM403" s="64"/>
      <c r="AN403" s="64"/>
      <c r="AO403" s="64"/>
      <c r="AP403" s="64"/>
      <c r="AQ403" s="64"/>
      <c r="AR403" s="64"/>
      <c r="AS403" s="64"/>
      <c r="AT403" s="64"/>
      <c r="AU403" s="64"/>
      <c r="AV403" s="64"/>
      <c r="AW403" s="64"/>
      <c r="AX403" s="64"/>
      <c r="AY403" s="64"/>
      <c r="AZ403" s="64"/>
      <c r="BA403" s="64"/>
      <c r="BB403" s="64"/>
      <c r="BC403" s="64"/>
      <c r="BD403" s="64"/>
      <c r="BE403" s="64"/>
      <c r="BF403" s="64"/>
      <c r="BG403" s="64"/>
      <c r="BH403" s="64"/>
      <c r="BI403" s="64"/>
      <c r="BJ403" s="64"/>
      <c r="BK403" s="64"/>
      <c r="BL403" s="64"/>
      <c r="BM403" s="64"/>
      <c r="BN403" s="64"/>
      <c r="BO403" s="64"/>
      <c r="BP403" s="64"/>
      <c r="BQ403" s="64"/>
      <c r="BR403" s="64"/>
      <c r="BS403" s="64"/>
      <c r="BT403" s="64"/>
      <c r="BU403" s="64"/>
      <c r="BV403" s="64"/>
      <c r="BW403" s="64"/>
      <c r="BX403" s="64"/>
      <c r="BY403" s="64"/>
      <c r="BZ403" s="64"/>
      <c r="CA403" s="64"/>
      <c r="CB403" s="64"/>
      <c r="CC403" s="64"/>
      <c r="CD403" s="64"/>
      <c r="CE403" s="64"/>
      <c r="CF403" s="64"/>
      <c r="CG403" s="64"/>
      <c r="CH403" s="64"/>
      <c r="CI403" s="64"/>
      <c r="CJ403" s="64"/>
      <c r="CK403" s="64"/>
      <c r="CL403" s="64"/>
      <c r="CM403" s="64"/>
      <c r="CN403" s="64"/>
      <c r="CO403" s="64"/>
      <c r="CP403" s="64"/>
      <c r="CQ403" s="64"/>
      <c r="CR403" s="64"/>
      <c r="CS403" s="64"/>
      <c r="CT403" s="64"/>
      <c r="CU403" s="64"/>
      <c r="CV403" s="64"/>
      <c r="CW403" s="64"/>
      <c r="CX403" s="64"/>
      <c r="CY403" s="64"/>
      <c r="CZ403" s="64"/>
      <c r="DA403" s="64"/>
      <c r="DB403" s="64"/>
      <c r="DC403" s="64"/>
      <c r="DD403" s="64"/>
      <c r="DE403" s="64"/>
      <c r="DF403" s="64"/>
      <c r="DG403" s="64"/>
      <c r="DH403" s="64"/>
      <c r="DI403" s="64"/>
      <c r="DJ403" s="64"/>
      <c r="DK403" s="64"/>
      <c r="DL403" s="64"/>
      <c r="DM403" s="64"/>
      <c r="DN403" s="64"/>
      <c r="DO403" s="64"/>
      <c r="DP403" s="64"/>
      <c r="DQ403" s="64"/>
      <c r="DR403" s="64"/>
      <c r="DS403" s="64"/>
      <c r="DT403" s="64"/>
      <c r="DU403" s="64"/>
      <c r="DV403" s="64"/>
      <c r="DW403" s="64"/>
      <c r="DX403" s="64"/>
      <c r="DY403" s="64"/>
      <c r="DZ403" s="64"/>
      <c r="EA403" s="64"/>
      <c r="EB403" s="64"/>
      <c r="EC403" s="64"/>
      <c r="ED403" s="64"/>
      <c r="EE403" s="64"/>
      <c r="EF403" s="64"/>
      <c r="EG403" s="64"/>
      <c r="EH403" s="64"/>
      <c r="EI403" s="64"/>
      <c r="EJ403" s="64"/>
      <c r="EK403" s="64"/>
      <c r="EL403" s="64"/>
      <c r="EM403" s="64"/>
      <c r="EN403" s="64"/>
      <c r="EO403" s="64"/>
      <c r="EP403" s="64"/>
      <c r="EQ403" s="64"/>
      <c r="ER403" s="64"/>
      <c r="ES403" s="64"/>
      <c r="ET403" s="64"/>
      <c r="EU403" s="64"/>
      <c r="EV403" s="64"/>
      <c r="EW403" s="64"/>
      <c r="EX403" s="64"/>
      <c r="EY403" s="64"/>
      <c r="EZ403" s="64"/>
      <c r="FA403" s="64"/>
      <c r="FB403" s="64"/>
      <c r="FC403" s="64"/>
      <c r="FD403" s="64"/>
      <c r="FE403" s="64"/>
      <c r="FF403" s="64"/>
      <c r="FG403" s="64"/>
      <c r="FH403" s="64"/>
      <c r="FI403" s="64"/>
      <c r="FJ403" s="64"/>
      <c r="FK403" s="64"/>
      <c r="FL403" s="64"/>
      <c r="FM403" s="64"/>
      <c r="FN403" s="64"/>
      <c r="FO403" s="64"/>
      <c r="FP403" s="64"/>
      <c r="FQ403" s="64"/>
      <c r="FR403" s="64"/>
      <c r="FS403" s="64"/>
      <c r="FT403" s="64"/>
      <c r="FU403" s="64"/>
      <c r="FV403" s="64"/>
      <c r="FW403" s="64"/>
      <c r="FX403" s="64"/>
      <c r="FY403" s="64"/>
      <c r="FZ403" s="64"/>
      <c r="GA403" s="64"/>
      <c r="GB403" s="64"/>
      <c r="GC403" s="64"/>
      <c r="GD403" s="64"/>
      <c r="GE403" s="64"/>
      <c r="GF403" s="64"/>
      <c r="GG403" s="64"/>
      <c r="GH403" s="64"/>
      <c r="GI403" s="64"/>
      <c r="GJ403" s="64"/>
      <c r="GK403" s="64"/>
      <c r="GL403" s="64"/>
      <c r="GM403" s="64"/>
      <c r="GN403" s="64"/>
      <c r="GO403" s="64"/>
      <c r="GP403" s="64"/>
      <c r="GQ403" s="64"/>
      <c r="GR403" s="64"/>
      <c r="GS403" s="64"/>
      <c r="GT403" s="64"/>
      <c r="GU403" s="64"/>
      <c r="GV403" s="64"/>
      <c r="GW403" s="64"/>
      <c r="GX403" s="64"/>
      <c r="GY403" s="64"/>
      <c r="GZ403" s="64"/>
      <c r="HA403" s="64"/>
      <c r="HB403" s="64"/>
      <c r="HC403" s="64"/>
      <c r="HD403" s="64"/>
      <c r="HE403" s="64"/>
      <c r="HF403" s="64"/>
      <c r="HG403" s="64"/>
      <c r="HH403" s="64"/>
      <c r="HI403" s="64"/>
      <c r="HJ403" s="64"/>
      <c r="HK403" s="64"/>
      <c r="HL403" s="64"/>
      <c r="HM403" s="64"/>
      <c r="HN403" s="64"/>
      <c r="HO403" s="64"/>
      <c r="HP403" s="64"/>
      <c r="HQ403" s="64"/>
      <c r="HR403" s="64"/>
      <c r="HS403" s="64"/>
      <c r="HT403" s="64"/>
      <c r="HU403" s="64"/>
      <c r="HV403" s="64"/>
      <c r="HW403" s="64"/>
      <c r="HX403" s="64"/>
      <c r="HY403" s="64"/>
      <c r="HZ403" s="64"/>
      <c r="IA403" s="64"/>
      <c r="IB403" s="64"/>
      <c r="IC403" s="64"/>
      <c r="ID403" s="64"/>
      <c r="IE403" s="64"/>
      <c r="IF403" s="64"/>
      <c r="IG403" s="64"/>
      <c r="IH403" s="64"/>
      <c r="II403" s="64"/>
      <c r="IJ403" s="64"/>
      <c r="IK403" s="64"/>
      <c r="IL403" s="64"/>
      <c r="IM403" s="64"/>
      <c r="IN403" s="64"/>
      <c r="IO403" s="64"/>
      <c r="IP403" s="64"/>
      <c r="IQ403" s="64"/>
      <c r="IR403" s="64"/>
      <c r="IS403" s="64"/>
      <c r="IT403" s="64"/>
      <c r="IU403" s="64"/>
      <c r="IV403" s="64"/>
      <c r="IW403" s="64"/>
      <c r="IX403" s="64"/>
      <c r="IY403" s="64"/>
      <c r="IZ403" s="64"/>
      <c r="JA403" s="64"/>
      <c r="JB403" s="64"/>
      <c r="JC403" s="64"/>
      <c r="JD403" s="64"/>
      <c r="JE403" s="64"/>
      <c r="JF403" s="64"/>
      <c r="JG403" s="64"/>
      <c r="JH403" s="64"/>
      <c r="JI403" s="64"/>
      <c r="JJ403" s="64"/>
      <c r="JK403" s="64"/>
      <c r="JL403" s="64"/>
      <c r="JM403" s="64"/>
      <c r="JN403" s="64"/>
      <c r="JO403" s="64"/>
      <c r="JP403" s="64"/>
      <c r="JQ403" s="64"/>
      <c r="JR403" s="64"/>
      <c r="JS403" s="64"/>
      <c r="JT403" s="64"/>
      <c r="JU403" s="64"/>
      <c r="JV403" s="64"/>
      <c r="JW403" s="64"/>
      <c r="JX403" s="64"/>
      <c r="JY403" s="64"/>
      <c r="JZ403" s="64"/>
      <c r="KA403" s="64"/>
      <c r="KB403" s="64"/>
      <c r="KC403" s="64"/>
      <c r="KD403" s="64"/>
      <c r="KE403" s="64"/>
      <c r="KF403" s="64"/>
      <c r="KG403" s="64"/>
      <c r="KH403" s="64"/>
      <c r="KI403" s="64"/>
      <c r="KJ403" s="64"/>
      <c r="KK403" s="64"/>
      <c r="KL403" s="64"/>
      <c r="KM403" s="64"/>
      <c r="KN403" s="64"/>
      <c r="KO403" s="64"/>
      <c r="KP403" s="64"/>
      <c r="KQ403" s="64"/>
      <c r="KR403" s="64"/>
      <c r="KS403" s="64"/>
      <c r="KT403" s="64"/>
      <c r="KU403" s="64"/>
      <c r="KV403" s="64"/>
      <c r="KW403" s="64"/>
      <c r="KX403" s="64"/>
      <c r="KY403" s="64"/>
      <c r="KZ403" s="64"/>
      <c r="LA403" s="64"/>
      <c r="LB403" s="64"/>
      <c r="LC403" s="64"/>
      <c r="LD403" s="64"/>
      <c r="LE403" s="64"/>
      <c r="LF403" s="64"/>
      <c r="LG403" s="64"/>
      <c r="LH403" s="64"/>
      <c r="LI403" s="64"/>
      <c r="LJ403" s="64"/>
      <c r="LK403" s="64"/>
      <c r="LL403" s="64"/>
      <c r="LM403" s="64"/>
      <c r="LN403" s="64"/>
      <c r="LO403" s="64"/>
      <c r="LP403" s="64"/>
      <c r="LQ403" s="64"/>
      <c r="LR403" s="64"/>
      <c r="LS403" s="64"/>
      <c r="LT403" s="64"/>
      <c r="LU403" s="64"/>
      <c r="LV403" s="64"/>
      <c r="LW403" s="64"/>
      <c r="LX403" s="64"/>
      <c r="LY403" s="64"/>
      <c r="LZ403" s="64"/>
      <c r="MA403" s="64"/>
      <c r="MB403" s="64"/>
      <c r="MC403" s="64"/>
      <c r="MD403" s="64"/>
      <c r="ME403" s="64"/>
      <c r="MF403" s="64"/>
      <c r="MG403" s="64"/>
      <c r="MH403" s="64"/>
      <c r="MI403" s="64"/>
      <c r="MJ403" s="64"/>
      <c r="MK403" s="64"/>
      <c r="ML403" s="64"/>
      <c r="MM403" s="64"/>
      <c r="MN403" s="64"/>
      <c r="MO403" s="64"/>
      <c r="MP403" s="64"/>
      <c r="MQ403" s="64"/>
      <c r="MR403" s="64"/>
      <c r="MS403" s="64"/>
      <c r="MT403" s="64"/>
      <c r="MU403" s="64"/>
      <c r="MV403" s="64"/>
      <c r="MW403" s="64"/>
      <c r="MX403" s="64"/>
      <c r="MY403" s="64"/>
      <c r="MZ403" s="64"/>
      <c r="NA403" s="64"/>
      <c r="NB403" s="64"/>
      <c r="NC403" s="64"/>
      <c r="ND403" s="64"/>
      <c r="NE403" s="64"/>
      <c r="NF403" s="64"/>
      <c r="NG403" s="64"/>
      <c r="NH403" s="64"/>
      <c r="NI403" s="64"/>
      <c r="NJ403" s="64"/>
      <c r="NK403" s="64"/>
      <c r="NL403" s="64"/>
      <c r="NM403" s="64"/>
      <c r="NN403" s="64"/>
      <c r="NO403" s="64"/>
      <c r="NP403" s="64"/>
      <c r="NQ403" s="64"/>
      <c r="NR403" s="64"/>
      <c r="NS403" s="64"/>
      <c r="NT403" s="64"/>
      <c r="NU403" s="64"/>
      <c r="NV403" s="64"/>
      <c r="NW403" s="64"/>
      <c r="NX403" s="64"/>
      <c r="NY403" s="64"/>
      <c r="NZ403" s="64"/>
      <c r="OA403" s="64"/>
      <c r="OB403" s="64"/>
      <c r="OC403" s="64"/>
      <c r="OD403" s="64"/>
      <c r="OE403" s="64"/>
      <c r="OF403" s="64"/>
      <c r="OG403" s="64"/>
      <c r="OH403" s="64"/>
      <c r="OI403" s="64"/>
      <c r="OJ403" s="64"/>
      <c r="OK403" s="64"/>
      <c r="OL403" s="64"/>
      <c r="OM403" s="64"/>
      <c r="ON403" s="64"/>
      <c r="OO403" s="64"/>
      <c r="OP403" s="64"/>
      <c r="OQ403" s="64"/>
      <c r="OR403" s="64"/>
      <c r="OS403" s="64"/>
      <c r="OT403" s="64"/>
      <c r="OU403" s="64"/>
      <c r="OV403" s="64"/>
      <c r="OW403" s="64"/>
      <c r="OX403" s="64"/>
      <c r="OY403" s="64"/>
      <c r="OZ403" s="64"/>
      <c r="PA403" s="64"/>
      <c r="PB403" s="64"/>
      <c r="PC403" s="64"/>
      <c r="PD403" s="64"/>
      <c r="PE403" s="64"/>
      <c r="PF403" s="64"/>
      <c r="PG403" s="64"/>
      <c r="PH403" s="64"/>
      <c r="PI403" s="64"/>
      <c r="PJ403" s="64"/>
      <c r="PK403" s="64"/>
      <c r="PL403" s="64"/>
      <c r="PM403" s="64"/>
      <c r="PN403" s="64"/>
      <c r="PO403" s="64"/>
      <c r="PP403" s="64"/>
      <c r="PQ403" s="64"/>
      <c r="PR403" s="64"/>
      <c r="PS403" s="64"/>
      <c r="PT403" s="64"/>
      <c r="PU403" s="64"/>
      <c r="PV403" s="64"/>
      <c r="PW403" s="64"/>
      <c r="PX403" s="64"/>
      <c r="PY403" s="64"/>
      <c r="PZ403" s="64"/>
    </row>
    <row r="404" spans="1:442" s="55" customFormat="1" ht="78" customHeight="1">
      <c r="A404" s="61">
        <f t="shared" si="7"/>
        <v>401</v>
      </c>
      <c r="B404" s="67" t="s">
        <v>12</v>
      </c>
      <c r="C404" s="67" t="s">
        <v>764</v>
      </c>
      <c r="D404" s="67" t="s">
        <v>632</v>
      </c>
      <c r="E404" s="67" t="s">
        <v>765</v>
      </c>
      <c r="F404" s="67" t="s">
        <v>766</v>
      </c>
      <c r="G404" s="67" t="s">
        <v>43</v>
      </c>
      <c r="H404" s="67" t="s">
        <v>635</v>
      </c>
      <c r="I404" s="72"/>
      <c r="J404" s="71" t="s">
        <v>574</v>
      </c>
      <c r="K404" s="72"/>
      <c r="L404" s="71"/>
      <c r="M404" s="72"/>
      <c r="N404" s="71" t="s">
        <v>43</v>
      </c>
      <c r="O404" s="72"/>
      <c r="P404" s="71"/>
      <c r="Q404" s="72"/>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c r="BC404" s="64"/>
      <c r="BD404" s="64"/>
      <c r="BE404" s="64"/>
      <c r="BF404" s="64"/>
      <c r="BG404" s="64"/>
      <c r="BH404" s="64"/>
      <c r="BI404" s="64"/>
      <c r="BJ404" s="64"/>
      <c r="BK404" s="64"/>
      <c r="BL404" s="64"/>
      <c r="BM404" s="64"/>
      <c r="BN404" s="64"/>
      <c r="BO404" s="64"/>
      <c r="BP404" s="64"/>
      <c r="BQ404" s="64"/>
      <c r="BR404" s="64"/>
      <c r="BS404" s="64"/>
      <c r="BT404" s="64"/>
      <c r="BU404" s="64"/>
      <c r="BV404" s="64"/>
      <c r="BW404" s="64"/>
      <c r="BX404" s="64"/>
      <c r="BY404" s="64"/>
      <c r="BZ404" s="64"/>
      <c r="CA404" s="64"/>
      <c r="CB404" s="64"/>
      <c r="CC404" s="64"/>
      <c r="CD404" s="64"/>
      <c r="CE404" s="64"/>
      <c r="CF404" s="64"/>
      <c r="CG404" s="64"/>
      <c r="CH404" s="64"/>
      <c r="CI404" s="64"/>
      <c r="CJ404" s="64"/>
      <c r="CK404" s="64"/>
      <c r="CL404" s="64"/>
      <c r="CM404" s="64"/>
      <c r="CN404" s="64"/>
      <c r="CO404" s="64"/>
      <c r="CP404" s="64"/>
      <c r="CQ404" s="64"/>
      <c r="CR404" s="64"/>
      <c r="CS404" s="64"/>
      <c r="CT404" s="64"/>
      <c r="CU404" s="64"/>
      <c r="CV404" s="64"/>
      <c r="CW404" s="64"/>
      <c r="CX404" s="64"/>
      <c r="CY404" s="64"/>
      <c r="CZ404" s="64"/>
      <c r="DA404" s="64"/>
      <c r="DB404" s="64"/>
      <c r="DC404" s="64"/>
      <c r="DD404" s="64"/>
      <c r="DE404" s="64"/>
      <c r="DF404" s="64"/>
      <c r="DG404" s="64"/>
      <c r="DH404" s="64"/>
      <c r="DI404" s="64"/>
      <c r="DJ404" s="64"/>
      <c r="DK404" s="64"/>
      <c r="DL404" s="64"/>
      <c r="DM404" s="64"/>
      <c r="DN404" s="64"/>
      <c r="DO404" s="64"/>
      <c r="DP404" s="64"/>
      <c r="DQ404" s="64"/>
      <c r="DR404" s="64"/>
      <c r="DS404" s="64"/>
      <c r="DT404" s="64"/>
      <c r="DU404" s="64"/>
      <c r="DV404" s="64"/>
      <c r="DW404" s="64"/>
      <c r="DX404" s="64"/>
      <c r="DY404" s="64"/>
      <c r="DZ404" s="64"/>
      <c r="EA404" s="64"/>
      <c r="EB404" s="64"/>
      <c r="EC404" s="64"/>
      <c r="ED404" s="64"/>
      <c r="EE404" s="64"/>
      <c r="EF404" s="64"/>
      <c r="EG404" s="64"/>
      <c r="EH404" s="64"/>
      <c r="EI404" s="64"/>
      <c r="EJ404" s="64"/>
      <c r="EK404" s="64"/>
      <c r="EL404" s="64"/>
      <c r="EM404" s="64"/>
      <c r="EN404" s="64"/>
      <c r="EO404" s="64"/>
      <c r="EP404" s="64"/>
      <c r="EQ404" s="64"/>
      <c r="ER404" s="64"/>
      <c r="ES404" s="64"/>
      <c r="ET404" s="64"/>
      <c r="EU404" s="64"/>
      <c r="EV404" s="64"/>
      <c r="EW404" s="64"/>
      <c r="EX404" s="64"/>
      <c r="EY404" s="64"/>
      <c r="EZ404" s="64"/>
      <c r="FA404" s="64"/>
      <c r="FB404" s="64"/>
      <c r="FC404" s="64"/>
      <c r="FD404" s="64"/>
      <c r="FE404" s="64"/>
      <c r="FF404" s="64"/>
      <c r="FG404" s="64"/>
      <c r="FH404" s="64"/>
      <c r="FI404" s="64"/>
      <c r="FJ404" s="64"/>
      <c r="FK404" s="64"/>
      <c r="FL404" s="64"/>
      <c r="FM404" s="64"/>
      <c r="FN404" s="64"/>
      <c r="FO404" s="64"/>
      <c r="FP404" s="64"/>
      <c r="FQ404" s="64"/>
      <c r="FR404" s="64"/>
      <c r="FS404" s="64"/>
      <c r="FT404" s="64"/>
      <c r="FU404" s="64"/>
      <c r="FV404" s="64"/>
      <c r="FW404" s="64"/>
      <c r="FX404" s="64"/>
      <c r="FY404" s="64"/>
      <c r="FZ404" s="64"/>
      <c r="GA404" s="64"/>
      <c r="GB404" s="64"/>
      <c r="GC404" s="64"/>
      <c r="GD404" s="64"/>
      <c r="GE404" s="64"/>
      <c r="GF404" s="64"/>
      <c r="GG404" s="64"/>
      <c r="GH404" s="64"/>
      <c r="GI404" s="64"/>
      <c r="GJ404" s="64"/>
      <c r="GK404" s="64"/>
      <c r="GL404" s="64"/>
      <c r="GM404" s="64"/>
      <c r="GN404" s="64"/>
      <c r="GO404" s="64"/>
      <c r="GP404" s="64"/>
      <c r="GQ404" s="64"/>
      <c r="GR404" s="64"/>
      <c r="GS404" s="64"/>
      <c r="GT404" s="64"/>
      <c r="GU404" s="64"/>
      <c r="GV404" s="64"/>
      <c r="GW404" s="64"/>
      <c r="GX404" s="64"/>
      <c r="GY404" s="64"/>
      <c r="GZ404" s="64"/>
      <c r="HA404" s="64"/>
      <c r="HB404" s="64"/>
      <c r="HC404" s="64"/>
      <c r="HD404" s="64"/>
      <c r="HE404" s="64"/>
      <c r="HF404" s="64"/>
      <c r="HG404" s="64"/>
      <c r="HH404" s="64"/>
      <c r="HI404" s="64"/>
      <c r="HJ404" s="64"/>
      <c r="HK404" s="64"/>
      <c r="HL404" s="64"/>
      <c r="HM404" s="64"/>
      <c r="HN404" s="64"/>
      <c r="HO404" s="64"/>
      <c r="HP404" s="64"/>
      <c r="HQ404" s="64"/>
      <c r="HR404" s="64"/>
      <c r="HS404" s="64"/>
      <c r="HT404" s="64"/>
      <c r="HU404" s="64"/>
      <c r="HV404" s="64"/>
      <c r="HW404" s="64"/>
      <c r="HX404" s="64"/>
      <c r="HY404" s="64"/>
      <c r="HZ404" s="64"/>
      <c r="IA404" s="64"/>
      <c r="IB404" s="64"/>
      <c r="IC404" s="64"/>
      <c r="ID404" s="64"/>
      <c r="IE404" s="64"/>
      <c r="IF404" s="64"/>
      <c r="IG404" s="64"/>
      <c r="IH404" s="64"/>
      <c r="II404" s="64"/>
      <c r="IJ404" s="64"/>
      <c r="IK404" s="64"/>
      <c r="IL404" s="64"/>
      <c r="IM404" s="64"/>
      <c r="IN404" s="64"/>
      <c r="IO404" s="64"/>
      <c r="IP404" s="64"/>
      <c r="IQ404" s="64"/>
      <c r="IR404" s="64"/>
      <c r="IS404" s="64"/>
      <c r="IT404" s="64"/>
      <c r="IU404" s="64"/>
      <c r="IV404" s="64"/>
      <c r="IW404" s="64"/>
      <c r="IX404" s="64"/>
      <c r="IY404" s="64"/>
      <c r="IZ404" s="64"/>
      <c r="JA404" s="64"/>
      <c r="JB404" s="64"/>
      <c r="JC404" s="64"/>
      <c r="JD404" s="64"/>
      <c r="JE404" s="64"/>
      <c r="JF404" s="64"/>
      <c r="JG404" s="64"/>
      <c r="JH404" s="64"/>
      <c r="JI404" s="64"/>
      <c r="JJ404" s="64"/>
      <c r="JK404" s="64"/>
      <c r="JL404" s="64"/>
      <c r="JM404" s="64"/>
      <c r="JN404" s="64"/>
      <c r="JO404" s="64"/>
      <c r="JP404" s="64"/>
      <c r="JQ404" s="64"/>
      <c r="JR404" s="64"/>
      <c r="JS404" s="64"/>
      <c r="JT404" s="64"/>
      <c r="JU404" s="64"/>
      <c r="JV404" s="64"/>
      <c r="JW404" s="64"/>
      <c r="JX404" s="64"/>
      <c r="JY404" s="64"/>
      <c r="JZ404" s="64"/>
      <c r="KA404" s="64"/>
      <c r="KB404" s="64"/>
      <c r="KC404" s="64"/>
      <c r="KD404" s="64"/>
      <c r="KE404" s="64"/>
      <c r="KF404" s="64"/>
      <c r="KG404" s="64"/>
      <c r="KH404" s="64"/>
      <c r="KI404" s="64"/>
      <c r="KJ404" s="64"/>
      <c r="KK404" s="64"/>
      <c r="KL404" s="64"/>
      <c r="KM404" s="64"/>
      <c r="KN404" s="64"/>
      <c r="KO404" s="64"/>
      <c r="KP404" s="64"/>
      <c r="KQ404" s="64"/>
      <c r="KR404" s="64"/>
      <c r="KS404" s="64"/>
      <c r="KT404" s="64"/>
      <c r="KU404" s="64"/>
      <c r="KV404" s="64"/>
      <c r="KW404" s="64"/>
      <c r="KX404" s="64"/>
      <c r="KY404" s="64"/>
      <c r="KZ404" s="64"/>
      <c r="LA404" s="64"/>
      <c r="LB404" s="64"/>
      <c r="LC404" s="64"/>
      <c r="LD404" s="64"/>
      <c r="LE404" s="64"/>
      <c r="LF404" s="64"/>
      <c r="LG404" s="64"/>
      <c r="LH404" s="64"/>
      <c r="LI404" s="64"/>
      <c r="LJ404" s="64"/>
      <c r="LK404" s="64"/>
      <c r="LL404" s="64"/>
      <c r="LM404" s="64"/>
      <c r="LN404" s="64"/>
      <c r="LO404" s="64"/>
      <c r="LP404" s="64"/>
      <c r="LQ404" s="64"/>
      <c r="LR404" s="64"/>
      <c r="LS404" s="64"/>
      <c r="LT404" s="64"/>
      <c r="LU404" s="64"/>
      <c r="LV404" s="64"/>
      <c r="LW404" s="64"/>
      <c r="LX404" s="64"/>
      <c r="LY404" s="64"/>
      <c r="LZ404" s="64"/>
      <c r="MA404" s="64"/>
      <c r="MB404" s="64"/>
      <c r="MC404" s="64"/>
      <c r="MD404" s="64"/>
      <c r="ME404" s="64"/>
      <c r="MF404" s="64"/>
      <c r="MG404" s="64"/>
      <c r="MH404" s="64"/>
      <c r="MI404" s="64"/>
      <c r="MJ404" s="64"/>
      <c r="MK404" s="64"/>
      <c r="ML404" s="64"/>
      <c r="MM404" s="64"/>
      <c r="MN404" s="64"/>
      <c r="MO404" s="64"/>
      <c r="MP404" s="64"/>
      <c r="MQ404" s="64"/>
      <c r="MR404" s="64"/>
      <c r="MS404" s="64"/>
      <c r="MT404" s="64"/>
      <c r="MU404" s="64"/>
      <c r="MV404" s="64"/>
      <c r="MW404" s="64"/>
      <c r="MX404" s="64"/>
      <c r="MY404" s="64"/>
      <c r="MZ404" s="64"/>
      <c r="NA404" s="64"/>
      <c r="NB404" s="64"/>
      <c r="NC404" s="64"/>
      <c r="ND404" s="64"/>
      <c r="NE404" s="64"/>
      <c r="NF404" s="64"/>
      <c r="NG404" s="64"/>
      <c r="NH404" s="64"/>
      <c r="NI404" s="64"/>
      <c r="NJ404" s="64"/>
      <c r="NK404" s="64"/>
      <c r="NL404" s="64"/>
      <c r="NM404" s="64"/>
      <c r="NN404" s="64"/>
      <c r="NO404" s="64"/>
      <c r="NP404" s="64"/>
      <c r="NQ404" s="64"/>
      <c r="NR404" s="64"/>
      <c r="NS404" s="64"/>
      <c r="NT404" s="64"/>
      <c r="NU404" s="64"/>
      <c r="NV404" s="64"/>
      <c r="NW404" s="64"/>
      <c r="NX404" s="64"/>
      <c r="NY404" s="64"/>
      <c r="NZ404" s="64"/>
      <c r="OA404" s="64"/>
      <c r="OB404" s="64"/>
      <c r="OC404" s="64"/>
      <c r="OD404" s="64"/>
      <c r="OE404" s="64"/>
      <c r="OF404" s="64"/>
      <c r="OG404" s="64"/>
      <c r="OH404" s="64"/>
      <c r="OI404" s="64"/>
      <c r="OJ404" s="64"/>
      <c r="OK404" s="64"/>
      <c r="OL404" s="64"/>
      <c r="OM404" s="64"/>
      <c r="ON404" s="64"/>
      <c r="OO404" s="64"/>
      <c r="OP404" s="64"/>
      <c r="OQ404" s="64"/>
      <c r="OR404" s="64"/>
      <c r="OS404" s="64"/>
      <c r="OT404" s="64"/>
      <c r="OU404" s="64"/>
      <c r="OV404" s="64"/>
      <c r="OW404" s="64"/>
      <c r="OX404" s="64"/>
      <c r="OY404" s="64"/>
      <c r="OZ404" s="64"/>
      <c r="PA404" s="64"/>
      <c r="PB404" s="64"/>
      <c r="PC404" s="64"/>
      <c r="PD404" s="64"/>
      <c r="PE404" s="64"/>
      <c r="PF404" s="64"/>
      <c r="PG404" s="64"/>
      <c r="PH404" s="64"/>
      <c r="PI404" s="64"/>
      <c r="PJ404" s="64"/>
      <c r="PK404" s="64"/>
      <c r="PL404" s="64"/>
      <c r="PM404" s="64"/>
      <c r="PN404" s="64"/>
      <c r="PO404" s="64"/>
      <c r="PP404" s="64"/>
      <c r="PQ404" s="64"/>
      <c r="PR404" s="64"/>
      <c r="PS404" s="64"/>
      <c r="PT404" s="64"/>
      <c r="PU404" s="64"/>
      <c r="PV404" s="64"/>
      <c r="PW404" s="64"/>
      <c r="PX404" s="64"/>
      <c r="PY404" s="64"/>
      <c r="PZ404" s="64"/>
    </row>
    <row r="405" spans="1:442" s="55" customFormat="1" ht="78" customHeight="1">
      <c r="A405" s="61">
        <f t="shared" si="7"/>
        <v>402</v>
      </c>
      <c r="B405" s="67" t="s">
        <v>12</v>
      </c>
      <c r="C405" s="67" t="s">
        <v>764</v>
      </c>
      <c r="D405" s="67" t="s">
        <v>636</v>
      </c>
      <c r="E405" s="67" t="s">
        <v>765</v>
      </c>
      <c r="F405" s="67" t="s">
        <v>767</v>
      </c>
      <c r="G405" s="67" t="s">
        <v>43</v>
      </c>
      <c r="H405" s="67" t="s">
        <v>635</v>
      </c>
      <c r="I405" s="72"/>
      <c r="J405" s="71" t="s">
        <v>574</v>
      </c>
      <c r="K405" s="72"/>
      <c r="L405" s="71"/>
      <c r="M405" s="72"/>
      <c r="N405" s="71" t="s">
        <v>43</v>
      </c>
      <c r="O405" s="72"/>
      <c r="P405" s="71"/>
      <c r="Q405" s="72"/>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c r="BC405" s="64"/>
      <c r="BD405" s="64"/>
      <c r="BE405" s="64"/>
      <c r="BF405" s="64"/>
      <c r="BG405" s="64"/>
      <c r="BH405" s="64"/>
      <c r="BI405" s="64"/>
      <c r="BJ405" s="64"/>
      <c r="BK405" s="64"/>
      <c r="BL405" s="64"/>
      <c r="BM405" s="64"/>
      <c r="BN405" s="64"/>
      <c r="BO405" s="64"/>
      <c r="BP405" s="64"/>
      <c r="BQ405" s="64"/>
      <c r="BR405" s="64"/>
      <c r="BS405" s="64"/>
      <c r="BT405" s="64"/>
      <c r="BU405" s="64"/>
      <c r="BV405" s="64"/>
      <c r="BW405" s="64"/>
      <c r="BX405" s="64"/>
      <c r="BY405" s="64"/>
      <c r="BZ405" s="64"/>
      <c r="CA405" s="64"/>
      <c r="CB405" s="64"/>
      <c r="CC405" s="64"/>
      <c r="CD405" s="64"/>
      <c r="CE405" s="64"/>
      <c r="CF405" s="64"/>
      <c r="CG405" s="64"/>
      <c r="CH405" s="64"/>
      <c r="CI405" s="64"/>
      <c r="CJ405" s="64"/>
      <c r="CK405" s="64"/>
      <c r="CL405" s="64"/>
      <c r="CM405" s="64"/>
      <c r="CN405" s="64"/>
      <c r="CO405" s="64"/>
      <c r="CP405" s="64"/>
      <c r="CQ405" s="64"/>
      <c r="CR405" s="64"/>
      <c r="CS405" s="64"/>
      <c r="CT405" s="64"/>
      <c r="CU405" s="64"/>
      <c r="CV405" s="64"/>
      <c r="CW405" s="64"/>
      <c r="CX405" s="64"/>
      <c r="CY405" s="64"/>
      <c r="CZ405" s="64"/>
      <c r="DA405" s="64"/>
      <c r="DB405" s="64"/>
      <c r="DC405" s="64"/>
      <c r="DD405" s="64"/>
      <c r="DE405" s="64"/>
      <c r="DF405" s="64"/>
      <c r="DG405" s="64"/>
      <c r="DH405" s="64"/>
      <c r="DI405" s="64"/>
      <c r="DJ405" s="64"/>
      <c r="DK405" s="64"/>
      <c r="DL405" s="64"/>
      <c r="DM405" s="64"/>
      <c r="DN405" s="64"/>
      <c r="DO405" s="64"/>
      <c r="DP405" s="64"/>
      <c r="DQ405" s="64"/>
      <c r="DR405" s="64"/>
      <c r="DS405" s="64"/>
      <c r="DT405" s="64"/>
      <c r="DU405" s="64"/>
      <c r="DV405" s="64"/>
      <c r="DW405" s="64"/>
      <c r="DX405" s="64"/>
      <c r="DY405" s="64"/>
      <c r="DZ405" s="64"/>
      <c r="EA405" s="64"/>
      <c r="EB405" s="64"/>
      <c r="EC405" s="64"/>
      <c r="ED405" s="64"/>
      <c r="EE405" s="64"/>
      <c r="EF405" s="64"/>
      <c r="EG405" s="64"/>
      <c r="EH405" s="64"/>
      <c r="EI405" s="64"/>
      <c r="EJ405" s="64"/>
      <c r="EK405" s="64"/>
      <c r="EL405" s="64"/>
      <c r="EM405" s="64"/>
      <c r="EN405" s="64"/>
      <c r="EO405" s="64"/>
      <c r="EP405" s="64"/>
      <c r="EQ405" s="64"/>
      <c r="ER405" s="64"/>
      <c r="ES405" s="64"/>
      <c r="ET405" s="64"/>
      <c r="EU405" s="64"/>
      <c r="EV405" s="64"/>
      <c r="EW405" s="64"/>
      <c r="EX405" s="64"/>
      <c r="EY405" s="64"/>
      <c r="EZ405" s="64"/>
      <c r="FA405" s="64"/>
      <c r="FB405" s="64"/>
      <c r="FC405" s="64"/>
      <c r="FD405" s="64"/>
      <c r="FE405" s="64"/>
      <c r="FF405" s="64"/>
      <c r="FG405" s="64"/>
      <c r="FH405" s="64"/>
      <c r="FI405" s="64"/>
      <c r="FJ405" s="64"/>
      <c r="FK405" s="64"/>
      <c r="FL405" s="64"/>
      <c r="FM405" s="64"/>
      <c r="FN405" s="64"/>
      <c r="FO405" s="64"/>
      <c r="FP405" s="64"/>
      <c r="FQ405" s="64"/>
      <c r="FR405" s="64"/>
      <c r="FS405" s="64"/>
      <c r="FT405" s="64"/>
      <c r="FU405" s="64"/>
      <c r="FV405" s="64"/>
      <c r="FW405" s="64"/>
      <c r="FX405" s="64"/>
      <c r="FY405" s="64"/>
      <c r="FZ405" s="64"/>
      <c r="GA405" s="64"/>
      <c r="GB405" s="64"/>
      <c r="GC405" s="64"/>
      <c r="GD405" s="64"/>
      <c r="GE405" s="64"/>
      <c r="GF405" s="64"/>
      <c r="GG405" s="64"/>
      <c r="GH405" s="64"/>
      <c r="GI405" s="64"/>
      <c r="GJ405" s="64"/>
      <c r="GK405" s="64"/>
      <c r="GL405" s="64"/>
      <c r="GM405" s="64"/>
      <c r="GN405" s="64"/>
      <c r="GO405" s="64"/>
      <c r="GP405" s="64"/>
      <c r="GQ405" s="64"/>
      <c r="GR405" s="64"/>
      <c r="GS405" s="64"/>
      <c r="GT405" s="64"/>
      <c r="GU405" s="64"/>
      <c r="GV405" s="64"/>
      <c r="GW405" s="64"/>
      <c r="GX405" s="64"/>
      <c r="GY405" s="64"/>
      <c r="GZ405" s="64"/>
      <c r="HA405" s="64"/>
      <c r="HB405" s="64"/>
      <c r="HC405" s="64"/>
      <c r="HD405" s="64"/>
      <c r="HE405" s="64"/>
      <c r="HF405" s="64"/>
      <c r="HG405" s="64"/>
      <c r="HH405" s="64"/>
      <c r="HI405" s="64"/>
      <c r="HJ405" s="64"/>
      <c r="HK405" s="64"/>
      <c r="HL405" s="64"/>
      <c r="HM405" s="64"/>
      <c r="HN405" s="64"/>
      <c r="HO405" s="64"/>
      <c r="HP405" s="64"/>
      <c r="HQ405" s="64"/>
      <c r="HR405" s="64"/>
      <c r="HS405" s="64"/>
      <c r="HT405" s="64"/>
      <c r="HU405" s="64"/>
      <c r="HV405" s="64"/>
      <c r="HW405" s="64"/>
      <c r="HX405" s="64"/>
      <c r="HY405" s="64"/>
      <c r="HZ405" s="64"/>
      <c r="IA405" s="64"/>
      <c r="IB405" s="64"/>
      <c r="IC405" s="64"/>
      <c r="ID405" s="64"/>
      <c r="IE405" s="64"/>
      <c r="IF405" s="64"/>
      <c r="IG405" s="64"/>
      <c r="IH405" s="64"/>
      <c r="II405" s="64"/>
      <c r="IJ405" s="64"/>
      <c r="IK405" s="64"/>
      <c r="IL405" s="64"/>
      <c r="IM405" s="64"/>
      <c r="IN405" s="64"/>
      <c r="IO405" s="64"/>
      <c r="IP405" s="64"/>
      <c r="IQ405" s="64"/>
      <c r="IR405" s="64"/>
      <c r="IS405" s="64"/>
      <c r="IT405" s="64"/>
      <c r="IU405" s="64"/>
      <c r="IV405" s="64"/>
      <c r="IW405" s="64"/>
      <c r="IX405" s="64"/>
      <c r="IY405" s="64"/>
      <c r="IZ405" s="64"/>
      <c r="JA405" s="64"/>
      <c r="JB405" s="64"/>
      <c r="JC405" s="64"/>
      <c r="JD405" s="64"/>
      <c r="JE405" s="64"/>
      <c r="JF405" s="64"/>
      <c r="JG405" s="64"/>
      <c r="JH405" s="64"/>
      <c r="JI405" s="64"/>
      <c r="JJ405" s="64"/>
      <c r="JK405" s="64"/>
      <c r="JL405" s="64"/>
      <c r="JM405" s="64"/>
      <c r="JN405" s="64"/>
      <c r="JO405" s="64"/>
      <c r="JP405" s="64"/>
      <c r="JQ405" s="64"/>
      <c r="JR405" s="64"/>
      <c r="JS405" s="64"/>
      <c r="JT405" s="64"/>
      <c r="JU405" s="64"/>
      <c r="JV405" s="64"/>
      <c r="JW405" s="64"/>
      <c r="JX405" s="64"/>
      <c r="JY405" s="64"/>
      <c r="JZ405" s="64"/>
      <c r="KA405" s="64"/>
      <c r="KB405" s="64"/>
      <c r="KC405" s="64"/>
      <c r="KD405" s="64"/>
      <c r="KE405" s="64"/>
      <c r="KF405" s="64"/>
      <c r="KG405" s="64"/>
      <c r="KH405" s="64"/>
      <c r="KI405" s="64"/>
      <c r="KJ405" s="64"/>
      <c r="KK405" s="64"/>
      <c r="KL405" s="64"/>
      <c r="KM405" s="64"/>
      <c r="KN405" s="64"/>
      <c r="KO405" s="64"/>
      <c r="KP405" s="64"/>
      <c r="KQ405" s="64"/>
      <c r="KR405" s="64"/>
      <c r="KS405" s="64"/>
      <c r="KT405" s="64"/>
      <c r="KU405" s="64"/>
      <c r="KV405" s="64"/>
      <c r="KW405" s="64"/>
      <c r="KX405" s="64"/>
      <c r="KY405" s="64"/>
      <c r="KZ405" s="64"/>
      <c r="LA405" s="64"/>
      <c r="LB405" s="64"/>
      <c r="LC405" s="64"/>
      <c r="LD405" s="64"/>
      <c r="LE405" s="64"/>
      <c r="LF405" s="64"/>
      <c r="LG405" s="64"/>
      <c r="LH405" s="64"/>
      <c r="LI405" s="64"/>
      <c r="LJ405" s="64"/>
      <c r="LK405" s="64"/>
      <c r="LL405" s="64"/>
      <c r="LM405" s="64"/>
      <c r="LN405" s="64"/>
      <c r="LO405" s="64"/>
      <c r="LP405" s="64"/>
      <c r="LQ405" s="64"/>
      <c r="LR405" s="64"/>
      <c r="LS405" s="64"/>
      <c r="LT405" s="64"/>
      <c r="LU405" s="64"/>
      <c r="LV405" s="64"/>
      <c r="LW405" s="64"/>
      <c r="LX405" s="64"/>
      <c r="LY405" s="64"/>
      <c r="LZ405" s="64"/>
      <c r="MA405" s="64"/>
      <c r="MB405" s="64"/>
      <c r="MC405" s="64"/>
      <c r="MD405" s="64"/>
      <c r="ME405" s="64"/>
      <c r="MF405" s="64"/>
      <c r="MG405" s="64"/>
      <c r="MH405" s="64"/>
      <c r="MI405" s="64"/>
      <c r="MJ405" s="64"/>
      <c r="MK405" s="64"/>
      <c r="ML405" s="64"/>
      <c r="MM405" s="64"/>
      <c r="MN405" s="64"/>
      <c r="MO405" s="64"/>
      <c r="MP405" s="64"/>
      <c r="MQ405" s="64"/>
      <c r="MR405" s="64"/>
      <c r="MS405" s="64"/>
      <c r="MT405" s="64"/>
      <c r="MU405" s="64"/>
      <c r="MV405" s="64"/>
      <c r="MW405" s="64"/>
      <c r="MX405" s="64"/>
      <c r="MY405" s="64"/>
      <c r="MZ405" s="64"/>
      <c r="NA405" s="64"/>
      <c r="NB405" s="64"/>
      <c r="NC405" s="64"/>
      <c r="ND405" s="64"/>
      <c r="NE405" s="64"/>
      <c r="NF405" s="64"/>
      <c r="NG405" s="64"/>
      <c r="NH405" s="64"/>
      <c r="NI405" s="64"/>
      <c r="NJ405" s="64"/>
      <c r="NK405" s="64"/>
      <c r="NL405" s="64"/>
      <c r="NM405" s="64"/>
      <c r="NN405" s="64"/>
      <c r="NO405" s="64"/>
      <c r="NP405" s="64"/>
      <c r="NQ405" s="64"/>
      <c r="NR405" s="64"/>
      <c r="NS405" s="64"/>
      <c r="NT405" s="64"/>
      <c r="NU405" s="64"/>
      <c r="NV405" s="64"/>
      <c r="NW405" s="64"/>
      <c r="NX405" s="64"/>
      <c r="NY405" s="64"/>
      <c r="NZ405" s="64"/>
      <c r="OA405" s="64"/>
      <c r="OB405" s="64"/>
      <c r="OC405" s="64"/>
      <c r="OD405" s="64"/>
      <c r="OE405" s="64"/>
      <c r="OF405" s="64"/>
      <c r="OG405" s="64"/>
      <c r="OH405" s="64"/>
      <c r="OI405" s="64"/>
      <c r="OJ405" s="64"/>
      <c r="OK405" s="64"/>
      <c r="OL405" s="64"/>
      <c r="OM405" s="64"/>
      <c r="ON405" s="64"/>
      <c r="OO405" s="64"/>
      <c r="OP405" s="64"/>
      <c r="OQ405" s="64"/>
      <c r="OR405" s="64"/>
      <c r="OS405" s="64"/>
      <c r="OT405" s="64"/>
      <c r="OU405" s="64"/>
      <c r="OV405" s="64"/>
      <c r="OW405" s="64"/>
      <c r="OX405" s="64"/>
      <c r="OY405" s="64"/>
      <c r="OZ405" s="64"/>
      <c r="PA405" s="64"/>
      <c r="PB405" s="64"/>
      <c r="PC405" s="64"/>
      <c r="PD405" s="64"/>
      <c r="PE405" s="64"/>
      <c r="PF405" s="64"/>
      <c r="PG405" s="64"/>
      <c r="PH405" s="64"/>
      <c r="PI405" s="64"/>
      <c r="PJ405" s="64"/>
      <c r="PK405" s="64"/>
      <c r="PL405" s="64"/>
      <c r="PM405" s="64"/>
      <c r="PN405" s="64"/>
      <c r="PO405" s="64"/>
      <c r="PP405" s="64"/>
      <c r="PQ405" s="64"/>
      <c r="PR405" s="64"/>
      <c r="PS405" s="64"/>
      <c r="PT405" s="64"/>
      <c r="PU405" s="64"/>
      <c r="PV405" s="64"/>
      <c r="PW405" s="64"/>
      <c r="PX405" s="64"/>
      <c r="PY405" s="64"/>
      <c r="PZ405" s="64"/>
    </row>
    <row r="406" spans="1:442" s="55" customFormat="1" ht="78" customHeight="1">
      <c r="A406" s="61">
        <f t="shared" si="7"/>
        <v>403</v>
      </c>
      <c r="B406" s="67" t="s">
        <v>12</v>
      </c>
      <c r="C406" s="67" t="s">
        <v>764</v>
      </c>
      <c r="D406" s="67" t="s">
        <v>638</v>
      </c>
      <c r="E406" s="67" t="s">
        <v>765</v>
      </c>
      <c r="F406" s="67" t="s">
        <v>768</v>
      </c>
      <c r="G406" s="67" t="s">
        <v>43</v>
      </c>
      <c r="H406" s="67" t="s">
        <v>635</v>
      </c>
      <c r="I406" s="72"/>
      <c r="J406" s="71" t="s">
        <v>574</v>
      </c>
      <c r="K406" s="72"/>
      <c r="L406" s="71"/>
      <c r="M406" s="72"/>
      <c r="N406" s="71" t="s">
        <v>43</v>
      </c>
      <c r="O406" s="72"/>
      <c r="P406" s="71"/>
      <c r="Q406" s="72"/>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c r="BC406" s="64"/>
      <c r="BD406" s="64"/>
      <c r="BE406" s="64"/>
      <c r="BF406" s="64"/>
      <c r="BG406" s="64"/>
      <c r="BH406" s="64"/>
      <c r="BI406" s="64"/>
      <c r="BJ406" s="64"/>
      <c r="BK406" s="64"/>
      <c r="BL406" s="64"/>
      <c r="BM406" s="64"/>
      <c r="BN406" s="64"/>
      <c r="BO406" s="64"/>
      <c r="BP406" s="64"/>
      <c r="BQ406" s="64"/>
      <c r="BR406" s="64"/>
      <c r="BS406" s="64"/>
      <c r="BT406" s="64"/>
      <c r="BU406" s="64"/>
      <c r="BV406" s="64"/>
      <c r="BW406" s="64"/>
      <c r="BX406" s="64"/>
      <c r="BY406" s="64"/>
      <c r="BZ406" s="64"/>
      <c r="CA406" s="64"/>
      <c r="CB406" s="64"/>
      <c r="CC406" s="64"/>
      <c r="CD406" s="64"/>
      <c r="CE406" s="64"/>
      <c r="CF406" s="64"/>
      <c r="CG406" s="64"/>
      <c r="CH406" s="64"/>
      <c r="CI406" s="64"/>
      <c r="CJ406" s="64"/>
      <c r="CK406" s="64"/>
      <c r="CL406" s="64"/>
      <c r="CM406" s="64"/>
      <c r="CN406" s="64"/>
      <c r="CO406" s="64"/>
      <c r="CP406" s="64"/>
      <c r="CQ406" s="64"/>
      <c r="CR406" s="64"/>
      <c r="CS406" s="64"/>
      <c r="CT406" s="64"/>
      <c r="CU406" s="64"/>
      <c r="CV406" s="64"/>
      <c r="CW406" s="64"/>
      <c r="CX406" s="64"/>
      <c r="CY406" s="64"/>
      <c r="CZ406" s="64"/>
      <c r="DA406" s="64"/>
      <c r="DB406" s="64"/>
      <c r="DC406" s="64"/>
      <c r="DD406" s="64"/>
      <c r="DE406" s="64"/>
      <c r="DF406" s="64"/>
      <c r="DG406" s="64"/>
      <c r="DH406" s="64"/>
      <c r="DI406" s="64"/>
      <c r="DJ406" s="64"/>
      <c r="DK406" s="64"/>
      <c r="DL406" s="64"/>
      <c r="DM406" s="64"/>
      <c r="DN406" s="64"/>
      <c r="DO406" s="64"/>
      <c r="DP406" s="64"/>
      <c r="DQ406" s="64"/>
      <c r="DR406" s="64"/>
      <c r="DS406" s="64"/>
      <c r="DT406" s="64"/>
      <c r="DU406" s="64"/>
      <c r="DV406" s="64"/>
      <c r="DW406" s="64"/>
      <c r="DX406" s="64"/>
      <c r="DY406" s="64"/>
      <c r="DZ406" s="64"/>
      <c r="EA406" s="64"/>
      <c r="EB406" s="64"/>
      <c r="EC406" s="64"/>
      <c r="ED406" s="64"/>
      <c r="EE406" s="64"/>
      <c r="EF406" s="64"/>
      <c r="EG406" s="64"/>
      <c r="EH406" s="64"/>
      <c r="EI406" s="64"/>
      <c r="EJ406" s="64"/>
      <c r="EK406" s="64"/>
      <c r="EL406" s="64"/>
      <c r="EM406" s="64"/>
      <c r="EN406" s="64"/>
      <c r="EO406" s="64"/>
      <c r="EP406" s="64"/>
      <c r="EQ406" s="64"/>
      <c r="ER406" s="64"/>
      <c r="ES406" s="64"/>
      <c r="ET406" s="64"/>
      <c r="EU406" s="64"/>
      <c r="EV406" s="64"/>
      <c r="EW406" s="64"/>
      <c r="EX406" s="64"/>
      <c r="EY406" s="64"/>
      <c r="EZ406" s="64"/>
      <c r="FA406" s="64"/>
      <c r="FB406" s="64"/>
      <c r="FC406" s="64"/>
      <c r="FD406" s="64"/>
      <c r="FE406" s="64"/>
      <c r="FF406" s="64"/>
      <c r="FG406" s="64"/>
      <c r="FH406" s="64"/>
      <c r="FI406" s="64"/>
      <c r="FJ406" s="64"/>
      <c r="FK406" s="64"/>
      <c r="FL406" s="64"/>
      <c r="FM406" s="64"/>
      <c r="FN406" s="64"/>
      <c r="FO406" s="64"/>
      <c r="FP406" s="64"/>
      <c r="FQ406" s="64"/>
      <c r="FR406" s="64"/>
      <c r="FS406" s="64"/>
      <c r="FT406" s="64"/>
      <c r="FU406" s="64"/>
      <c r="FV406" s="64"/>
      <c r="FW406" s="64"/>
      <c r="FX406" s="64"/>
      <c r="FY406" s="64"/>
      <c r="FZ406" s="64"/>
      <c r="GA406" s="64"/>
      <c r="GB406" s="64"/>
      <c r="GC406" s="64"/>
      <c r="GD406" s="64"/>
      <c r="GE406" s="64"/>
      <c r="GF406" s="64"/>
      <c r="GG406" s="64"/>
      <c r="GH406" s="64"/>
      <c r="GI406" s="64"/>
      <c r="GJ406" s="64"/>
      <c r="GK406" s="64"/>
      <c r="GL406" s="64"/>
      <c r="GM406" s="64"/>
      <c r="GN406" s="64"/>
      <c r="GO406" s="64"/>
      <c r="GP406" s="64"/>
      <c r="GQ406" s="64"/>
      <c r="GR406" s="64"/>
      <c r="GS406" s="64"/>
      <c r="GT406" s="64"/>
      <c r="GU406" s="64"/>
      <c r="GV406" s="64"/>
      <c r="GW406" s="64"/>
      <c r="GX406" s="64"/>
      <c r="GY406" s="64"/>
      <c r="GZ406" s="64"/>
      <c r="HA406" s="64"/>
      <c r="HB406" s="64"/>
      <c r="HC406" s="64"/>
      <c r="HD406" s="64"/>
      <c r="HE406" s="64"/>
      <c r="HF406" s="64"/>
      <c r="HG406" s="64"/>
      <c r="HH406" s="64"/>
      <c r="HI406" s="64"/>
      <c r="HJ406" s="64"/>
      <c r="HK406" s="64"/>
      <c r="HL406" s="64"/>
      <c r="HM406" s="64"/>
      <c r="HN406" s="64"/>
      <c r="HO406" s="64"/>
      <c r="HP406" s="64"/>
      <c r="HQ406" s="64"/>
      <c r="HR406" s="64"/>
      <c r="HS406" s="64"/>
      <c r="HT406" s="64"/>
      <c r="HU406" s="64"/>
      <c r="HV406" s="64"/>
      <c r="HW406" s="64"/>
      <c r="HX406" s="64"/>
      <c r="HY406" s="64"/>
      <c r="HZ406" s="64"/>
      <c r="IA406" s="64"/>
      <c r="IB406" s="64"/>
      <c r="IC406" s="64"/>
      <c r="ID406" s="64"/>
      <c r="IE406" s="64"/>
      <c r="IF406" s="64"/>
      <c r="IG406" s="64"/>
      <c r="IH406" s="64"/>
      <c r="II406" s="64"/>
      <c r="IJ406" s="64"/>
      <c r="IK406" s="64"/>
      <c r="IL406" s="64"/>
      <c r="IM406" s="64"/>
      <c r="IN406" s="64"/>
      <c r="IO406" s="64"/>
      <c r="IP406" s="64"/>
      <c r="IQ406" s="64"/>
      <c r="IR406" s="64"/>
      <c r="IS406" s="64"/>
      <c r="IT406" s="64"/>
      <c r="IU406" s="64"/>
      <c r="IV406" s="64"/>
      <c r="IW406" s="64"/>
      <c r="IX406" s="64"/>
      <c r="IY406" s="64"/>
      <c r="IZ406" s="64"/>
      <c r="JA406" s="64"/>
      <c r="JB406" s="64"/>
      <c r="JC406" s="64"/>
      <c r="JD406" s="64"/>
      <c r="JE406" s="64"/>
      <c r="JF406" s="64"/>
      <c r="JG406" s="64"/>
      <c r="JH406" s="64"/>
      <c r="JI406" s="64"/>
      <c r="JJ406" s="64"/>
      <c r="JK406" s="64"/>
      <c r="JL406" s="64"/>
      <c r="JM406" s="64"/>
      <c r="JN406" s="64"/>
      <c r="JO406" s="64"/>
      <c r="JP406" s="64"/>
      <c r="JQ406" s="64"/>
      <c r="JR406" s="64"/>
      <c r="JS406" s="64"/>
      <c r="JT406" s="64"/>
      <c r="JU406" s="64"/>
      <c r="JV406" s="64"/>
      <c r="JW406" s="64"/>
      <c r="JX406" s="64"/>
      <c r="JY406" s="64"/>
      <c r="JZ406" s="64"/>
      <c r="KA406" s="64"/>
      <c r="KB406" s="64"/>
      <c r="KC406" s="64"/>
      <c r="KD406" s="64"/>
      <c r="KE406" s="64"/>
      <c r="KF406" s="64"/>
      <c r="KG406" s="64"/>
      <c r="KH406" s="64"/>
      <c r="KI406" s="64"/>
      <c r="KJ406" s="64"/>
      <c r="KK406" s="64"/>
      <c r="KL406" s="64"/>
      <c r="KM406" s="64"/>
      <c r="KN406" s="64"/>
      <c r="KO406" s="64"/>
      <c r="KP406" s="64"/>
      <c r="KQ406" s="64"/>
      <c r="KR406" s="64"/>
      <c r="KS406" s="64"/>
      <c r="KT406" s="64"/>
      <c r="KU406" s="64"/>
      <c r="KV406" s="64"/>
      <c r="KW406" s="64"/>
      <c r="KX406" s="64"/>
      <c r="KY406" s="64"/>
      <c r="KZ406" s="64"/>
      <c r="LA406" s="64"/>
      <c r="LB406" s="64"/>
      <c r="LC406" s="64"/>
      <c r="LD406" s="64"/>
      <c r="LE406" s="64"/>
      <c r="LF406" s="64"/>
      <c r="LG406" s="64"/>
      <c r="LH406" s="64"/>
      <c r="LI406" s="64"/>
      <c r="LJ406" s="64"/>
      <c r="LK406" s="64"/>
      <c r="LL406" s="64"/>
      <c r="LM406" s="64"/>
      <c r="LN406" s="64"/>
      <c r="LO406" s="64"/>
      <c r="LP406" s="64"/>
      <c r="LQ406" s="64"/>
      <c r="LR406" s="64"/>
      <c r="LS406" s="64"/>
      <c r="LT406" s="64"/>
      <c r="LU406" s="64"/>
      <c r="LV406" s="64"/>
      <c r="LW406" s="64"/>
      <c r="LX406" s="64"/>
      <c r="LY406" s="64"/>
      <c r="LZ406" s="64"/>
      <c r="MA406" s="64"/>
      <c r="MB406" s="64"/>
      <c r="MC406" s="64"/>
      <c r="MD406" s="64"/>
      <c r="ME406" s="64"/>
      <c r="MF406" s="64"/>
      <c r="MG406" s="64"/>
      <c r="MH406" s="64"/>
      <c r="MI406" s="64"/>
      <c r="MJ406" s="64"/>
      <c r="MK406" s="64"/>
      <c r="ML406" s="64"/>
      <c r="MM406" s="64"/>
      <c r="MN406" s="64"/>
      <c r="MO406" s="64"/>
      <c r="MP406" s="64"/>
      <c r="MQ406" s="64"/>
      <c r="MR406" s="64"/>
      <c r="MS406" s="64"/>
      <c r="MT406" s="64"/>
      <c r="MU406" s="64"/>
      <c r="MV406" s="64"/>
      <c r="MW406" s="64"/>
      <c r="MX406" s="64"/>
      <c r="MY406" s="64"/>
      <c r="MZ406" s="64"/>
      <c r="NA406" s="64"/>
      <c r="NB406" s="64"/>
      <c r="NC406" s="64"/>
      <c r="ND406" s="64"/>
      <c r="NE406" s="64"/>
      <c r="NF406" s="64"/>
      <c r="NG406" s="64"/>
      <c r="NH406" s="64"/>
      <c r="NI406" s="64"/>
      <c r="NJ406" s="64"/>
      <c r="NK406" s="64"/>
      <c r="NL406" s="64"/>
      <c r="NM406" s="64"/>
      <c r="NN406" s="64"/>
      <c r="NO406" s="64"/>
      <c r="NP406" s="64"/>
      <c r="NQ406" s="64"/>
      <c r="NR406" s="64"/>
      <c r="NS406" s="64"/>
      <c r="NT406" s="64"/>
      <c r="NU406" s="64"/>
      <c r="NV406" s="64"/>
      <c r="NW406" s="64"/>
      <c r="NX406" s="64"/>
      <c r="NY406" s="64"/>
      <c r="NZ406" s="64"/>
      <c r="OA406" s="64"/>
      <c r="OB406" s="64"/>
      <c r="OC406" s="64"/>
      <c r="OD406" s="64"/>
      <c r="OE406" s="64"/>
      <c r="OF406" s="64"/>
      <c r="OG406" s="64"/>
      <c r="OH406" s="64"/>
      <c r="OI406" s="64"/>
      <c r="OJ406" s="64"/>
      <c r="OK406" s="64"/>
      <c r="OL406" s="64"/>
      <c r="OM406" s="64"/>
      <c r="ON406" s="64"/>
      <c r="OO406" s="64"/>
      <c r="OP406" s="64"/>
      <c r="OQ406" s="64"/>
      <c r="OR406" s="64"/>
      <c r="OS406" s="64"/>
      <c r="OT406" s="64"/>
      <c r="OU406" s="64"/>
      <c r="OV406" s="64"/>
      <c r="OW406" s="64"/>
      <c r="OX406" s="64"/>
      <c r="OY406" s="64"/>
      <c r="OZ406" s="64"/>
      <c r="PA406" s="64"/>
      <c r="PB406" s="64"/>
      <c r="PC406" s="64"/>
      <c r="PD406" s="64"/>
      <c r="PE406" s="64"/>
      <c r="PF406" s="64"/>
      <c r="PG406" s="64"/>
      <c r="PH406" s="64"/>
      <c r="PI406" s="64"/>
      <c r="PJ406" s="64"/>
      <c r="PK406" s="64"/>
      <c r="PL406" s="64"/>
      <c r="PM406" s="64"/>
      <c r="PN406" s="64"/>
      <c r="PO406" s="64"/>
      <c r="PP406" s="64"/>
      <c r="PQ406" s="64"/>
      <c r="PR406" s="64"/>
      <c r="PS406" s="64"/>
      <c r="PT406" s="64"/>
      <c r="PU406" s="64"/>
      <c r="PV406" s="64"/>
      <c r="PW406" s="64"/>
      <c r="PX406" s="64"/>
      <c r="PY406" s="64"/>
      <c r="PZ406" s="64"/>
    </row>
    <row r="407" spans="1:442" s="55" customFormat="1" ht="78" customHeight="1">
      <c r="A407" s="61">
        <f t="shared" si="7"/>
        <v>404</v>
      </c>
      <c r="B407" s="67" t="s">
        <v>12</v>
      </c>
      <c r="C407" s="67" t="s">
        <v>764</v>
      </c>
      <c r="D407" s="67" t="s">
        <v>640</v>
      </c>
      <c r="E407" s="67" t="s">
        <v>765</v>
      </c>
      <c r="F407" s="67" t="s">
        <v>769</v>
      </c>
      <c r="G407" s="67" t="s">
        <v>43</v>
      </c>
      <c r="H407" s="67" t="s">
        <v>635</v>
      </c>
      <c r="I407" s="72"/>
      <c r="J407" s="71" t="s">
        <v>574</v>
      </c>
      <c r="K407" s="72"/>
      <c r="L407" s="71"/>
      <c r="M407" s="72"/>
      <c r="N407" s="71" t="s">
        <v>43</v>
      </c>
      <c r="O407" s="72"/>
      <c r="P407" s="71"/>
      <c r="Q407" s="72"/>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c r="BC407" s="64"/>
      <c r="BD407" s="64"/>
      <c r="BE407" s="64"/>
      <c r="BF407" s="64"/>
      <c r="BG407" s="64"/>
      <c r="BH407" s="64"/>
      <c r="BI407" s="64"/>
      <c r="BJ407" s="64"/>
      <c r="BK407" s="64"/>
      <c r="BL407" s="64"/>
      <c r="BM407" s="64"/>
      <c r="BN407" s="64"/>
      <c r="BO407" s="64"/>
      <c r="BP407" s="64"/>
      <c r="BQ407" s="64"/>
      <c r="BR407" s="64"/>
      <c r="BS407" s="64"/>
      <c r="BT407" s="64"/>
      <c r="BU407" s="64"/>
      <c r="BV407" s="64"/>
      <c r="BW407" s="64"/>
      <c r="BX407" s="64"/>
      <c r="BY407" s="64"/>
      <c r="BZ407" s="64"/>
      <c r="CA407" s="64"/>
      <c r="CB407" s="64"/>
      <c r="CC407" s="64"/>
      <c r="CD407" s="64"/>
      <c r="CE407" s="64"/>
      <c r="CF407" s="64"/>
      <c r="CG407" s="64"/>
      <c r="CH407" s="64"/>
      <c r="CI407" s="64"/>
      <c r="CJ407" s="64"/>
      <c r="CK407" s="64"/>
      <c r="CL407" s="64"/>
      <c r="CM407" s="64"/>
      <c r="CN407" s="64"/>
      <c r="CO407" s="64"/>
      <c r="CP407" s="64"/>
      <c r="CQ407" s="64"/>
      <c r="CR407" s="64"/>
      <c r="CS407" s="64"/>
      <c r="CT407" s="64"/>
      <c r="CU407" s="64"/>
      <c r="CV407" s="64"/>
      <c r="CW407" s="64"/>
      <c r="CX407" s="64"/>
      <c r="CY407" s="64"/>
      <c r="CZ407" s="64"/>
      <c r="DA407" s="64"/>
      <c r="DB407" s="64"/>
      <c r="DC407" s="64"/>
      <c r="DD407" s="64"/>
      <c r="DE407" s="64"/>
      <c r="DF407" s="64"/>
      <c r="DG407" s="64"/>
      <c r="DH407" s="64"/>
      <c r="DI407" s="64"/>
      <c r="DJ407" s="64"/>
      <c r="DK407" s="64"/>
      <c r="DL407" s="64"/>
      <c r="DM407" s="64"/>
      <c r="DN407" s="64"/>
      <c r="DO407" s="64"/>
      <c r="DP407" s="64"/>
      <c r="DQ407" s="64"/>
      <c r="DR407" s="64"/>
      <c r="DS407" s="64"/>
      <c r="DT407" s="64"/>
      <c r="DU407" s="64"/>
      <c r="DV407" s="64"/>
      <c r="DW407" s="64"/>
      <c r="DX407" s="64"/>
      <c r="DY407" s="64"/>
      <c r="DZ407" s="64"/>
      <c r="EA407" s="64"/>
      <c r="EB407" s="64"/>
      <c r="EC407" s="64"/>
      <c r="ED407" s="64"/>
      <c r="EE407" s="64"/>
      <c r="EF407" s="64"/>
      <c r="EG407" s="64"/>
      <c r="EH407" s="64"/>
      <c r="EI407" s="64"/>
      <c r="EJ407" s="64"/>
      <c r="EK407" s="64"/>
      <c r="EL407" s="64"/>
      <c r="EM407" s="64"/>
      <c r="EN407" s="64"/>
      <c r="EO407" s="64"/>
      <c r="EP407" s="64"/>
      <c r="EQ407" s="64"/>
      <c r="ER407" s="64"/>
      <c r="ES407" s="64"/>
      <c r="ET407" s="64"/>
      <c r="EU407" s="64"/>
      <c r="EV407" s="64"/>
      <c r="EW407" s="64"/>
      <c r="EX407" s="64"/>
      <c r="EY407" s="64"/>
      <c r="EZ407" s="64"/>
      <c r="FA407" s="64"/>
      <c r="FB407" s="64"/>
      <c r="FC407" s="64"/>
      <c r="FD407" s="64"/>
      <c r="FE407" s="64"/>
      <c r="FF407" s="64"/>
      <c r="FG407" s="64"/>
      <c r="FH407" s="64"/>
      <c r="FI407" s="64"/>
      <c r="FJ407" s="64"/>
      <c r="FK407" s="64"/>
      <c r="FL407" s="64"/>
      <c r="FM407" s="64"/>
      <c r="FN407" s="64"/>
      <c r="FO407" s="64"/>
      <c r="FP407" s="64"/>
      <c r="FQ407" s="64"/>
      <c r="FR407" s="64"/>
      <c r="FS407" s="64"/>
      <c r="FT407" s="64"/>
      <c r="FU407" s="64"/>
      <c r="FV407" s="64"/>
      <c r="FW407" s="64"/>
      <c r="FX407" s="64"/>
      <c r="FY407" s="64"/>
      <c r="FZ407" s="64"/>
      <c r="GA407" s="64"/>
      <c r="GB407" s="64"/>
      <c r="GC407" s="64"/>
      <c r="GD407" s="64"/>
      <c r="GE407" s="64"/>
      <c r="GF407" s="64"/>
      <c r="GG407" s="64"/>
      <c r="GH407" s="64"/>
      <c r="GI407" s="64"/>
      <c r="GJ407" s="64"/>
      <c r="GK407" s="64"/>
      <c r="GL407" s="64"/>
      <c r="GM407" s="64"/>
      <c r="GN407" s="64"/>
      <c r="GO407" s="64"/>
      <c r="GP407" s="64"/>
      <c r="GQ407" s="64"/>
      <c r="GR407" s="64"/>
      <c r="GS407" s="64"/>
      <c r="GT407" s="64"/>
      <c r="GU407" s="64"/>
      <c r="GV407" s="64"/>
      <c r="GW407" s="64"/>
      <c r="GX407" s="64"/>
      <c r="GY407" s="64"/>
      <c r="GZ407" s="64"/>
      <c r="HA407" s="64"/>
      <c r="HB407" s="64"/>
      <c r="HC407" s="64"/>
      <c r="HD407" s="64"/>
      <c r="HE407" s="64"/>
      <c r="HF407" s="64"/>
      <c r="HG407" s="64"/>
      <c r="HH407" s="64"/>
      <c r="HI407" s="64"/>
      <c r="HJ407" s="64"/>
      <c r="HK407" s="64"/>
      <c r="HL407" s="64"/>
      <c r="HM407" s="64"/>
      <c r="HN407" s="64"/>
      <c r="HO407" s="64"/>
      <c r="HP407" s="64"/>
      <c r="HQ407" s="64"/>
      <c r="HR407" s="64"/>
      <c r="HS407" s="64"/>
      <c r="HT407" s="64"/>
      <c r="HU407" s="64"/>
      <c r="HV407" s="64"/>
      <c r="HW407" s="64"/>
      <c r="HX407" s="64"/>
      <c r="HY407" s="64"/>
      <c r="HZ407" s="64"/>
      <c r="IA407" s="64"/>
      <c r="IB407" s="64"/>
      <c r="IC407" s="64"/>
      <c r="ID407" s="64"/>
      <c r="IE407" s="64"/>
      <c r="IF407" s="64"/>
      <c r="IG407" s="64"/>
      <c r="IH407" s="64"/>
      <c r="II407" s="64"/>
      <c r="IJ407" s="64"/>
      <c r="IK407" s="64"/>
      <c r="IL407" s="64"/>
      <c r="IM407" s="64"/>
      <c r="IN407" s="64"/>
      <c r="IO407" s="64"/>
      <c r="IP407" s="64"/>
      <c r="IQ407" s="64"/>
      <c r="IR407" s="64"/>
      <c r="IS407" s="64"/>
      <c r="IT407" s="64"/>
      <c r="IU407" s="64"/>
      <c r="IV407" s="64"/>
      <c r="IW407" s="64"/>
      <c r="IX407" s="64"/>
      <c r="IY407" s="64"/>
      <c r="IZ407" s="64"/>
      <c r="JA407" s="64"/>
      <c r="JB407" s="64"/>
      <c r="JC407" s="64"/>
      <c r="JD407" s="64"/>
      <c r="JE407" s="64"/>
      <c r="JF407" s="64"/>
      <c r="JG407" s="64"/>
      <c r="JH407" s="64"/>
      <c r="JI407" s="64"/>
      <c r="JJ407" s="64"/>
      <c r="JK407" s="64"/>
      <c r="JL407" s="64"/>
      <c r="JM407" s="64"/>
      <c r="JN407" s="64"/>
      <c r="JO407" s="64"/>
      <c r="JP407" s="64"/>
      <c r="JQ407" s="64"/>
      <c r="JR407" s="64"/>
      <c r="JS407" s="64"/>
      <c r="JT407" s="64"/>
      <c r="JU407" s="64"/>
      <c r="JV407" s="64"/>
      <c r="JW407" s="64"/>
      <c r="JX407" s="64"/>
      <c r="JY407" s="64"/>
      <c r="JZ407" s="64"/>
      <c r="KA407" s="64"/>
      <c r="KB407" s="64"/>
      <c r="KC407" s="64"/>
      <c r="KD407" s="64"/>
      <c r="KE407" s="64"/>
      <c r="KF407" s="64"/>
      <c r="KG407" s="64"/>
      <c r="KH407" s="64"/>
      <c r="KI407" s="64"/>
      <c r="KJ407" s="64"/>
      <c r="KK407" s="64"/>
      <c r="KL407" s="64"/>
      <c r="KM407" s="64"/>
      <c r="KN407" s="64"/>
      <c r="KO407" s="64"/>
      <c r="KP407" s="64"/>
      <c r="KQ407" s="64"/>
      <c r="KR407" s="64"/>
      <c r="KS407" s="64"/>
      <c r="KT407" s="64"/>
      <c r="KU407" s="64"/>
      <c r="KV407" s="64"/>
      <c r="KW407" s="64"/>
      <c r="KX407" s="64"/>
      <c r="KY407" s="64"/>
      <c r="KZ407" s="64"/>
      <c r="LA407" s="64"/>
      <c r="LB407" s="64"/>
      <c r="LC407" s="64"/>
      <c r="LD407" s="64"/>
      <c r="LE407" s="64"/>
      <c r="LF407" s="64"/>
      <c r="LG407" s="64"/>
      <c r="LH407" s="64"/>
      <c r="LI407" s="64"/>
      <c r="LJ407" s="64"/>
      <c r="LK407" s="64"/>
      <c r="LL407" s="64"/>
      <c r="LM407" s="64"/>
      <c r="LN407" s="64"/>
      <c r="LO407" s="64"/>
      <c r="LP407" s="64"/>
      <c r="LQ407" s="64"/>
      <c r="LR407" s="64"/>
      <c r="LS407" s="64"/>
      <c r="LT407" s="64"/>
      <c r="LU407" s="64"/>
      <c r="LV407" s="64"/>
      <c r="LW407" s="64"/>
      <c r="LX407" s="64"/>
      <c r="LY407" s="64"/>
      <c r="LZ407" s="64"/>
      <c r="MA407" s="64"/>
      <c r="MB407" s="64"/>
      <c r="MC407" s="64"/>
      <c r="MD407" s="64"/>
      <c r="ME407" s="64"/>
      <c r="MF407" s="64"/>
      <c r="MG407" s="64"/>
      <c r="MH407" s="64"/>
      <c r="MI407" s="64"/>
      <c r="MJ407" s="64"/>
      <c r="MK407" s="64"/>
      <c r="ML407" s="64"/>
      <c r="MM407" s="64"/>
      <c r="MN407" s="64"/>
      <c r="MO407" s="64"/>
      <c r="MP407" s="64"/>
      <c r="MQ407" s="64"/>
      <c r="MR407" s="64"/>
      <c r="MS407" s="64"/>
      <c r="MT407" s="64"/>
      <c r="MU407" s="64"/>
      <c r="MV407" s="64"/>
      <c r="MW407" s="64"/>
      <c r="MX407" s="64"/>
      <c r="MY407" s="64"/>
      <c r="MZ407" s="64"/>
      <c r="NA407" s="64"/>
      <c r="NB407" s="64"/>
      <c r="NC407" s="64"/>
      <c r="ND407" s="64"/>
      <c r="NE407" s="64"/>
      <c r="NF407" s="64"/>
      <c r="NG407" s="64"/>
      <c r="NH407" s="64"/>
      <c r="NI407" s="64"/>
      <c r="NJ407" s="64"/>
      <c r="NK407" s="64"/>
      <c r="NL407" s="64"/>
      <c r="NM407" s="64"/>
      <c r="NN407" s="64"/>
      <c r="NO407" s="64"/>
      <c r="NP407" s="64"/>
      <c r="NQ407" s="64"/>
      <c r="NR407" s="64"/>
      <c r="NS407" s="64"/>
      <c r="NT407" s="64"/>
      <c r="NU407" s="64"/>
      <c r="NV407" s="64"/>
      <c r="NW407" s="64"/>
      <c r="NX407" s="64"/>
      <c r="NY407" s="64"/>
      <c r="NZ407" s="64"/>
      <c r="OA407" s="64"/>
      <c r="OB407" s="64"/>
      <c r="OC407" s="64"/>
      <c r="OD407" s="64"/>
      <c r="OE407" s="64"/>
      <c r="OF407" s="64"/>
      <c r="OG407" s="64"/>
      <c r="OH407" s="64"/>
      <c r="OI407" s="64"/>
      <c r="OJ407" s="64"/>
      <c r="OK407" s="64"/>
      <c r="OL407" s="64"/>
      <c r="OM407" s="64"/>
      <c r="ON407" s="64"/>
      <c r="OO407" s="64"/>
      <c r="OP407" s="64"/>
      <c r="OQ407" s="64"/>
      <c r="OR407" s="64"/>
      <c r="OS407" s="64"/>
      <c r="OT407" s="64"/>
      <c r="OU407" s="64"/>
      <c r="OV407" s="64"/>
      <c r="OW407" s="64"/>
      <c r="OX407" s="64"/>
      <c r="OY407" s="64"/>
      <c r="OZ407" s="64"/>
      <c r="PA407" s="64"/>
      <c r="PB407" s="64"/>
      <c r="PC407" s="64"/>
      <c r="PD407" s="64"/>
      <c r="PE407" s="64"/>
      <c r="PF407" s="64"/>
      <c r="PG407" s="64"/>
      <c r="PH407" s="64"/>
      <c r="PI407" s="64"/>
      <c r="PJ407" s="64"/>
      <c r="PK407" s="64"/>
      <c r="PL407" s="64"/>
      <c r="PM407" s="64"/>
      <c r="PN407" s="64"/>
      <c r="PO407" s="64"/>
      <c r="PP407" s="64"/>
      <c r="PQ407" s="64"/>
      <c r="PR407" s="64"/>
      <c r="PS407" s="64"/>
      <c r="PT407" s="64"/>
      <c r="PU407" s="64"/>
      <c r="PV407" s="64"/>
      <c r="PW407" s="64"/>
      <c r="PX407" s="64"/>
      <c r="PY407" s="64"/>
      <c r="PZ407" s="64"/>
    </row>
    <row r="408" spans="1:442" s="55" customFormat="1" ht="78" customHeight="1">
      <c r="A408" s="61">
        <f t="shared" si="7"/>
        <v>405</v>
      </c>
      <c r="B408" s="67" t="s">
        <v>12</v>
      </c>
      <c r="C408" s="67" t="s">
        <v>764</v>
      </c>
      <c r="D408" s="67" t="s">
        <v>642</v>
      </c>
      <c r="E408" s="67" t="s">
        <v>770</v>
      </c>
      <c r="F408" s="67" t="s">
        <v>771</v>
      </c>
      <c r="G408" s="67" t="s">
        <v>43</v>
      </c>
      <c r="H408" s="67" t="s">
        <v>635</v>
      </c>
      <c r="I408" s="72"/>
      <c r="J408" s="71" t="s">
        <v>574</v>
      </c>
      <c r="K408" s="72"/>
      <c r="L408" s="71"/>
      <c r="M408" s="72"/>
      <c r="N408" s="71" t="s">
        <v>43</v>
      </c>
      <c r="O408" s="72"/>
      <c r="P408" s="71"/>
      <c r="Q408" s="72"/>
    </row>
    <row r="409" spans="1:442" s="55" customFormat="1" ht="78" customHeight="1">
      <c r="A409" s="61">
        <f t="shared" si="7"/>
        <v>406</v>
      </c>
      <c r="B409" s="67" t="s">
        <v>12</v>
      </c>
      <c r="C409" s="67" t="s">
        <v>764</v>
      </c>
      <c r="D409" s="67" t="s">
        <v>645</v>
      </c>
      <c r="E409" s="67" t="s">
        <v>765</v>
      </c>
      <c r="F409" s="67" t="s">
        <v>767</v>
      </c>
      <c r="G409" s="67" t="s">
        <v>43</v>
      </c>
      <c r="H409" s="67" t="s">
        <v>635</v>
      </c>
      <c r="I409" s="72"/>
      <c r="J409" s="71" t="s">
        <v>574</v>
      </c>
      <c r="K409" s="72"/>
      <c r="L409" s="71"/>
      <c r="M409" s="72"/>
      <c r="N409" s="71" t="s">
        <v>43</v>
      </c>
      <c r="O409" s="72"/>
      <c r="P409" s="71"/>
      <c r="Q409" s="72"/>
    </row>
    <row r="410" spans="1:442" s="55" customFormat="1" ht="78" customHeight="1">
      <c r="A410" s="61">
        <f t="shared" si="7"/>
        <v>407</v>
      </c>
      <c r="B410" s="67" t="s">
        <v>12</v>
      </c>
      <c r="C410" s="67" t="s">
        <v>764</v>
      </c>
      <c r="D410" s="67" t="s">
        <v>646</v>
      </c>
      <c r="E410" s="67" t="s">
        <v>765</v>
      </c>
      <c r="F410" s="67" t="s">
        <v>769</v>
      </c>
      <c r="G410" s="67" t="s">
        <v>43</v>
      </c>
      <c r="H410" s="67" t="s">
        <v>635</v>
      </c>
      <c r="I410" s="72"/>
      <c r="J410" s="71" t="s">
        <v>574</v>
      </c>
      <c r="K410" s="72"/>
      <c r="L410" s="71"/>
      <c r="M410" s="72"/>
      <c r="N410" s="71" t="s">
        <v>43</v>
      </c>
      <c r="O410" s="72"/>
      <c r="P410" s="71"/>
      <c r="Q410" s="72"/>
    </row>
    <row r="411" spans="1:442" s="55" customFormat="1" ht="78" customHeight="1">
      <c r="A411" s="61">
        <f t="shared" si="7"/>
        <v>408</v>
      </c>
      <c r="B411" s="67" t="s">
        <v>12</v>
      </c>
      <c r="C411" s="67" t="s">
        <v>772</v>
      </c>
      <c r="D411" s="67" t="s">
        <v>357</v>
      </c>
      <c r="E411" s="67" t="s">
        <v>773</v>
      </c>
      <c r="F411" s="67" t="s">
        <v>774</v>
      </c>
      <c r="G411" s="67" t="s">
        <v>43</v>
      </c>
      <c r="H411" s="67" t="s">
        <v>360</v>
      </c>
      <c r="I411" s="72"/>
      <c r="J411" s="71" t="s">
        <v>574</v>
      </c>
      <c r="K411" s="72"/>
      <c r="L411" s="71"/>
      <c r="M411" s="72"/>
      <c r="N411" s="71" t="s">
        <v>43</v>
      </c>
      <c r="O411" s="72"/>
      <c r="P411" s="71"/>
      <c r="Q411" s="72"/>
    </row>
    <row r="412" spans="1:442" s="55" customFormat="1" ht="78" customHeight="1">
      <c r="A412" s="61">
        <f t="shared" si="7"/>
        <v>409</v>
      </c>
      <c r="B412" s="67" t="s">
        <v>12</v>
      </c>
      <c r="C412" s="67" t="s">
        <v>772</v>
      </c>
      <c r="D412" s="67" t="s">
        <v>362</v>
      </c>
      <c r="E412" s="67" t="s">
        <v>773</v>
      </c>
      <c r="F412" s="67" t="s">
        <v>775</v>
      </c>
      <c r="G412" s="67" t="s">
        <v>43</v>
      </c>
      <c r="H412" s="67" t="s">
        <v>360</v>
      </c>
      <c r="I412" s="72"/>
      <c r="J412" s="71" t="s">
        <v>574</v>
      </c>
      <c r="K412" s="72"/>
      <c r="L412" s="71"/>
      <c r="M412" s="72"/>
      <c r="N412" s="71" t="s">
        <v>43</v>
      </c>
      <c r="O412" s="72"/>
      <c r="P412" s="71"/>
      <c r="Q412" s="72"/>
    </row>
    <row r="413" spans="1:442" s="55" customFormat="1" ht="78" customHeight="1">
      <c r="A413" s="61">
        <f t="shared" si="7"/>
        <v>410</v>
      </c>
      <c r="B413" s="67" t="s">
        <v>12</v>
      </c>
      <c r="C413" s="67" t="s">
        <v>772</v>
      </c>
      <c r="D413" s="67" t="s">
        <v>365</v>
      </c>
      <c r="E413" s="67" t="s">
        <v>773</v>
      </c>
      <c r="F413" s="67" t="s">
        <v>776</v>
      </c>
      <c r="G413" s="67" t="s">
        <v>43</v>
      </c>
      <c r="H413" s="67" t="s">
        <v>360</v>
      </c>
      <c r="I413" s="72"/>
      <c r="J413" s="71" t="s">
        <v>574</v>
      </c>
      <c r="K413" s="72"/>
      <c r="L413" s="71"/>
      <c r="M413" s="72"/>
      <c r="N413" s="71" t="s">
        <v>43</v>
      </c>
      <c r="O413" s="72"/>
      <c r="P413" s="71"/>
      <c r="Q413" s="72"/>
    </row>
    <row r="414" spans="1:442" s="55" customFormat="1" ht="78" customHeight="1">
      <c r="A414" s="61">
        <f t="shared" si="7"/>
        <v>411</v>
      </c>
      <c r="B414" s="67" t="s">
        <v>12</v>
      </c>
      <c r="C414" s="67" t="s">
        <v>772</v>
      </c>
      <c r="D414" s="67" t="s">
        <v>368</v>
      </c>
      <c r="E414" s="67" t="s">
        <v>773</v>
      </c>
      <c r="F414" s="67" t="s">
        <v>777</v>
      </c>
      <c r="G414" s="67" t="s">
        <v>43</v>
      </c>
      <c r="H414" s="67" t="s">
        <v>360</v>
      </c>
      <c r="I414" s="72"/>
      <c r="J414" s="71" t="s">
        <v>574</v>
      </c>
      <c r="K414" s="72"/>
      <c r="L414" s="71"/>
      <c r="M414" s="72"/>
      <c r="N414" s="71" t="s">
        <v>43</v>
      </c>
      <c r="O414" s="72"/>
      <c r="P414" s="71"/>
      <c r="Q414" s="72"/>
    </row>
    <row r="415" spans="1:442" s="55" customFormat="1" ht="78" customHeight="1">
      <c r="A415" s="61">
        <f t="shared" si="7"/>
        <v>412</v>
      </c>
      <c r="B415" s="67" t="s">
        <v>12</v>
      </c>
      <c r="C415" s="67" t="s">
        <v>772</v>
      </c>
      <c r="D415" s="67" t="s">
        <v>778</v>
      </c>
      <c r="E415" s="67" t="s">
        <v>779</v>
      </c>
      <c r="F415" s="67" t="s">
        <v>780</v>
      </c>
      <c r="G415" s="67" t="s">
        <v>43</v>
      </c>
      <c r="H415" s="67" t="s">
        <v>360</v>
      </c>
      <c r="I415" s="72"/>
      <c r="J415" s="71" t="s">
        <v>574</v>
      </c>
      <c r="K415" s="72"/>
      <c r="L415" s="71"/>
      <c r="M415" s="72"/>
      <c r="N415" s="71" t="s">
        <v>43</v>
      </c>
      <c r="O415" s="72"/>
      <c r="P415" s="71"/>
      <c r="Q415" s="72"/>
    </row>
    <row r="416" spans="1:442" s="55" customFormat="1" ht="78" customHeight="1">
      <c r="A416" s="61">
        <f t="shared" si="7"/>
        <v>413</v>
      </c>
      <c r="B416" s="67" t="s">
        <v>12</v>
      </c>
      <c r="C416" s="67" t="s">
        <v>772</v>
      </c>
      <c r="D416" s="67" t="s">
        <v>781</v>
      </c>
      <c r="E416" s="67" t="s">
        <v>773</v>
      </c>
      <c r="F416" s="67" t="s">
        <v>775</v>
      </c>
      <c r="G416" s="67" t="s">
        <v>43</v>
      </c>
      <c r="H416" s="67" t="s">
        <v>360</v>
      </c>
      <c r="I416" s="72"/>
      <c r="J416" s="71" t="s">
        <v>574</v>
      </c>
      <c r="K416" s="72"/>
      <c r="L416" s="71"/>
      <c r="M416" s="72"/>
      <c r="N416" s="71" t="s">
        <v>43</v>
      </c>
      <c r="O416" s="72"/>
      <c r="P416" s="71"/>
      <c r="Q416" s="72"/>
    </row>
    <row r="417" spans="1:17" s="55" customFormat="1" ht="78" customHeight="1">
      <c r="A417" s="61">
        <f t="shared" si="7"/>
        <v>414</v>
      </c>
      <c r="B417" s="67" t="s">
        <v>12</v>
      </c>
      <c r="C417" s="67" t="s">
        <v>772</v>
      </c>
      <c r="D417" s="67" t="s">
        <v>782</v>
      </c>
      <c r="E417" s="67" t="s">
        <v>773</v>
      </c>
      <c r="F417" s="67" t="s">
        <v>777</v>
      </c>
      <c r="G417" s="67" t="s">
        <v>43</v>
      </c>
      <c r="H417" s="67" t="s">
        <v>360</v>
      </c>
      <c r="I417" s="72"/>
      <c r="J417" s="71" t="s">
        <v>574</v>
      </c>
      <c r="K417" s="72"/>
      <c r="L417" s="71"/>
      <c r="M417" s="72"/>
      <c r="N417" s="71" t="s">
        <v>43</v>
      </c>
      <c r="O417" s="72"/>
      <c r="P417" s="71"/>
      <c r="Q417" s="72"/>
    </row>
    <row r="418" spans="1:17" s="55" customFormat="1" ht="78" customHeight="1">
      <c r="A418" s="61">
        <f t="shared" si="7"/>
        <v>415</v>
      </c>
      <c r="B418" s="67" t="s">
        <v>12</v>
      </c>
      <c r="C418" s="67" t="s">
        <v>783</v>
      </c>
      <c r="D418" s="67" t="s">
        <v>357</v>
      </c>
      <c r="E418" s="67" t="s">
        <v>784</v>
      </c>
      <c r="F418" s="67" t="s">
        <v>785</v>
      </c>
      <c r="G418" s="67" t="s">
        <v>43</v>
      </c>
      <c r="H418" s="67" t="s">
        <v>360</v>
      </c>
      <c r="I418" s="72"/>
      <c r="J418" s="71" t="s">
        <v>574</v>
      </c>
      <c r="K418" s="72"/>
      <c r="L418" s="71"/>
      <c r="M418" s="72"/>
      <c r="N418" s="71" t="s">
        <v>43</v>
      </c>
      <c r="O418" s="72"/>
      <c r="P418" s="71"/>
      <c r="Q418" s="72"/>
    </row>
    <row r="419" spans="1:17" s="55" customFormat="1" ht="78" customHeight="1">
      <c r="A419" s="61">
        <f t="shared" si="7"/>
        <v>416</v>
      </c>
      <c r="B419" s="67" t="s">
        <v>12</v>
      </c>
      <c r="C419" s="67" t="s">
        <v>783</v>
      </c>
      <c r="D419" s="67" t="s">
        <v>362</v>
      </c>
      <c r="E419" s="67" t="s">
        <v>784</v>
      </c>
      <c r="F419" s="67" t="s">
        <v>786</v>
      </c>
      <c r="G419" s="67" t="s">
        <v>43</v>
      </c>
      <c r="H419" s="67" t="s">
        <v>360</v>
      </c>
      <c r="I419" s="72"/>
      <c r="J419" s="71" t="s">
        <v>574</v>
      </c>
      <c r="K419" s="72"/>
      <c r="L419" s="71"/>
      <c r="M419" s="72"/>
      <c r="N419" s="71" t="s">
        <v>43</v>
      </c>
      <c r="O419" s="72"/>
      <c r="P419" s="71"/>
      <c r="Q419" s="72"/>
    </row>
    <row r="420" spans="1:17" s="55" customFormat="1" ht="78" customHeight="1">
      <c r="A420" s="61">
        <f t="shared" si="7"/>
        <v>417</v>
      </c>
      <c r="B420" s="67" t="s">
        <v>12</v>
      </c>
      <c r="C420" s="67" t="s">
        <v>783</v>
      </c>
      <c r="D420" s="67" t="s">
        <v>365</v>
      </c>
      <c r="E420" s="67" t="s">
        <v>784</v>
      </c>
      <c r="F420" s="67" t="s">
        <v>787</v>
      </c>
      <c r="G420" s="67" t="s">
        <v>43</v>
      </c>
      <c r="H420" s="67" t="s">
        <v>360</v>
      </c>
      <c r="I420" s="72"/>
      <c r="J420" s="71" t="s">
        <v>574</v>
      </c>
      <c r="K420" s="72"/>
      <c r="L420" s="71"/>
      <c r="M420" s="72"/>
      <c r="N420" s="71" t="s">
        <v>43</v>
      </c>
      <c r="O420" s="72"/>
      <c r="P420" s="71"/>
      <c r="Q420" s="72"/>
    </row>
    <row r="421" spans="1:17" s="55" customFormat="1" ht="78" customHeight="1">
      <c r="A421" s="61">
        <f t="shared" si="7"/>
        <v>418</v>
      </c>
      <c r="B421" s="67" t="s">
        <v>12</v>
      </c>
      <c r="C421" s="67" t="s">
        <v>783</v>
      </c>
      <c r="D421" s="67" t="s">
        <v>368</v>
      </c>
      <c r="E421" s="67" t="s">
        <v>784</v>
      </c>
      <c r="F421" s="67" t="s">
        <v>788</v>
      </c>
      <c r="G421" s="67" t="s">
        <v>43</v>
      </c>
      <c r="H421" s="67" t="s">
        <v>360</v>
      </c>
      <c r="I421" s="72"/>
      <c r="J421" s="71" t="s">
        <v>574</v>
      </c>
      <c r="K421" s="72"/>
      <c r="L421" s="71"/>
      <c r="M421" s="72"/>
      <c r="N421" s="71" t="s">
        <v>43</v>
      </c>
      <c r="O421" s="72"/>
      <c r="P421" s="71"/>
      <c r="Q421" s="72"/>
    </row>
    <row r="422" spans="1:17" s="55" customFormat="1" ht="78" customHeight="1">
      <c r="A422" s="61">
        <f t="shared" si="7"/>
        <v>419</v>
      </c>
      <c r="B422" s="67" t="s">
        <v>12</v>
      </c>
      <c r="C422" s="67" t="s">
        <v>783</v>
      </c>
      <c r="D422" s="67" t="s">
        <v>778</v>
      </c>
      <c r="E422" s="67" t="s">
        <v>789</v>
      </c>
      <c r="F422" s="67" t="s">
        <v>790</v>
      </c>
      <c r="G422" s="67" t="s">
        <v>43</v>
      </c>
      <c r="H422" s="67" t="s">
        <v>360</v>
      </c>
      <c r="I422" s="72"/>
      <c r="J422" s="71" t="s">
        <v>574</v>
      </c>
      <c r="K422" s="72"/>
      <c r="L422" s="71"/>
      <c r="M422" s="72"/>
      <c r="N422" s="71" t="s">
        <v>43</v>
      </c>
      <c r="O422" s="72"/>
      <c r="P422" s="71"/>
      <c r="Q422" s="72"/>
    </row>
    <row r="423" spans="1:17" s="55" customFormat="1" ht="78" customHeight="1">
      <c r="A423" s="61">
        <f t="shared" si="7"/>
        <v>420</v>
      </c>
      <c r="B423" s="67" t="s">
        <v>12</v>
      </c>
      <c r="C423" s="67" t="s">
        <v>783</v>
      </c>
      <c r="D423" s="67" t="s">
        <v>781</v>
      </c>
      <c r="E423" s="67" t="s">
        <v>784</v>
      </c>
      <c r="F423" s="67" t="s">
        <v>786</v>
      </c>
      <c r="G423" s="67" t="s">
        <v>43</v>
      </c>
      <c r="H423" s="67" t="s">
        <v>360</v>
      </c>
      <c r="I423" s="72"/>
      <c r="J423" s="71" t="s">
        <v>574</v>
      </c>
      <c r="K423" s="72"/>
      <c r="L423" s="71"/>
      <c r="M423" s="72"/>
      <c r="N423" s="71" t="s">
        <v>43</v>
      </c>
      <c r="O423" s="72"/>
      <c r="P423" s="71"/>
      <c r="Q423" s="72"/>
    </row>
    <row r="424" spans="1:17" s="55" customFormat="1" ht="78" customHeight="1">
      <c r="A424" s="61">
        <f t="shared" si="7"/>
        <v>421</v>
      </c>
      <c r="B424" s="67" t="s">
        <v>12</v>
      </c>
      <c r="C424" s="67" t="s">
        <v>783</v>
      </c>
      <c r="D424" s="67" t="s">
        <v>782</v>
      </c>
      <c r="E424" s="67" t="s">
        <v>784</v>
      </c>
      <c r="F424" s="67" t="s">
        <v>788</v>
      </c>
      <c r="G424" s="67" t="s">
        <v>43</v>
      </c>
      <c r="H424" s="67" t="s">
        <v>360</v>
      </c>
      <c r="I424" s="72"/>
      <c r="J424" s="71" t="s">
        <v>574</v>
      </c>
      <c r="K424" s="72"/>
      <c r="L424" s="71"/>
      <c r="M424" s="72"/>
      <c r="N424" s="71" t="s">
        <v>43</v>
      </c>
      <c r="O424" s="72"/>
      <c r="P424" s="71"/>
      <c r="Q424" s="72"/>
    </row>
    <row r="425" spans="1:17" s="55" customFormat="1" ht="78" customHeight="1">
      <c r="A425" s="61">
        <f t="shared" si="7"/>
        <v>422</v>
      </c>
      <c r="B425" s="67" t="s">
        <v>12</v>
      </c>
      <c r="C425" s="67" t="s">
        <v>791</v>
      </c>
      <c r="D425" s="67" t="s">
        <v>792</v>
      </c>
      <c r="E425" s="67" t="s">
        <v>793</v>
      </c>
      <c r="F425" s="67" t="s">
        <v>794</v>
      </c>
      <c r="G425" s="67" t="s">
        <v>43</v>
      </c>
      <c r="H425" s="67" t="s">
        <v>795</v>
      </c>
      <c r="I425" s="72"/>
      <c r="J425" s="71" t="s">
        <v>574</v>
      </c>
      <c r="K425" s="72"/>
      <c r="L425" s="71"/>
      <c r="M425" s="72"/>
      <c r="N425" s="71" t="s">
        <v>43</v>
      </c>
      <c r="O425" s="72"/>
      <c r="P425" s="71"/>
      <c r="Q425" s="72"/>
    </row>
    <row r="426" spans="1:17" s="55" customFormat="1" ht="78" customHeight="1">
      <c r="A426" s="61">
        <f t="shared" si="7"/>
        <v>423</v>
      </c>
      <c r="B426" s="67" t="s">
        <v>12</v>
      </c>
      <c r="C426" s="67" t="s">
        <v>791</v>
      </c>
      <c r="D426" s="67" t="s">
        <v>796</v>
      </c>
      <c r="E426" s="67" t="s">
        <v>793</v>
      </c>
      <c r="F426" s="67" t="s">
        <v>797</v>
      </c>
      <c r="G426" s="67" t="s">
        <v>43</v>
      </c>
      <c r="H426" s="67" t="s">
        <v>795</v>
      </c>
      <c r="I426" s="72"/>
      <c r="J426" s="71" t="s">
        <v>574</v>
      </c>
      <c r="K426" s="72"/>
      <c r="L426" s="71"/>
      <c r="M426" s="72"/>
      <c r="N426" s="71" t="s">
        <v>43</v>
      </c>
      <c r="O426" s="72"/>
      <c r="P426" s="71"/>
      <c r="Q426" s="72"/>
    </row>
    <row r="427" spans="1:17" s="55" customFormat="1" ht="78" customHeight="1">
      <c r="A427" s="61">
        <f t="shared" si="7"/>
        <v>424</v>
      </c>
      <c r="B427" s="67" t="s">
        <v>12</v>
      </c>
      <c r="C427" s="67" t="s">
        <v>791</v>
      </c>
      <c r="D427" s="67" t="s">
        <v>798</v>
      </c>
      <c r="E427" s="67" t="s">
        <v>793</v>
      </c>
      <c r="F427" s="67" t="s">
        <v>799</v>
      </c>
      <c r="G427" s="67" t="s">
        <v>43</v>
      </c>
      <c r="H427" s="67" t="s">
        <v>795</v>
      </c>
      <c r="I427" s="72"/>
      <c r="J427" s="71" t="s">
        <v>574</v>
      </c>
      <c r="K427" s="72"/>
      <c r="L427" s="71"/>
      <c r="M427" s="72"/>
      <c r="N427" s="71" t="s">
        <v>43</v>
      </c>
      <c r="O427" s="72"/>
      <c r="P427" s="71"/>
      <c r="Q427" s="72"/>
    </row>
    <row r="428" spans="1:17" s="55" customFormat="1" ht="78" customHeight="1">
      <c r="A428" s="61">
        <f t="shared" si="7"/>
        <v>425</v>
      </c>
      <c r="B428" s="67" t="s">
        <v>12</v>
      </c>
      <c r="C428" s="67" t="s">
        <v>791</v>
      </c>
      <c r="D428" s="67" t="s">
        <v>800</v>
      </c>
      <c r="E428" s="67" t="s">
        <v>793</v>
      </c>
      <c r="F428" s="67" t="s">
        <v>801</v>
      </c>
      <c r="G428" s="67" t="s">
        <v>43</v>
      </c>
      <c r="H428" s="67" t="s">
        <v>795</v>
      </c>
      <c r="I428" s="72"/>
      <c r="J428" s="71" t="s">
        <v>574</v>
      </c>
      <c r="K428" s="72"/>
      <c r="L428" s="71"/>
      <c r="M428" s="72"/>
      <c r="N428" s="71" t="s">
        <v>43</v>
      </c>
      <c r="O428" s="72"/>
      <c r="P428" s="71"/>
      <c r="Q428" s="72"/>
    </row>
    <row r="429" spans="1:17" s="55" customFormat="1" ht="78" customHeight="1">
      <c r="A429" s="61">
        <f t="shared" si="7"/>
        <v>426</v>
      </c>
      <c r="B429" s="67" t="s">
        <v>12</v>
      </c>
      <c r="C429" s="67" t="s">
        <v>791</v>
      </c>
      <c r="D429" s="67" t="s">
        <v>802</v>
      </c>
      <c r="E429" s="67" t="s">
        <v>803</v>
      </c>
      <c r="F429" s="67" t="s">
        <v>804</v>
      </c>
      <c r="G429" s="67" t="s">
        <v>43</v>
      </c>
      <c r="H429" s="67" t="s">
        <v>795</v>
      </c>
      <c r="I429" s="72"/>
      <c r="J429" s="71" t="s">
        <v>574</v>
      </c>
      <c r="K429" s="72"/>
      <c r="L429" s="71"/>
      <c r="M429" s="72"/>
      <c r="N429" s="71" t="s">
        <v>43</v>
      </c>
      <c r="O429" s="72"/>
      <c r="P429" s="71"/>
      <c r="Q429" s="72"/>
    </row>
    <row r="430" spans="1:17" s="55" customFormat="1" ht="78" customHeight="1">
      <c r="A430" s="61">
        <f t="shared" si="7"/>
        <v>427</v>
      </c>
      <c r="B430" s="67" t="s">
        <v>12</v>
      </c>
      <c r="C430" s="67" t="s">
        <v>791</v>
      </c>
      <c r="D430" s="67" t="s">
        <v>805</v>
      </c>
      <c r="E430" s="67" t="s">
        <v>793</v>
      </c>
      <c r="F430" s="67" t="s">
        <v>797</v>
      </c>
      <c r="G430" s="67" t="s">
        <v>43</v>
      </c>
      <c r="H430" s="67" t="s">
        <v>795</v>
      </c>
      <c r="I430" s="72"/>
      <c r="J430" s="71" t="s">
        <v>574</v>
      </c>
      <c r="K430" s="72"/>
      <c r="L430" s="71"/>
      <c r="M430" s="72"/>
      <c r="N430" s="71" t="s">
        <v>43</v>
      </c>
      <c r="O430" s="72"/>
      <c r="P430" s="71"/>
      <c r="Q430" s="72"/>
    </row>
    <row r="431" spans="1:17" s="55" customFormat="1" ht="78" customHeight="1">
      <c r="A431" s="61">
        <f t="shared" si="7"/>
        <v>428</v>
      </c>
      <c r="B431" s="67" t="s">
        <v>12</v>
      </c>
      <c r="C431" s="67" t="s">
        <v>791</v>
      </c>
      <c r="D431" s="67" t="s">
        <v>806</v>
      </c>
      <c r="E431" s="67" t="s">
        <v>793</v>
      </c>
      <c r="F431" s="67" t="s">
        <v>801</v>
      </c>
      <c r="G431" s="67" t="s">
        <v>43</v>
      </c>
      <c r="H431" s="67" t="s">
        <v>795</v>
      </c>
      <c r="I431" s="72"/>
      <c r="J431" s="71" t="s">
        <v>574</v>
      </c>
      <c r="K431" s="72"/>
      <c r="L431" s="71"/>
      <c r="M431" s="72"/>
      <c r="N431" s="71" t="s">
        <v>43</v>
      </c>
      <c r="O431" s="72"/>
      <c r="P431" s="71"/>
      <c r="Q431" s="72"/>
    </row>
    <row r="432" spans="1:17" s="55" customFormat="1" ht="78" customHeight="1">
      <c r="A432" s="61">
        <f t="shared" si="7"/>
        <v>429</v>
      </c>
      <c r="B432" s="67" t="s">
        <v>12</v>
      </c>
      <c r="C432" s="67" t="s">
        <v>807</v>
      </c>
      <c r="D432" s="67" t="s">
        <v>808</v>
      </c>
      <c r="E432" s="67" t="s">
        <v>809</v>
      </c>
      <c r="F432" s="67" t="s">
        <v>810</v>
      </c>
      <c r="G432" s="67" t="s">
        <v>43</v>
      </c>
      <c r="H432" s="67" t="s">
        <v>811</v>
      </c>
      <c r="I432" s="72"/>
      <c r="J432" s="71" t="s">
        <v>574</v>
      </c>
      <c r="K432" s="72"/>
      <c r="L432" s="71"/>
      <c r="M432" s="72"/>
      <c r="N432" s="71" t="s">
        <v>43</v>
      </c>
      <c r="O432" s="72"/>
      <c r="P432" s="71"/>
      <c r="Q432" s="72"/>
    </row>
    <row r="433" spans="1:17" s="55" customFormat="1" ht="78" customHeight="1">
      <c r="A433" s="61">
        <f t="shared" si="7"/>
        <v>430</v>
      </c>
      <c r="B433" s="67" t="s">
        <v>12</v>
      </c>
      <c r="C433" s="67" t="s">
        <v>807</v>
      </c>
      <c r="D433" s="67" t="s">
        <v>812</v>
      </c>
      <c r="E433" s="67" t="s">
        <v>809</v>
      </c>
      <c r="F433" s="67" t="s">
        <v>813</v>
      </c>
      <c r="G433" s="67" t="s">
        <v>43</v>
      </c>
      <c r="H433" s="67" t="s">
        <v>811</v>
      </c>
      <c r="I433" s="72"/>
      <c r="J433" s="71" t="s">
        <v>574</v>
      </c>
      <c r="K433" s="72"/>
      <c r="L433" s="71"/>
      <c r="M433" s="72"/>
      <c r="N433" s="71" t="s">
        <v>43</v>
      </c>
      <c r="O433" s="72"/>
      <c r="P433" s="71"/>
      <c r="Q433" s="72"/>
    </row>
    <row r="434" spans="1:17" s="55" customFormat="1" ht="78" customHeight="1">
      <c r="A434" s="61">
        <f t="shared" si="7"/>
        <v>431</v>
      </c>
      <c r="B434" s="67" t="s">
        <v>12</v>
      </c>
      <c r="C434" s="67" t="s">
        <v>807</v>
      </c>
      <c r="D434" s="67" t="s">
        <v>814</v>
      </c>
      <c r="E434" s="67" t="s">
        <v>809</v>
      </c>
      <c r="F434" s="67" t="s">
        <v>815</v>
      </c>
      <c r="G434" s="67" t="s">
        <v>43</v>
      </c>
      <c r="H434" s="67" t="s">
        <v>811</v>
      </c>
      <c r="I434" s="72"/>
      <c r="J434" s="71" t="s">
        <v>574</v>
      </c>
      <c r="K434" s="72"/>
      <c r="L434" s="71"/>
      <c r="M434" s="72"/>
      <c r="N434" s="71" t="s">
        <v>43</v>
      </c>
      <c r="O434" s="72"/>
      <c r="P434" s="71"/>
      <c r="Q434" s="72"/>
    </row>
    <row r="435" spans="1:17" s="55" customFormat="1" ht="78" customHeight="1">
      <c r="A435" s="61">
        <f t="shared" si="7"/>
        <v>432</v>
      </c>
      <c r="B435" s="67" t="s">
        <v>12</v>
      </c>
      <c r="C435" s="67" t="s">
        <v>807</v>
      </c>
      <c r="D435" s="67" t="s">
        <v>816</v>
      </c>
      <c r="E435" s="67" t="s">
        <v>809</v>
      </c>
      <c r="F435" s="67" t="s">
        <v>817</v>
      </c>
      <c r="G435" s="67" t="s">
        <v>43</v>
      </c>
      <c r="H435" s="67" t="s">
        <v>811</v>
      </c>
      <c r="I435" s="72"/>
      <c r="J435" s="71" t="s">
        <v>574</v>
      </c>
      <c r="K435" s="72"/>
      <c r="L435" s="71"/>
      <c r="M435" s="72"/>
      <c r="N435" s="71" t="s">
        <v>43</v>
      </c>
      <c r="O435" s="72"/>
      <c r="P435" s="71"/>
      <c r="Q435" s="72"/>
    </row>
    <row r="436" spans="1:17" s="55" customFormat="1" ht="78" customHeight="1">
      <c r="A436" s="61">
        <f t="shared" si="7"/>
        <v>433</v>
      </c>
      <c r="B436" s="67" t="s">
        <v>12</v>
      </c>
      <c r="C436" s="67" t="s">
        <v>807</v>
      </c>
      <c r="D436" s="67" t="s">
        <v>818</v>
      </c>
      <c r="E436" s="67" t="s">
        <v>819</v>
      </c>
      <c r="F436" s="67" t="s">
        <v>820</v>
      </c>
      <c r="G436" s="67" t="s">
        <v>43</v>
      </c>
      <c r="H436" s="67" t="s">
        <v>811</v>
      </c>
      <c r="I436" s="72"/>
      <c r="J436" s="71" t="s">
        <v>574</v>
      </c>
      <c r="K436" s="72"/>
      <c r="L436" s="71"/>
      <c r="M436" s="72"/>
      <c r="N436" s="71" t="s">
        <v>43</v>
      </c>
      <c r="O436" s="72"/>
      <c r="P436" s="71"/>
      <c r="Q436" s="72"/>
    </row>
    <row r="437" spans="1:17" s="55" customFormat="1" ht="78" customHeight="1">
      <c r="A437" s="61">
        <f t="shared" si="7"/>
        <v>434</v>
      </c>
      <c r="B437" s="67" t="s">
        <v>12</v>
      </c>
      <c r="C437" s="67" t="s">
        <v>807</v>
      </c>
      <c r="D437" s="67" t="s">
        <v>821</v>
      </c>
      <c r="E437" s="67" t="s">
        <v>809</v>
      </c>
      <c r="F437" s="67" t="s">
        <v>813</v>
      </c>
      <c r="G437" s="67" t="s">
        <v>43</v>
      </c>
      <c r="H437" s="67" t="s">
        <v>811</v>
      </c>
      <c r="I437" s="72"/>
      <c r="J437" s="71" t="s">
        <v>574</v>
      </c>
      <c r="K437" s="72"/>
      <c r="L437" s="71"/>
      <c r="M437" s="72"/>
      <c r="N437" s="71" t="s">
        <v>43</v>
      </c>
      <c r="O437" s="72"/>
      <c r="P437" s="71"/>
      <c r="Q437" s="72"/>
    </row>
    <row r="438" spans="1:17" s="55" customFormat="1" ht="78" customHeight="1">
      <c r="A438" s="61">
        <f t="shared" si="7"/>
        <v>435</v>
      </c>
      <c r="B438" s="67" t="s">
        <v>12</v>
      </c>
      <c r="C438" s="67" t="s">
        <v>807</v>
      </c>
      <c r="D438" s="67" t="s">
        <v>822</v>
      </c>
      <c r="E438" s="67" t="s">
        <v>809</v>
      </c>
      <c r="F438" s="67" t="s">
        <v>817</v>
      </c>
      <c r="G438" s="67" t="s">
        <v>43</v>
      </c>
      <c r="H438" s="67" t="s">
        <v>811</v>
      </c>
      <c r="I438" s="72"/>
      <c r="J438" s="71" t="s">
        <v>574</v>
      </c>
      <c r="K438" s="72"/>
      <c r="L438" s="71"/>
      <c r="M438" s="72"/>
      <c r="N438" s="71" t="s">
        <v>43</v>
      </c>
      <c r="O438" s="72"/>
      <c r="P438" s="71"/>
      <c r="Q438" s="72"/>
    </row>
    <row r="439" spans="1:17" s="55" customFormat="1" ht="78" customHeight="1">
      <c r="A439" s="61">
        <f t="shared" si="7"/>
        <v>436</v>
      </c>
      <c r="B439" s="67" t="s">
        <v>12</v>
      </c>
      <c r="C439" s="67" t="s">
        <v>823</v>
      </c>
      <c r="D439" s="67" t="s">
        <v>792</v>
      </c>
      <c r="E439" s="67" t="s">
        <v>824</v>
      </c>
      <c r="F439" s="67" t="s">
        <v>825</v>
      </c>
      <c r="G439" s="67" t="s">
        <v>43</v>
      </c>
      <c r="H439" s="67" t="s">
        <v>795</v>
      </c>
      <c r="I439" s="72"/>
      <c r="J439" s="71" t="s">
        <v>574</v>
      </c>
      <c r="K439" s="72"/>
      <c r="L439" s="71"/>
      <c r="M439" s="72"/>
      <c r="N439" s="71" t="s">
        <v>43</v>
      </c>
      <c r="O439" s="72"/>
      <c r="P439" s="71"/>
      <c r="Q439" s="72"/>
    </row>
    <row r="440" spans="1:17" s="55" customFormat="1" ht="78" customHeight="1">
      <c r="A440" s="61">
        <f t="shared" si="7"/>
        <v>437</v>
      </c>
      <c r="B440" s="67" t="s">
        <v>12</v>
      </c>
      <c r="C440" s="67" t="s">
        <v>823</v>
      </c>
      <c r="D440" s="67" t="s">
        <v>796</v>
      </c>
      <c r="E440" s="67" t="s">
        <v>824</v>
      </c>
      <c r="F440" s="67" t="s">
        <v>826</v>
      </c>
      <c r="G440" s="67" t="s">
        <v>43</v>
      </c>
      <c r="H440" s="67" t="s">
        <v>795</v>
      </c>
      <c r="I440" s="72"/>
      <c r="J440" s="71" t="s">
        <v>574</v>
      </c>
      <c r="K440" s="72"/>
      <c r="L440" s="71"/>
      <c r="M440" s="72"/>
      <c r="N440" s="71" t="s">
        <v>43</v>
      </c>
      <c r="O440" s="72"/>
      <c r="P440" s="71"/>
      <c r="Q440" s="72"/>
    </row>
    <row r="441" spans="1:17" s="55" customFormat="1" ht="78" customHeight="1">
      <c r="A441" s="61">
        <f t="shared" si="7"/>
        <v>438</v>
      </c>
      <c r="B441" s="67" t="s">
        <v>12</v>
      </c>
      <c r="C441" s="67" t="s">
        <v>823</v>
      </c>
      <c r="D441" s="67" t="s">
        <v>798</v>
      </c>
      <c r="E441" s="67" t="s">
        <v>824</v>
      </c>
      <c r="F441" s="67" t="s">
        <v>827</v>
      </c>
      <c r="G441" s="67" t="s">
        <v>43</v>
      </c>
      <c r="H441" s="67" t="s">
        <v>795</v>
      </c>
      <c r="I441" s="72"/>
      <c r="J441" s="71" t="s">
        <v>574</v>
      </c>
      <c r="K441" s="72"/>
      <c r="L441" s="71"/>
      <c r="M441" s="72"/>
      <c r="N441" s="71" t="s">
        <v>43</v>
      </c>
      <c r="O441" s="72"/>
      <c r="P441" s="71"/>
      <c r="Q441" s="72"/>
    </row>
    <row r="442" spans="1:17" s="55" customFormat="1" ht="78" customHeight="1">
      <c r="A442" s="61">
        <f t="shared" si="7"/>
        <v>439</v>
      </c>
      <c r="B442" s="67" t="s">
        <v>12</v>
      </c>
      <c r="C442" s="67" t="s">
        <v>823</v>
      </c>
      <c r="D442" s="67" t="s">
        <v>800</v>
      </c>
      <c r="E442" s="67" t="s">
        <v>824</v>
      </c>
      <c r="F442" s="67" t="s">
        <v>828</v>
      </c>
      <c r="G442" s="67" t="s">
        <v>43</v>
      </c>
      <c r="H442" s="67" t="s">
        <v>795</v>
      </c>
      <c r="I442" s="72"/>
      <c r="J442" s="71" t="s">
        <v>574</v>
      </c>
      <c r="K442" s="72"/>
      <c r="L442" s="71"/>
      <c r="M442" s="72"/>
      <c r="N442" s="71" t="s">
        <v>43</v>
      </c>
      <c r="O442" s="72"/>
      <c r="P442" s="71"/>
      <c r="Q442" s="72"/>
    </row>
    <row r="443" spans="1:17" s="55" customFormat="1" ht="78" customHeight="1">
      <c r="A443" s="61">
        <f t="shared" si="7"/>
        <v>440</v>
      </c>
      <c r="B443" s="67" t="s">
        <v>12</v>
      </c>
      <c r="C443" s="67" t="s">
        <v>823</v>
      </c>
      <c r="D443" s="67" t="s">
        <v>802</v>
      </c>
      <c r="E443" s="67" t="s">
        <v>829</v>
      </c>
      <c r="F443" s="67" t="s">
        <v>830</v>
      </c>
      <c r="G443" s="67" t="s">
        <v>43</v>
      </c>
      <c r="H443" s="67" t="s">
        <v>795</v>
      </c>
      <c r="I443" s="72"/>
      <c r="J443" s="71" t="s">
        <v>574</v>
      </c>
      <c r="K443" s="72"/>
      <c r="L443" s="71"/>
      <c r="M443" s="72"/>
      <c r="N443" s="71" t="s">
        <v>43</v>
      </c>
      <c r="O443" s="72"/>
      <c r="P443" s="71"/>
      <c r="Q443" s="72"/>
    </row>
    <row r="444" spans="1:17" s="55" customFormat="1" ht="78" customHeight="1">
      <c r="A444" s="61">
        <f t="shared" si="7"/>
        <v>441</v>
      </c>
      <c r="B444" s="67" t="s">
        <v>12</v>
      </c>
      <c r="C444" s="67" t="s">
        <v>823</v>
      </c>
      <c r="D444" s="67" t="s">
        <v>805</v>
      </c>
      <c r="E444" s="67" t="s">
        <v>824</v>
      </c>
      <c r="F444" s="67" t="s">
        <v>826</v>
      </c>
      <c r="G444" s="67" t="s">
        <v>43</v>
      </c>
      <c r="H444" s="67" t="s">
        <v>795</v>
      </c>
      <c r="I444" s="72"/>
      <c r="J444" s="71" t="s">
        <v>574</v>
      </c>
      <c r="K444" s="72"/>
      <c r="L444" s="71"/>
      <c r="M444" s="72"/>
      <c r="N444" s="71" t="s">
        <v>43</v>
      </c>
      <c r="O444" s="72"/>
      <c r="P444" s="71"/>
      <c r="Q444" s="72"/>
    </row>
    <row r="445" spans="1:17" s="55" customFormat="1" ht="78" customHeight="1">
      <c r="A445" s="61">
        <f t="shared" si="7"/>
        <v>442</v>
      </c>
      <c r="B445" s="67" t="s">
        <v>12</v>
      </c>
      <c r="C445" s="67" t="s">
        <v>823</v>
      </c>
      <c r="D445" s="67" t="s">
        <v>806</v>
      </c>
      <c r="E445" s="67" t="s">
        <v>824</v>
      </c>
      <c r="F445" s="67" t="s">
        <v>828</v>
      </c>
      <c r="G445" s="67" t="s">
        <v>43</v>
      </c>
      <c r="H445" s="67" t="s">
        <v>795</v>
      </c>
      <c r="I445" s="72"/>
      <c r="J445" s="71" t="s">
        <v>574</v>
      </c>
      <c r="K445" s="72"/>
      <c r="L445" s="71"/>
      <c r="M445" s="72"/>
      <c r="N445" s="71" t="s">
        <v>43</v>
      </c>
      <c r="O445" s="72"/>
      <c r="P445" s="71"/>
      <c r="Q445" s="72"/>
    </row>
    <row r="446" spans="1:17" s="55" customFormat="1" ht="78" customHeight="1">
      <c r="A446" s="61">
        <f t="shared" si="7"/>
        <v>443</v>
      </c>
      <c r="B446" s="67" t="s">
        <v>12</v>
      </c>
      <c r="C446" s="67" t="s">
        <v>831</v>
      </c>
      <c r="D446" s="67" t="s">
        <v>832</v>
      </c>
      <c r="E446" s="67" t="s">
        <v>833</v>
      </c>
      <c r="F446" s="67" t="s">
        <v>834</v>
      </c>
      <c r="G446" s="67" t="s">
        <v>43</v>
      </c>
      <c r="H446" s="67" t="s">
        <v>835</v>
      </c>
      <c r="I446" s="72"/>
      <c r="J446" s="71" t="s">
        <v>574</v>
      </c>
      <c r="K446" s="72"/>
      <c r="L446" s="71"/>
      <c r="M446" s="72"/>
      <c r="N446" s="71" t="s">
        <v>43</v>
      </c>
      <c r="O446" s="72"/>
      <c r="P446" s="71"/>
      <c r="Q446" s="72"/>
    </row>
    <row r="447" spans="1:17" s="55" customFormat="1" ht="78" customHeight="1">
      <c r="A447" s="61">
        <f t="shared" si="7"/>
        <v>444</v>
      </c>
      <c r="B447" s="67" t="s">
        <v>12</v>
      </c>
      <c r="C447" s="67" t="s">
        <v>831</v>
      </c>
      <c r="D447" s="67" t="s">
        <v>836</v>
      </c>
      <c r="E447" s="67" t="s">
        <v>833</v>
      </c>
      <c r="F447" s="67" t="s">
        <v>837</v>
      </c>
      <c r="G447" s="67" t="s">
        <v>43</v>
      </c>
      <c r="H447" s="67" t="s">
        <v>835</v>
      </c>
      <c r="I447" s="72"/>
      <c r="J447" s="71" t="s">
        <v>574</v>
      </c>
      <c r="K447" s="72"/>
      <c r="L447" s="71"/>
      <c r="M447" s="72"/>
      <c r="N447" s="71" t="s">
        <v>43</v>
      </c>
      <c r="O447" s="72"/>
      <c r="P447" s="71"/>
      <c r="Q447" s="72"/>
    </row>
    <row r="448" spans="1:17" s="55" customFormat="1" ht="78" customHeight="1">
      <c r="A448" s="61">
        <f t="shared" si="7"/>
        <v>445</v>
      </c>
      <c r="B448" s="67" t="s">
        <v>12</v>
      </c>
      <c r="C448" s="67" t="s">
        <v>831</v>
      </c>
      <c r="D448" s="67" t="s">
        <v>838</v>
      </c>
      <c r="E448" s="67" t="s">
        <v>833</v>
      </c>
      <c r="F448" s="67" t="s">
        <v>839</v>
      </c>
      <c r="G448" s="67" t="s">
        <v>43</v>
      </c>
      <c r="H448" s="67" t="s">
        <v>835</v>
      </c>
      <c r="I448" s="72"/>
      <c r="J448" s="71" t="s">
        <v>574</v>
      </c>
      <c r="K448" s="72"/>
      <c r="L448" s="71"/>
      <c r="M448" s="72"/>
      <c r="N448" s="71" t="s">
        <v>43</v>
      </c>
      <c r="O448" s="72"/>
      <c r="P448" s="71"/>
      <c r="Q448" s="72"/>
    </row>
    <row r="449" spans="1:17" s="55" customFormat="1" ht="78" customHeight="1">
      <c r="A449" s="61">
        <f t="shared" si="7"/>
        <v>446</v>
      </c>
      <c r="B449" s="67" t="s">
        <v>12</v>
      </c>
      <c r="C449" s="67" t="s">
        <v>831</v>
      </c>
      <c r="D449" s="67" t="s">
        <v>840</v>
      </c>
      <c r="E449" s="67" t="s">
        <v>833</v>
      </c>
      <c r="F449" s="67" t="s">
        <v>841</v>
      </c>
      <c r="G449" s="67" t="s">
        <v>43</v>
      </c>
      <c r="H449" s="67" t="s">
        <v>835</v>
      </c>
      <c r="I449" s="72"/>
      <c r="J449" s="71" t="s">
        <v>574</v>
      </c>
      <c r="K449" s="72"/>
      <c r="L449" s="71"/>
      <c r="M449" s="72"/>
      <c r="N449" s="71" t="s">
        <v>43</v>
      </c>
      <c r="O449" s="72"/>
      <c r="P449" s="71"/>
      <c r="Q449" s="72"/>
    </row>
    <row r="450" spans="1:17" s="55" customFormat="1" ht="78" customHeight="1">
      <c r="A450" s="61">
        <f t="shared" si="7"/>
        <v>447</v>
      </c>
      <c r="B450" s="67" t="s">
        <v>12</v>
      </c>
      <c r="C450" s="67" t="s">
        <v>831</v>
      </c>
      <c r="D450" s="67" t="s">
        <v>842</v>
      </c>
      <c r="E450" s="67" t="s">
        <v>843</v>
      </c>
      <c r="F450" s="67" t="s">
        <v>844</v>
      </c>
      <c r="G450" s="67" t="s">
        <v>43</v>
      </c>
      <c r="H450" s="67" t="s">
        <v>835</v>
      </c>
      <c r="I450" s="72"/>
      <c r="J450" s="71" t="s">
        <v>574</v>
      </c>
      <c r="K450" s="72"/>
      <c r="L450" s="71"/>
      <c r="M450" s="72"/>
      <c r="N450" s="71" t="s">
        <v>43</v>
      </c>
      <c r="O450" s="72"/>
      <c r="P450" s="71"/>
      <c r="Q450" s="72"/>
    </row>
    <row r="451" spans="1:17" s="55" customFormat="1" ht="78" customHeight="1">
      <c r="A451" s="61">
        <f t="shared" si="7"/>
        <v>448</v>
      </c>
      <c r="B451" s="67" t="s">
        <v>12</v>
      </c>
      <c r="C451" s="67" t="s">
        <v>831</v>
      </c>
      <c r="D451" s="67" t="s">
        <v>845</v>
      </c>
      <c r="E451" s="67" t="s">
        <v>833</v>
      </c>
      <c r="F451" s="67" t="s">
        <v>837</v>
      </c>
      <c r="G451" s="67" t="s">
        <v>43</v>
      </c>
      <c r="H451" s="67" t="s">
        <v>835</v>
      </c>
      <c r="I451" s="72"/>
      <c r="J451" s="71" t="s">
        <v>574</v>
      </c>
      <c r="K451" s="72"/>
      <c r="L451" s="71"/>
      <c r="M451" s="72"/>
      <c r="N451" s="71" t="s">
        <v>43</v>
      </c>
      <c r="O451" s="72"/>
      <c r="P451" s="71"/>
      <c r="Q451" s="72"/>
    </row>
    <row r="452" spans="1:17" s="55" customFormat="1" ht="78" customHeight="1">
      <c r="A452" s="61">
        <f t="shared" si="7"/>
        <v>449</v>
      </c>
      <c r="B452" s="67" t="s">
        <v>12</v>
      </c>
      <c r="C452" s="67" t="s">
        <v>831</v>
      </c>
      <c r="D452" s="67" t="s">
        <v>846</v>
      </c>
      <c r="E452" s="67" t="s">
        <v>833</v>
      </c>
      <c r="F452" s="67" t="s">
        <v>841</v>
      </c>
      <c r="G452" s="67" t="s">
        <v>43</v>
      </c>
      <c r="H452" s="67" t="s">
        <v>835</v>
      </c>
      <c r="I452" s="72"/>
      <c r="J452" s="71" t="s">
        <v>574</v>
      </c>
      <c r="K452" s="72"/>
      <c r="L452" s="71"/>
      <c r="M452" s="72"/>
      <c r="N452" s="71" t="s">
        <v>43</v>
      </c>
      <c r="O452" s="72"/>
      <c r="P452" s="71"/>
      <c r="Q452" s="72"/>
    </row>
    <row r="453" spans="1:17" s="55" customFormat="1" ht="78" customHeight="1">
      <c r="A453" s="61">
        <f t="shared" si="7"/>
        <v>450</v>
      </c>
      <c r="B453" s="67" t="s">
        <v>12</v>
      </c>
      <c r="C453" s="67" t="s">
        <v>847</v>
      </c>
      <c r="D453" s="67" t="s">
        <v>357</v>
      </c>
      <c r="E453" s="67" t="s">
        <v>793</v>
      </c>
      <c r="F453" s="67" t="s">
        <v>848</v>
      </c>
      <c r="G453" s="67" t="s">
        <v>43</v>
      </c>
      <c r="H453" s="67" t="s">
        <v>360</v>
      </c>
      <c r="I453" s="72"/>
      <c r="J453" s="71" t="s">
        <v>574</v>
      </c>
      <c r="K453" s="72"/>
      <c r="L453" s="71"/>
      <c r="M453" s="72"/>
      <c r="N453" s="71" t="s">
        <v>43</v>
      </c>
      <c r="O453" s="72"/>
      <c r="P453" s="71"/>
      <c r="Q453" s="72"/>
    </row>
    <row r="454" spans="1:17" s="55" customFormat="1" ht="78" customHeight="1">
      <c r="A454" s="61">
        <f t="shared" ref="A454:A517" si="8">A453+1</f>
        <v>451</v>
      </c>
      <c r="B454" s="67" t="s">
        <v>12</v>
      </c>
      <c r="C454" s="67" t="s">
        <v>847</v>
      </c>
      <c r="D454" s="67" t="s">
        <v>362</v>
      </c>
      <c r="E454" s="67" t="s">
        <v>793</v>
      </c>
      <c r="F454" s="67" t="s">
        <v>849</v>
      </c>
      <c r="G454" s="67" t="s">
        <v>43</v>
      </c>
      <c r="H454" s="67" t="s">
        <v>360</v>
      </c>
      <c r="I454" s="72"/>
      <c r="J454" s="71" t="s">
        <v>574</v>
      </c>
      <c r="K454" s="72"/>
      <c r="L454" s="71"/>
      <c r="M454" s="72"/>
      <c r="N454" s="71" t="s">
        <v>43</v>
      </c>
      <c r="O454" s="72"/>
      <c r="P454" s="71"/>
      <c r="Q454" s="72"/>
    </row>
    <row r="455" spans="1:17" s="55" customFormat="1" ht="78" customHeight="1">
      <c r="A455" s="61">
        <f t="shared" si="8"/>
        <v>452</v>
      </c>
      <c r="B455" s="67" t="s">
        <v>12</v>
      </c>
      <c r="C455" s="67" t="s">
        <v>847</v>
      </c>
      <c r="D455" s="67" t="s">
        <v>365</v>
      </c>
      <c r="E455" s="67" t="s">
        <v>793</v>
      </c>
      <c r="F455" s="67" t="s">
        <v>850</v>
      </c>
      <c r="G455" s="67" t="s">
        <v>43</v>
      </c>
      <c r="H455" s="67" t="s">
        <v>360</v>
      </c>
      <c r="I455" s="72"/>
      <c r="J455" s="71" t="s">
        <v>574</v>
      </c>
      <c r="K455" s="72"/>
      <c r="L455" s="71"/>
      <c r="M455" s="72"/>
      <c r="N455" s="71" t="s">
        <v>43</v>
      </c>
      <c r="O455" s="72"/>
      <c r="P455" s="71"/>
      <c r="Q455" s="72"/>
    </row>
    <row r="456" spans="1:17" s="55" customFormat="1" ht="78" customHeight="1">
      <c r="A456" s="61">
        <f t="shared" si="8"/>
        <v>453</v>
      </c>
      <c r="B456" s="67" t="s">
        <v>12</v>
      </c>
      <c r="C456" s="67" t="s">
        <v>847</v>
      </c>
      <c r="D456" s="67" t="s">
        <v>368</v>
      </c>
      <c r="E456" s="67" t="s">
        <v>793</v>
      </c>
      <c r="F456" s="67" t="s">
        <v>851</v>
      </c>
      <c r="G456" s="67" t="s">
        <v>43</v>
      </c>
      <c r="H456" s="67" t="s">
        <v>360</v>
      </c>
      <c r="I456" s="72"/>
      <c r="J456" s="71" t="s">
        <v>574</v>
      </c>
      <c r="K456" s="72"/>
      <c r="L456" s="71"/>
      <c r="M456" s="72"/>
      <c r="N456" s="71" t="s">
        <v>43</v>
      </c>
      <c r="O456" s="72"/>
      <c r="P456" s="71"/>
      <c r="Q456" s="72"/>
    </row>
    <row r="457" spans="1:17" s="55" customFormat="1" ht="78" customHeight="1">
      <c r="A457" s="61">
        <f t="shared" si="8"/>
        <v>454</v>
      </c>
      <c r="B457" s="67" t="s">
        <v>12</v>
      </c>
      <c r="C457" s="67" t="s">
        <v>847</v>
      </c>
      <c r="D457" s="67" t="s">
        <v>778</v>
      </c>
      <c r="E457" s="67" t="s">
        <v>803</v>
      </c>
      <c r="F457" s="67" t="s">
        <v>804</v>
      </c>
      <c r="G457" s="67" t="s">
        <v>43</v>
      </c>
      <c r="H457" s="67" t="s">
        <v>360</v>
      </c>
      <c r="I457" s="72"/>
      <c r="J457" s="71" t="s">
        <v>574</v>
      </c>
      <c r="K457" s="72"/>
      <c r="L457" s="71"/>
      <c r="M457" s="72"/>
      <c r="N457" s="71" t="s">
        <v>43</v>
      </c>
      <c r="O457" s="72"/>
      <c r="P457" s="71"/>
      <c r="Q457" s="72"/>
    </row>
    <row r="458" spans="1:17" s="55" customFormat="1" ht="78" customHeight="1">
      <c r="A458" s="61">
        <f t="shared" si="8"/>
        <v>455</v>
      </c>
      <c r="B458" s="67" t="s">
        <v>12</v>
      </c>
      <c r="C458" s="67" t="s">
        <v>847</v>
      </c>
      <c r="D458" s="67" t="s">
        <v>781</v>
      </c>
      <c r="E458" s="67" t="s">
        <v>793</v>
      </c>
      <c r="F458" s="67" t="s">
        <v>849</v>
      </c>
      <c r="G458" s="67" t="s">
        <v>43</v>
      </c>
      <c r="H458" s="67" t="s">
        <v>360</v>
      </c>
      <c r="I458" s="72"/>
      <c r="J458" s="71" t="s">
        <v>574</v>
      </c>
      <c r="K458" s="72"/>
      <c r="L458" s="71"/>
      <c r="M458" s="72"/>
      <c r="N458" s="71" t="s">
        <v>43</v>
      </c>
      <c r="O458" s="72"/>
      <c r="P458" s="71"/>
      <c r="Q458" s="72"/>
    </row>
    <row r="459" spans="1:17" s="55" customFormat="1" ht="78" customHeight="1">
      <c r="A459" s="61">
        <f t="shared" si="8"/>
        <v>456</v>
      </c>
      <c r="B459" s="67" t="s">
        <v>12</v>
      </c>
      <c r="C459" s="67" t="s">
        <v>847</v>
      </c>
      <c r="D459" s="67" t="s">
        <v>782</v>
      </c>
      <c r="E459" s="67" t="s">
        <v>793</v>
      </c>
      <c r="F459" s="67" t="s">
        <v>851</v>
      </c>
      <c r="G459" s="67" t="s">
        <v>43</v>
      </c>
      <c r="H459" s="67" t="s">
        <v>360</v>
      </c>
      <c r="I459" s="72"/>
      <c r="J459" s="71" t="s">
        <v>574</v>
      </c>
      <c r="K459" s="72"/>
      <c r="L459" s="71"/>
      <c r="M459" s="72"/>
      <c r="N459" s="71" t="s">
        <v>43</v>
      </c>
      <c r="O459" s="72"/>
      <c r="P459" s="71"/>
      <c r="Q459" s="72"/>
    </row>
    <row r="460" spans="1:17" s="55" customFormat="1" ht="78" customHeight="1">
      <c r="A460" s="61">
        <f t="shared" si="8"/>
        <v>457</v>
      </c>
      <c r="B460" s="67" t="s">
        <v>12</v>
      </c>
      <c r="C460" s="67" t="s">
        <v>852</v>
      </c>
      <c r="D460" s="67" t="s">
        <v>357</v>
      </c>
      <c r="E460" s="67" t="s">
        <v>793</v>
      </c>
      <c r="F460" s="67" t="s">
        <v>848</v>
      </c>
      <c r="G460" s="67" t="s">
        <v>43</v>
      </c>
      <c r="H460" s="67" t="s">
        <v>360</v>
      </c>
      <c r="I460" s="72"/>
      <c r="J460" s="71" t="s">
        <v>574</v>
      </c>
      <c r="K460" s="72"/>
      <c r="L460" s="71"/>
      <c r="M460" s="72"/>
      <c r="N460" s="71" t="s">
        <v>43</v>
      </c>
      <c r="O460" s="72"/>
      <c r="P460" s="71"/>
      <c r="Q460" s="72"/>
    </row>
    <row r="461" spans="1:17" s="55" customFormat="1" ht="78" customHeight="1">
      <c r="A461" s="61">
        <f t="shared" si="8"/>
        <v>458</v>
      </c>
      <c r="B461" s="67" t="s">
        <v>12</v>
      </c>
      <c r="C461" s="67" t="s">
        <v>852</v>
      </c>
      <c r="D461" s="67" t="s">
        <v>362</v>
      </c>
      <c r="E461" s="67" t="s">
        <v>793</v>
      </c>
      <c r="F461" s="67" t="s">
        <v>849</v>
      </c>
      <c r="G461" s="67" t="s">
        <v>43</v>
      </c>
      <c r="H461" s="67" t="s">
        <v>360</v>
      </c>
      <c r="I461" s="72"/>
      <c r="J461" s="71" t="s">
        <v>574</v>
      </c>
      <c r="K461" s="72"/>
      <c r="L461" s="71"/>
      <c r="M461" s="72"/>
      <c r="N461" s="71" t="s">
        <v>43</v>
      </c>
      <c r="O461" s="72"/>
      <c r="P461" s="71"/>
      <c r="Q461" s="72"/>
    </row>
    <row r="462" spans="1:17" s="55" customFormat="1" ht="78" customHeight="1">
      <c r="A462" s="61">
        <f t="shared" si="8"/>
        <v>459</v>
      </c>
      <c r="B462" s="67" t="s">
        <v>12</v>
      </c>
      <c r="C462" s="67" t="s">
        <v>852</v>
      </c>
      <c r="D462" s="67" t="s">
        <v>365</v>
      </c>
      <c r="E462" s="67" t="s">
        <v>793</v>
      </c>
      <c r="F462" s="67" t="s">
        <v>850</v>
      </c>
      <c r="G462" s="67" t="s">
        <v>43</v>
      </c>
      <c r="H462" s="67" t="s">
        <v>360</v>
      </c>
      <c r="I462" s="72"/>
      <c r="J462" s="71" t="s">
        <v>574</v>
      </c>
      <c r="K462" s="72"/>
      <c r="L462" s="71"/>
      <c r="M462" s="72"/>
      <c r="N462" s="71" t="s">
        <v>43</v>
      </c>
      <c r="O462" s="72"/>
      <c r="P462" s="71"/>
      <c r="Q462" s="72"/>
    </row>
    <row r="463" spans="1:17" s="55" customFormat="1" ht="78" customHeight="1">
      <c r="A463" s="61">
        <f t="shared" si="8"/>
        <v>460</v>
      </c>
      <c r="B463" s="67" t="s">
        <v>12</v>
      </c>
      <c r="C463" s="67" t="s">
        <v>852</v>
      </c>
      <c r="D463" s="67" t="s">
        <v>368</v>
      </c>
      <c r="E463" s="67" t="s">
        <v>793</v>
      </c>
      <c r="F463" s="67" t="s">
        <v>851</v>
      </c>
      <c r="G463" s="67" t="s">
        <v>43</v>
      </c>
      <c r="H463" s="67" t="s">
        <v>360</v>
      </c>
      <c r="I463" s="72"/>
      <c r="J463" s="71" t="s">
        <v>574</v>
      </c>
      <c r="K463" s="72"/>
      <c r="L463" s="71"/>
      <c r="M463" s="72"/>
      <c r="N463" s="71" t="s">
        <v>43</v>
      </c>
      <c r="O463" s="72"/>
      <c r="P463" s="71"/>
      <c r="Q463" s="72"/>
    </row>
    <row r="464" spans="1:17" s="55" customFormat="1" ht="78" customHeight="1">
      <c r="A464" s="61">
        <f t="shared" si="8"/>
        <v>461</v>
      </c>
      <c r="B464" s="67" t="s">
        <v>12</v>
      </c>
      <c r="C464" s="67" t="s">
        <v>852</v>
      </c>
      <c r="D464" s="67" t="s">
        <v>778</v>
      </c>
      <c r="E464" s="67" t="s">
        <v>803</v>
      </c>
      <c r="F464" s="67" t="s">
        <v>804</v>
      </c>
      <c r="G464" s="67" t="s">
        <v>43</v>
      </c>
      <c r="H464" s="67" t="s">
        <v>360</v>
      </c>
      <c r="I464" s="72"/>
      <c r="J464" s="71" t="s">
        <v>574</v>
      </c>
      <c r="K464" s="72"/>
      <c r="L464" s="71"/>
      <c r="M464" s="72"/>
      <c r="N464" s="71" t="s">
        <v>43</v>
      </c>
      <c r="O464" s="72"/>
      <c r="P464" s="71"/>
      <c r="Q464" s="72"/>
    </row>
    <row r="465" spans="1:17" s="55" customFormat="1" ht="78" customHeight="1">
      <c r="A465" s="61">
        <f t="shared" si="8"/>
        <v>462</v>
      </c>
      <c r="B465" s="67" t="s">
        <v>12</v>
      </c>
      <c r="C465" s="67" t="s">
        <v>852</v>
      </c>
      <c r="D465" s="67" t="s">
        <v>781</v>
      </c>
      <c r="E465" s="67" t="s">
        <v>793</v>
      </c>
      <c r="F465" s="67" t="s">
        <v>849</v>
      </c>
      <c r="G465" s="67" t="s">
        <v>43</v>
      </c>
      <c r="H465" s="67" t="s">
        <v>360</v>
      </c>
      <c r="I465" s="72"/>
      <c r="J465" s="71" t="s">
        <v>574</v>
      </c>
      <c r="K465" s="72"/>
      <c r="L465" s="71"/>
      <c r="M465" s="72"/>
      <c r="N465" s="71" t="s">
        <v>43</v>
      </c>
      <c r="O465" s="72"/>
      <c r="P465" s="71"/>
      <c r="Q465" s="72"/>
    </row>
    <row r="466" spans="1:17" s="55" customFormat="1" ht="78" customHeight="1">
      <c r="A466" s="61">
        <f t="shared" si="8"/>
        <v>463</v>
      </c>
      <c r="B466" s="67" t="s">
        <v>12</v>
      </c>
      <c r="C466" s="67" t="s">
        <v>852</v>
      </c>
      <c r="D466" s="67" t="s">
        <v>782</v>
      </c>
      <c r="E466" s="67" t="s">
        <v>793</v>
      </c>
      <c r="F466" s="67" t="s">
        <v>851</v>
      </c>
      <c r="G466" s="67" t="s">
        <v>43</v>
      </c>
      <c r="H466" s="67" t="s">
        <v>360</v>
      </c>
      <c r="I466" s="72"/>
      <c r="J466" s="71" t="s">
        <v>574</v>
      </c>
      <c r="K466" s="72"/>
      <c r="L466" s="71"/>
      <c r="M466" s="72"/>
      <c r="N466" s="71" t="s">
        <v>43</v>
      </c>
      <c r="O466" s="72"/>
      <c r="P466" s="71"/>
      <c r="Q466" s="72"/>
    </row>
    <row r="467" spans="1:17" s="55" customFormat="1" ht="78" customHeight="1">
      <c r="A467" s="61">
        <f t="shared" si="8"/>
        <v>464</v>
      </c>
      <c r="B467" s="67" t="s">
        <v>12</v>
      </c>
      <c r="C467" s="67" t="s">
        <v>853</v>
      </c>
      <c r="D467" s="67" t="s">
        <v>854</v>
      </c>
      <c r="E467" s="67" t="s">
        <v>855</v>
      </c>
      <c r="F467" s="67" t="s">
        <v>856</v>
      </c>
      <c r="G467" s="67" t="s">
        <v>43</v>
      </c>
      <c r="H467" s="67" t="s">
        <v>857</v>
      </c>
      <c r="I467" s="72"/>
      <c r="J467" s="71" t="s">
        <v>574</v>
      </c>
      <c r="K467" s="72"/>
      <c r="L467" s="71"/>
      <c r="M467" s="72"/>
      <c r="N467" s="71" t="s">
        <v>43</v>
      </c>
      <c r="O467" s="72"/>
      <c r="P467" s="71"/>
      <c r="Q467" s="72"/>
    </row>
    <row r="468" spans="1:17" s="55" customFormat="1" ht="78" customHeight="1">
      <c r="A468" s="61">
        <f t="shared" si="8"/>
        <v>465</v>
      </c>
      <c r="B468" s="67" t="s">
        <v>12</v>
      </c>
      <c r="C468" s="67" t="s">
        <v>853</v>
      </c>
      <c r="D468" s="67" t="s">
        <v>858</v>
      </c>
      <c r="E468" s="67" t="s">
        <v>855</v>
      </c>
      <c r="F468" s="67" t="s">
        <v>859</v>
      </c>
      <c r="G468" s="67" t="s">
        <v>43</v>
      </c>
      <c r="H468" s="67" t="s">
        <v>857</v>
      </c>
      <c r="I468" s="72"/>
      <c r="J468" s="71" t="s">
        <v>574</v>
      </c>
      <c r="K468" s="72"/>
      <c r="L468" s="71"/>
      <c r="M468" s="72"/>
      <c r="N468" s="71" t="s">
        <v>43</v>
      </c>
      <c r="O468" s="72"/>
      <c r="P468" s="71"/>
      <c r="Q468" s="72"/>
    </row>
    <row r="469" spans="1:17" s="55" customFormat="1" ht="78" customHeight="1">
      <c r="A469" s="61">
        <f t="shared" si="8"/>
        <v>466</v>
      </c>
      <c r="B469" s="67" t="s">
        <v>12</v>
      </c>
      <c r="C469" s="67" t="s">
        <v>853</v>
      </c>
      <c r="D469" s="67" t="s">
        <v>860</v>
      </c>
      <c r="E469" s="67" t="s">
        <v>855</v>
      </c>
      <c r="F469" s="67" t="s">
        <v>861</v>
      </c>
      <c r="G469" s="67" t="s">
        <v>43</v>
      </c>
      <c r="H469" s="67" t="s">
        <v>857</v>
      </c>
      <c r="I469" s="72"/>
      <c r="J469" s="71" t="s">
        <v>574</v>
      </c>
      <c r="K469" s="72"/>
      <c r="L469" s="71"/>
      <c r="M469" s="72"/>
      <c r="N469" s="71" t="s">
        <v>43</v>
      </c>
      <c r="O469" s="72"/>
      <c r="P469" s="71"/>
      <c r="Q469" s="72"/>
    </row>
    <row r="470" spans="1:17" s="55" customFormat="1" ht="78" customHeight="1">
      <c r="A470" s="61">
        <f t="shared" si="8"/>
        <v>467</v>
      </c>
      <c r="B470" s="67" t="s">
        <v>12</v>
      </c>
      <c r="C470" s="67" t="s">
        <v>853</v>
      </c>
      <c r="D470" s="67" t="s">
        <v>862</v>
      </c>
      <c r="E470" s="67" t="s">
        <v>855</v>
      </c>
      <c r="F470" s="67" t="s">
        <v>863</v>
      </c>
      <c r="G470" s="67" t="s">
        <v>43</v>
      </c>
      <c r="H470" s="67" t="s">
        <v>857</v>
      </c>
      <c r="I470" s="72"/>
      <c r="J470" s="71" t="s">
        <v>574</v>
      </c>
      <c r="K470" s="72"/>
      <c r="L470" s="71"/>
      <c r="M470" s="72"/>
      <c r="N470" s="71" t="s">
        <v>43</v>
      </c>
      <c r="O470" s="72"/>
      <c r="P470" s="71"/>
      <c r="Q470" s="72"/>
    </row>
    <row r="471" spans="1:17" s="55" customFormat="1" ht="78" customHeight="1">
      <c r="A471" s="61">
        <f t="shared" si="8"/>
        <v>468</v>
      </c>
      <c r="B471" s="67" t="s">
        <v>12</v>
      </c>
      <c r="C471" s="67" t="s">
        <v>853</v>
      </c>
      <c r="D471" s="67" t="s">
        <v>864</v>
      </c>
      <c r="E471" s="67" t="s">
        <v>865</v>
      </c>
      <c r="F471" s="67" t="s">
        <v>866</v>
      </c>
      <c r="G471" s="67" t="s">
        <v>43</v>
      </c>
      <c r="H471" s="67" t="s">
        <v>857</v>
      </c>
      <c r="I471" s="72"/>
      <c r="J471" s="71" t="s">
        <v>574</v>
      </c>
      <c r="K471" s="72"/>
      <c r="L471" s="71"/>
      <c r="M471" s="72"/>
      <c r="N471" s="71" t="s">
        <v>43</v>
      </c>
      <c r="O471" s="72"/>
      <c r="P471" s="71"/>
      <c r="Q471" s="72"/>
    </row>
    <row r="472" spans="1:17" s="55" customFormat="1" ht="78" customHeight="1">
      <c r="A472" s="61">
        <f t="shared" si="8"/>
        <v>469</v>
      </c>
      <c r="B472" s="67" t="s">
        <v>12</v>
      </c>
      <c r="C472" s="67" t="s">
        <v>853</v>
      </c>
      <c r="D472" s="67" t="s">
        <v>867</v>
      </c>
      <c r="E472" s="67" t="s">
        <v>855</v>
      </c>
      <c r="F472" s="67" t="s">
        <v>859</v>
      </c>
      <c r="G472" s="67" t="s">
        <v>43</v>
      </c>
      <c r="H472" s="67" t="s">
        <v>857</v>
      </c>
      <c r="I472" s="72"/>
      <c r="J472" s="71" t="s">
        <v>574</v>
      </c>
      <c r="K472" s="72"/>
      <c r="L472" s="71"/>
      <c r="M472" s="72"/>
      <c r="N472" s="71" t="s">
        <v>43</v>
      </c>
      <c r="O472" s="72"/>
      <c r="P472" s="71"/>
      <c r="Q472" s="72"/>
    </row>
    <row r="473" spans="1:17" s="55" customFormat="1" ht="78" customHeight="1">
      <c r="A473" s="61">
        <f t="shared" si="8"/>
        <v>470</v>
      </c>
      <c r="B473" s="67" t="s">
        <v>12</v>
      </c>
      <c r="C473" s="67" t="s">
        <v>853</v>
      </c>
      <c r="D473" s="67" t="s">
        <v>868</v>
      </c>
      <c r="E473" s="67" t="s">
        <v>855</v>
      </c>
      <c r="F473" s="67" t="s">
        <v>863</v>
      </c>
      <c r="G473" s="67" t="s">
        <v>43</v>
      </c>
      <c r="H473" s="67" t="s">
        <v>857</v>
      </c>
      <c r="I473" s="72"/>
      <c r="J473" s="71" t="s">
        <v>574</v>
      </c>
      <c r="K473" s="72"/>
      <c r="L473" s="71"/>
      <c r="M473" s="72"/>
      <c r="N473" s="71" t="s">
        <v>43</v>
      </c>
      <c r="O473" s="72"/>
      <c r="P473" s="71"/>
      <c r="Q473" s="72"/>
    </row>
    <row r="474" spans="1:17" s="55" customFormat="1" ht="78" customHeight="1">
      <c r="A474" s="61">
        <f t="shared" si="8"/>
        <v>471</v>
      </c>
      <c r="B474" s="67" t="s">
        <v>12</v>
      </c>
      <c r="C474" s="67" t="s">
        <v>869</v>
      </c>
      <c r="D474" s="67" t="s">
        <v>792</v>
      </c>
      <c r="E474" s="67" t="s">
        <v>870</v>
      </c>
      <c r="F474" s="67" t="s">
        <v>871</v>
      </c>
      <c r="G474" s="67" t="s">
        <v>43</v>
      </c>
      <c r="H474" s="67" t="s">
        <v>795</v>
      </c>
      <c r="I474" s="72"/>
      <c r="J474" s="71" t="s">
        <v>574</v>
      </c>
      <c r="K474" s="72"/>
      <c r="L474" s="71"/>
      <c r="M474" s="72"/>
      <c r="N474" s="71" t="s">
        <v>43</v>
      </c>
      <c r="O474" s="72"/>
      <c r="P474" s="71"/>
      <c r="Q474" s="72"/>
    </row>
    <row r="475" spans="1:17" s="55" customFormat="1" ht="78" customHeight="1">
      <c r="A475" s="61">
        <f t="shared" si="8"/>
        <v>472</v>
      </c>
      <c r="B475" s="67" t="s">
        <v>12</v>
      </c>
      <c r="C475" s="67" t="s">
        <v>869</v>
      </c>
      <c r="D475" s="67" t="s">
        <v>796</v>
      </c>
      <c r="E475" s="67" t="s">
        <v>870</v>
      </c>
      <c r="F475" s="67" t="s">
        <v>872</v>
      </c>
      <c r="G475" s="67" t="s">
        <v>43</v>
      </c>
      <c r="H475" s="67" t="s">
        <v>795</v>
      </c>
      <c r="I475" s="72"/>
      <c r="J475" s="71" t="s">
        <v>574</v>
      </c>
      <c r="K475" s="72"/>
      <c r="L475" s="71"/>
      <c r="M475" s="72"/>
      <c r="N475" s="71" t="s">
        <v>43</v>
      </c>
      <c r="O475" s="72"/>
      <c r="P475" s="71"/>
      <c r="Q475" s="72"/>
    </row>
    <row r="476" spans="1:17" s="55" customFormat="1" ht="78" customHeight="1">
      <c r="A476" s="61">
        <f t="shared" si="8"/>
        <v>473</v>
      </c>
      <c r="B476" s="67" t="s">
        <v>12</v>
      </c>
      <c r="C476" s="67" t="s">
        <v>869</v>
      </c>
      <c r="D476" s="67" t="s">
        <v>798</v>
      </c>
      <c r="E476" s="67" t="s">
        <v>870</v>
      </c>
      <c r="F476" s="67" t="s">
        <v>873</v>
      </c>
      <c r="G476" s="67" t="s">
        <v>43</v>
      </c>
      <c r="H476" s="67" t="s">
        <v>795</v>
      </c>
      <c r="I476" s="72"/>
      <c r="J476" s="71" t="s">
        <v>574</v>
      </c>
      <c r="K476" s="72"/>
      <c r="L476" s="71"/>
      <c r="M476" s="72"/>
      <c r="N476" s="71" t="s">
        <v>43</v>
      </c>
      <c r="O476" s="72"/>
      <c r="P476" s="71"/>
      <c r="Q476" s="72"/>
    </row>
    <row r="477" spans="1:17" s="55" customFormat="1" ht="78" customHeight="1">
      <c r="A477" s="61">
        <f t="shared" si="8"/>
        <v>474</v>
      </c>
      <c r="B477" s="67" t="s">
        <v>12</v>
      </c>
      <c r="C477" s="67" t="s">
        <v>869</v>
      </c>
      <c r="D477" s="67" t="s">
        <v>800</v>
      </c>
      <c r="E477" s="67" t="s">
        <v>870</v>
      </c>
      <c r="F477" s="67" t="s">
        <v>874</v>
      </c>
      <c r="G477" s="67" t="s">
        <v>43</v>
      </c>
      <c r="H477" s="67" t="s">
        <v>795</v>
      </c>
      <c r="I477" s="72"/>
      <c r="J477" s="71" t="s">
        <v>574</v>
      </c>
      <c r="K477" s="72"/>
      <c r="L477" s="71"/>
      <c r="M477" s="72"/>
      <c r="N477" s="71" t="s">
        <v>43</v>
      </c>
      <c r="O477" s="72"/>
      <c r="P477" s="71"/>
      <c r="Q477" s="72"/>
    </row>
    <row r="478" spans="1:17" s="55" customFormat="1" ht="78" customHeight="1">
      <c r="A478" s="61">
        <f t="shared" si="8"/>
        <v>475</v>
      </c>
      <c r="B478" s="67" t="s">
        <v>12</v>
      </c>
      <c r="C478" s="67" t="s">
        <v>869</v>
      </c>
      <c r="D478" s="67" t="s">
        <v>802</v>
      </c>
      <c r="E478" s="67" t="s">
        <v>875</v>
      </c>
      <c r="F478" s="67" t="s">
        <v>876</v>
      </c>
      <c r="G478" s="67" t="s">
        <v>43</v>
      </c>
      <c r="H478" s="67" t="s">
        <v>795</v>
      </c>
      <c r="I478" s="72"/>
      <c r="J478" s="71" t="s">
        <v>574</v>
      </c>
      <c r="K478" s="72"/>
      <c r="L478" s="71"/>
      <c r="M478" s="72"/>
      <c r="N478" s="71" t="s">
        <v>43</v>
      </c>
      <c r="O478" s="72"/>
      <c r="P478" s="71"/>
      <c r="Q478" s="72"/>
    </row>
    <row r="479" spans="1:17" s="55" customFormat="1" ht="78" customHeight="1">
      <c r="A479" s="61">
        <f t="shared" si="8"/>
        <v>476</v>
      </c>
      <c r="B479" s="67" t="s">
        <v>12</v>
      </c>
      <c r="C479" s="67" t="s">
        <v>869</v>
      </c>
      <c r="D479" s="67" t="s">
        <v>805</v>
      </c>
      <c r="E479" s="67" t="s">
        <v>870</v>
      </c>
      <c r="F479" s="67" t="s">
        <v>872</v>
      </c>
      <c r="G479" s="67" t="s">
        <v>43</v>
      </c>
      <c r="H479" s="67" t="s">
        <v>795</v>
      </c>
      <c r="I479" s="72"/>
      <c r="J479" s="71" t="s">
        <v>574</v>
      </c>
      <c r="K479" s="72"/>
      <c r="L479" s="71"/>
      <c r="M479" s="72"/>
      <c r="N479" s="71" t="s">
        <v>43</v>
      </c>
      <c r="O479" s="72"/>
      <c r="P479" s="71"/>
      <c r="Q479" s="72"/>
    </row>
    <row r="480" spans="1:17" s="55" customFormat="1" ht="78" customHeight="1">
      <c r="A480" s="61">
        <f t="shared" si="8"/>
        <v>477</v>
      </c>
      <c r="B480" s="67" t="s">
        <v>12</v>
      </c>
      <c r="C480" s="67" t="s">
        <v>869</v>
      </c>
      <c r="D480" s="67" t="s">
        <v>806</v>
      </c>
      <c r="E480" s="67" t="s">
        <v>870</v>
      </c>
      <c r="F480" s="67" t="s">
        <v>874</v>
      </c>
      <c r="G480" s="67" t="s">
        <v>43</v>
      </c>
      <c r="H480" s="67" t="s">
        <v>795</v>
      </c>
      <c r="I480" s="72"/>
      <c r="J480" s="71" t="s">
        <v>574</v>
      </c>
      <c r="K480" s="72"/>
      <c r="L480" s="71"/>
      <c r="M480" s="72"/>
      <c r="N480" s="71" t="s">
        <v>43</v>
      </c>
      <c r="O480" s="72"/>
      <c r="P480" s="71"/>
      <c r="Q480" s="72"/>
    </row>
    <row r="481" spans="1:17" s="55" customFormat="1" ht="78" customHeight="1">
      <c r="A481" s="61">
        <f t="shared" si="8"/>
        <v>478</v>
      </c>
      <c r="B481" s="67" t="s">
        <v>12</v>
      </c>
      <c r="C481" s="67" t="s">
        <v>877</v>
      </c>
      <c r="D481" s="67" t="s">
        <v>808</v>
      </c>
      <c r="E481" s="67" t="s">
        <v>878</v>
      </c>
      <c r="F481" s="67" t="s">
        <v>879</v>
      </c>
      <c r="G481" s="67" t="s">
        <v>43</v>
      </c>
      <c r="H481" s="67" t="s">
        <v>811</v>
      </c>
      <c r="I481" s="72"/>
      <c r="J481" s="71" t="s">
        <v>574</v>
      </c>
      <c r="K481" s="72"/>
      <c r="L481" s="71"/>
      <c r="M481" s="72"/>
      <c r="N481" s="71" t="s">
        <v>43</v>
      </c>
      <c r="O481" s="72"/>
      <c r="P481" s="71"/>
      <c r="Q481" s="72"/>
    </row>
    <row r="482" spans="1:17" s="55" customFormat="1" ht="78" customHeight="1">
      <c r="A482" s="61">
        <f t="shared" si="8"/>
        <v>479</v>
      </c>
      <c r="B482" s="67" t="s">
        <v>12</v>
      </c>
      <c r="C482" s="67" t="s">
        <v>877</v>
      </c>
      <c r="D482" s="67" t="s">
        <v>812</v>
      </c>
      <c r="E482" s="67" t="s">
        <v>878</v>
      </c>
      <c r="F482" s="67" t="s">
        <v>880</v>
      </c>
      <c r="G482" s="67" t="s">
        <v>43</v>
      </c>
      <c r="H482" s="67" t="s">
        <v>811</v>
      </c>
      <c r="I482" s="72"/>
      <c r="J482" s="71" t="s">
        <v>574</v>
      </c>
      <c r="K482" s="72"/>
      <c r="L482" s="71"/>
      <c r="M482" s="72"/>
      <c r="N482" s="71" t="s">
        <v>43</v>
      </c>
      <c r="O482" s="72"/>
      <c r="P482" s="71"/>
      <c r="Q482" s="72"/>
    </row>
    <row r="483" spans="1:17" s="55" customFormat="1" ht="78" customHeight="1">
      <c r="A483" s="61">
        <f t="shared" si="8"/>
        <v>480</v>
      </c>
      <c r="B483" s="67" t="s">
        <v>12</v>
      </c>
      <c r="C483" s="67" t="s">
        <v>877</v>
      </c>
      <c r="D483" s="67" t="s">
        <v>814</v>
      </c>
      <c r="E483" s="67" t="s">
        <v>878</v>
      </c>
      <c r="F483" s="67" t="s">
        <v>881</v>
      </c>
      <c r="G483" s="67" t="s">
        <v>43</v>
      </c>
      <c r="H483" s="67" t="s">
        <v>811</v>
      </c>
      <c r="I483" s="72"/>
      <c r="J483" s="71" t="s">
        <v>574</v>
      </c>
      <c r="K483" s="72"/>
      <c r="L483" s="71"/>
      <c r="M483" s="72"/>
      <c r="N483" s="71" t="s">
        <v>43</v>
      </c>
      <c r="O483" s="72"/>
      <c r="P483" s="71"/>
      <c r="Q483" s="72"/>
    </row>
    <row r="484" spans="1:17" s="55" customFormat="1" ht="78" customHeight="1">
      <c r="A484" s="61">
        <f t="shared" si="8"/>
        <v>481</v>
      </c>
      <c r="B484" s="67" t="s">
        <v>12</v>
      </c>
      <c r="C484" s="67" t="s">
        <v>877</v>
      </c>
      <c r="D484" s="67" t="s">
        <v>816</v>
      </c>
      <c r="E484" s="67" t="s">
        <v>878</v>
      </c>
      <c r="F484" s="67" t="s">
        <v>882</v>
      </c>
      <c r="G484" s="67" t="s">
        <v>43</v>
      </c>
      <c r="H484" s="67" t="s">
        <v>811</v>
      </c>
      <c r="I484" s="72"/>
      <c r="J484" s="71" t="s">
        <v>574</v>
      </c>
      <c r="K484" s="72"/>
      <c r="L484" s="71"/>
      <c r="M484" s="72"/>
      <c r="N484" s="71" t="s">
        <v>43</v>
      </c>
      <c r="O484" s="72"/>
      <c r="P484" s="71"/>
      <c r="Q484" s="72"/>
    </row>
    <row r="485" spans="1:17" s="55" customFormat="1" ht="78" customHeight="1">
      <c r="A485" s="61">
        <f t="shared" si="8"/>
        <v>482</v>
      </c>
      <c r="B485" s="67" t="s">
        <v>12</v>
      </c>
      <c r="C485" s="67" t="s">
        <v>877</v>
      </c>
      <c r="D485" s="67" t="s">
        <v>818</v>
      </c>
      <c r="E485" s="67" t="s">
        <v>883</v>
      </c>
      <c r="F485" s="67" t="s">
        <v>884</v>
      </c>
      <c r="G485" s="67" t="s">
        <v>43</v>
      </c>
      <c r="H485" s="67" t="s">
        <v>811</v>
      </c>
      <c r="I485" s="72"/>
      <c r="J485" s="71" t="s">
        <v>574</v>
      </c>
      <c r="K485" s="72"/>
      <c r="L485" s="71"/>
      <c r="M485" s="72"/>
      <c r="N485" s="71" t="s">
        <v>43</v>
      </c>
      <c r="O485" s="72"/>
      <c r="P485" s="71"/>
      <c r="Q485" s="72"/>
    </row>
    <row r="486" spans="1:17" s="55" customFormat="1" ht="78" customHeight="1">
      <c r="A486" s="61">
        <f t="shared" si="8"/>
        <v>483</v>
      </c>
      <c r="B486" s="67" t="s">
        <v>12</v>
      </c>
      <c r="C486" s="67" t="s">
        <v>877</v>
      </c>
      <c r="D486" s="67" t="s">
        <v>821</v>
      </c>
      <c r="E486" s="67" t="s">
        <v>878</v>
      </c>
      <c r="F486" s="67" t="s">
        <v>880</v>
      </c>
      <c r="G486" s="67" t="s">
        <v>43</v>
      </c>
      <c r="H486" s="67" t="s">
        <v>811</v>
      </c>
      <c r="I486" s="72"/>
      <c r="J486" s="71" t="s">
        <v>574</v>
      </c>
      <c r="K486" s="72"/>
      <c r="L486" s="71"/>
      <c r="M486" s="72"/>
      <c r="N486" s="71" t="s">
        <v>43</v>
      </c>
      <c r="O486" s="72"/>
      <c r="P486" s="71"/>
      <c r="Q486" s="72"/>
    </row>
    <row r="487" spans="1:17" s="55" customFormat="1" ht="78" customHeight="1">
      <c r="A487" s="61">
        <f t="shared" si="8"/>
        <v>484</v>
      </c>
      <c r="B487" s="67" t="s">
        <v>12</v>
      </c>
      <c r="C487" s="67" t="s">
        <v>877</v>
      </c>
      <c r="D487" s="67" t="s">
        <v>822</v>
      </c>
      <c r="E487" s="67" t="s">
        <v>878</v>
      </c>
      <c r="F487" s="67" t="s">
        <v>882</v>
      </c>
      <c r="G487" s="67" t="s">
        <v>43</v>
      </c>
      <c r="H487" s="67" t="s">
        <v>811</v>
      </c>
      <c r="I487" s="72"/>
      <c r="J487" s="71" t="s">
        <v>574</v>
      </c>
      <c r="K487" s="72"/>
      <c r="L487" s="71"/>
      <c r="M487" s="72"/>
      <c r="N487" s="71" t="s">
        <v>43</v>
      </c>
      <c r="O487" s="72"/>
      <c r="P487" s="71"/>
      <c r="Q487" s="72"/>
    </row>
    <row r="488" spans="1:17" ht="78" customHeight="1">
      <c r="A488" s="61">
        <f t="shared" si="8"/>
        <v>485</v>
      </c>
      <c r="B488" s="80" t="s">
        <v>12</v>
      </c>
      <c r="C488" s="80" t="s">
        <v>956</v>
      </c>
      <c r="D488" s="80" t="s">
        <v>792</v>
      </c>
      <c r="E488" s="80" t="s">
        <v>957</v>
      </c>
      <c r="F488" s="80" t="s">
        <v>958</v>
      </c>
      <c r="G488" s="80" t="s">
        <v>43</v>
      </c>
      <c r="H488" s="80" t="s">
        <v>795</v>
      </c>
      <c r="I488" s="72"/>
      <c r="J488" s="71" t="s">
        <v>574</v>
      </c>
      <c r="K488" s="72"/>
      <c r="L488" s="71"/>
      <c r="M488" s="72"/>
      <c r="N488" s="71" t="s">
        <v>43</v>
      </c>
      <c r="O488" s="72"/>
      <c r="P488" s="71"/>
      <c r="Q488" s="72"/>
    </row>
    <row r="489" spans="1:17" ht="78" customHeight="1">
      <c r="A489" s="61">
        <f t="shared" si="8"/>
        <v>486</v>
      </c>
      <c r="B489" s="80" t="s">
        <v>12</v>
      </c>
      <c r="C489" s="80" t="s">
        <v>956</v>
      </c>
      <c r="D489" s="80" t="s">
        <v>796</v>
      </c>
      <c r="E489" s="80" t="s">
        <v>957</v>
      </c>
      <c r="F489" s="80" t="s">
        <v>959</v>
      </c>
      <c r="G489" s="80" t="s">
        <v>43</v>
      </c>
      <c r="H489" s="80" t="s">
        <v>795</v>
      </c>
      <c r="I489" s="72"/>
      <c r="J489" s="71" t="s">
        <v>574</v>
      </c>
      <c r="K489" s="72"/>
      <c r="L489" s="71"/>
      <c r="M489" s="72"/>
      <c r="N489" s="71" t="s">
        <v>43</v>
      </c>
      <c r="O489" s="72"/>
      <c r="P489" s="71"/>
      <c r="Q489" s="72"/>
    </row>
    <row r="490" spans="1:17" ht="78" customHeight="1">
      <c r="A490" s="61">
        <f t="shared" si="8"/>
        <v>487</v>
      </c>
      <c r="B490" s="80" t="s">
        <v>12</v>
      </c>
      <c r="C490" s="80" t="s">
        <v>956</v>
      </c>
      <c r="D490" s="80" t="s">
        <v>798</v>
      </c>
      <c r="E490" s="80" t="s">
        <v>957</v>
      </c>
      <c r="F490" s="80" t="s">
        <v>960</v>
      </c>
      <c r="G490" s="80" t="s">
        <v>43</v>
      </c>
      <c r="H490" s="80" t="s">
        <v>795</v>
      </c>
      <c r="I490" s="72"/>
      <c r="J490" s="71" t="s">
        <v>574</v>
      </c>
      <c r="K490" s="72"/>
      <c r="L490" s="71"/>
      <c r="M490" s="72"/>
      <c r="N490" s="71" t="s">
        <v>43</v>
      </c>
      <c r="O490" s="72"/>
      <c r="P490" s="71"/>
      <c r="Q490" s="72"/>
    </row>
    <row r="491" spans="1:17" ht="78" customHeight="1">
      <c r="A491" s="61">
        <f t="shared" si="8"/>
        <v>488</v>
      </c>
      <c r="B491" s="80" t="s">
        <v>12</v>
      </c>
      <c r="C491" s="80" t="s">
        <v>956</v>
      </c>
      <c r="D491" s="80" t="s">
        <v>800</v>
      </c>
      <c r="E491" s="80" t="s">
        <v>957</v>
      </c>
      <c r="F491" s="80" t="s">
        <v>961</v>
      </c>
      <c r="G491" s="80" t="s">
        <v>43</v>
      </c>
      <c r="H491" s="80" t="s">
        <v>795</v>
      </c>
      <c r="I491" s="72"/>
      <c r="J491" s="71" t="s">
        <v>574</v>
      </c>
      <c r="K491" s="72"/>
      <c r="L491" s="71"/>
      <c r="M491" s="72"/>
      <c r="N491" s="71" t="s">
        <v>43</v>
      </c>
      <c r="O491" s="72"/>
      <c r="P491" s="71"/>
      <c r="Q491" s="72"/>
    </row>
    <row r="492" spans="1:17" ht="78" customHeight="1">
      <c r="A492" s="61">
        <f t="shared" si="8"/>
        <v>489</v>
      </c>
      <c r="B492" s="80" t="s">
        <v>12</v>
      </c>
      <c r="C492" s="80" t="s">
        <v>956</v>
      </c>
      <c r="D492" s="80" t="s">
        <v>802</v>
      </c>
      <c r="E492" s="80" t="s">
        <v>962</v>
      </c>
      <c r="F492" s="80" t="s">
        <v>963</v>
      </c>
      <c r="G492" s="80" t="s">
        <v>43</v>
      </c>
      <c r="H492" s="80" t="s">
        <v>795</v>
      </c>
      <c r="I492" s="72"/>
      <c r="J492" s="71" t="s">
        <v>574</v>
      </c>
      <c r="K492" s="72"/>
      <c r="L492" s="71"/>
      <c r="M492" s="72"/>
      <c r="N492" s="71" t="s">
        <v>43</v>
      </c>
      <c r="O492" s="72"/>
      <c r="P492" s="71"/>
      <c r="Q492" s="72"/>
    </row>
    <row r="493" spans="1:17" ht="78" customHeight="1">
      <c r="A493" s="61">
        <f t="shared" si="8"/>
        <v>490</v>
      </c>
      <c r="B493" s="80" t="s">
        <v>12</v>
      </c>
      <c r="C493" s="80" t="s">
        <v>956</v>
      </c>
      <c r="D493" s="80" t="s">
        <v>805</v>
      </c>
      <c r="E493" s="80" t="s">
        <v>957</v>
      </c>
      <c r="F493" s="80" t="s">
        <v>964</v>
      </c>
      <c r="G493" s="80" t="s">
        <v>43</v>
      </c>
      <c r="H493" s="80" t="s">
        <v>795</v>
      </c>
      <c r="I493" s="72"/>
      <c r="J493" s="71" t="s">
        <v>574</v>
      </c>
      <c r="K493" s="72"/>
      <c r="L493" s="71"/>
      <c r="M493" s="72"/>
      <c r="N493" s="71" t="s">
        <v>43</v>
      </c>
      <c r="O493" s="72"/>
      <c r="P493" s="71"/>
      <c r="Q493" s="72"/>
    </row>
    <row r="494" spans="1:17" ht="78" customHeight="1">
      <c r="A494" s="61">
        <f t="shared" si="8"/>
        <v>491</v>
      </c>
      <c r="B494" s="80" t="s">
        <v>12</v>
      </c>
      <c r="C494" s="80" t="s">
        <v>956</v>
      </c>
      <c r="D494" s="80" t="s">
        <v>806</v>
      </c>
      <c r="E494" s="80" t="s">
        <v>957</v>
      </c>
      <c r="F494" s="80" t="s">
        <v>965</v>
      </c>
      <c r="G494" s="80" t="s">
        <v>43</v>
      </c>
      <c r="H494" s="80" t="s">
        <v>795</v>
      </c>
      <c r="I494" s="72"/>
      <c r="J494" s="71" t="s">
        <v>574</v>
      </c>
      <c r="K494" s="72"/>
      <c r="L494" s="71"/>
      <c r="M494" s="72"/>
      <c r="N494" s="71" t="s">
        <v>43</v>
      </c>
      <c r="O494" s="72"/>
      <c r="P494" s="71"/>
      <c r="Q494" s="72"/>
    </row>
    <row r="495" spans="1:17" ht="78" customHeight="1">
      <c r="A495" s="61">
        <f t="shared" si="8"/>
        <v>492</v>
      </c>
      <c r="B495" s="80" t="s">
        <v>12</v>
      </c>
      <c r="C495" s="80" t="s">
        <v>966</v>
      </c>
      <c r="D495" s="80" t="s">
        <v>808</v>
      </c>
      <c r="E495" s="80" t="s">
        <v>967</v>
      </c>
      <c r="F495" s="80" t="s">
        <v>968</v>
      </c>
      <c r="G495" s="80" t="s">
        <v>43</v>
      </c>
      <c r="H495" s="80" t="s">
        <v>811</v>
      </c>
      <c r="I495" s="72"/>
      <c r="J495" s="71" t="s">
        <v>574</v>
      </c>
      <c r="K495" s="72"/>
      <c r="L495" s="71"/>
      <c r="M495" s="72"/>
      <c r="N495" s="71" t="s">
        <v>43</v>
      </c>
      <c r="O495" s="72"/>
      <c r="P495" s="71"/>
      <c r="Q495" s="72"/>
    </row>
    <row r="496" spans="1:17" ht="78" customHeight="1">
      <c r="A496" s="61">
        <f t="shared" si="8"/>
        <v>493</v>
      </c>
      <c r="B496" s="80" t="s">
        <v>12</v>
      </c>
      <c r="C496" s="80" t="s">
        <v>966</v>
      </c>
      <c r="D496" s="80" t="s">
        <v>812</v>
      </c>
      <c r="E496" s="80" t="s">
        <v>967</v>
      </c>
      <c r="F496" s="80" t="s">
        <v>969</v>
      </c>
      <c r="G496" s="80" t="s">
        <v>43</v>
      </c>
      <c r="H496" s="80" t="s">
        <v>811</v>
      </c>
      <c r="I496" s="72"/>
      <c r="J496" s="71" t="s">
        <v>574</v>
      </c>
      <c r="K496" s="72"/>
      <c r="L496" s="71"/>
      <c r="M496" s="72"/>
      <c r="N496" s="71" t="s">
        <v>43</v>
      </c>
      <c r="O496" s="72"/>
      <c r="P496" s="71"/>
      <c r="Q496" s="72"/>
    </row>
    <row r="497" spans="1:17" ht="78" customHeight="1">
      <c r="A497" s="61">
        <f t="shared" si="8"/>
        <v>494</v>
      </c>
      <c r="B497" s="80" t="s">
        <v>12</v>
      </c>
      <c r="C497" s="80" t="s">
        <v>966</v>
      </c>
      <c r="D497" s="80" t="s">
        <v>814</v>
      </c>
      <c r="E497" s="80" t="s">
        <v>967</v>
      </c>
      <c r="F497" s="80" t="s">
        <v>970</v>
      </c>
      <c r="G497" s="80" t="s">
        <v>43</v>
      </c>
      <c r="H497" s="80" t="s">
        <v>811</v>
      </c>
      <c r="I497" s="72"/>
      <c r="J497" s="71" t="s">
        <v>574</v>
      </c>
      <c r="K497" s="72"/>
      <c r="L497" s="71"/>
      <c r="M497" s="72"/>
      <c r="N497" s="71" t="s">
        <v>43</v>
      </c>
      <c r="O497" s="72"/>
      <c r="P497" s="71"/>
      <c r="Q497" s="72"/>
    </row>
    <row r="498" spans="1:17" ht="78" customHeight="1">
      <c r="A498" s="61">
        <f t="shared" si="8"/>
        <v>495</v>
      </c>
      <c r="B498" s="80" t="s">
        <v>12</v>
      </c>
      <c r="C498" s="80" t="s">
        <v>966</v>
      </c>
      <c r="D498" s="80" t="s">
        <v>816</v>
      </c>
      <c r="E498" s="80" t="s">
        <v>967</v>
      </c>
      <c r="F498" s="80" t="s">
        <v>971</v>
      </c>
      <c r="G498" s="80" t="s">
        <v>43</v>
      </c>
      <c r="H498" s="80" t="s">
        <v>811</v>
      </c>
      <c r="I498" s="72"/>
      <c r="J498" s="71" t="s">
        <v>574</v>
      </c>
      <c r="K498" s="72"/>
      <c r="L498" s="71"/>
      <c r="M498" s="72"/>
      <c r="N498" s="71" t="s">
        <v>43</v>
      </c>
      <c r="O498" s="72"/>
      <c r="P498" s="71"/>
      <c r="Q498" s="72"/>
    </row>
    <row r="499" spans="1:17" ht="78" customHeight="1">
      <c r="A499" s="61">
        <f t="shared" si="8"/>
        <v>496</v>
      </c>
      <c r="B499" s="80" t="s">
        <v>12</v>
      </c>
      <c r="C499" s="80" t="s">
        <v>966</v>
      </c>
      <c r="D499" s="80" t="s">
        <v>818</v>
      </c>
      <c r="E499" s="80" t="s">
        <v>972</v>
      </c>
      <c r="F499" s="80" t="s">
        <v>973</v>
      </c>
      <c r="G499" s="80" t="s">
        <v>43</v>
      </c>
      <c r="H499" s="80" t="s">
        <v>811</v>
      </c>
      <c r="I499" s="72"/>
      <c r="J499" s="71" t="s">
        <v>574</v>
      </c>
      <c r="K499" s="72"/>
      <c r="L499" s="71"/>
      <c r="M499" s="72"/>
      <c r="N499" s="71" t="s">
        <v>43</v>
      </c>
      <c r="O499" s="72"/>
      <c r="P499" s="71"/>
      <c r="Q499" s="72"/>
    </row>
    <row r="500" spans="1:17" ht="78" customHeight="1">
      <c r="A500" s="61">
        <f t="shared" si="8"/>
        <v>497</v>
      </c>
      <c r="B500" s="80" t="s">
        <v>12</v>
      </c>
      <c r="C500" s="80" t="s">
        <v>966</v>
      </c>
      <c r="D500" s="80" t="s">
        <v>821</v>
      </c>
      <c r="E500" s="80" t="s">
        <v>967</v>
      </c>
      <c r="F500" s="80" t="s">
        <v>969</v>
      </c>
      <c r="G500" s="80" t="s">
        <v>43</v>
      </c>
      <c r="H500" s="80" t="s">
        <v>811</v>
      </c>
      <c r="I500" s="72"/>
      <c r="J500" s="71" t="s">
        <v>574</v>
      </c>
      <c r="K500" s="72"/>
      <c r="L500" s="71"/>
      <c r="M500" s="72"/>
      <c r="N500" s="71" t="s">
        <v>43</v>
      </c>
      <c r="O500" s="72"/>
      <c r="P500" s="71"/>
      <c r="Q500" s="72"/>
    </row>
    <row r="501" spans="1:17" ht="78" customHeight="1">
      <c r="A501" s="61">
        <f t="shared" si="8"/>
        <v>498</v>
      </c>
      <c r="B501" s="80" t="s">
        <v>12</v>
      </c>
      <c r="C501" s="80" t="s">
        <v>966</v>
      </c>
      <c r="D501" s="80" t="s">
        <v>822</v>
      </c>
      <c r="E501" s="80" t="s">
        <v>967</v>
      </c>
      <c r="F501" s="80" t="s">
        <v>971</v>
      </c>
      <c r="G501" s="80" t="s">
        <v>43</v>
      </c>
      <c r="H501" s="80" t="s">
        <v>811</v>
      </c>
      <c r="I501" s="72"/>
      <c r="J501" s="71" t="s">
        <v>574</v>
      </c>
      <c r="K501" s="72"/>
      <c r="L501" s="71"/>
      <c r="M501" s="72"/>
      <c r="N501" s="71" t="s">
        <v>43</v>
      </c>
      <c r="O501" s="72"/>
      <c r="P501" s="71"/>
      <c r="Q501" s="72"/>
    </row>
    <row r="502" spans="1:17" ht="78" customHeight="1">
      <c r="A502" s="61">
        <f t="shared" si="8"/>
        <v>499</v>
      </c>
      <c r="B502" s="80" t="s">
        <v>12</v>
      </c>
      <c r="C502" s="80" t="s">
        <v>974</v>
      </c>
      <c r="D502" s="80" t="s">
        <v>792</v>
      </c>
      <c r="E502" s="80" t="s">
        <v>975</v>
      </c>
      <c r="F502" s="80" t="s">
        <v>976</v>
      </c>
      <c r="G502" s="80" t="s">
        <v>43</v>
      </c>
      <c r="H502" s="80" t="s">
        <v>795</v>
      </c>
      <c r="I502" s="72"/>
      <c r="J502" s="71" t="s">
        <v>574</v>
      </c>
      <c r="K502" s="72"/>
      <c r="L502" s="71"/>
      <c r="M502" s="72"/>
      <c r="N502" s="71" t="s">
        <v>43</v>
      </c>
      <c r="O502" s="72"/>
      <c r="P502" s="71"/>
      <c r="Q502" s="72"/>
    </row>
    <row r="503" spans="1:17" ht="78" customHeight="1">
      <c r="A503" s="61">
        <f t="shared" si="8"/>
        <v>500</v>
      </c>
      <c r="B503" s="80" t="s">
        <v>12</v>
      </c>
      <c r="C503" s="80" t="s">
        <v>974</v>
      </c>
      <c r="D503" s="80" t="s">
        <v>796</v>
      </c>
      <c r="E503" s="80" t="s">
        <v>975</v>
      </c>
      <c r="F503" s="80" t="s">
        <v>977</v>
      </c>
      <c r="G503" s="80" t="s">
        <v>43</v>
      </c>
      <c r="H503" s="80" t="s">
        <v>795</v>
      </c>
      <c r="I503" s="72"/>
      <c r="J503" s="71" t="s">
        <v>574</v>
      </c>
      <c r="K503" s="72"/>
      <c r="L503" s="71"/>
      <c r="M503" s="72"/>
      <c r="N503" s="71" t="s">
        <v>43</v>
      </c>
      <c r="O503" s="72"/>
      <c r="P503" s="71"/>
      <c r="Q503" s="72"/>
    </row>
    <row r="504" spans="1:17" ht="78" customHeight="1">
      <c r="A504" s="61">
        <f t="shared" si="8"/>
        <v>501</v>
      </c>
      <c r="B504" s="80" t="s">
        <v>12</v>
      </c>
      <c r="C504" s="80" t="s">
        <v>974</v>
      </c>
      <c r="D504" s="80" t="s">
        <v>798</v>
      </c>
      <c r="E504" s="80" t="s">
        <v>975</v>
      </c>
      <c r="F504" s="80" t="s">
        <v>978</v>
      </c>
      <c r="G504" s="80" t="s">
        <v>43</v>
      </c>
      <c r="H504" s="80" t="s">
        <v>795</v>
      </c>
      <c r="I504" s="72"/>
      <c r="J504" s="71" t="s">
        <v>574</v>
      </c>
      <c r="K504" s="72"/>
      <c r="L504" s="71"/>
      <c r="M504" s="72"/>
      <c r="N504" s="71" t="s">
        <v>43</v>
      </c>
      <c r="O504" s="72"/>
      <c r="P504" s="71"/>
      <c r="Q504" s="72"/>
    </row>
    <row r="505" spans="1:17" ht="78" customHeight="1">
      <c r="A505" s="61">
        <f t="shared" si="8"/>
        <v>502</v>
      </c>
      <c r="B505" s="80" t="s">
        <v>12</v>
      </c>
      <c r="C505" s="80" t="s">
        <v>974</v>
      </c>
      <c r="D505" s="80" t="s">
        <v>800</v>
      </c>
      <c r="E505" s="80" t="s">
        <v>975</v>
      </c>
      <c r="F505" s="80" t="s">
        <v>979</v>
      </c>
      <c r="G505" s="80" t="s">
        <v>43</v>
      </c>
      <c r="H505" s="80" t="s">
        <v>795</v>
      </c>
      <c r="I505" s="72"/>
      <c r="J505" s="71" t="s">
        <v>574</v>
      </c>
      <c r="K505" s="72"/>
      <c r="L505" s="71"/>
      <c r="M505" s="72"/>
      <c r="N505" s="71" t="s">
        <v>43</v>
      </c>
      <c r="O505" s="72"/>
      <c r="P505" s="71"/>
      <c r="Q505" s="72"/>
    </row>
    <row r="506" spans="1:17" ht="78" customHeight="1">
      <c r="A506" s="61">
        <f t="shared" si="8"/>
        <v>503</v>
      </c>
      <c r="B506" s="80" t="s">
        <v>12</v>
      </c>
      <c r="C506" s="80" t="s">
        <v>974</v>
      </c>
      <c r="D506" s="80" t="s">
        <v>802</v>
      </c>
      <c r="E506" s="80" t="s">
        <v>980</v>
      </c>
      <c r="F506" s="80" t="s">
        <v>981</v>
      </c>
      <c r="G506" s="80" t="s">
        <v>43</v>
      </c>
      <c r="H506" s="80" t="s">
        <v>795</v>
      </c>
      <c r="I506" s="72"/>
      <c r="J506" s="71" t="s">
        <v>574</v>
      </c>
      <c r="K506" s="72"/>
      <c r="L506" s="71"/>
      <c r="M506" s="72"/>
      <c r="N506" s="71" t="s">
        <v>43</v>
      </c>
      <c r="O506" s="72"/>
      <c r="P506" s="71"/>
      <c r="Q506" s="72"/>
    </row>
    <row r="507" spans="1:17" ht="78" customHeight="1">
      <c r="A507" s="61">
        <f t="shared" si="8"/>
        <v>504</v>
      </c>
      <c r="B507" s="80" t="s">
        <v>12</v>
      </c>
      <c r="C507" s="80" t="s">
        <v>974</v>
      </c>
      <c r="D507" s="80" t="s">
        <v>805</v>
      </c>
      <c r="E507" s="80" t="s">
        <v>975</v>
      </c>
      <c r="F507" s="80" t="s">
        <v>977</v>
      </c>
      <c r="G507" s="80" t="s">
        <v>43</v>
      </c>
      <c r="H507" s="80" t="s">
        <v>795</v>
      </c>
      <c r="I507" s="72"/>
      <c r="J507" s="71" t="s">
        <v>574</v>
      </c>
      <c r="K507" s="72"/>
      <c r="L507" s="71"/>
      <c r="M507" s="72"/>
      <c r="N507" s="71" t="s">
        <v>43</v>
      </c>
      <c r="O507" s="72"/>
      <c r="P507" s="71"/>
      <c r="Q507" s="72"/>
    </row>
    <row r="508" spans="1:17" ht="78" customHeight="1">
      <c r="A508" s="61">
        <f t="shared" si="8"/>
        <v>505</v>
      </c>
      <c r="B508" s="80" t="s">
        <v>12</v>
      </c>
      <c r="C508" s="80" t="s">
        <v>974</v>
      </c>
      <c r="D508" s="80" t="s">
        <v>806</v>
      </c>
      <c r="E508" s="80" t="s">
        <v>975</v>
      </c>
      <c r="F508" s="80" t="s">
        <v>979</v>
      </c>
      <c r="G508" s="80" t="s">
        <v>43</v>
      </c>
      <c r="H508" s="80" t="s">
        <v>795</v>
      </c>
      <c r="I508" s="72"/>
      <c r="J508" s="71" t="s">
        <v>574</v>
      </c>
      <c r="K508" s="72"/>
      <c r="L508" s="71"/>
      <c r="M508" s="72"/>
      <c r="N508" s="71" t="s">
        <v>43</v>
      </c>
      <c r="O508" s="72"/>
      <c r="P508" s="71"/>
      <c r="Q508" s="72"/>
    </row>
    <row r="509" spans="1:17" ht="78" customHeight="1">
      <c r="A509" s="61">
        <f t="shared" si="8"/>
        <v>506</v>
      </c>
      <c r="B509" s="80" t="s">
        <v>12</v>
      </c>
      <c r="C509" s="80" t="s">
        <v>982</v>
      </c>
      <c r="D509" s="80" t="s">
        <v>792</v>
      </c>
      <c r="E509" s="80" t="s">
        <v>983</v>
      </c>
      <c r="F509" s="80" t="s">
        <v>984</v>
      </c>
      <c r="G509" s="80" t="s">
        <v>43</v>
      </c>
      <c r="H509" s="80" t="s">
        <v>795</v>
      </c>
      <c r="I509" s="72"/>
      <c r="J509" s="71" t="s">
        <v>574</v>
      </c>
      <c r="K509" s="72"/>
      <c r="L509" s="71"/>
      <c r="M509" s="72"/>
      <c r="N509" s="71" t="s">
        <v>43</v>
      </c>
      <c r="O509" s="72"/>
      <c r="P509" s="71"/>
      <c r="Q509" s="72"/>
    </row>
    <row r="510" spans="1:17" ht="78" customHeight="1">
      <c r="A510" s="61">
        <f t="shared" si="8"/>
        <v>507</v>
      </c>
      <c r="B510" s="80" t="s">
        <v>12</v>
      </c>
      <c r="C510" s="80" t="s">
        <v>982</v>
      </c>
      <c r="D510" s="80" t="s">
        <v>796</v>
      </c>
      <c r="E510" s="80" t="s">
        <v>983</v>
      </c>
      <c r="F510" s="80" t="s">
        <v>985</v>
      </c>
      <c r="G510" s="80" t="s">
        <v>43</v>
      </c>
      <c r="H510" s="80" t="s">
        <v>795</v>
      </c>
      <c r="I510" s="72"/>
      <c r="J510" s="71" t="s">
        <v>574</v>
      </c>
      <c r="K510" s="72"/>
      <c r="L510" s="71"/>
      <c r="M510" s="72"/>
      <c r="N510" s="71" t="s">
        <v>43</v>
      </c>
      <c r="O510" s="72"/>
      <c r="P510" s="71"/>
      <c r="Q510" s="72"/>
    </row>
    <row r="511" spans="1:17" ht="78" customHeight="1">
      <c r="A511" s="61">
        <f t="shared" si="8"/>
        <v>508</v>
      </c>
      <c r="B511" s="80" t="s">
        <v>12</v>
      </c>
      <c r="C511" s="80" t="s">
        <v>982</v>
      </c>
      <c r="D511" s="80" t="s">
        <v>798</v>
      </c>
      <c r="E511" s="80" t="s">
        <v>983</v>
      </c>
      <c r="F511" s="80" t="s">
        <v>986</v>
      </c>
      <c r="G511" s="80" t="s">
        <v>43</v>
      </c>
      <c r="H511" s="80" t="s">
        <v>795</v>
      </c>
      <c r="I511" s="72"/>
      <c r="J511" s="71" t="s">
        <v>574</v>
      </c>
      <c r="K511" s="72"/>
      <c r="L511" s="71"/>
      <c r="M511" s="72"/>
      <c r="N511" s="71" t="s">
        <v>43</v>
      </c>
      <c r="O511" s="72"/>
      <c r="P511" s="71"/>
      <c r="Q511" s="72"/>
    </row>
    <row r="512" spans="1:17" ht="78" customHeight="1">
      <c r="A512" s="61">
        <f t="shared" si="8"/>
        <v>509</v>
      </c>
      <c r="B512" s="80" t="s">
        <v>12</v>
      </c>
      <c r="C512" s="80" t="s">
        <v>982</v>
      </c>
      <c r="D512" s="80" t="s">
        <v>800</v>
      </c>
      <c r="E512" s="80" t="s">
        <v>983</v>
      </c>
      <c r="F512" s="80" t="s">
        <v>987</v>
      </c>
      <c r="G512" s="80" t="s">
        <v>43</v>
      </c>
      <c r="H512" s="80" t="s">
        <v>795</v>
      </c>
      <c r="I512" s="72"/>
      <c r="J512" s="71" t="s">
        <v>574</v>
      </c>
      <c r="K512" s="72"/>
      <c r="L512" s="71"/>
      <c r="M512" s="72"/>
      <c r="N512" s="71" t="s">
        <v>43</v>
      </c>
      <c r="O512" s="72"/>
      <c r="P512" s="71"/>
      <c r="Q512" s="72"/>
    </row>
    <row r="513" spans="1:17" ht="78" customHeight="1">
      <c r="A513" s="61">
        <f t="shared" si="8"/>
        <v>510</v>
      </c>
      <c r="B513" s="80" t="s">
        <v>12</v>
      </c>
      <c r="C513" s="80" t="s">
        <v>982</v>
      </c>
      <c r="D513" s="80" t="s">
        <v>802</v>
      </c>
      <c r="E513" s="80" t="s">
        <v>988</v>
      </c>
      <c r="F513" s="80" t="s">
        <v>989</v>
      </c>
      <c r="G513" s="80" t="s">
        <v>43</v>
      </c>
      <c r="H513" s="80" t="s">
        <v>795</v>
      </c>
      <c r="I513" s="72"/>
      <c r="J513" s="71" t="s">
        <v>574</v>
      </c>
      <c r="K513" s="72"/>
      <c r="L513" s="71"/>
      <c r="M513" s="72"/>
      <c r="N513" s="71" t="s">
        <v>43</v>
      </c>
      <c r="O513" s="72"/>
      <c r="P513" s="71"/>
      <c r="Q513" s="72"/>
    </row>
    <row r="514" spans="1:17" ht="78" customHeight="1">
      <c r="A514" s="61">
        <f t="shared" si="8"/>
        <v>511</v>
      </c>
      <c r="B514" s="80" t="s">
        <v>12</v>
      </c>
      <c r="C514" s="80" t="s">
        <v>982</v>
      </c>
      <c r="D514" s="80" t="s">
        <v>805</v>
      </c>
      <c r="E514" s="80" t="s">
        <v>983</v>
      </c>
      <c r="F514" s="80" t="s">
        <v>985</v>
      </c>
      <c r="G514" s="80" t="s">
        <v>43</v>
      </c>
      <c r="H514" s="80" t="s">
        <v>795</v>
      </c>
      <c r="I514" s="72"/>
      <c r="J514" s="71" t="s">
        <v>574</v>
      </c>
      <c r="K514" s="72"/>
      <c r="L514" s="71"/>
      <c r="M514" s="72"/>
      <c r="N514" s="71" t="s">
        <v>43</v>
      </c>
      <c r="O514" s="72"/>
      <c r="P514" s="71"/>
      <c r="Q514" s="72"/>
    </row>
    <row r="515" spans="1:17" ht="78" customHeight="1">
      <c r="A515" s="61">
        <f t="shared" si="8"/>
        <v>512</v>
      </c>
      <c r="B515" s="80" t="s">
        <v>12</v>
      </c>
      <c r="C515" s="80" t="s">
        <v>982</v>
      </c>
      <c r="D515" s="80" t="s">
        <v>806</v>
      </c>
      <c r="E515" s="80" t="s">
        <v>983</v>
      </c>
      <c r="F515" s="80" t="s">
        <v>987</v>
      </c>
      <c r="G515" s="80" t="s">
        <v>43</v>
      </c>
      <c r="H515" s="80" t="s">
        <v>795</v>
      </c>
      <c r="I515" s="72"/>
      <c r="J515" s="71" t="s">
        <v>574</v>
      </c>
      <c r="K515" s="72"/>
      <c r="L515" s="71"/>
      <c r="M515" s="72"/>
      <c r="N515" s="71" t="s">
        <v>43</v>
      </c>
      <c r="O515" s="72"/>
      <c r="P515" s="71"/>
      <c r="Q515" s="72"/>
    </row>
    <row r="516" spans="1:17" ht="78" customHeight="1">
      <c r="A516" s="61">
        <f t="shared" si="8"/>
        <v>513</v>
      </c>
      <c r="B516" s="80" t="s">
        <v>12</v>
      </c>
      <c r="C516" s="80" t="s">
        <v>990</v>
      </c>
      <c r="D516" s="80" t="s">
        <v>792</v>
      </c>
      <c r="E516" s="80" t="s">
        <v>991</v>
      </c>
      <c r="F516" s="80" t="s">
        <v>992</v>
      </c>
      <c r="G516" s="80" t="s">
        <v>43</v>
      </c>
      <c r="H516" s="80" t="s">
        <v>795</v>
      </c>
      <c r="I516" s="72"/>
      <c r="J516" s="71" t="s">
        <v>574</v>
      </c>
      <c r="K516" s="72"/>
      <c r="L516" s="71"/>
      <c r="M516" s="72"/>
      <c r="N516" s="71" t="s">
        <v>43</v>
      </c>
      <c r="O516" s="72"/>
      <c r="P516" s="71"/>
      <c r="Q516" s="72"/>
    </row>
    <row r="517" spans="1:17" ht="78" customHeight="1">
      <c r="A517" s="61">
        <f t="shared" si="8"/>
        <v>514</v>
      </c>
      <c r="B517" s="80" t="s">
        <v>12</v>
      </c>
      <c r="C517" s="80" t="s">
        <v>990</v>
      </c>
      <c r="D517" s="80" t="s">
        <v>796</v>
      </c>
      <c r="E517" s="80" t="s">
        <v>991</v>
      </c>
      <c r="F517" s="80" t="s">
        <v>993</v>
      </c>
      <c r="G517" s="80" t="s">
        <v>43</v>
      </c>
      <c r="H517" s="80" t="s">
        <v>795</v>
      </c>
      <c r="I517" s="72"/>
      <c r="J517" s="71" t="s">
        <v>574</v>
      </c>
      <c r="K517" s="72"/>
      <c r="L517" s="71"/>
      <c r="M517" s="72"/>
      <c r="N517" s="71" t="s">
        <v>43</v>
      </c>
      <c r="O517" s="72"/>
      <c r="P517" s="71"/>
      <c r="Q517" s="72"/>
    </row>
    <row r="518" spans="1:17" ht="78" customHeight="1">
      <c r="A518" s="61">
        <f t="shared" ref="A518:A581" si="9">A517+1</f>
        <v>515</v>
      </c>
      <c r="B518" s="80" t="s">
        <v>12</v>
      </c>
      <c r="C518" s="80" t="s">
        <v>990</v>
      </c>
      <c r="D518" s="80" t="s">
        <v>798</v>
      </c>
      <c r="E518" s="80" t="s">
        <v>991</v>
      </c>
      <c r="F518" s="80" t="s">
        <v>994</v>
      </c>
      <c r="G518" s="80" t="s">
        <v>43</v>
      </c>
      <c r="H518" s="80" t="s">
        <v>795</v>
      </c>
      <c r="I518" s="72"/>
      <c r="J518" s="71" t="s">
        <v>574</v>
      </c>
      <c r="K518" s="72"/>
      <c r="L518" s="71"/>
      <c r="M518" s="72"/>
      <c r="N518" s="71" t="s">
        <v>43</v>
      </c>
      <c r="O518" s="72"/>
      <c r="P518" s="71"/>
      <c r="Q518" s="72"/>
    </row>
    <row r="519" spans="1:17" ht="78" customHeight="1">
      <c r="A519" s="61">
        <f t="shared" si="9"/>
        <v>516</v>
      </c>
      <c r="B519" s="80" t="s">
        <v>12</v>
      </c>
      <c r="C519" s="80" t="s">
        <v>990</v>
      </c>
      <c r="D519" s="80" t="s">
        <v>800</v>
      </c>
      <c r="E519" s="80" t="s">
        <v>991</v>
      </c>
      <c r="F519" s="80" t="s">
        <v>995</v>
      </c>
      <c r="G519" s="80" t="s">
        <v>43</v>
      </c>
      <c r="H519" s="80" t="s">
        <v>795</v>
      </c>
      <c r="I519" s="72"/>
      <c r="J519" s="71" t="s">
        <v>574</v>
      </c>
      <c r="K519" s="72"/>
      <c r="L519" s="71"/>
      <c r="M519" s="72"/>
      <c r="N519" s="71" t="s">
        <v>43</v>
      </c>
      <c r="O519" s="72"/>
      <c r="P519" s="71"/>
      <c r="Q519" s="72"/>
    </row>
    <row r="520" spans="1:17" ht="78" customHeight="1">
      <c r="A520" s="61">
        <f t="shared" si="9"/>
        <v>517</v>
      </c>
      <c r="B520" s="80" t="s">
        <v>12</v>
      </c>
      <c r="C520" s="80" t="s">
        <v>990</v>
      </c>
      <c r="D520" s="80" t="s">
        <v>802</v>
      </c>
      <c r="E520" s="80" t="s">
        <v>996</v>
      </c>
      <c r="F520" s="80" t="s">
        <v>997</v>
      </c>
      <c r="G520" s="80" t="s">
        <v>43</v>
      </c>
      <c r="H520" s="80" t="s">
        <v>795</v>
      </c>
      <c r="I520" s="72"/>
      <c r="J520" s="71" t="s">
        <v>574</v>
      </c>
      <c r="K520" s="72"/>
      <c r="L520" s="71"/>
      <c r="M520" s="72"/>
      <c r="N520" s="71" t="s">
        <v>43</v>
      </c>
      <c r="O520" s="72"/>
      <c r="P520" s="71"/>
      <c r="Q520" s="72"/>
    </row>
    <row r="521" spans="1:17" ht="78" customHeight="1">
      <c r="A521" s="61">
        <f t="shared" si="9"/>
        <v>518</v>
      </c>
      <c r="B521" s="80" t="s">
        <v>12</v>
      </c>
      <c r="C521" s="80" t="s">
        <v>990</v>
      </c>
      <c r="D521" s="80" t="s">
        <v>805</v>
      </c>
      <c r="E521" s="80" t="s">
        <v>991</v>
      </c>
      <c r="F521" s="80" t="s">
        <v>993</v>
      </c>
      <c r="G521" s="80" t="s">
        <v>43</v>
      </c>
      <c r="H521" s="80" t="s">
        <v>795</v>
      </c>
      <c r="I521" s="72"/>
      <c r="J521" s="71" t="s">
        <v>574</v>
      </c>
      <c r="K521" s="72"/>
      <c r="L521" s="71"/>
      <c r="M521" s="72"/>
      <c r="N521" s="71" t="s">
        <v>43</v>
      </c>
      <c r="O521" s="72"/>
      <c r="P521" s="71"/>
      <c r="Q521" s="72"/>
    </row>
    <row r="522" spans="1:17" ht="78" customHeight="1">
      <c r="A522" s="61">
        <f t="shared" si="9"/>
        <v>519</v>
      </c>
      <c r="B522" s="80" t="s">
        <v>12</v>
      </c>
      <c r="C522" s="80" t="s">
        <v>990</v>
      </c>
      <c r="D522" s="80" t="s">
        <v>806</v>
      </c>
      <c r="E522" s="80" t="s">
        <v>991</v>
      </c>
      <c r="F522" s="80" t="s">
        <v>995</v>
      </c>
      <c r="G522" s="80" t="s">
        <v>43</v>
      </c>
      <c r="H522" s="80" t="s">
        <v>795</v>
      </c>
      <c r="I522" s="72"/>
      <c r="J522" s="71" t="s">
        <v>574</v>
      </c>
      <c r="K522" s="72"/>
      <c r="L522" s="71"/>
      <c r="M522" s="72"/>
      <c r="N522" s="71" t="s">
        <v>43</v>
      </c>
      <c r="O522" s="72"/>
      <c r="P522" s="71"/>
      <c r="Q522" s="72"/>
    </row>
    <row r="523" spans="1:17" ht="78" customHeight="1">
      <c r="A523" s="61">
        <f t="shared" si="9"/>
        <v>520</v>
      </c>
      <c r="B523" s="80" t="s">
        <v>12</v>
      </c>
      <c r="C523" s="80" t="s">
        <v>998</v>
      </c>
      <c r="D523" s="80" t="s">
        <v>808</v>
      </c>
      <c r="E523" s="80" t="s">
        <v>999</v>
      </c>
      <c r="F523" s="80" t="s">
        <v>1000</v>
      </c>
      <c r="G523" s="80" t="s">
        <v>43</v>
      </c>
      <c r="H523" s="80" t="s">
        <v>811</v>
      </c>
      <c r="I523" s="72"/>
      <c r="J523" s="71" t="s">
        <v>574</v>
      </c>
      <c r="K523" s="72"/>
      <c r="L523" s="71"/>
      <c r="M523" s="72"/>
      <c r="N523" s="71" t="s">
        <v>43</v>
      </c>
      <c r="O523" s="72"/>
      <c r="P523" s="71"/>
      <c r="Q523" s="72"/>
    </row>
    <row r="524" spans="1:17" ht="78" customHeight="1">
      <c r="A524" s="61">
        <f t="shared" si="9"/>
        <v>521</v>
      </c>
      <c r="B524" s="80" t="s">
        <v>12</v>
      </c>
      <c r="C524" s="80" t="s">
        <v>998</v>
      </c>
      <c r="D524" s="80" t="s">
        <v>812</v>
      </c>
      <c r="E524" s="80" t="s">
        <v>999</v>
      </c>
      <c r="F524" s="80" t="s">
        <v>1001</v>
      </c>
      <c r="G524" s="80" t="s">
        <v>43</v>
      </c>
      <c r="H524" s="80" t="s">
        <v>811</v>
      </c>
      <c r="I524" s="72"/>
      <c r="J524" s="71" t="s">
        <v>574</v>
      </c>
      <c r="K524" s="72"/>
      <c r="L524" s="71"/>
      <c r="M524" s="72"/>
      <c r="N524" s="71" t="s">
        <v>43</v>
      </c>
      <c r="O524" s="72"/>
      <c r="P524" s="71"/>
      <c r="Q524" s="72"/>
    </row>
    <row r="525" spans="1:17" ht="78" customHeight="1">
      <c r="A525" s="61">
        <f t="shared" si="9"/>
        <v>522</v>
      </c>
      <c r="B525" s="80" t="s">
        <v>12</v>
      </c>
      <c r="C525" s="80" t="s">
        <v>998</v>
      </c>
      <c r="D525" s="80" t="s">
        <v>814</v>
      </c>
      <c r="E525" s="80" t="s">
        <v>999</v>
      </c>
      <c r="F525" s="80" t="s">
        <v>1002</v>
      </c>
      <c r="G525" s="80" t="s">
        <v>43</v>
      </c>
      <c r="H525" s="80" t="s">
        <v>811</v>
      </c>
      <c r="I525" s="72"/>
      <c r="J525" s="71" t="s">
        <v>574</v>
      </c>
      <c r="K525" s="72"/>
      <c r="L525" s="71"/>
      <c r="M525" s="72"/>
      <c r="N525" s="71" t="s">
        <v>43</v>
      </c>
      <c r="O525" s="72"/>
      <c r="P525" s="71"/>
      <c r="Q525" s="72"/>
    </row>
    <row r="526" spans="1:17" ht="78" customHeight="1">
      <c r="A526" s="61">
        <f t="shared" si="9"/>
        <v>523</v>
      </c>
      <c r="B526" s="80" t="s">
        <v>12</v>
      </c>
      <c r="C526" s="80" t="s">
        <v>998</v>
      </c>
      <c r="D526" s="80" t="s">
        <v>816</v>
      </c>
      <c r="E526" s="80" t="s">
        <v>999</v>
      </c>
      <c r="F526" s="80" t="s">
        <v>1003</v>
      </c>
      <c r="G526" s="80" t="s">
        <v>43</v>
      </c>
      <c r="H526" s="80" t="s">
        <v>811</v>
      </c>
      <c r="I526" s="72"/>
      <c r="J526" s="71" t="s">
        <v>574</v>
      </c>
      <c r="K526" s="72"/>
      <c r="L526" s="71"/>
      <c r="M526" s="72"/>
      <c r="N526" s="71" t="s">
        <v>43</v>
      </c>
      <c r="O526" s="72"/>
      <c r="P526" s="71"/>
      <c r="Q526" s="72"/>
    </row>
    <row r="527" spans="1:17" ht="78" customHeight="1">
      <c r="A527" s="61">
        <f t="shared" si="9"/>
        <v>524</v>
      </c>
      <c r="B527" s="80" t="s">
        <v>12</v>
      </c>
      <c r="C527" s="80" t="s">
        <v>998</v>
      </c>
      <c r="D527" s="80" t="s">
        <v>818</v>
      </c>
      <c r="E527" s="80" t="s">
        <v>1004</v>
      </c>
      <c r="F527" s="80" t="s">
        <v>1005</v>
      </c>
      <c r="G527" s="80" t="s">
        <v>43</v>
      </c>
      <c r="H527" s="80" t="s">
        <v>811</v>
      </c>
      <c r="I527" s="72"/>
      <c r="J527" s="71" t="s">
        <v>574</v>
      </c>
      <c r="K527" s="72"/>
      <c r="L527" s="71"/>
      <c r="M527" s="72"/>
      <c r="N527" s="71" t="s">
        <v>43</v>
      </c>
      <c r="O527" s="72"/>
      <c r="P527" s="71"/>
      <c r="Q527" s="72"/>
    </row>
    <row r="528" spans="1:17" ht="78" customHeight="1">
      <c r="A528" s="61">
        <f t="shared" si="9"/>
        <v>525</v>
      </c>
      <c r="B528" s="80" t="s">
        <v>12</v>
      </c>
      <c r="C528" s="80" t="s">
        <v>998</v>
      </c>
      <c r="D528" s="80" t="s">
        <v>821</v>
      </c>
      <c r="E528" s="80" t="s">
        <v>999</v>
      </c>
      <c r="F528" s="80" t="s">
        <v>1001</v>
      </c>
      <c r="G528" s="80" t="s">
        <v>43</v>
      </c>
      <c r="H528" s="80" t="s">
        <v>811</v>
      </c>
      <c r="I528" s="72"/>
      <c r="J528" s="71" t="s">
        <v>574</v>
      </c>
      <c r="K528" s="72"/>
      <c r="L528" s="71"/>
      <c r="M528" s="72"/>
      <c r="N528" s="71" t="s">
        <v>43</v>
      </c>
      <c r="O528" s="72"/>
      <c r="P528" s="71"/>
      <c r="Q528" s="72"/>
    </row>
    <row r="529" spans="1:17" ht="78" customHeight="1">
      <c r="A529" s="61">
        <f t="shared" si="9"/>
        <v>526</v>
      </c>
      <c r="B529" s="80" t="s">
        <v>12</v>
      </c>
      <c r="C529" s="80" t="s">
        <v>998</v>
      </c>
      <c r="D529" s="80" t="s">
        <v>822</v>
      </c>
      <c r="E529" s="80" t="s">
        <v>999</v>
      </c>
      <c r="F529" s="80" t="s">
        <v>1003</v>
      </c>
      <c r="G529" s="80" t="s">
        <v>43</v>
      </c>
      <c r="H529" s="80" t="s">
        <v>811</v>
      </c>
      <c r="I529" s="72"/>
      <c r="J529" s="71" t="s">
        <v>574</v>
      </c>
      <c r="K529" s="72"/>
      <c r="L529" s="71"/>
      <c r="M529" s="72"/>
      <c r="N529" s="71" t="s">
        <v>43</v>
      </c>
      <c r="O529" s="72"/>
      <c r="P529" s="71"/>
      <c r="Q529" s="72"/>
    </row>
    <row r="530" spans="1:17" ht="78" customHeight="1">
      <c r="A530" s="61">
        <f t="shared" si="9"/>
        <v>527</v>
      </c>
      <c r="B530" s="80" t="s">
        <v>12</v>
      </c>
      <c r="C530" s="80" t="s">
        <v>1006</v>
      </c>
      <c r="D530" s="80" t="s">
        <v>80</v>
      </c>
      <c r="E530" s="27" t="s">
        <v>1496</v>
      </c>
      <c r="F530" s="27" t="s">
        <v>1497</v>
      </c>
      <c r="G530" s="80" t="s">
        <v>43</v>
      </c>
      <c r="H530" s="80" t="s">
        <v>83</v>
      </c>
      <c r="I530" s="72"/>
      <c r="J530" s="71" t="s">
        <v>574</v>
      </c>
      <c r="K530" s="72"/>
      <c r="L530" s="71"/>
      <c r="M530" s="72"/>
      <c r="N530" s="71" t="s">
        <v>43</v>
      </c>
      <c r="O530" s="72"/>
      <c r="P530" s="71"/>
      <c r="Q530" s="72"/>
    </row>
    <row r="531" spans="1:17" ht="78" customHeight="1">
      <c r="A531" s="61">
        <f t="shared" si="9"/>
        <v>528</v>
      </c>
      <c r="B531" s="80" t="s">
        <v>12</v>
      </c>
      <c r="C531" s="80" t="s">
        <v>1006</v>
      </c>
      <c r="D531" s="80" t="s">
        <v>85</v>
      </c>
      <c r="E531" s="27" t="s">
        <v>1496</v>
      </c>
      <c r="F531" s="27" t="s">
        <v>1498</v>
      </c>
      <c r="G531" s="80" t="s">
        <v>43</v>
      </c>
      <c r="H531" s="80" t="s">
        <v>83</v>
      </c>
      <c r="I531" s="72"/>
      <c r="J531" s="71" t="s">
        <v>574</v>
      </c>
      <c r="K531" s="72"/>
      <c r="L531" s="71"/>
      <c r="M531" s="72"/>
      <c r="N531" s="71" t="s">
        <v>43</v>
      </c>
      <c r="O531" s="72"/>
      <c r="P531" s="71"/>
      <c r="Q531" s="72"/>
    </row>
    <row r="532" spans="1:17" ht="78" customHeight="1">
      <c r="A532" s="61">
        <f t="shared" si="9"/>
        <v>529</v>
      </c>
      <c r="B532" s="80" t="s">
        <v>12</v>
      </c>
      <c r="C532" s="80" t="s">
        <v>1006</v>
      </c>
      <c r="D532" s="80" t="s">
        <v>87</v>
      </c>
      <c r="E532" s="27" t="s">
        <v>1496</v>
      </c>
      <c r="F532" s="27" t="s">
        <v>1499</v>
      </c>
      <c r="G532" s="80" t="s">
        <v>43</v>
      </c>
      <c r="H532" s="80" t="s">
        <v>83</v>
      </c>
      <c r="I532" s="72"/>
      <c r="J532" s="71" t="s">
        <v>574</v>
      </c>
      <c r="K532" s="72"/>
      <c r="L532" s="71"/>
      <c r="M532" s="72"/>
      <c r="N532" s="71" t="s">
        <v>43</v>
      </c>
      <c r="O532" s="72"/>
      <c r="P532" s="71"/>
      <c r="Q532" s="72"/>
    </row>
    <row r="533" spans="1:17" ht="78" customHeight="1">
      <c r="A533" s="61">
        <f t="shared" si="9"/>
        <v>530</v>
      </c>
      <c r="B533" s="80" t="s">
        <v>12</v>
      </c>
      <c r="C533" s="80" t="s">
        <v>1006</v>
      </c>
      <c r="D533" s="80" t="s">
        <v>89</v>
      </c>
      <c r="E533" s="27" t="s">
        <v>1496</v>
      </c>
      <c r="F533" s="27" t="s">
        <v>1500</v>
      </c>
      <c r="G533" s="80" t="s">
        <v>43</v>
      </c>
      <c r="H533" s="80" t="s">
        <v>83</v>
      </c>
      <c r="I533" s="72"/>
      <c r="J533" s="71" t="s">
        <v>574</v>
      </c>
      <c r="K533" s="72"/>
      <c r="L533" s="71"/>
      <c r="M533" s="72"/>
      <c r="N533" s="71" t="s">
        <v>43</v>
      </c>
      <c r="O533" s="72"/>
      <c r="P533" s="71"/>
      <c r="Q533" s="72"/>
    </row>
    <row r="534" spans="1:17" ht="78" customHeight="1">
      <c r="A534" s="61">
        <f t="shared" si="9"/>
        <v>531</v>
      </c>
      <c r="B534" s="80" t="s">
        <v>12</v>
      </c>
      <c r="C534" s="80" t="s">
        <v>1006</v>
      </c>
      <c r="D534" s="80" t="s">
        <v>91</v>
      </c>
      <c r="E534" s="27" t="s">
        <v>1501</v>
      </c>
      <c r="F534" s="27" t="s">
        <v>1502</v>
      </c>
      <c r="G534" s="80" t="s">
        <v>43</v>
      </c>
      <c r="H534" s="80" t="s">
        <v>83</v>
      </c>
      <c r="I534" s="72"/>
      <c r="J534" s="71" t="s">
        <v>574</v>
      </c>
      <c r="K534" s="72"/>
      <c r="L534" s="71"/>
      <c r="M534" s="72"/>
      <c r="N534" s="71" t="s">
        <v>43</v>
      </c>
      <c r="O534" s="72"/>
      <c r="P534" s="71"/>
      <c r="Q534" s="72"/>
    </row>
    <row r="535" spans="1:17" ht="78" customHeight="1">
      <c r="A535" s="61">
        <f t="shared" si="9"/>
        <v>532</v>
      </c>
      <c r="B535" s="80" t="s">
        <v>12</v>
      </c>
      <c r="C535" s="80" t="s">
        <v>1006</v>
      </c>
      <c r="D535" s="80" t="s">
        <v>655</v>
      </c>
      <c r="E535" s="27" t="s">
        <v>1496</v>
      </c>
      <c r="F535" s="27" t="s">
        <v>1503</v>
      </c>
      <c r="G535" s="80" t="s">
        <v>43</v>
      </c>
      <c r="H535" s="80" t="s">
        <v>83</v>
      </c>
      <c r="I535" s="72"/>
      <c r="J535" s="71" t="s">
        <v>574</v>
      </c>
      <c r="K535" s="72"/>
      <c r="L535" s="71"/>
      <c r="M535" s="72"/>
      <c r="N535" s="71" t="s">
        <v>43</v>
      </c>
      <c r="O535" s="72"/>
      <c r="P535" s="71"/>
      <c r="Q535" s="72"/>
    </row>
    <row r="536" spans="1:17" ht="78" customHeight="1">
      <c r="A536" s="61">
        <f t="shared" si="9"/>
        <v>533</v>
      </c>
      <c r="B536" s="80" t="s">
        <v>12</v>
      </c>
      <c r="C536" s="80" t="s">
        <v>1006</v>
      </c>
      <c r="D536" s="80" t="s">
        <v>656</v>
      </c>
      <c r="E536" s="27" t="s">
        <v>1496</v>
      </c>
      <c r="F536" s="27" t="s">
        <v>1500</v>
      </c>
      <c r="G536" s="80" t="s">
        <v>43</v>
      </c>
      <c r="H536" s="80" t="s">
        <v>83</v>
      </c>
      <c r="I536" s="72"/>
      <c r="J536" s="71" t="s">
        <v>574</v>
      </c>
      <c r="K536" s="72"/>
      <c r="L536" s="71"/>
      <c r="M536" s="72"/>
      <c r="N536" s="71" t="s">
        <v>43</v>
      </c>
      <c r="O536" s="72"/>
      <c r="P536" s="71"/>
      <c r="Q536" s="72"/>
    </row>
    <row r="537" spans="1:17" ht="78" customHeight="1">
      <c r="A537" s="61">
        <f t="shared" si="9"/>
        <v>534</v>
      </c>
      <c r="B537" s="80" t="s">
        <v>12</v>
      </c>
      <c r="C537" s="80" t="s">
        <v>1007</v>
      </c>
      <c r="D537" s="80" t="s">
        <v>553</v>
      </c>
      <c r="E537" s="80" t="s">
        <v>1008</v>
      </c>
      <c r="F537" s="81" t="s">
        <v>1504</v>
      </c>
      <c r="G537" s="80" t="s">
        <v>43</v>
      </c>
      <c r="H537" s="80" t="s">
        <v>556</v>
      </c>
      <c r="I537" s="72"/>
      <c r="J537" s="71" t="s">
        <v>574</v>
      </c>
      <c r="K537" s="72"/>
      <c r="L537" s="71"/>
      <c r="M537" s="72"/>
      <c r="N537" s="71" t="s">
        <v>43</v>
      </c>
      <c r="O537" s="72"/>
      <c r="P537" s="71"/>
      <c r="Q537" s="72"/>
    </row>
    <row r="538" spans="1:17" ht="78" customHeight="1">
      <c r="A538" s="61">
        <f t="shared" si="9"/>
        <v>535</v>
      </c>
      <c r="B538" s="80" t="s">
        <v>12</v>
      </c>
      <c r="C538" s="80" t="s">
        <v>1007</v>
      </c>
      <c r="D538" s="80" t="s">
        <v>558</v>
      </c>
      <c r="E538" s="80" t="s">
        <v>1008</v>
      </c>
      <c r="F538" s="81" t="s">
        <v>1505</v>
      </c>
      <c r="G538" s="80" t="s">
        <v>43</v>
      </c>
      <c r="H538" s="80" t="s">
        <v>556</v>
      </c>
      <c r="I538" s="72"/>
      <c r="J538" s="71" t="s">
        <v>574</v>
      </c>
      <c r="K538" s="72"/>
      <c r="L538" s="71"/>
      <c r="M538" s="72"/>
      <c r="N538" s="71" t="s">
        <v>43</v>
      </c>
      <c r="O538" s="72"/>
      <c r="P538" s="71"/>
      <c r="Q538" s="72"/>
    </row>
    <row r="539" spans="1:17" ht="78" customHeight="1">
      <c r="A539" s="61">
        <f t="shared" si="9"/>
        <v>536</v>
      </c>
      <c r="B539" s="80" t="s">
        <v>12</v>
      </c>
      <c r="C539" s="80" t="s">
        <v>1007</v>
      </c>
      <c r="D539" s="80" t="s">
        <v>561</v>
      </c>
      <c r="E539" s="80" t="s">
        <v>1008</v>
      </c>
      <c r="F539" s="81" t="s">
        <v>1506</v>
      </c>
      <c r="G539" s="80" t="s">
        <v>43</v>
      </c>
      <c r="H539" s="80" t="s">
        <v>556</v>
      </c>
      <c r="I539" s="72"/>
      <c r="J539" s="71" t="s">
        <v>574</v>
      </c>
      <c r="K539" s="72"/>
      <c r="L539" s="71"/>
      <c r="M539" s="72"/>
      <c r="N539" s="71" t="s">
        <v>43</v>
      </c>
      <c r="O539" s="72"/>
      <c r="P539" s="71"/>
      <c r="Q539" s="72"/>
    </row>
    <row r="540" spans="1:17" ht="78" customHeight="1">
      <c r="A540" s="61">
        <f t="shared" si="9"/>
        <v>537</v>
      </c>
      <c r="B540" s="80" t="s">
        <v>12</v>
      </c>
      <c r="C540" s="80" t="s">
        <v>1007</v>
      </c>
      <c r="D540" s="80" t="s">
        <v>564</v>
      </c>
      <c r="E540" s="80" t="s">
        <v>1008</v>
      </c>
      <c r="F540" s="81" t="s">
        <v>1507</v>
      </c>
      <c r="G540" s="80" t="s">
        <v>43</v>
      </c>
      <c r="H540" s="80" t="s">
        <v>556</v>
      </c>
      <c r="I540" s="72"/>
      <c r="J540" s="71" t="s">
        <v>574</v>
      </c>
      <c r="K540" s="72"/>
      <c r="L540" s="71"/>
      <c r="M540" s="72"/>
      <c r="N540" s="71" t="s">
        <v>43</v>
      </c>
      <c r="O540" s="72"/>
      <c r="P540" s="71"/>
      <c r="Q540" s="72"/>
    </row>
    <row r="541" spans="1:17" ht="78" customHeight="1">
      <c r="A541" s="61">
        <f t="shared" si="9"/>
        <v>538</v>
      </c>
      <c r="B541" s="80" t="s">
        <v>12</v>
      </c>
      <c r="C541" s="80" t="s">
        <v>1007</v>
      </c>
      <c r="D541" s="80" t="s">
        <v>567</v>
      </c>
      <c r="E541" s="80" t="s">
        <v>1009</v>
      </c>
      <c r="F541" s="81" t="s">
        <v>1508</v>
      </c>
      <c r="G541" s="80" t="s">
        <v>43</v>
      </c>
      <c r="H541" s="80" t="s">
        <v>556</v>
      </c>
      <c r="I541" s="72"/>
      <c r="J541" s="71" t="s">
        <v>574</v>
      </c>
      <c r="K541" s="72"/>
      <c r="L541" s="71"/>
      <c r="M541" s="72"/>
      <c r="N541" s="71" t="s">
        <v>43</v>
      </c>
      <c r="O541" s="72"/>
      <c r="P541" s="71"/>
      <c r="Q541" s="72"/>
    </row>
    <row r="542" spans="1:17" ht="78" customHeight="1">
      <c r="A542" s="61">
        <f t="shared" si="9"/>
        <v>539</v>
      </c>
      <c r="B542" s="80" t="s">
        <v>12</v>
      </c>
      <c r="C542" s="80" t="s">
        <v>1007</v>
      </c>
      <c r="D542" s="80" t="s">
        <v>1010</v>
      </c>
      <c r="E542" s="80" t="s">
        <v>1008</v>
      </c>
      <c r="F542" s="81" t="s">
        <v>1505</v>
      </c>
      <c r="G542" s="80" t="s">
        <v>43</v>
      </c>
      <c r="H542" s="80" t="s">
        <v>556</v>
      </c>
      <c r="I542" s="72"/>
      <c r="J542" s="71" t="s">
        <v>574</v>
      </c>
      <c r="K542" s="72"/>
      <c r="L542" s="71"/>
      <c r="M542" s="72"/>
      <c r="N542" s="71" t="s">
        <v>43</v>
      </c>
      <c r="O542" s="72"/>
      <c r="P542" s="71"/>
      <c r="Q542" s="72"/>
    </row>
    <row r="543" spans="1:17" ht="78" customHeight="1">
      <c r="A543" s="61">
        <f t="shared" si="9"/>
        <v>540</v>
      </c>
      <c r="B543" s="80" t="s">
        <v>12</v>
      </c>
      <c r="C543" s="80" t="s">
        <v>1007</v>
      </c>
      <c r="D543" s="80" t="s">
        <v>1011</v>
      </c>
      <c r="E543" s="80" t="s">
        <v>1008</v>
      </c>
      <c r="F543" s="81" t="s">
        <v>1507</v>
      </c>
      <c r="G543" s="80" t="s">
        <v>43</v>
      </c>
      <c r="H543" s="80" t="s">
        <v>556</v>
      </c>
      <c r="I543" s="72"/>
      <c r="J543" s="71" t="s">
        <v>574</v>
      </c>
      <c r="K543" s="72"/>
      <c r="L543" s="71"/>
      <c r="M543" s="72"/>
      <c r="N543" s="71" t="s">
        <v>43</v>
      </c>
      <c r="O543" s="72"/>
      <c r="P543" s="71"/>
      <c r="Q543" s="72"/>
    </row>
    <row r="544" spans="1:17" ht="78" customHeight="1">
      <c r="A544" s="61">
        <f t="shared" si="9"/>
        <v>541</v>
      </c>
      <c r="B544" s="80" t="s">
        <v>12</v>
      </c>
      <c r="C544" s="80" t="s">
        <v>1012</v>
      </c>
      <c r="D544" s="80" t="s">
        <v>1013</v>
      </c>
      <c r="E544" s="80" t="s">
        <v>1014</v>
      </c>
      <c r="F544" s="27" t="s">
        <v>1509</v>
      </c>
      <c r="G544" s="80" t="s">
        <v>43</v>
      </c>
      <c r="H544" s="80" t="s">
        <v>1015</v>
      </c>
      <c r="I544" s="72"/>
      <c r="J544" s="71" t="s">
        <v>574</v>
      </c>
      <c r="K544" s="72"/>
      <c r="L544" s="71"/>
      <c r="M544" s="72"/>
      <c r="N544" s="71" t="s">
        <v>43</v>
      </c>
      <c r="O544" s="72"/>
      <c r="P544" s="71"/>
      <c r="Q544" s="72"/>
    </row>
    <row r="545" spans="1:17" ht="78" customHeight="1">
      <c r="A545" s="61">
        <f t="shared" si="9"/>
        <v>542</v>
      </c>
      <c r="B545" s="80" t="s">
        <v>12</v>
      </c>
      <c r="C545" s="80" t="s">
        <v>1012</v>
      </c>
      <c r="D545" s="80" t="s">
        <v>1016</v>
      </c>
      <c r="E545" s="80" t="s">
        <v>1014</v>
      </c>
      <c r="F545" s="27" t="s">
        <v>1510</v>
      </c>
      <c r="G545" s="80" t="s">
        <v>43</v>
      </c>
      <c r="H545" s="80" t="s">
        <v>1015</v>
      </c>
      <c r="I545" s="72"/>
      <c r="J545" s="71" t="s">
        <v>574</v>
      </c>
      <c r="K545" s="72"/>
      <c r="L545" s="71"/>
      <c r="M545" s="72"/>
      <c r="N545" s="71" t="s">
        <v>43</v>
      </c>
      <c r="O545" s="72"/>
      <c r="P545" s="71"/>
      <c r="Q545" s="72"/>
    </row>
    <row r="546" spans="1:17" ht="78" customHeight="1">
      <c r="A546" s="61">
        <f t="shared" si="9"/>
        <v>543</v>
      </c>
      <c r="B546" s="80" t="s">
        <v>12</v>
      </c>
      <c r="C546" s="80" t="s">
        <v>1012</v>
      </c>
      <c r="D546" s="80" t="s">
        <v>1017</v>
      </c>
      <c r="E546" s="80" t="s">
        <v>1014</v>
      </c>
      <c r="F546" s="27" t="s">
        <v>1511</v>
      </c>
      <c r="G546" s="80" t="s">
        <v>43</v>
      </c>
      <c r="H546" s="80" t="s">
        <v>1015</v>
      </c>
      <c r="I546" s="72"/>
      <c r="J546" s="71" t="s">
        <v>574</v>
      </c>
      <c r="K546" s="72"/>
      <c r="L546" s="71"/>
      <c r="M546" s="72"/>
      <c r="N546" s="71" t="s">
        <v>43</v>
      </c>
      <c r="O546" s="72"/>
      <c r="P546" s="71"/>
      <c r="Q546" s="72"/>
    </row>
    <row r="547" spans="1:17" ht="78" customHeight="1">
      <c r="A547" s="61">
        <f t="shared" si="9"/>
        <v>544</v>
      </c>
      <c r="B547" s="80" t="s">
        <v>12</v>
      </c>
      <c r="C547" s="80" t="s">
        <v>1012</v>
      </c>
      <c r="D547" s="80" t="s">
        <v>1018</v>
      </c>
      <c r="E547" s="80" t="s">
        <v>1014</v>
      </c>
      <c r="F547" s="27" t="s">
        <v>1512</v>
      </c>
      <c r="G547" s="80" t="s">
        <v>43</v>
      </c>
      <c r="H547" s="80" t="s">
        <v>1015</v>
      </c>
      <c r="I547" s="72"/>
      <c r="J547" s="71" t="s">
        <v>574</v>
      </c>
      <c r="K547" s="72"/>
      <c r="L547" s="71"/>
      <c r="M547" s="72"/>
      <c r="N547" s="71" t="s">
        <v>43</v>
      </c>
      <c r="O547" s="72"/>
      <c r="P547" s="71"/>
      <c r="Q547" s="72"/>
    </row>
    <row r="548" spans="1:17" ht="78" customHeight="1">
      <c r="A548" s="61">
        <f t="shared" si="9"/>
        <v>545</v>
      </c>
      <c r="B548" s="80" t="s">
        <v>12</v>
      </c>
      <c r="C548" s="80" t="s">
        <v>1012</v>
      </c>
      <c r="D548" s="80" t="s">
        <v>1019</v>
      </c>
      <c r="E548" s="80" t="s">
        <v>1020</v>
      </c>
      <c r="F548" s="27" t="s">
        <v>1513</v>
      </c>
      <c r="G548" s="80" t="s">
        <v>43</v>
      </c>
      <c r="H548" s="80" t="s">
        <v>1015</v>
      </c>
      <c r="I548" s="72"/>
      <c r="J548" s="71" t="s">
        <v>574</v>
      </c>
      <c r="K548" s="72"/>
      <c r="L548" s="71"/>
      <c r="M548" s="72"/>
      <c r="N548" s="71" t="s">
        <v>43</v>
      </c>
      <c r="O548" s="72"/>
      <c r="P548" s="71"/>
      <c r="Q548" s="72"/>
    </row>
    <row r="549" spans="1:17" ht="78" customHeight="1">
      <c r="A549" s="61">
        <f t="shared" si="9"/>
        <v>546</v>
      </c>
      <c r="B549" s="80" t="s">
        <v>12</v>
      </c>
      <c r="C549" s="80" t="s">
        <v>1012</v>
      </c>
      <c r="D549" s="80" t="s">
        <v>1021</v>
      </c>
      <c r="E549" s="80" t="s">
        <v>1014</v>
      </c>
      <c r="F549" s="27" t="s">
        <v>1514</v>
      </c>
      <c r="G549" s="80" t="s">
        <v>43</v>
      </c>
      <c r="H549" s="80" t="s">
        <v>1015</v>
      </c>
      <c r="I549" s="72"/>
      <c r="J549" s="71" t="s">
        <v>574</v>
      </c>
      <c r="K549" s="72"/>
      <c r="L549" s="71"/>
      <c r="M549" s="72"/>
      <c r="N549" s="71" t="s">
        <v>43</v>
      </c>
      <c r="O549" s="72"/>
      <c r="P549" s="71"/>
      <c r="Q549" s="72"/>
    </row>
    <row r="550" spans="1:17" ht="78" customHeight="1">
      <c r="A550" s="61">
        <f t="shared" si="9"/>
        <v>547</v>
      </c>
      <c r="B550" s="80" t="s">
        <v>12</v>
      </c>
      <c r="C550" s="80" t="s">
        <v>1012</v>
      </c>
      <c r="D550" s="80" t="s">
        <v>1022</v>
      </c>
      <c r="E550" s="80" t="s">
        <v>1014</v>
      </c>
      <c r="F550" s="27" t="s">
        <v>1515</v>
      </c>
      <c r="G550" s="80" t="s">
        <v>43</v>
      </c>
      <c r="H550" s="80" t="s">
        <v>1015</v>
      </c>
      <c r="I550" s="72"/>
      <c r="J550" s="71" t="s">
        <v>574</v>
      </c>
      <c r="K550" s="72"/>
      <c r="L550" s="71"/>
      <c r="M550" s="72"/>
      <c r="N550" s="71" t="s">
        <v>43</v>
      </c>
      <c r="O550" s="72"/>
      <c r="P550" s="71"/>
      <c r="Q550" s="72"/>
    </row>
    <row r="551" spans="1:17" ht="78" customHeight="1">
      <c r="A551" s="61">
        <f t="shared" si="9"/>
        <v>548</v>
      </c>
      <c r="B551" s="80" t="s">
        <v>12</v>
      </c>
      <c r="C551" s="80" t="s">
        <v>1023</v>
      </c>
      <c r="D551" s="80" t="s">
        <v>1024</v>
      </c>
      <c r="E551" s="82" t="s">
        <v>1025</v>
      </c>
      <c r="F551" s="80" t="s">
        <v>1026</v>
      </c>
      <c r="G551" s="80" t="s">
        <v>43</v>
      </c>
      <c r="H551" s="80" t="s">
        <v>1027</v>
      </c>
      <c r="I551" s="72"/>
      <c r="J551" s="71" t="s">
        <v>574</v>
      </c>
      <c r="K551" s="72"/>
      <c r="L551" s="71"/>
      <c r="M551" s="72"/>
      <c r="N551" s="71" t="s">
        <v>43</v>
      </c>
      <c r="O551" s="72"/>
      <c r="P551" s="71"/>
      <c r="Q551" s="72"/>
    </row>
    <row r="552" spans="1:17" ht="78" customHeight="1">
      <c r="A552" s="61">
        <f t="shared" si="9"/>
        <v>549</v>
      </c>
      <c r="B552" s="80" t="s">
        <v>12</v>
      </c>
      <c r="C552" s="80" t="s">
        <v>1023</v>
      </c>
      <c r="D552" s="80" t="s">
        <v>1028</v>
      </c>
      <c r="E552" s="82" t="s">
        <v>1025</v>
      </c>
      <c r="F552" s="80" t="s">
        <v>1029</v>
      </c>
      <c r="G552" s="80" t="s">
        <v>43</v>
      </c>
      <c r="H552" s="80" t="s">
        <v>1027</v>
      </c>
      <c r="I552" s="72"/>
      <c r="J552" s="71" t="s">
        <v>574</v>
      </c>
      <c r="K552" s="72"/>
      <c r="L552" s="71"/>
      <c r="M552" s="72"/>
      <c r="N552" s="71" t="s">
        <v>43</v>
      </c>
      <c r="O552" s="72"/>
      <c r="P552" s="71"/>
      <c r="Q552" s="72"/>
    </row>
    <row r="553" spans="1:17" ht="78" customHeight="1">
      <c r="A553" s="61">
        <f t="shared" si="9"/>
        <v>550</v>
      </c>
      <c r="B553" s="80" t="s">
        <v>12</v>
      </c>
      <c r="C553" s="80" t="s">
        <v>1023</v>
      </c>
      <c r="D553" s="80" t="s">
        <v>1030</v>
      </c>
      <c r="E553" s="82" t="s">
        <v>1025</v>
      </c>
      <c r="F553" s="80" t="s">
        <v>1031</v>
      </c>
      <c r="G553" s="80" t="s">
        <v>43</v>
      </c>
      <c r="H553" s="80" t="s">
        <v>1027</v>
      </c>
      <c r="I553" s="72"/>
      <c r="J553" s="71" t="s">
        <v>574</v>
      </c>
      <c r="K553" s="72"/>
      <c r="L553" s="71"/>
      <c r="M553" s="72"/>
      <c r="N553" s="71" t="s">
        <v>43</v>
      </c>
      <c r="O553" s="72"/>
      <c r="P553" s="71"/>
      <c r="Q553" s="72"/>
    </row>
    <row r="554" spans="1:17" ht="78" customHeight="1">
      <c r="A554" s="61">
        <f t="shared" si="9"/>
        <v>551</v>
      </c>
      <c r="B554" s="80" t="s">
        <v>12</v>
      </c>
      <c r="C554" s="80" t="s">
        <v>1023</v>
      </c>
      <c r="D554" s="80" t="s">
        <v>1032</v>
      </c>
      <c r="E554" s="82" t="s">
        <v>1025</v>
      </c>
      <c r="F554" s="80" t="s">
        <v>1033</v>
      </c>
      <c r="G554" s="80" t="s">
        <v>43</v>
      </c>
      <c r="H554" s="80" t="s">
        <v>1027</v>
      </c>
      <c r="I554" s="72"/>
      <c r="J554" s="71" t="s">
        <v>574</v>
      </c>
      <c r="K554" s="72"/>
      <c r="L554" s="71"/>
      <c r="M554" s="72"/>
      <c r="N554" s="71" t="s">
        <v>43</v>
      </c>
      <c r="O554" s="72"/>
      <c r="P554" s="71"/>
      <c r="Q554" s="72"/>
    </row>
    <row r="555" spans="1:17" ht="78" customHeight="1">
      <c r="A555" s="61">
        <f t="shared" si="9"/>
        <v>552</v>
      </c>
      <c r="B555" s="80" t="s">
        <v>12</v>
      </c>
      <c r="C555" s="80" t="s">
        <v>1023</v>
      </c>
      <c r="D555" s="80" t="s">
        <v>1034</v>
      </c>
      <c r="E555" s="82" t="s">
        <v>1035</v>
      </c>
      <c r="F555" s="80" t="s">
        <v>1036</v>
      </c>
      <c r="G555" s="80" t="s">
        <v>43</v>
      </c>
      <c r="H555" s="80" t="s">
        <v>1027</v>
      </c>
      <c r="I555" s="72"/>
      <c r="J555" s="71" t="s">
        <v>574</v>
      </c>
      <c r="K555" s="72"/>
      <c r="L555" s="71"/>
      <c r="M555" s="72"/>
      <c r="N555" s="71" t="s">
        <v>43</v>
      </c>
      <c r="O555" s="72"/>
      <c r="P555" s="71"/>
      <c r="Q555" s="72"/>
    </row>
    <row r="556" spans="1:17" ht="78" customHeight="1">
      <c r="A556" s="61">
        <f t="shared" si="9"/>
        <v>553</v>
      </c>
      <c r="B556" s="80" t="s">
        <v>12</v>
      </c>
      <c r="C556" s="80" t="s">
        <v>1023</v>
      </c>
      <c r="D556" s="80" t="s">
        <v>1037</v>
      </c>
      <c r="E556" s="82" t="s">
        <v>1025</v>
      </c>
      <c r="F556" s="80" t="s">
        <v>1029</v>
      </c>
      <c r="G556" s="80" t="s">
        <v>43</v>
      </c>
      <c r="H556" s="80" t="s">
        <v>1027</v>
      </c>
      <c r="I556" s="72"/>
      <c r="J556" s="71" t="s">
        <v>574</v>
      </c>
      <c r="K556" s="72"/>
      <c r="L556" s="71"/>
      <c r="M556" s="72"/>
      <c r="N556" s="71" t="s">
        <v>43</v>
      </c>
      <c r="O556" s="72"/>
      <c r="P556" s="71"/>
      <c r="Q556" s="72"/>
    </row>
    <row r="557" spans="1:17" ht="78" customHeight="1">
      <c r="A557" s="61">
        <f t="shared" si="9"/>
        <v>554</v>
      </c>
      <c r="B557" s="80" t="s">
        <v>12</v>
      </c>
      <c r="C557" s="80" t="s">
        <v>1023</v>
      </c>
      <c r="D557" s="80" t="s">
        <v>1038</v>
      </c>
      <c r="E557" s="82" t="s">
        <v>1025</v>
      </c>
      <c r="F557" s="80" t="s">
        <v>1033</v>
      </c>
      <c r="G557" s="80" t="s">
        <v>43</v>
      </c>
      <c r="H557" s="80" t="s">
        <v>1027</v>
      </c>
      <c r="I557" s="72"/>
      <c r="J557" s="71" t="s">
        <v>574</v>
      </c>
      <c r="K557" s="72"/>
      <c r="L557" s="71"/>
      <c r="M557" s="72"/>
      <c r="N557" s="71" t="s">
        <v>43</v>
      </c>
      <c r="O557" s="72"/>
      <c r="P557" s="71"/>
      <c r="Q557" s="72"/>
    </row>
    <row r="558" spans="1:17" ht="78" customHeight="1">
      <c r="A558" s="61">
        <f t="shared" si="9"/>
        <v>555</v>
      </c>
      <c r="B558" s="80" t="s">
        <v>12</v>
      </c>
      <c r="C558" s="80" t="s">
        <v>1039</v>
      </c>
      <c r="D558" s="80" t="s">
        <v>1024</v>
      </c>
      <c r="E558" s="83" t="s">
        <v>1040</v>
      </c>
      <c r="F558" s="84" t="s">
        <v>1041</v>
      </c>
      <c r="G558" s="80" t="s">
        <v>43</v>
      </c>
      <c r="H558" s="80" t="s">
        <v>1042</v>
      </c>
      <c r="I558" s="72"/>
      <c r="J558" s="71" t="s">
        <v>574</v>
      </c>
      <c r="K558" s="72"/>
      <c r="L558" s="71"/>
      <c r="M558" s="72"/>
      <c r="N558" s="71" t="s">
        <v>43</v>
      </c>
      <c r="O558" s="72"/>
      <c r="P558" s="71"/>
      <c r="Q558" s="72"/>
    </row>
    <row r="559" spans="1:17" ht="78" customHeight="1">
      <c r="A559" s="61">
        <f t="shared" si="9"/>
        <v>556</v>
      </c>
      <c r="B559" s="80" t="s">
        <v>12</v>
      </c>
      <c r="C559" s="80" t="s">
        <v>1039</v>
      </c>
      <c r="D559" s="80" t="s">
        <v>1028</v>
      </c>
      <c r="E559" s="83" t="s">
        <v>1040</v>
      </c>
      <c r="F559" s="84" t="s">
        <v>1043</v>
      </c>
      <c r="G559" s="80" t="s">
        <v>43</v>
      </c>
      <c r="H559" s="80" t="s">
        <v>1042</v>
      </c>
      <c r="I559" s="72"/>
      <c r="J559" s="71" t="s">
        <v>574</v>
      </c>
      <c r="K559" s="72"/>
      <c r="L559" s="71"/>
      <c r="M559" s="72"/>
      <c r="N559" s="71" t="s">
        <v>43</v>
      </c>
      <c r="O559" s="72"/>
      <c r="P559" s="71"/>
      <c r="Q559" s="72"/>
    </row>
    <row r="560" spans="1:17" ht="78" customHeight="1">
      <c r="A560" s="61">
        <f t="shared" si="9"/>
        <v>557</v>
      </c>
      <c r="B560" s="80" t="s">
        <v>12</v>
      </c>
      <c r="C560" s="80" t="s">
        <v>1039</v>
      </c>
      <c r="D560" s="80" t="s">
        <v>1044</v>
      </c>
      <c r="E560" s="83" t="s">
        <v>1040</v>
      </c>
      <c r="F560" s="84" t="s">
        <v>1045</v>
      </c>
      <c r="G560" s="80" t="s">
        <v>43</v>
      </c>
      <c r="H560" s="80" t="s">
        <v>1042</v>
      </c>
      <c r="I560" s="72"/>
      <c r="J560" s="71" t="s">
        <v>574</v>
      </c>
      <c r="K560" s="72"/>
      <c r="L560" s="71"/>
      <c r="M560" s="72"/>
      <c r="N560" s="71" t="s">
        <v>43</v>
      </c>
      <c r="O560" s="72"/>
      <c r="P560" s="71"/>
      <c r="Q560" s="72"/>
    </row>
    <row r="561" spans="1:17" ht="78" customHeight="1">
      <c r="A561" s="61">
        <f t="shared" si="9"/>
        <v>558</v>
      </c>
      <c r="B561" s="80" t="s">
        <v>12</v>
      </c>
      <c r="C561" s="80" t="s">
        <v>1039</v>
      </c>
      <c r="D561" s="80" t="s">
        <v>1046</v>
      </c>
      <c r="E561" s="83" t="s">
        <v>1040</v>
      </c>
      <c r="F561" s="84" t="s">
        <v>1047</v>
      </c>
      <c r="G561" s="80" t="s">
        <v>43</v>
      </c>
      <c r="H561" s="80" t="s">
        <v>1042</v>
      </c>
      <c r="I561" s="72"/>
      <c r="J561" s="71" t="s">
        <v>574</v>
      </c>
      <c r="K561" s="72"/>
      <c r="L561" s="71"/>
      <c r="M561" s="72"/>
      <c r="N561" s="71" t="s">
        <v>43</v>
      </c>
      <c r="O561" s="72"/>
      <c r="P561" s="71"/>
      <c r="Q561" s="72"/>
    </row>
    <row r="562" spans="1:17" ht="78" customHeight="1">
      <c r="A562" s="61">
        <f t="shared" si="9"/>
        <v>559</v>
      </c>
      <c r="B562" s="80" t="s">
        <v>12</v>
      </c>
      <c r="C562" s="80" t="s">
        <v>1039</v>
      </c>
      <c r="D562" s="80" t="s">
        <v>1048</v>
      </c>
      <c r="E562" s="83" t="s">
        <v>1049</v>
      </c>
      <c r="F562" s="84" t="s">
        <v>1050</v>
      </c>
      <c r="G562" s="80" t="s">
        <v>43</v>
      </c>
      <c r="H562" s="80" t="s">
        <v>1042</v>
      </c>
      <c r="I562" s="72"/>
      <c r="J562" s="71" t="s">
        <v>574</v>
      </c>
      <c r="K562" s="72"/>
      <c r="L562" s="71"/>
      <c r="M562" s="72"/>
      <c r="N562" s="71" t="s">
        <v>43</v>
      </c>
      <c r="O562" s="72"/>
      <c r="P562" s="71"/>
      <c r="Q562" s="72"/>
    </row>
    <row r="563" spans="1:17" ht="78" customHeight="1">
      <c r="A563" s="61">
        <f t="shared" si="9"/>
        <v>560</v>
      </c>
      <c r="B563" s="80" t="s">
        <v>12</v>
      </c>
      <c r="C563" s="80" t="s">
        <v>1039</v>
      </c>
      <c r="D563" s="80" t="s">
        <v>1051</v>
      </c>
      <c r="E563" s="83" t="s">
        <v>1040</v>
      </c>
      <c r="F563" s="84" t="s">
        <v>1043</v>
      </c>
      <c r="G563" s="80" t="s">
        <v>43</v>
      </c>
      <c r="H563" s="80" t="s">
        <v>1042</v>
      </c>
      <c r="I563" s="72"/>
      <c r="J563" s="71" t="s">
        <v>574</v>
      </c>
      <c r="K563" s="72"/>
      <c r="L563" s="71"/>
      <c r="M563" s="72"/>
      <c r="N563" s="71" t="s">
        <v>43</v>
      </c>
      <c r="O563" s="72"/>
      <c r="P563" s="71"/>
      <c r="Q563" s="72"/>
    </row>
    <row r="564" spans="1:17" ht="78" customHeight="1">
      <c r="A564" s="61">
        <f t="shared" si="9"/>
        <v>561</v>
      </c>
      <c r="B564" s="80" t="s">
        <v>12</v>
      </c>
      <c r="C564" s="80" t="s">
        <v>1039</v>
      </c>
      <c r="D564" s="80" t="s">
        <v>1052</v>
      </c>
      <c r="E564" s="83" t="s">
        <v>1040</v>
      </c>
      <c r="F564" s="84" t="s">
        <v>1047</v>
      </c>
      <c r="G564" s="80" t="s">
        <v>43</v>
      </c>
      <c r="H564" s="80" t="s">
        <v>1042</v>
      </c>
      <c r="I564" s="72"/>
      <c r="J564" s="71" t="s">
        <v>574</v>
      </c>
      <c r="K564" s="72"/>
      <c r="L564" s="71"/>
      <c r="M564" s="72"/>
      <c r="N564" s="71" t="s">
        <v>43</v>
      </c>
      <c r="O564" s="72"/>
      <c r="P564" s="71"/>
      <c r="Q564" s="72"/>
    </row>
    <row r="565" spans="1:17" ht="78" customHeight="1">
      <c r="A565" s="61">
        <f t="shared" si="9"/>
        <v>562</v>
      </c>
      <c r="B565" s="80" t="s">
        <v>12</v>
      </c>
      <c r="C565" s="80" t="s">
        <v>1053</v>
      </c>
      <c r="D565" s="80" t="s">
        <v>1024</v>
      </c>
      <c r="E565" s="83" t="s">
        <v>1040</v>
      </c>
      <c r="F565" s="84" t="s">
        <v>1054</v>
      </c>
      <c r="G565" s="80" t="s">
        <v>43</v>
      </c>
      <c r="H565" s="80" t="s">
        <v>1042</v>
      </c>
      <c r="I565" s="72"/>
      <c r="J565" s="71" t="s">
        <v>574</v>
      </c>
      <c r="K565" s="72"/>
      <c r="L565" s="71"/>
      <c r="M565" s="72"/>
      <c r="N565" s="71" t="s">
        <v>43</v>
      </c>
      <c r="O565" s="72"/>
      <c r="P565" s="71"/>
      <c r="Q565" s="72"/>
    </row>
    <row r="566" spans="1:17" ht="78" customHeight="1">
      <c r="A566" s="61">
        <f t="shared" si="9"/>
        <v>563</v>
      </c>
      <c r="B566" s="80" t="s">
        <v>12</v>
      </c>
      <c r="C566" s="80" t="s">
        <v>1053</v>
      </c>
      <c r="D566" s="80" t="s">
        <v>1028</v>
      </c>
      <c r="E566" s="83" t="s">
        <v>1040</v>
      </c>
      <c r="F566" s="84" t="s">
        <v>1055</v>
      </c>
      <c r="G566" s="80" t="s">
        <v>43</v>
      </c>
      <c r="H566" s="80" t="s">
        <v>1042</v>
      </c>
      <c r="I566" s="72"/>
      <c r="J566" s="71" t="s">
        <v>574</v>
      </c>
      <c r="K566" s="72"/>
      <c r="L566" s="71"/>
      <c r="M566" s="72"/>
      <c r="N566" s="71" t="s">
        <v>43</v>
      </c>
      <c r="O566" s="72"/>
      <c r="P566" s="71"/>
      <c r="Q566" s="72"/>
    </row>
    <row r="567" spans="1:17" ht="78" customHeight="1">
      <c r="A567" s="61">
        <f t="shared" si="9"/>
        <v>564</v>
      </c>
      <c r="B567" s="80" t="s">
        <v>12</v>
      </c>
      <c r="C567" s="80" t="s">
        <v>1053</v>
      </c>
      <c r="D567" s="80" t="s">
        <v>1044</v>
      </c>
      <c r="E567" s="83" t="s">
        <v>1040</v>
      </c>
      <c r="F567" s="84" t="s">
        <v>1056</v>
      </c>
      <c r="G567" s="80" t="s">
        <v>43</v>
      </c>
      <c r="H567" s="80" t="s">
        <v>1042</v>
      </c>
      <c r="I567" s="72"/>
      <c r="J567" s="71" t="s">
        <v>574</v>
      </c>
      <c r="K567" s="72"/>
      <c r="L567" s="71"/>
      <c r="M567" s="72"/>
      <c r="N567" s="71" t="s">
        <v>43</v>
      </c>
      <c r="O567" s="72"/>
      <c r="P567" s="71"/>
      <c r="Q567" s="72"/>
    </row>
    <row r="568" spans="1:17" ht="78" customHeight="1">
      <c r="A568" s="61">
        <f t="shared" si="9"/>
        <v>565</v>
      </c>
      <c r="B568" s="80" t="s">
        <v>12</v>
      </c>
      <c r="C568" s="80" t="s">
        <v>1053</v>
      </c>
      <c r="D568" s="80" t="s">
        <v>1046</v>
      </c>
      <c r="E568" s="83" t="s">
        <v>1040</v>
      </c>
      <c r="F568" s="84" t="s">
        <v>1057</v>
      </c>
      <c r="G568" s="80" t="s">
        <v>43</v>
      </c>
      <c r="H568" s="80" t="s">
        <v>1042</v>
      </c>
      <c r="I568" s="72"/>
      <c r="J568" s="71" t="s">
        <v>574</v>
      </c>
      <c r="K568" s="72"/>
      <c r="L568" s="71"/>
      <c r="M568" s="72"/>
      <c r="N568" s="71" t="s">
        <v>43</v>
      </c>
      <c r="O568" s="72"/>
      <c r="P568" s="71"/>
      <c r="Q568" s="72"/>
    </row>
    <row r="569" spans="1:17" ht="78" customHeight="1">
      <c r="A569" s="61">
        <f t="shared" si="9"/>
        <v>566</v>
      </c>
      <c r="B569" s="80" t="s">
        <v>12</v>
      </c>
      <c r="C569" s="80" t="s">
        <v>1053</v>
      </c>
      <c r="D569" s="80" t="s">
        <v>1048</v>
      </c>
      <c r="E569" s="83" t="s">
        <v>1049</v>
      </c>
      <c r="F569" s="84" t="s">
        <v>1058</v>
      </c>
      <c r="G569" s="80" t="s">
        <v>43</v>
      </c>
      <c r="H569" s="80" t="s">
        <v>1042</v>
      </c>
      <c r="I569" s="72"/>
      <c r="J569" s="71" t="s">
        <v>574</v>
      </c>
      <c r="K569" s="72"/>
      <c r="L569" s="71"/>
      <c r="M569" s="72"/>
      <c r="N569" s="71" t="s">
        <v>43</v>
      </c>
      <c r="O569" s="72"/>
      <c r="P569" s="71"/>
      <c r="Q569" s="72"/>
    </row>
    <row r="570" spans="1:17" ht="78" customHeight="1">
      <c r="A570" s="61">
        <f t="shared" si="9"/>
        <v>567</v>
      </c>
      <c r="B570" s="80" t="s">
        <v>12</v>
      </c>
      <c r="C570" s="80" t="s">
        <v>1053</v>
      </c>
      <c r="D570" s="80" t="s">
        <v>1051</v>
      </c>
      <c r="E570" s="83" t="s">
        <v>1040</v>
      </c>
      <c r="F570" s="84" t="s">
        <v>1055</v>
      </c>
      <c r="G570" s="80" t="s">
        <v>43</v>
      </c>
      <c r="H570" s="80" t="s">
        <v>1042</v>
      </c>
      <c r="I570" s="72"/>
      <c r="J570" s="71" t="s">
        <v>574</v>
      </c>
      <c r="K570" s="72"/>
      <c r="L570" s="71"/>
      <c r="M570" s="72"/>
      <c r="N570" s="71" t="s">
        <v>43</v>
      </c>
      <c r="O570" s="72"/>
      <c r="P570" s="71"/>
      <c r="Q570" s="72"/>
    </row>
    <row r="571" spans="1:17" ht="78" customHeight="1">
      <c r="A571" s="61">
        <f t="shared" si="9"/>
        <v>568</v>
      </c>
      <c r="B571" s="80" t="s">
        <v>12</v>
      </c>
      <c r="C571" s="80" t="s">
        <v>1053</v>
      </c>
      <c r="D571" s="80" t="s">
        <v>1052</v>
      </c>
      <c r="E571" s="83" t="s">
        <v>1040</v>
      </c>
      <c r="F571" s="84" t="s">
        <v>1057</v>
      </c>
      <c r="G571" s="80" t="s">
        <v>43</v>
      </c>
      <c r="H571" s="80" t="s">
        <v>1042</v>
      </c>
      <c r="I571" s="72"/>
      <c r="J571" s="71" t="s">
        <v>574</v>
      </c>
      <c r="K571" s="72"/>
      <c r="L571" s="71"/>
      <c r="M571" s="72"/>
      <c r="N571" s="71" t="s">
        <v>43</v>
      </c>
      <c r="O571" s="72"/>
      <c r="P571" s="71"/>
      <c r="Q571" s="72"/>
    </row>
    <row r="572" spans="1:17" ht="78" customHeight="1">
      <c r="A572" s="61">
        <f t="shared" si="9"/>
        <v>569</v>
      </c>
      <c r="B572" s="80" t="s">
        <v>12</v>
      </c>
      <c r="C572" s="80" t="s">
        <v>1059</v>
      </c>
      <c r="D572" s="80" t="s">
        <v>1024</v>
      </c>
      <c r="E572" s="83" t="s">
        <v>1040</v>
      </c>
      <c r="F572" s="84" t="s">
        <v>1060</v>
      </c>
      <c r="G572" s="80" t="s">
        <v>43</v>
      </c>
      <c r="H572" s="80" t="s">
        <v>1042</v>
      </c>
      <c r="I572" s="72"/>
      <c r="J572" s="71" t="s">
        <v>574</v>
      </c>
      <c r="K572" s="72"/>
      <c r="L572" s="71"/>
      <c r="M572" s="72"/>
      <c r="N572" s="71" t="s">
        <v>43</v>
      </c>
      <c r="O572" s="72"/>
      <c r="P572" s="71"/>
      <c r="Q572" s="72"/>
    </row>
    <row r="573" spans="1:17" ht="78" customHeight="1">
      <c r="A573" s="61">
        <f t="shared" si="9"/>
        <v>570</v>
      </c>
      <c r="B573" s="80" t="s">
        <v>12</v>
      </c>
      <c r="C573" s="80" t="s">
        <v>1059</v>
      </c>
      <c r="D573" s="80" t="s">
        <v>1028</v>
      </c>
      <c r="E573" s="83" t="s">
        <v>1040</v>
      </c>
      <c r="F573" s="84" t="s">
        <v>1061</v>
      </c>
      <c r="G573" s="80" t="s">
        <v>43</v>
      </c>
      <c r="H573" s="80" t="s">
        <v>1042</v>
      </c>
      <c r="I573" s="72"/>
      <c r="J573" s="71" t="s">
        <v>574</v>
      </c>
      <c r="K573" s="72"/>
      <c r="L573" s="71"/>
      <c r="M573" s="72"/>
      <c r="N573" s="71" t="s">
        <v>43</v>
      </c>
      <c r="O573" s="72"/>
      <c r="P573" s="71"/>
      <c r="Q573" s="72"/>
    </row>
    <row r="574" spans="1:17" ht="78" customHeight="1">
      <c r="A574" s="61">
        <f t="shared" si="9"/>
        <v>571</v>
      </c>
      <c r="B574" s="80" t="s">
        <v>12</v>
      </c>
      <c r="C574" s="80" t="s">
        <v>1059</v>
      </c>
      <c r="D574" s="80" t="s">
        <v>1044</v>
      </c>
      <c r="E574" s="83" t="s">
        <v>1040</v>
      </c>
      <c r="F574" s="84" t="s">
        <v>1062</v>
      </c>
      <c r="G574" s="80" t="s">
        <v>43</v>
      </c>
      <c r="H574" s="80" t="s">
        <v>1042</v>
      </c>
      <c r="I574" s="72"/>
      <c r="J574" s="71" t="s">
        <v>574</v>
      </c>
      <c r="K574" s="72"/>
      <c r="L574" s="71"/>
      <c r="M574" s="72"/>
      <c r="N574" s="71" t="s">
        <v>43</v>
      </c>
      <c r="O574" s="72"/>
      <c r="P574" s="71"/>
      <c r="Q574" s="72"/>
    </row>
    <row r="575" spans="1:17" ht="78" customHeight="1">
      <c r="A575" s="61">
        <f t="shared" si="9"/>
        <v>572</v>
      </c>
      <c r="B575" s="80" t="s">
        <v>12</v>
      </c>
      <c r="C575" s="80" t="s">
        <v>1059</v>
      </c>
      <c r="D575" s="80" t="s">
        <v>1046</v>
      </c>
      <c r="E575" s="83" t="s">
        <v>1040</v>
      </c>
      <c r="F575" s="84" t="s">
        <v>1063</v>
      </c>
      <c r="G575" s="80" t="s">
        <v>43</v>
      </c>
      <c r="H575" s="80" t="s">
        <v>1042</v>
      </c>
      <c r="I575" s="72"/>
      <c r="J575" s="71" t="s">
        <v>574</v>
      </c>
      <c r="K575" s="72"/>
      <c r="L575" s="71"/>
      <c r="M575" s="72"/>
      <c r="N575" s="71" t="s">
        <v>43</v>
      </c>
      <c r="O575" s="72"/>
      <c r="P575" s="71"/>
      <c r="Q575" s="72"/>
    </row>
    <row r="576" spans="1:17" ht="78" customHeight="1">
      <c r="A576" s="61">
        <f t="shared" si="9"/>
        <v>573</v>
      </c>
      <c r="B576" s="80" t="s">
        <v>12</v>
      </c>
      <c r="C576" s="80" t="s">
        <v>1059</v>
      </c>
      <c r="D576" s="80" t="s">
        <v>1048</v>
      </c>
      <c r="E576" s="83" t="s">
        <v>1049</v>
      </c>
      <c r="F576" s="84" t="s">
        <v>1064</v>
      </c>
      <c r="G576" s="80" t="s">
        <v>43</v>
      </c>
      <c r="H576" s="80" t="s">
        <v>1042</v>
      </c>
      <c r="I576" s="72"/>
      <c r="J576" s="71" t="s">
        <v>574</v>
      </c>
      <c r="K576" s="72"/>
      <c r="L576" s="71"/>
      <c r="M576" s="72"/>
      <c r="N576" s="71" t="s">
        <v>43</v>
      </c>
      <c r="O576" s="72"/>
      <c r="P576" s="71"/>
      <c r="Q576" s="72"/>
    </row>
    <row r="577" spans="1:17" ht="78" customHeight="1">
      <c r="A577" s="61">
        <f t="shared" si="9"/>
        <v>574</v>
      </c>
      <c r="B577" s="80" t="s">
        <v>12</v>
      </c>
      <c r="C577" s="80" t="s">
        <v>1059</v>
      </c>
      <c r="D577" s="80" t="s">
        <v>1051</v>
      </c>
      <c r="E577" s="83" t="s">
        <v>1040</v>
      </c>
      <c r="F577" s="84" t="s">
        <v>1061</v>
      </c>
      <c r="G577" s="80" t="s">
        <v>43</v>
      </c>
      <c r="H577" s="80" t="s">
        <v>1042</v>
      </c>
      <c r="I577" s="72"/>
      <c r="J577" s="71" t="s">
        <v>574</v>
      </c>
      <c r="K577" s="72"/>
      <c r="L577" s="71"/>
      <c r="M577" s="72"/>
      <c r="N577" s="71" t="s">
        <v>43</v>
      </c>
      <c r="O577" s="72"/>
      <c r="P577" s="71"/>
      <c r="Q577" s="72"/>
    </row>
    <row r="578" spans="1:17" ht="78" customHeight="1">
      <c r="A578" s="61">
        <f t="shared" si="9"/>
        <v>575</v>
      </c>
      <c r="B578" s="80" t="s">
        <v>12</v>
      </c>
      <c r="C578" s="80" t="s">
        <v>1059</v>
      </c>
      <c r="D578" s="80" t="s">
        <v>1052</v>
      </c>
      <c r="E578" s="83" t="s">
        <v>1040</v>
      </c>
      <c r="F578" s="84" t="s">
        <v>1063</v>
      </c>
      <c r="G578" s="80" t="s">
        <v>43</v>
      </c>
      <c r="H578" s="80" t="s">
        <v>1042</v>
      </c>
      <c r="I578" s="72"/>
      <c r="J578" s="71" t="s">
        <v>574</v>
      </c>
      <c r="K578" s="72"/>
      <c r="L578" s="71"/>
      <c r="M578" s="72"/>
      <c r="N578" s="71" t="s">
        <v>43</v>
      </c>
      <c r="O578" s="72"/>
      <c r="P578" s="71"/>
      <c r="Q578" s="72"/>
    </row>
    <row r="579" spans="1:17" ht="78" customHeight="1">
      <c r="A579" s="61">
        <f t="shared" si="9"/>
        <v>576</v>
      </c>
      <c r="B579" s="80" t="s">
        <v>12</v>
      </c>
      <c r="C579" s="80" t="s">
        <v>1065</v>
      </c>
      <c r="D579" s="80" t="s">
        <v>1066</v>
      </c>
      <c r="E579" s="83" t="s">
        <v>1067</v>
      </c>
      <c r="F579" s="84" t="s">
        <v>1068</v>
      </c>
      <c r="G579" s="80" t="s">
        <v>43</v>
      </c>
      <c r="H579" s="80" t="s">
        <v>1069</v>
      </c>
      <c r="I579" s="72"/>
      <c r="J579" s="71" t="s">
        <v>574</v>
      </c>
      <c r="K579" s="72"/>
      <c r="L579" s="71"/>
      <c r="M579" s="72"/>
      <c r="N579" s="71" t="s">
        <v>43</v>
      </c>
      <c r="O579" s="72"/>
      <c r="P579" s="71"/>
      <c r="Q579" s="72"/>
    </row>
    <row r="580" spans="1:17" ht="78" customHeight="1">
      <c r="A580" s="61">
        <f t="shared" si="9"/>
        <v>577</v>
      </c>
      <c r="B580" s="80" t="s">
        <v>12</v>
      </c>
      <c r="C580" s="80" t="s">
        <v>1065</v>
      </c>
      <c r="D580" s="80" t="s">
        <v>1070</v>
      </c>
      <c r="E580" s="83" t="s">
        <v>1067</v>
      </c>
      <c r="F580" s="84" t="s">
        <v>1071</v>
      </c>
      <c r="G580" s="80" t="s">
        <v>43</v>
      </c>
      <c r="H580" s="80" t="s">
        <v>1069</v>
      </c>
      <c r="I580" s="72"/>
      <c r="J580" s="71" t="s">
        <v>574</v>
      </c>
      <c r="K580" s="72"/>
      <c r="L580" s="71"/>
      <c r="M580" s="72"/>
      <c r="N580" s="71" t="s">
        <v>43</v>
      </c>
      <c r="O580" s="72"/>
      <c r="P580" s="71"/>
      <c r="Q580" s="72"/>
    </row>
    <row r="581" spans="1:17" ht="78" customHeight="1">
      <c r="A581" s="61">
        <f t="shared" si="9"/>
        <v>578</v>
      </c>
      <c r="B581" s="80" t="s">
        <v>12</v>
      </c>
      <c r="C581" s="80" t="s">
        <v>1065</v>
      </c>
      <c r="D581" s="80" t="s">
        <v>1072</v>
      </c>
      <c r="E581" s="83" t="s">
        <v>1067</v>
      </c>
      <c r="F581" s="84" t="s">
        <v>1073</v>
      </c>
      <c r="G581" s="80" t="s">
        <v>43</v>
      </c>
      <c r="H581" s="80" t="s">
        <v>1069</v>
      </c>
      <c r="I581" s="72"/>
      <c r="J581" s="71" t="s">
        <v>574</v>
      </c>
      <c r="K581" s="72"/>
      <c r="L581" s="71"/>
      <c r="M581" s="72"/>
      <c r="N581" s="71" t="s">
        <v>43</v>
      </c>
      <c r="O581" s="72"/>
      <c r="P581" s="71"/>
      <c r="Q581" s="72"/>
    </row>
    <row r="582" spans="1:17" ht="78" customHeight="1">
      <c r="A582" s="61">
        <f t="shared" ref="A582:A645" si="10">A581+1</f>
        <v>579</v>
      </c>
      <c r="B582" s="80" t="s">
        <v>12</v>
      </c>
      <c r="C582" s="80" t="s">
        <v>1065</v>
      </c>
      <c r="D582" s="80" t="s">
        <v>1074</v>
      </c>
      <c r="E582" s="83" t="s">
        <v>1067</v>
      </c>
      <c r="F582" s="84" t="s">
        <v>1075</v>
      </c>
      <c r="G582" s="80" t="s">
        <v>43</v>
      </c>
      <c r="H582" s="80" t="s">
        <v>1069</v>
      </c>
      <c r="I582" s="72"/>
      <c r="J582" s="71" t="s">
        <v>574</v>
      </c>
      <c r="K582" s="72"/>
      <c r="L582" s="71"/>
      <c r="M582" s="72"/>
      <c r="N582" s="71" t="s">
        <v>43</v>
      </c>
      <c r="O582" s="72"/>
      <c r="P582" s="71"/>
      <c r="Q582" s="72"/>
    </row>
    <row r="583" spans="1:17" ht="78" customHeight="1">
      <c r="A583" s="61">
        <f t="shared" si="10"/>
        <v>580</v>
      </c>
      <c r="B583" s="80" t="s">
        <v>12</v>
      </c>
      <c r="C583" s="80" t="s">
        <v>1065</v>
      </c>
      <c r="D583" s="80" t="s">
        <v>1076</v>
      </c>
      <c r="E583" s="83" t="s">
        <v>1077</v>
      </c>
      <c r="F583" s="84" t="s">
        <v>1078</v>
      </c>
      <c r="G583" s="80" t="s">
        <v>43</v>
      </c>
      <c r="H583" s="80" t="s">
        <v>1069</v>
      </c>
      <c r="I583" s="72"/>
      <c r="J583" s="71" t="s">
        <v>574</v>
      </c>
      <c r="K583" s="72"/>
      <c r="L583" s="71"/>
      <c r="M583" s="72"/>
      <c r="N583" s="71" t="s">
        <v>43</v>
      </c>
      <c r="O583" s="72"/>
      <c r="P583" s="71"/>
      <c r="Q583" s="72"/>
    </row>
    <row r="584" spans="1:17" ht="78" customHeight="1">
      <c r="A584" s="61">
        <f t="shared" si="10"/>
        <v>581</v>
      </c>
      <c r="B584" s="80" t="s">
        <v>12</v>
      </c>
      <c r="C584" s="80" t="s">
        <v>1065</v>
      </c>
      <c r="D584" s="80" t="s">
        <v>1079</v>
      </c>
      <c r="E584" s="83" t="s">
        <v>1067</v>
      </c>
      <c r="F584" s="84" t="s">
        <v>1071</v>
      </c>
      <c r="G584" s="80" t="s">
        <v>43</v>
      </c>
      <c r="H584" s="80" t="s">
        <v>1069</v>
      </c>
      <c r="I584" s="72"/>
      <c r="J584" s="71" t="s">
        <v>574</v>
      </c>
      <c r="K584" s="72"/>
      <c r="L584" s="71"/>
      <c r="M584" s="72"/>
      <c r="N584" s="71" t="s">
        <v>43</v>
      </c>
      <c r="O584" s="72"/>
      <c r="P584" s="71"/>
      <c r="Q584" s="72"/>
    </row>
    <row r="585" spans="1:17" ht="78" customHeight="1">
      <c r="A585" s="61">
        <f t="shared" si="10"/>
        <v>582</v>
      </c>
      <c r="B585" s="80" t="s">
        <v>12</v>
      </c>
      <c r="C585" s="80" t="s">
        <v>1065</v>
      </c>
      <c r="D585" s="80" t="s">
        <v>1080</v>
      </c>
      <c r="E585" s="83" t="s">
        <v>1067</v>
      </c>
      <c r="F585" s="84" t="s">
        <v>1075</v>
      </c>
      <c r="G585" s="80" t="s">
        <v>43</v>
      </c>
      <c r="H585" s="80" t="s">
        <v>1069</v>
      </c>
      <c r="I585" s="72"/>
      <c r="J585" s="71" t="s">
        <v>574</v>
      </c>
      <c r="K585" s="72"/>
      <c r="L585" s="71"/>
      <c r="M585" s="72"/>
      <c r="N585" s="71" t="s">
        <v>43</v>
      </c>
      <c r="O585" s="72"/>
      <c r="P585" s="71"/>
      <c r="Q585" s="72"/>
    </row>
    <row r="586" spans="1:17" ht="78" customHeight="1">
      <c r="A586" s="61">
        <f t="shared" si="10"/>
        <v>583</v>
      </c>
      <c r="B586" s="80" t="s">
        <v>12</v>
      </c>
      <c r="C586" s="80" t="s">
        <v>1065</v>
      </c>
      <c r="D586" s="80" t="s">
        <v>1081</v>
      </c>
      <c r="E586" s="83" t="s">
        <v>1067</v>
      </c>
      <c r="F586" s="84" t="s">
        <v>1082</v>
      </c>
      <c r="G586" s="80" t="s">
        <v>43</v>
      </c>
      <c r="H586" s="80" t="s">
        <v>1069</v>
      </c>
      <c r="I586" s="72"/>
      <c r="J586" s="71" t="s">
        <v>574</v>
      </c>
      <c r="K586" s="72"/>
      <c r="L586" s="71"/>
      <c r="M586" s="72"/>
      <c r="N586" s="71" t="s">
        <v>43</v>
      </c>
      <c r="O586" s="72"/>
      <c r="P586" s="71"/>
      <c r="Q586" s="72"/>
    </row>
    <row r="587" spans="1:17" ht="78" customHeight="1">
      <c r="A587" s="61">
        <f t="shared" si="10"/>
        <v>584</v>
      </c>
      <c r="B587" s="80" t="s">
        <v>12</v>
      </c>
      <c r="C587" s="80" t="s">
        <v>1083</v>
      </c>
      <c r="D587" s="80" t="s">
        <v>1066</v>
      </c>
      <c r="E587" s="83" t="s">
        <v>1084</v>
      </c>
      <c r="F587" s="84" t="s">
        <v>1085</v>
      </c>
      <c r="G587" s="80" t="s">
        <v>43</v>
      </c>
      <c r="H587" s="80" t="s">
        <v>1069</v>
      </c>
      <c r="I587" s="72"/>
      <c r="J587" s="71" t="s">
        <v>574</v>
      </c>
      <c r="K587" s="72"/>
      <c r="L587" s="71"/>
      <c r="M587" s="72"/>
      <c r="N587" s="71" t="s">
        <v>43</v>
      </c>
      <c r="O587" s="72"/>
      <c r="P587" s="71"/>
      <c r="Q587" s="72"/>
    </row>
    <row r="588" spans="1:17" ht="78" customHeight="1">
      <c r="A588" s="61">
        <f t="shared" si="10"/>
        <v>585</v>
      </c>
      <c r="B588" s="80" t="s">
        <v>12</v>
      </c>
      <c r="C588" s="80" t="s">
        <v>1083</v>
      </c>
      <c r="D588" s="80" t="s">
        <v>1070</v>
      </c>
      <c r="E588" s="83" t="s">
        <v>1084</v>
      </c>
      <c r="F588" s="84" t="s">
        <v>1086</v>
      </c>
      <c r="G588" s="80" t="s">
        <v>43</v>
      </c>
      <c r="H588" s="80" t="s">
        <v>1069</v>
      </c>
      <c r="I588" s="72"/>
      <c r="J588" s="71" t="s">
        <v>574</v>
      </c>
      <c r="K588" s="72"/>
      <c r="L588" s="71"/>
      <c r="M588" s="72"/>
      <c r="N588" s="71" t="s">
        <v>43</v>
      </c>
      <c r="O588" s="72"/>
      <c r="P588" s="71"/>
      <c r="Q588" s="72"/>
    </row>
    <row r="589" spans="1:17" ht="78" customHeight="1">
      <c r="A589" s="61">
        <f t="shared" si="10"/>
        <v>586</v>
      </c>
      <c r="B589" s="80" t="s">
        <v>12</v>
      </c>
      <c r="C589" s="80" t="s">
        <v>1083</v>
      </c>
      <c r="D589" s="80" t="s">
        <v>1072</v>
      </c>
      <c r="E589" s="83" t="s">
        <v>1084</v>
      </c>
      <c r="F589" s="84" t="s">
        <v>1087</v>
      </c>
      <c r="G589" s="80" t="s">
        <v>43</v>
      </c>
      <c r="H589" s="80" t="s">
        <v>1069</v>
      </c>
      <c r="I589" s="72"/>
      <c r="J589" s="71" t="s">
        <v>574</v>
      </c>
      <c r="K589" s="72"/>
      <c r="L589" s="71"/>
      <c r="M589" s="72"/>
      <c r="N589" s="71" t="s">
        <v>43</v>
      </c>
      <c r="O589" s="72"/>
      <c r="P589" s="71"/>
      <c r="Q589" s="72"/>
    </row>
    <row r="590" spans="1:17" ht="78" customHeight="1">
      <c r="A590" s="61">
        <f t="shared" si="10"/>
        <v>587</v>
      </c>
      <c r="B590" s="80" t="s">
        <v>12</v>
      </c>
      <c r="C590" s="80" t="s">
        <v>1083</v>
      </c>
      <c r="D590" s="80" t="s">
        <v>1074</v>
      </c>
      <c r="E590" s="83" t="s">
        <v>1084</v>
      </c>
      <c r="F590" s="84" t="s">
        <v>1088</v>
      </c>
      <c r="G590" s="80" t="s">
        <v>43</v>
      </c>
      <c r="H590" s="80" t="s">
        <v>1069</v>
      </c>
      <c r="I590" s="72"/>
      <c r="J590" s="71" t="s">
        <v>574</v>
      </c>
      <c r="K590" s="72"/>
      <c r="L590" s="71"/>
      <c r="M590" s="72"/>
      <c r="N590" s="71" t="s">
        <v>43</v>
      </c>
      <c r="O590" s="72"/>
      <c r="P590" s="71"/>
      <c r="Q590" s="72"/>
    </row>
    <row r="591" spans="1:17" ht="78" customHeight="1">
      <c r="A591" s="61">
        <f t="shared" si="10"/>
        <v>588</v>
      </c>
      <c r="B591" s="80" t="s">
        <v>12</v>
      </c>
      <c r="C591" s="80" t="s">
        <v>1083</v>
      </c>
      <c r="D591" s="80" t="s">
        <v>1076</v>
      </c>
      <c r="E591" s="83" t="s">
        <v>1089</v>
      </c>
      <c r="F591" s="84" t="s">
        <v>1090</v>
      </c>
      <c r="G591" s="80" t="s">
        <v>43</v>
      </c>
      <c r="H591" s="80" t="s">
        <v>1069</v>
      </c>
      <c r="I591" s="72"/>
      <c r="J591" s="71" t="s">
        <v>574</v>
      </c>
      <c r="K591" s="72"/>
      <c r="L591" s="71"/>
      <c r="M591" s="72"/>
      <c r="N591" s="71" t="s">
        <v>43</v>
      </c>
      <c r="O591" s="72"/>
      <c r="P591" s="71"/>
      <c r="Q591" s="72"/>
    </row>
    <row r="592" spans="1:17" ht="78" customHeight="1">
      <c r="A592" s="61">
        <f t="shared" si="10"/>
        <v>589</v>
      </c>
      <c r="B592" s="80" t="s">
        <v>12</v>
      </c>
      <c r="C592" s="80" t="s">
        <v>1083</v>
      </c>
      <c r="D592" s="80" t="s">
        <v>1079</v>
      </c>
      <c r="E592" s="83" t="s">
        <v>1084</v>
      </c>
      <c r="F592" s="84" t="s">
        <v>1086</v>
      </c>
      <c r="G592" s="80" t="s">
        <v>43</v>
      </c>
      <c r="H592" s="80" t="s">
        <v>1069</v>
      </c>
      <c r="I592" s="72"/>
      <c r="J592" s="71" t="s">
        <v>574</v>
      </c>
      <c r="K592" s="72"/>
      <c r="L592" s="71"/>
      <c r="M592" s="72"/>
      <c r="N592" s="71" t="s">
        <v>43</v>
      </c>
      <c r="O592" s="72"/>
      <c r="P592" s="71"/>
      <c r="Q592" s="72"/>
    </row>
    <row r="593" spans="1:17" ht="78" customHeight="1">
      <c r="A593" s="61">
        <f t="shared" si="10"/>
        <v>590</v>
      </c>
      <c r="B593" s="80" t="s">
        <v>12</v>
      </c>
      <c r="C593" s="80" t="s">
        <v>1083</v>
      </c>
      <c r="D593" s="80" t="s">
        <v>1080</v>
      </c>
      <c r="E593" s="83" t="s">
        <v>1084</v>
      </c>
      <c r="F593" s="84" t="s">
        <v>1088</v>
      </c>
      <c r="G593" s="80" t="s">
        <v>43</v>
      </c>
      <c r="H593" s="80" t="s">
        <v>1069</v>
      </c>
      <c r="I593" s="72"/>
      <c r="J593" s="71" t="s">
        <v>574</v>
      </c>
      <c r="K593" s="72"/>
      <c r="L593" s="71"/>
      <c r="M593" s="72"/>
      <c r="N593" s="71" t="s">
        <v>43</v>
      </c>
      <c r="O593" s="72"/>
      <c r="P593" s="71"/>
      <c r="Q593" s="72"/>
    </row>
    <row r="594" spans="1:17" ht="78" customHeight="1">
      <c r="A594" s="61">
        <f t="shared" si="10"/>
        <v>591</v>
      </c>
      <c r="B594" s="80" t="s">
        <v>12</v>
      </c>
      <c r="C594" s="80" t="s">
        <v>1083</v>
      </c>
      <c r="D594" s="80" t="s">
        <v>1081</v>
      </c>
      <c r="E594" s="83" t="s">
        <v>1084</v>
      </c>
      <c r="F594" s="84" t="s">
        <v>1091</v>
      </c>
      <c r="G594" s="80" t="s">
        <v>43</v>
      </c>
      <c r="H594" s="80" t="s">
        <v>1069</v>
      </c>
      <c r="I594" s="72"/>
      <c r="J594" s="71" t="s">
        <v>574</v>
      </c>
      <c r="K594" s="72"/>
      <c r="L594" s="71"/>
      <c r="M594" s="72"/>
      <c r="N594" s="71" t="s">
        <v>43</v>
      </c>
      <c r="O594" s="72"/>
      <c r="P594" s="71"/>
      <c r="Q594" s="72"/>
    </row>
    <row r="595" spans="1:17" ht="78" customHeight="1">
      <c r="A595" s="61">
        <f t="shared" si="10"/>
        <v>592</v>
      </c>
      <c r="B595" s="80" t="s">
        <v>12</v>
      </c>
      <c r="C595" s="80" t="s">
        <v>1092</v>
      </c>
      <c r="D595" s="80" t="s">
        <v>951</v>
      </c>
      <c r="E595" s="80" t="s">
        <v>1093</v>
      </c>
      <c r="F595" s="80" t="s">
        <v>1094</v>
      </c>
      <c r="G595" s="80" t="s">
        <v>43</v>
      </c>
      <c r="H595" s="80" t="s">
        <v>1095</v>
      </c>
      <c r="I595" s="72"/>
      <c r="J595" s="71" t="s">
        <v>574</v>
      </c>
      <c r="K595" s="72"/>
      <c r="L595" s="71"/>
      <c r="M595" s="72"/>
      <c r="N595" s="71" t="s">
        <v>43</v>
      </c>
      <c r="O595" s="72"/>
      <c r="P595" s="71"/>
      <c r="Q595" s="72"/>
    </row>
    <row r="596" spans="1:17" ht="78" customHeight="1">
      <c r="A596" s="61">
        <f t="shared" si="10"/>
        <v>593</v>
      </c>
      <c r="B596" s="80" t="s">
        <v>12</v>
      </c>
      <c r="C596" s="80" t="s">
        <v>1092</v>
      </c>
      <c r="D596" s="80" t="s">
        <v>952</v>
      </c>
      <c r="E596" s="80" t="s">
        <v>1093</v>
      </c>
      <c r="F596" s="80" t="s">
        <v>1096</v>
      </c>
      <c r="G596" s="80" t="s">
        <v>43</v>
      </c>
      <c r="H596" s="80" t="s">
        <v>1095</v>
      </c>
      <c r="I596" s="72"/>
      <c r="J596" s="71" t="s">
        <v>574</v>
      </c>
      <c r="K596" s="72"/>
      <c r="L596" s="71"/>
      <c r="M596" s="72"/>
      <c r="N596" s="71" t="s">
        <v>43</v>
      </c>
      <c r="O596" s="72"/>
      <c r="P596" s="71"/>
      <c r="Q596" s="72"/>
    </row>
    <row r="597" spans="1:17" ht="78" customHeight="1">
      <c r="A597" s="61">
        <f t="shared" si="10"/>
        <v>594</v>
      </c>
      <c r="B597" s="80" t="s">
        <v>12</v>
      </c>
      <c r="C597" s="80" t="s">
        <v>1092</v>
      </c>
      <c r="D597" s="80" t="s">
        <v>953</v>
      </c>
      <c r="E597" s="80" t="s">
        <v>1093</v>
      </c>
      <c r="F597" s="80" t="s">
        <v>1097</v>
      </c>
      <c r="G597" s="80" t="s">
        <v>43</v>
      </c>
      <c r="H597" s="80" t="s">
        <v>1095</v>
      </c>
      <c r="I597" s="72"/>
      <c r="J597" s="71" t="s">
        <v>574</v>
      </c>
      <c r="K597" s="72"/>
      <c r="L597" s="71"/>
      <c r="M597" s="72"/>
      <c r="N597" s="71" t="s">
        <v>43</v>
      </c>
      <c r="O597" s="72"/>
      <c r="P597" s="71"/>
      <c r="Q597" s="72"/>
    </row>
    <row r="598" spans="1:17" ht="78" customHeight="1">
      <c r="A598" s="61">
        <f t="shared" si="10"/>
        <v>595</v>
      </c>
      <c r="B598" s="80" t="s">
        <v>12</v>
      </c>
      <c r="C598" s="80" t="s">
        <v>1092</v>
      </c>
      <c r="D598" s="80" t="s">
        <v>954</v>
      </c>
      <c r="E598" s="80" t="s">
        <v>1093</v>
      </c>
      <c r="F598" s="80" t="s">
        <v>1098</v>
      </c>
      <c r="G598" s="80" t="s">
        <v>43</v>
      </c>
      <c r="H598" s="80" t="s">
        <v>1095</v>
      </c>
      <c r="I598" s="72"/>
      <c r="J598" s="71" t="s">
        <v>574</v>
      </c>
      <c r="K598" s="72"/>
      <c r="L598" s="71"/>
      <c r="M598" s="72"/>
      <c r="N598" s="71" t="s">
        <v>43</v>
      </c>
      <c r="O598" s="72"/>
      <c r="P598" s="71"/>
      <c r="Q598" s="72"/>
    </row>
    <row r="599" spans="1:17" ht="78" customHeight="1">
      <c r="A599" s="61">
        <f t="shared" si="10"/>
        <v>596</v>
      </c>
      <c r="B599" s="80" t="s">
        <v>12</v>
      </c>
      <c r="C599" s="80" t="s">
        <v>1092</v>
      </c>
      <c r="D599" s="80" t="s">
        <v>955</v>
      </c>
      <c r="E599" s="80" t="s">
        <v>1099</v>
      </c>
      <c r="F599" s="80" t="s">
        <v>1100</v>
      </c>
      <c r="G599" s="80" t="s">
        <v>43</v>
      </c>
      <c r="H599" s="80" t="s">
        <v>1095</v>
      </c>
      <c r="I599" s="72"/>
      <c r="J599" s="71" t="s">
        <v>574</v>
      </c>
      <c r="K599" s="72"/>
      <c r="L599" s="71"/>
      <c r="M599" s="72"/>
      <c r="N599" s="71" t="s">
        <v>43</v>
      </c>
      <c r="O599" s="72"/>
      <c r="P599" s="71"/>
      <c r="Q599" s="72"/>
    </row>
    <row r="600" spans="1:17" ht="78" customHeight="1">
      <c r="A600" s="61">
        <f t="shared" si="10"/>
        <v>597</v>
      </c>
      <c r="B600" s="80" t="s">
        <v>12</v>
      </c>
      <c r="C600" s="80" t="s">
        <v>1092</v>
      </c>
      <c r="D600" s="80" t="s">
        <v>1101</v>
      </c>
      <c r="E600" s="80" t="s">
        <v>1093</v>
      </c>
      <c r="F600" s="80" t="s">
        <v>1096</v>
      </c>
      <c r="G600" s="80" t="s">
        <v>43</v>
      </c>
      <c r="H600" s="80" t="s">
        <v>1095</v>
      </c>
      <c r="I600" s="72"/>
      <c r="J600" s="71" t="s">
        <v>574</v>
      </c>
      <c r="K600" s="72"/>
      <c r="L600" s="71"/>
      <c r="M600" s="72"/>
      <c r="N600" s="71" t="s">
        <v>43</v>
      </c>
      <c r="O600" s="72"/>
      <c r="P600" s="71"/>
      <c r="Q600" s="72"/>
    </row>
    <row r="601" spans="1:17" ht="78" customHeight="1">
      <c r="A601" s="61">
        <f t="shared" si="10"/>
        <v>598</v>
      </c>
      <c r="B601" s="80" t="s">
        <v>12</v>
      </c>
      <c r="C601" s="80" t="s">
        <v>1092</v>
      </c>
      <c r="D601" s="80" t="s">
        <v>1102</v>
      </c>
      <c r="E601" s="80" t="s">
        <v>1093</v>
      </c>
      <c r="F601" s="80" t="s">
        <v>1098</v>
      </c>
      <c r="G601" s="80" t="s">
        <v>43</v>
      </c>
      <c r="H601" s="80" t="s">
        <v>1095</v>
      </c>
      <c r="I601" s="72"/>
      <c r="J601" s="71" t="s">
        <v>574</v>
      </c>
      <c r="K601" s="72"/>
      <c r="L601" s="71"/>
      <c r="M601" s="72"/>
      <c r="N601" s="71" t="s">
        <v>43</v>
      </c>
      <c r="O601" s="72"/>
      <c r="P601" s="71"/>
      <c r="Q601" s="72"/>
    </row>
    <row r="602" spans="1:17" ht="78" customHeight="1">
      <c r="A602" s="61">
        <f t="shared" si="10"/>
        <v>599</v>
      </c>
      <c r="B602" s="80" t="s">
        <v>12</v>
      </c>
      <c r="C602" s="80" t="s">
        <v>1103</v>
      </c>
      <c r="D602" s="80" t="s">
        <v>951</v>
      </c>
      <c r="E602" s="85" t="s">
        <v>1104</v>
      </c>
      <c r="F602" s="86" t="s">
        <v>1105</v>
      </c>
      <c r="G602" s="80" t="s">
        <v>43</v>
      </c>
      <c r="H602" s="80" t="s">
        <v>1095</v>
      </c>
      <c r="I602" s="72"/>
      <c r="J602" s="71" t="s">
        <v>574</v>
      </c>
      <c r="K602" s="72"/>
      <c r="L602" s="71"/>
      <c r="M602" s="72"/>
      <c r="N602" s="71" t="s">
        <v>43</v>
      </c>
      <c r="O602" s="72"/>
      <c r="P602" s="71"/>
      <c r="Q602" s="72"/>
    </row>
    <row r="603" spans="1:17" ht="78" customHeight="1">
      <c r="A603" s="61">
        <f t="shared" si="10"/>
        <v>600</v>
      </c>
      <c r="B603" s="80" t="s">
        <v>12</v>
      </c>
      <c r="C603" s="80" t="s">
        <v>1103</v>
      </c>
      <c r="D603" s="80" t="s">
        <v>952</v>
      </c>
      <c r="E603" s="85" t="s">
        <v>1104</v>
      </c>
      <c r="F603" s="86" t="s">
        <v>1106</v>
      </c>
      <c r="G603" s="80" t="s">
        <v>43</v>
      </c>
      <c r="H603" s="80" t="s">
        <v>1095</v>
      </c>
      <c r="I603" s="72"/>
      <c r="J603" s="71" t="s">
        <v>574</v>
      </c>
      <c r="K603" s="72"/>
      <c r="L603" s="71"/>
      <c r="M603" s="72"/>
      <c r="N603" s="71" t="s">
        <v>43</v>
      </c>
      <c r="O603" s="72"/>
      <c r="P603" s="71"/>
      <c r="Q603" s="72"/>
    </row>
    <row r="604" spans="1:17" ht="78" customHeight="1">
      <c r="A604" s="61">
        <f t="shared" si="10"/>
        <v>601</v>
      </c>
      <c r="B604" s="80" t="s">
        <v>12</v>
      </c>
      <c r="C604" s="80" t="s">
        <v>1103</v>
      </c>
      <c r="D604" s="80" t="s">
        <v>953</v>
      </c>
      <c r="E604" s="85" t="s">
        <v>1104</v>
      </c>
      <c r="F604" s="86" t="s">
        <v>1107</v>
      </c>
      <c r="G604" s="80" t="s">
        <v>43</v>
      </c>
      <c r="H604" s="80" t="s">
        <v>1095</v>
      </c>
      <c r="I604" s="72"/>
      <c r="J604" s="71" t="s">
        <v>574</v>
      </c>
      <c r="K604" s="72"/>
      <c r="L604" s="71"/>
      <c r="M604" s="72"/>
      <c r="N604" s="71" t="s">
        <v>43</v>
      </c>
      <c r="O604" s="72"/>
      <c r="P604" s="71"/>
      <c r="Q604" s="72"/>
    </row>
    <row r="605" spans="1:17" ht="78" customHeight="1">
      <c r="A605" s="61">
        <f t="shared" si="10"/>
        <v>602</v>
      </c>
      <c r="B605" s="80" t="s">
        <v>12</v>
      </c>
      <c r="C605" s="80" t="s">
        <v>1103</v>
      </c>
      <c r="D605" s="80" t="s">
        <v>954</v>
      </c>
      <c r="E605" s="85" t="s">
        <v>1104</v>
      </c>
      <c r="F605" s="86" t="s">
        <v>1108</v>
      </c>
      <c r="G605" s="80" t="s">
        <v>43</v>
      </c>
      <c r="H605" s="80" t="s">
        <v>1095</v>
      </c>
      <c r="I605" s="72"/>
      <c r="J605" s="71" t="s">
        <v>574</v>
      </c>
      <c r="K605" s="72"/>
      <c r="L605" s="71"/>
      <c r="M605" s="72"/>
      <c r="N605" s="71" t="s">
        <v>43</v>
      </c>
      <c r="O605" s="72"/>
      <c r="P605" s="71"/>
      <c r="Q605" s="72"/>
    </row>
    <row r="606" spans="1:17" ht="78" customHeight="1">
      <c r="A606" s="61">
        <f t="shared" si="10"/>
        <v>603</v>
      </c>
      <c r="B606" s="80" t="s">
        <v>12</v>
      </c>
      <c r="C606" s="80" t="s">
        <v>1103</v>
      </c>
      <c r="D606" s="80" t="s">
        <v>955</v>
      </c>
      <c r="E606" s="85" t="s">
        <v>1109</v>
      </c>
      <c r="F606" s="86" t="s">
        <v>1110</v>
      </c>
      <c r="G606" s="80" t="s">
        <v>43</v>
      </c>
      <c r="H606" s="80" t="s">
        <v>1095</v>
      </c>
      <c r="I606" s="72"/>
      <c r="J606" s="71" t="s">
        <v>574</v>
      </c>
      <c r="K606" s="72"/>
      <c r="L606" s="71"/>
      <c r="M606" s="72"/>
      <c r="N606" s="71" t="s">
        <v>43</v>
      </c>
      <c r="O606" s="72"/>
      <c r="P606" s="71"/>
      <c r="Q606" s="72"/>
    </row>
    <row r="607" spans="1:17" ht="78" customHeight="1">
      <c r="A607" s="61">
        <f t="shared" si="10"/>
        <v>604</v>
      </c>
      <c r="B607" s="80" t="s">
        <v>12</v>
      </c>
      <c r="C607" s="80" t="s">
        <v>1103</v>
      </c>
      <c r="D607" s="80" t="s">
        <v>1101</v>
      </c>
      <c r="E607" s="85" t="s">
        <v>1104</v>
      </c>
      <c r="F607" s="86" t="s">
        <v>1106</v>
      </c>
      <c r="G607" s="80" t="s">
        <v>43</v>
      </c>
      <c r="H607" s="80" t="s">
        <v>1095</v>
      </c>
      <c r="I607" s="72"/>
      <c r="J607" s="71" t="s">
        <v>574</v>
      </c>
      <c r="K607" s="72"/>
      <c r="L607" s="71"/>
      <c r="M607" s="72"/>
      <c r="N607" s="71" t="s">
        <v>43</v>
      </c>
      <c r="O607" s="72"/>
      <c r="P607" s="71"/>
      <c r="Q607" s="72"/>
    </row>
    <row r="608" spans="1:17" ht="78" customHeight="1">
      <c r="A608" s="61">
        <f t="shared" si="10"/>
        <v>605</v>
      </c>
      <c r="B608" s="80" t="s">
        <v>12</v>
      </c>
      <c r="C608" s="80" t="s">
        <v>1103</v>
      </c>
      <c r="D608" s="80" t="s">
        <v>1102</v>
      </c>
      <c r="E608" s="85" t="s">
        <v>1104</v>
      </c>
      <c r="F608" s="86" t="s">
        <v>1108</v>
      </c>
      <c r="G608" s="80" t="s">
        <v>43</v>
      </c>
      <c r="H608" s="80" t="s">
        <v>1095</v>
      </c>
      <c r="I608" s="72"/>
      <c r="J608" s="71" t="s">
        <v>574</v>
      </c>
      <c r="K608" s="72"/>
      <c r="L608" s="71"/>
      <c r="M608" s="72"/>
      <c r="N608" s="71" t="s">
        <v>43</v>
      </c>
      <c r="O608" s="72"/>
      <c r="P608" s="71"/>
      <c r="Q608" s="72"/>
    </row>
    <row r="609" spans="1:17" ht="78" customHeight="1">
      <c r="A609" s="61">
        <f t="shared" si="10"/>
        <v>606</v>
      </c>
      <c r="B609" s="80" t="s">
        <v>12</v>
      </c>
      <c r="C609" s="80" t="s">
        <v>1111</v>
      </c>
      <c r="D609" s="80" t="s">
        <v>951</v>
      </c>
      <c r="E609" s="80" t="s">
        <v>1112</v>
      </c>
      <c r="F609" s="87" t="s">
        <v>1113</v>
      </c>
      <c r="G609" s="80" t="s">
        <v>43</v>
      </c>
      <c r="H609" s="80" t="s">
        <v>1095</v>
      </c>
      <c r="I609" s="72"/>
      <c r="J609" s="71" t="s">
        <v>574</v>
      </c>
      <c r="K609" s="72"/>
      <c r="L609" s="71"/>
      <c r="M609" s="72"/>
      <c r="N609" s="71" t="s">
        <v>43</v>
      </c>
      <c r="O609" s="72"/>
      <c r="P609" s="71"/>
      <c r="Q609" s="72"/>
    </row>
    <row r="610" spans="1:17" ht="78" customHeight="1">
      <c r="A610" s="61">
        <f t="shared" si="10"/>
        <v>607</v>
      </c>
      <c r="B610" s="80" t="s">
        <v>12</v>
      </c>
      <c r="C610" s="80" t="s">
        <v>1111</v>
      </c>
      <c r="D610" s="80" t="s">
        <v>952</v>
      </c>
      <c r="E610" s="80" t="s">
        <v>1112</v>
      </c>
      <c r="F610" s="87" t="s">
        <v>1114</v>
      </c>
      <c r="G610" s="80" t="s">
        <v>43</v>
      </c>
      <c r="H610" s="80" t="s">
        <v>1095</v>
      </c>
      <c r="I610" s="72"/>
      <c r="J610" s="71" t="s">
        <v>574</v>
      </c>
      <c r="K610" s="72"/>
      <c r="L610" s="71"/>
      <c r="M610" s="72"/>
      <c r="N610" s="71" t="s">
        <v>43</v>
      </c>
      <c r="O610" s="72"/>
      <c r="P610" s="71"/>
      <c r="Q610" s="72"/>
    </row>
    <row r="611" spans="1:17" ht="78" customHeight="1">
      <c r="A611" s="61">
        <f t="shared" si="10"/>
        <v>608</v>
      </c>
      <c r="B611" s="80" t="s">
        <v>12</v>
      </c>
      <c r="C611" s="80" t="s">
        <v>1111</v>
      </c>
      <c r="D611" s="80" t="s">
        <v>953</v>
      </c>
      <c r="E611" s="80" t="s">
        <v>1112</v>
      </c>
      <c r="F611" s="87" t="s">
        <v>1115</v>
      </c>
      <c r="G611" s="80" t="s">
        <v>43</v>
      </c>
      <c r="H611" s="80" t="s">
        <v>1095</v>
      </c>
      <c r="I611" s="72"/>
      <c r="J611" s="71" t="s">
        <v>574</v>
      </c>
      <c r="K611" s="72"/>
      <c r="L611" s="71"/>
      <c r="M611" s="72"/>
      <c r="N611" s="71" t="s">
        <v>43</v>
      </c>
      <c r="O611" s="72"/>
      <c r="P611" s="71"/>
      <c r="Q611" s="72"/>
    </row>
    <row r="612" spans="1:17" ht="78" customHeight="1">
      <c r="A612" s="61">
        <f t="shared" si="10"/>
        <v>609</v>
      </c>
      <c r="B612" s="80" t="s">
        <v>12</v>
      </c>
      <c r="C612" s="80" t="s">
        <v>1111</v>
      </c>
      <c r="D612" s="80" t="s">
        <v>954</v>
      </c>
      <c r="E612" s="80" t="s">
        <v>1112</v>
      </c>
      <c r="F612" s="87" t="s">
        <v>1116</v>
      </c>
      <c r="G612" s="80" t="s">
        <v>43</v>
      </c>
      <c r="H612" s="80" t="s">
        <v>1095</v>
      </c>
      <c r="I612" s="72"/>
      <c r="J612" s="71" t="s">
        <v>574</v>
      </c>
      <c r="K612" s="72"/>
      <c r="L612" s="71"/>
      <c r="M612" s="72"/>
      <c r="N612" s="71" t="s">
        <v>43</v>
      </c>
      <c r="O612" s="72"/>
      <c r="P612" s="71"/>
      <c r="Q612" s="72"/>
    </row>
    <row r="613" spans="1:17" ht="78" customHeight="1">
      <c r="A613" s="61">
        <f t="shared" si="10"/>
        <v>610</v>
      </c>
      <c r="B613" s="80" t="s">
        <v>12</v>
      </c>
      <c r="C613" s="80" t="s">
        <v>1111</v>
      </c>
      <c r="D613" s="80" t="s">
        <v>955</v>
      </c>
      <c r="E613" s="80" t="s">
        <v>1117</v>
      </c>
      <c r="F613" s="87" t="s">
        <v>1118</v>
      </c>
      <c r="G613" s="80" t="s">
        <v>43</v>
      </c>
      <c r="H613" s="80" t="s">
        <v>1095</v>
      </c>
      <c r="I613" s="72"/>
      <c r="J613" s="71" t="s">
        <v>574</v>
      </c>
      <c r="K613" s="72"/>
      <c r="L613" s="71"/>
      <c r="M613" s="72"/>
      <c r="N613" s="71" t="s">
        <v>43</v>
      </c>
      <c r="O613" s="72"/>
      <c r="P613" s="71"/>
      <c r="Q613" s="72"/>
    </row>
    <row r="614" spans="1:17" ht="78" customHeight="1">
      <c r="A614" s="61">
        <f t="shared" si="10"/>
        <v>611</v>
      </c>
      <c r="B614" s="80" t="s">
        <v>12</v>
      </c>
      <c r="C614" s="80" t="s">
        <v>1111</v>
      </c>
      <c r="D614" s="80" t="s">
        <v>1101</v>
      </c>
      <c r="E614" s="80" t="s">
        <v>1112</v>
      </c>
      <c r="F614" s="87" t="s">
        <v>1114</v>
      </c>
      <c r="G614" s="80" t="s">
        <v>43</v>
      </c>
      <c r="H614" s="80" t="s">
        <v>1095</v>
      </c>
      <c r="I614" s="72"/>
      <c r="J614" s="71" t="s">
        <v>574</v>
      </c>
      <c r="K614" s="72"/>
      <c r="L614" s="71"/>
      <c r="M614" s="72"/>
      <c r="N614" s="71" t="s">
        <v>43</v>
      </c>
      <c r="O614" s="72"/>
      <c r="P614" s="71"/>
      <c r="Q614" s="72"/>
    </row>
    <row r="615" spans="1:17" ht="78" customHeight="1">
      <c r="A615" s="61">
        <f t="shared" si="10"/>
        <v>612</v>
      </c>
      <c r="B615" s="80" t="s">
        <v>12</v>
      </c>
      <c r="C615" s="80" t="s">
        <v>1111</v>
      </c>
      <c r="D615" s="80" t="s">
        <v>1102</v>
      </c>
      <c r="E615" s="80" t="s">
        <v>1112</v>
      </c>
      <c r="F615" s="87" t="s">
        <v>1116</v>
      </c>
      <c r="G615" s="80" t="s">
        <v>43</v>
      </c>
      <c r="H615" s="80" t="s">
        <v>1095</v>
      </c>
      <c r="I615" s="72"/>
      <c r="J615" s="71" t="s">
        <v>574</v>
      </c>
      <c r="K615" s="72"/>
      <c r="L615" s="71"/>
      <c r="M615" s="72"/>
      <c r="N615" s="71" t="s">
        <v>43</v>
      </c>
      <c r="O615" s="72"/>
      <c r="P615" s="71"/>
      <c r="Q615" s="72"/>
    </row>
    <row r="616" spans="1:17" ht="78" customHeight="1">
      <c r="A616" s="61">
        <f t="shared" si="10"/>
        <v>613</v>
      </c>
      <c r="B616" s="80" t="s">
        <v>12</v>
      </c>
      <c r="C616" s="80" t="s">
        <v>1119</v>
      </c>
      <c r="D616" s="80" t="s">
        <v>1120</v>
      </c>
      <c r="E616" s="80" t="s">
        <v>1121</v>
      </c>
      <c r="F616" s="80" t="s">
        <v>1122</v>
      </c>
      <c r="G616" s="80" t="s">
        <v>43</v>
      </c>
      <c r="H616" s="80" t="s">
        <v>1123</v>
      </c>
      <c r="I616" s="72"/>
      <c r="J616" s="71" t="s">
        <v>574</v>
      </c>
      <c r="K616" s="72"/>
      <c r="L616" s="71"/>
      <c r="M616" s="72"/>
      <c r="N616" s="71" t="s">
        <v>43</v>
      </c>
      <c r="O616" s="72"/>
      <c r="P616" s="71"/>
      <c r="Q616" s="72"/>
    </row>
    <row r="617" spans="1:17" ht="78" customHeight="1">
      <c r="A617" s="61">
        <f t="shared" si="10"/>
        <v>614</v>
      </c>
      <c r="B617" s="80" t="s">
        <v>12</v>
      </c>
      <c r="C617" s="80" t="s">
        <v>1119</v>
      </c>
      <c r="D617" s="80" t="s">
        <v>1124</v>
      </c>
      <c r="E617" s="80" t="s">
        <v>1121</v>
      </c>
      <c r="F617" s="80" t="s">
        <v>1125</v>
      </c>
      <c r="G617" s="80" t="s">
        <v>43</v>
      </c>
      <c r="H617" s="80" t="s">
        <v>1123</v>
      </c>
      <c r="I617" s="72"/>
      <c r="J617" s="71" t="s">
        <v>574</v>
      </c>
      <c r="K617" s="72"/>
      <c r="L617" s="71"/>
      <c r="M617" s="72"/>
      <c r="N617" s="71" t="s">
        <v>43</v>
      </c>
      <c r="O617" s="72"/>
      <c r="P617" s="71"/>
      <c r="Q617" s="72"/>
    </row>
    <row r="618" spans="1:17" ht="78" customHeight="1">
      <c r="A618" s="61">
        <f t="shared" si="10"/>
        <v>615</v>
      </c>
      <c r="B618" s="80" t="s">
        <v>12</v>
      </c>
      <c r="C618" s="80" t="s">
        <v>1119</v>
      </c>
      <c r="D618" s="80" t="s">
        <v>1126</v>
      </c>
      <c r="E618" s="80" t="s">
        <v>1121</v>
      </c>
      <c r="F618" s="80" t="s">
        <v>1127</v>
      </c>
      <c r="G618" s="80" t="s">
        <v>43</v>
      </c>
      <c r="H618" s="80" t="s">
        <v>1123</v>
      </c>
      <c r="I618" s="72"/>
      <c r="J618" s="71" t="s">
        <v>574</v>
      </c>
      <c r="K618" s="72"/>
      <c r="L618" s="71"/>
      <c r="M618" s="72"/>
      <c r="N618" s="71" t="s">
        <v>43</v>
      </c>
      <c r="O618" s="72"/>
      <c r="P618" s="71"/>
      <c r="Q618" s="72"/>
    </row>
    <row r="619" spans="1:17" ht="78" customHeight="1">
      <c r="A619" s="61">
        <f t="shared" si="10"/>
        <v>616</v>
      </c>
      <c r="B619" s="80" t="s">
        <v>12</v>
      </c>
      <c r="C619" s="80" t="s">
        <v>1119</v>
      </c>
      <c r="D619" s="80" t="s">
        <v>1128</v>
      </c>
      <c r="E619" s="80" t="s">
        <v>1121</v>
      </c>
      <c r="F619" s="80" t="s">
        <v>1129</v>
      </c>
      <c r="G619" s="80" t="s">
        <v>43</v>
      </c>
      <c r="H619" s="80" t="s">
        <v>1123</v>
      </c>
      <c r="I619" s="72"/>
      <c r="J619" s="71" t="s">
        <v>574</v>
      </c>
      <c r="K619" s="72"/>
      <c r="L619" s="71"/>
      <c r="M619" s="72"/>
      <c r="N619" s="71" t="s">
        <v>43</v>
      </c>
      <c r="O619" s="72"/>
      <c r="P619" s="71"/>
      <c r="Q619" s="72"/>
    </row>
    <row r="620" spans="1:17" ht="78" customHeight="1">
      <c r="A620" s="61">
        <f t="shared" si="10"/>
        <v>617</v>
      </c>
      <c r="B620" s="80" t="s">
        <v>12</v>
      </c>
      <c r="C620" s="80" t="s">
        <v>1119</v>
      </c>
      <c r="D620" s="80" t="s">
        <v>1130</v>
      </c>
      <c r="E620" s="80" t="s">
        <v>1131</v>
      </c>
      <c r="F620" s="80" t="s">
        <v>1132</v>
      </c>
      <c r="G620" s="80" t="s">
        <v>43</v>
      </c>
      <c r="H620" s="80" t="s">
        <v>1123</v>
      </c>
      <c r="I620" s="72"/>
      <c r="J620" s="71" t="s">
        <v>574</v>
      </c>
      <c r="K620" s="72"/>
      <c r="L620" s="71"/>
      <c r="M620" s="72"/>
      <c r="N620" s="71" t="s">
        <v>43</v>
      </c>
      <c r="O620" s="72"/>
      <c r="P620" s="71"/>
      <c r="Q620" s="72"/>
    </row>
    <row r="621" spans="1:17" ht="78" customHeight="1">
      <c r="A621" s="61">
        <f t="shared" si="10"/>
        <v>618</v>
      </c>
      <c r="B621" s="80" t="s">
        <v>12</v>
      </c>
      <c r="C621" s="80" t="s">
        <v>1119</v>
      </c>
      <c r="D621" s="80" t="s">
        <v>1133</v>
      </c>
      <c r="E621" s="80" t="s">
        <v>1121</v>
      </c>
      <c r="F621" s="80" t="s">
        <v>1134</v>
      </c>
      <c r="G621" s="80" t="s">
        <v>43</v>
      </c>
      <c r="H621" s="80" t="s">
        <v>1123</v>
      </c>
      <c r="I621" s="72"/>
      <c r="J621" s="71" t="s">
        <v>574</v>
      </c>
      <c r="K621" s="72"/>
      <c r="L621" s="71"/>
      <c r="M621" s="72"/>
      <c r="N621" s="71" t="s">
        <v>43</v>
      </c>
      <c r="O621" s="72"/>
      <c r="P621" s="71"/>
      <c r="Q621" s="72"/>
    </row>
    <row r="622" spans="1:17" ht="78" customHeight="1">
      <c r="A622" s="61">
        <f t="shared" si="10"/>
        <v>619</v>
      </c>
      <c r="B622" s="80" t="s">
        <v>12</v>
      </c>
      <c r="C622" s="80" t="s">
        <v>1119</v>
      </c>
      <c r="D622" s="80" t="s">
        <v>1135</v>
      </c>
      <c r="E622" s="80" t="s">
        <v>1121</v>
      </c>
      <c r="F622" s="80" t="s">
        <v>1136</v>
      </c>
      <c r="G622" s="80" t="s">
        <v>43</v>
      </c>
      <c r="H622" s="80" t="s">
        <v>1123</v>
      </c>
      <c r="I622" s="72"/>
      <c r="J622" s="71" t="s">
        <v>574</v>
      </c>
      <c r="K622" s="72"/>
      <c r="L622" s="71"/>
      <c r="M622" s="72"/>
      <c r="N622" s="71" t="s">
        <v>43</v>
      </c>
      <c r="O622" s="72"/>
      <c r="P622" s="71"/>
      <c r="Q622" s="72"/>
    </row>
    <row r="623" spans="1:17" ht="78" customHeight="1">
      <c r="A623" s="61">
        <f t="shared" si="10"/>
        <v>620</v>
      </c>
      <c r="B623" s="80" t="s">
        <v>12</v>
      </c>
      <c r="C623" s="88" t="s">
        <v>1137</v>
      </c>
      <c r="D623" s="80" t="s">
        <v>1120</v>
      </c>
      <c r="E623" s="80" t="s">
        <v>1138</v>
      </c>
      <c r="F623" s="80" t="s">
        <v>1139</v>
      </c>
      <c r="G623" s="80" t="s">
        <v>43</v>
      </c>
      <c r="H623" s="80" t="s">
        <v>1123</v>
      </c>
      <c r="I623" s="72"/>
      <c r="J623" s="71" t="s">
        <v>574</v>
      </c>
      <c r="K623" s="72"/>
      <c r="L623" s="71"/>
      <c r="M623" s="72"/>
      <c r="N623" s="71" t="s">
        <v>43</v>
      </c>
      <c r="O623" s="72"/>
      <c r="P623" s="71"/>
      <c r="Q623" s="72"/>
    </row>
    <row r="624" spans="1:17" ht="78" customHeight="1">
      <c r="A624" s="61">
        <f t="shared" si="10"/>
        <v>621</v>
      </c>
      <c r="B624" s="80" t="s">
        <v>12</v>
      </c>
      <c r="C624" s="88" t="s">
        <v>1137</v>
      </c>
      <c r="D624" s="80" t="s">
        <v>1124</v>
      </c>
      <c r="E624" s="80" t="s">
        <v>1138</v>
      </c>
      <c r="F624" s="80" t="s">
        <v>1140</v>
      </c>
      <c r="G624" s="80" t="s">
        <v>43</v>
      </c>
      <c r="H624" s="80" t="s">
        <v>1123</v>
      </c>
      <c r="I624" s="72"/>
      <c r="J624" s="71" t="s">
        <v>574</v>
      </c>
      <c r="K624" s="72"/>
      <c r="L624" s="71"/>
      <c r="M624" s="72"/>
      <c r="N624" s="71" t="s">
        <v>43</v>
      </c>
      <c r="O624" s="72"/>
      <c r="P624" s="71"/>
      <c r="Q624" s="72"/>
    </row>
    <row r="625" spans="1:17" ht="78" customHeight="1">
      <c r="A625" s="61">
        <f t="shared" si="10"/>
        <v>622</v>
      </c>
      <c r="B625" s="80" t="s">
        <v>12</v>
      </c>
      <c r="C625" s="88" t="s">
        <v>1137</v>
      </c>
      <c r="D625" s="80" t="s">
        <v>1126</v>
      </c>
      <c r="E625" s="80" t="s">
        <v>1138</v>
      </c>
      <c r="F625" s="80" t="s">
        <v>1141</v>
      </c>
      <c r="G625" s="80" t="s">
        <v>43</v>
      </c>
      <c r="H625" s="80" t="s">
        <v>1123</v>
      </c>
      <c r="I625" s="72"/>
      <c r="J625" s="71" t="s">
        <v>574</v>
      </c>
      <c r="K625" s="72"/>
      <c r="L625" s="71"/>
      <c r="M625" s="72"/>
      <c r="N625" s="71" t="s">
        <v>43</v>
      </c>
      <c r="O625" s="72"/>
      <c r="P625" s="71"/>
      <c r="Q625" s="72"/>
    </row>
    <row r="626" spans="1:17" ht="78" customHeight="1">
      <c r="A626" s="61">
        <f t="shared" si="10"/>
        <v>623</v>
      </c>
      <c r="B626" s="80" t="s">
        <v>12</v>
      </c>
      <c r="C626" s="88" t="s">
        <v>1137</v>
      </c>
      <c r="D626" s="80" t="s">
        <v>1128</v>
      </c>
      <c r="E626" s="80" t="s">
        <v>1138</v>
      </c>
      <c r="F626" s="80" t="s">
        <v>1142</v>
      </c>
      <c r="G626" s="80" t="s">
        <v>43</v>
      </c>
      <c r="H626" s="80" t="s">
        <v>1123</v>
      </c>
      <c r="I626" s="72"/>
      <c r="J626" s="71" t="s">
        <v>574</v>
      </c>
      <c r="K626" s="72"/>
      <c r="L626" s="71"/>
      <c r="M626" s="72"/>
      <c r="N626" s="71" t="s">
        <v>43</v>
      </c>
      <c r="O626" s="72"/>
      <c r="P626" s="71"/>
      <c r="Q626" s="72"/>
    </row>
    <row r="627" spans="1:17" ht="78" customHeight="1">
      <c r="A627" s="61">
        <f t="shared" si="10"/>
        <v>624</v>
      </c>
      <c r="B627" s="80" t="s">
        <v>12</v>
      </c>
      <c r="C627" s="88" t="s">
        <v>1137</v>
      </c>
      <c r="D627" s="80" t="s">
        <v>1130</v>
      </c>
      <c r="E627" s="80" t="s">
        <v>1143</v>
      </c>
      <c r="F627" s="80" t="s">
        <v>1144</v>
      </c>
      <c r="G627" s="80" t="s">
        <v>43</v>
      </c>
      <c r="H627" s="80" t="s">
        <v>1123</v>
      </c>
      <c r="I627" s="72"/>
      <c r="J627" s="71" t="s">
        <v>574</v>
      </c>
      <c r="K627" s="72"/>
      <c r="L627" s="71"/>
      <c r="M627" s="72"/>
      <c r="N627" s="71" t="s">
        <v>43</v>
      </c>
      <c r="O627" s="72"/>
      <c r="P627" s="71"/>
      <c r="Q627" s="72"/>
    </row>
    <row r="628" spans="1:17" ht="78" customHeight="1">
      <c r="A628" s="61">
        <f t="shared" si="10"/>
        <v>625</v>
      </c>
      <c r="B628" s="80" t="s">
        <v>12</v>
      </c>
      <c r="C628" s="88" t="s">
        <v>1137</v>
      </c>
      <c r="D628" s="80" t="s">
        <v>1133</v>
      </c>
      <c r="E628" s="80" t="s">
        <v>1138</v>
      </c>
      <c r="F628" s="80" t="s">
        <v>1145</v>
      </c>
      <c r="G628" s="80" t="s">
        <v>43</v>
      </c>
      <c r="H628" s="80" t="s">
        <v>1123</v>
      </c>
      <c r="I628" s="72"/>
      <c r="J628" s="71" t="s">
        <v>574</v>
      </c>
      <c r="K628" s="72"/>
      <c r="L628" s="71"/>
      <c r="M628" s="72"/>
      <c r="N628" s="71" t="s">
        <v>43</v>
      </c>
      <c r="O628" s="72"/>
      <c r="P628" s="71"/>
      <c r="Q628" s="72"/>
    </row>
    <row r="629" spans="1:17" ht="78" customHeight="1">
      <c r="A629" s="61">
        <f t="shared" si="10"/>
        <v>626</v>
      </c>
      <c r="B629" s="80" t="s">
        <v>12</v>
      </c>
      <c r="C629" s="88" t="s">
        <v>1137</v>
      </c>
      <c r="D629" s="80" t="s">
        <v>1135</v>
      </c>
      <c r="E629" s="80" t="s">
        <v>1138</v>
      </c>
      <c r="F629" s="80" t="s">
        <v>1146</v>
      </c>
      <c r="G629" s="80" t="s">
        <v>43</v>
      </c>
      <c r="H629" s="80" t="s">
        <v>1123</v>
      </c>
      <c r="I629" s="72"/>
      <c r="J629" s="71" t="s">
        <v>574</v>
      </c>
      <c r="K629" s="72"/>
      <c r="L629" s="71"/>
      <c r="M629" s="72"/>
      <c r="N629" s="71" t="s">
        <v>43</v>
      </c>
      <c r="O629" s="72"/>
      <c r="P629" s="71"/>
      <c r="Q629" s="72"/>
    </row>
    <row r="630" spans="1:17" ht="78" customHeight="1">
      <c r="A630" s="61">
        <f t="shared" si="10"/>
        <v>627</v>
      </c>
      <c r="B630" s="80" t="s">
        <v>12</v>
      </c>
      <c r="C630" s="88" t="s">
        <v>1147</v>
      </c>
      <c r="D630" s="80" t="s">
        <v>1148</v>
      </c>
      <c r="E630" s="80" t="s">
        <v>1149</v>
      </c>
      <c r="F630" s="80" t="s">
        <v>1150</v>
      </c>
      <c r="G630" s="80" t="s">
        <v>43</v>
      </c>
      <c r="H630" s="89" t="s">
        <v>1151</v>
      </c>
      <c r="I630" s="72"/>
      <c r="J630" s="71" t="s">
        <v>574</v>
      </c>
      <c r="K630" s="72"/>
      <c r="L630" s="71"/>
      <c r="M630" s="72"/>
      <c r="N630" s="71" t="s">
        <v>43</v>
      </c>
      <c r="O630" s="72"/>
      <c r="P630" s="71"/>
      <c r="Q630" s="72"/>
    </row>
    <row r="631" spans="1:17" ht="78" customHeight="1">
      <c r="A631" s="61">
        <f t="shared" si="10"/>
        <v>628</v>
      </c>
      <c r="B631" s="80" t="s">
        <v>12</v>
      </c>
      <c r="C631" s="88" t="s">
        <v>1147</v>
      </c>
      <c r="D631" s="80" t="s">
        <v>1152</v>
      </c>
      <c r="E631" s="80" t="s">
        <v>1149</v>
      </c>
      <c r="F631" s="80" t="s">
        <v>1153</v>
      </c>
      <c r="G631" s="80" t="s">
        <v>43</v>
      </c>
      <c r="H631" s="89" t="s">
        <v>1151</v>
      </c>
      <c r="I631" s="72"/>
      <c r="J631" s="71" t="s">
        <v>574</v>
      </c>
      <c r="K631" s="72"/>
      <c r="L631" s="71"/>
      <c r="M631" s="72"/>
      <c r="N631" s="71" t="s">
        <v>43</v>
      </c>
      <c r="O631" s="72"/>
      <c r="P631" s="71"/>
      <c r="Q631" s="72"/>
    </row>
    <row r="632" spans="1:17" ht="78" customHeight="1">
      <c r="A632" s="61">
        <f t="shared" si="10"/>
        <v>629</v>
      </c>
      <c r="B632" s="80" t="s">
        <v>12</v>
      </c>
      <c r="C632" s="88" t="s">
        <v>1147</v>
      </c>
      <c r="D632" s="80" t="s">
        <v>1154</v>
      </c>
      <c r="E632" s="80" t="s">
        <v>1149</v>
      </c>
      <c r="F632" s="80" t="s">
        <v>1155</v>
      </c>
      <c r="G632" s="80" t="s">
        <v>43</v>
      </c>
      <c r="H632" s="89" t="s">
        <v>1151</v>
      </c>
      <c r="I632" s="72"/>
      <c r="J632" s="71" t="s">
        <v>574</v>
      </c>
      <c r="K632" s="72"/>
      <c r="L632" s="71"/>
      <c r="M632" s="72"/>
      <c r="N632" s="71" t="s">
        <v>43</v>
      </c>
      <c r="O632" s="72"/>
      <c r="P632" s="71"/>
      <c r="Q632" s="72"/>
    </row>
    <row r="633" spans="1:17" ht="78" customHeight="1">
      <c r="A633" s="61">
        <f t="shared" si="10"/>
        <v>630</v>
      </c>
      <c r="B633" s="80" t="s">
        <v>12</v>
      </c>
      <c r="C633" s="88" t="s">
        <v>1147</v>
      </c>
      <c r="D633" s="80" t="s">
        <v>1156</v>
      </c>
      <c r="E633" s="80" t="s">
        <v>1149</v>
      </c>
      <c r="F633" s="80" t="s">
        <v>1157</v>
      </c>
      <c r="G633" s="80" t="s">
        <v>43</v>
      </c>
      <c r="H633" s="89" t="s">
        <v>1151</v>
      </c>
      <c r="I633" s="72"/>
      <c r="J633" s="71" t="s">
        <v>574</v>
      </c>
      <c r="K633" s="72"/>
      <c r="L633" s="71"/>
      <c r="M633" s="72"/>
      <c r="N633" s="71" t="s">
        <v>43</v>
      </c>
      <c r="O633" s="72"/>
      <c r="P633" s="71"/>
      <c r="Q633" s="72"/>
    </row>
    <row r="634" spans="1:17" ht="78" customHeight="1">
      <c r="A634" s="61">
        <f t="shared" si="10"/>
        <v>631</v>
      </c>
      <c r="B634" s="80" t="s">
        <v>12</v>
      </c>
      <c r="C634" s="88" t="s">
        <v>1147</v>
      </c>
      <c r="D634" s="80" t="s">
        <v>1158</v>
      </c>
      <c r="E634" s="80" t="s">
        <v>1159</v>
      </c>
      <c r="F634" s="80" t="s">
        <v>1160</v>
      </c>
      <c r="G634" s="80" t="s">
        <v>43</v>
      </c>
      <c r="H634" s="89" t="s">
        <v>1151</v>
      </c>
      <c r="I634" s="72"/>
      <c r="J634" s="71" t="s">
        <v>574</v>
      </c>
      <c r="K634" s="72"/>
      <c r="L634" s="71"/>
      <c r="M634" s="72"/>
      <c r="N634" s="71" t="s">
        <v>43</v>
      </c>
      <c r="O634" s="72"/>
      <c r="P634" s="71"/>
      <c r="Q634" s="72"/>
    </row>
    <row r="635" spans="1:17" ht="78" customHeight="1">
      <c r="A635" s="61">
        <f t="shared" si="10"/>
        <v>632</v>
      </c>
      <c r="B635" s="80" t="s">
        <v>12</v>
      </c>
      <c r="C635" s="88" t="s">
        <v>1147</v>
      </c>
      <c r="D635" s="80" t="s">
        <v>1161</v>
      </c>
      <c r="E635" s="80" t="s">
        <v>1149</v>
      </c>
      <c r="F635" s="80" t="s">
        <v>1162</v>
      </c>
      <c r="G635" s="80" t="s">
        <v>43</v>
      </c>
      <c r="H635" s="89" t="s">
        <v>1151</v>
      </c>
      <c r="I635" s="72"/>
      <c r="J635" s="71" t="s">
        <v>574</v>
      </c>
      <c r="K635" s="72"/>
      <c r="L635" s="71"/>
      <c r="M635" s="72"/>
      <c r="N635" s="71" t="s">
        <v>43</v>
      </c>
      <c r="O635" s="72"/>
      <c r="P635" s="71"/>
      <c r="Q635" s="72"/>
    </row>
    <row r="636" spans="1:17" ht="78" customHeight="1">
      <c r="A636" s="61">
        <f t="shared" si="10"/>
        <v>633</v>
      </c>
      <c r="B636" s="80" t="s">
        <v>12</v>
      </c>
      <c r="C636" s="88" t="s">
        <v>1147</v>
      </c>
      <c r="D636" s="80" t="s">
        <v>1163</v>
      </c>
      <c r="E636" s="80" t="s">
        <v>1149</v>
      </c>
      <c r="F636" s="80" t="s">
        <v>1164</v>
      </c>
      <c r="G636" s="80" t="s">
        <v>43</v>
      </c>
      <c r="H636" s="89" t="s">
        <v>1151</v>
      </c>
      <c r="I636" s="72"/>
      <c r="J636" s="71" t="s">
        <v>574</v>
      </c>
      <c r="K636" s="72"/>
      <c r="L636" s="71"/>
      <c r="M636" s="72"/>
      <c r="N636" s="71" t="s">
        <v>43</v>
      </c>
      <c r="O636" s="72"/>
      <c r="P636" s="71"/>
      <c r="Q636" s="72"/>
    </row>
    <row r="637" spans="1:17" ht="78" customHeight="1">
      <c r="A637" s="61">
        <f t="shared" si="10"/>
        <v>634</v>
      </c>
      <c r="B637" s="80" t="s">
        <v>12</v>
      </c>
      <c r="C637" s="88" t="s">
        <v>1165</v>
      </c>
      <c r="D637" s="80" t="s">
        <v>1148</v>
      </c>
      <c r="E637" s="80" t="s">
        <v>1166</v>
      </c>
      <c r="F637" s="80" t="s">
        <v>1167</v>
      </c>
      <c r="G637" s="80" t="s">
        <v>43</v>
      </c>
      <c r="H637" s="89" t="s">
        <v>1151</v>
      </c>
      <c r="I637" s="72"/>
      <c r="J637" s="71" t="s">
        <v>574</v>
      </c>
      <c r="K637" s="72"/>
      <c r="L637" s="71"/>
      <c r="M637" s="72"/>
      <c r="N637" s="71" t="s">
        <v>43</v>
      </c>
      <c r="O637" s="72"/>
      <c r="P637" s="71"/>
      <c r="Q637" s="72"/>
    </row>
    <row r="638" spans="1:17" ht="78" customHeight="1">
      <c r="A638" s="61">
        <f t="shared" si="10"/>
        <v>635</v>
      </c>
      <c r="B638" s="80" t="s">
        <v>12</v>
      </c>
      <c r="C638" s="88" t="s">
        <v>1165</v>
      </c>
      <c r="D638" s="80" t="s">
        <v>1152</v>
      </c>
      <c r="E638" s="80" t="s">
        <v>1166</v>
      </c>
      <c r="F638" s="80" t="s">
        <v>1168</v>
      </c>
      <c r="G638" s="80" t="s">
        <v>43</v>
      </c>
      <c r="H638" s="89" t="s">
        <v>1151</v>
      </c>
      <c r="I638" s="72"/>
      <c r="J638" s="71" t="s">
        <v>574</v>
      </c>
      <c r="K638" s="72"/>
      <c r="L638" s="71"/>
      <c r="M638" s="72"/>
      <c r="N638" s="71" t="s">
        <v>43</v>
      </c>
      <c r="O638" s="72"/>
      <c r="P638" s="71"/>
      <c r="Q638" s="72"/>
    </row>
    <row r="639" spans="1:17" ht="78" customHeight="1">
      <c r="A639" s="61">
        <f t="shared" si="10"/>
        <v>636</v>
      </c>
      <c r="B639" s="80" t="s">
        <v>12</v>
      </c>
      <c r="C639" s="88" t="s">
        <v>1165</v>
      </c>
      <c r="D639" s="80" t="s">
        <v>1154</v>
      </c>
      <c r="E639" s="80" t="s">
        <v>1166</v>
      </c>
      <c r="F639" s="80" t="s">
        <v>1169</v>
      </c>
      <c r="G639" s="80" t="s">
        <v>43</v>
      </c>
      <c r="H639" s="89" t="s">
        <v>1151</v>
      </c>
      <c r="I639" s="72"/>
      <c r="J639" s="71" t="s">
        <v>574</v>
      </c>
      <c r="K639" s="72"/>
      <c r="L639" s="71"/>
      <c r="M639" s="72"/>
      <c r="N639" s="71" t="s">
        <v>43</v>
      </c>
      <c r="O639" s="72"/>
      <c r="P639" s="71"/>
      <c r="Q639" s="72"/>
    </row>
    <row r="640" spans="1:17" ht="78" customHeight="1">
      <c r="A640" s="61">
        <f t="shared" si="10"/>
        <v>637</v>
      </c>
      <c r="B640" s="80" t="s">
        <v>12</v>
      </c>
      <c r="C640" s="88" t="s">
        <v>1165</v>
      </c>
      <c r="D640" s="80" t="s">
        <v>1156</v>
      </c>
      <c r="E640" s="80" t="s">
        <v>1166</v>
      </c>
      <c r="F640" s="80" t="s">
        <v>1170</v>
      </c>
      <c r="G640" s="80" t="s">
        <v>43</v>
      </c>
      <c r="H640" s="89" t="s">
        <v>1151</v>
      </c>
      <c r="I640" s="72"/>
      <c r="J640" s="71" t="s">
        <v>574</v>
      </c>
      <c r="K640" s="72"/>
      <c r="L640" s="71"/>
      <c r="M640" s="72"/>
      <c r="N640" s="71" t="s">
        <v>43</v>
      </c>
      <c r="O640" s="72"/>
      <c r="P640" s="71"/>
      <c r="Q640" s="72"/>
    </row>
    <row r="641" spans="1:17" ht="78" customHeight="1">
      <c r="A641" s="61">
        <f t="shared" si="10"/>
        <v>638</v>
      </c>
      <c r="B641" s="80" t="s">
        <v>12</v>
      </c>
      <c r="C641" s="88" t="s">
        <v>1165</v>
      </c>
      <c r="D641" s="80" t="s">
        <v>1158</v>
      </c>
      <c r="E641" s="80" t="s">
        <v>1171</v>
      </c>
      <c r="F641" s="80" t="s">
        <v>1172</v>
      </c>
      <c r="G641" s="80" t="s">
        <v>43</v>
      </c>
      <c r="H641" s="89" t="s">
        <v>1151</v>
      </c>
      <c r="I641" s="72"/>
      <c r="J641" s="71" t="s">
        <v>574</v>
      </c>
      <c r="K641" s="72"/>
      <c r="L641" s="71"/>
      <c r="M641" s="72"/>
      <c r="N641" s="71" t="s">
        <v>43</v>
      </c>
      <c r="O641" s="72"/>
      <c r="P641" s="71"/>
      <c r="Q641" s="72"/>
    </row>
    <row r="642" spans="1:17" ht="78" customHeight="1">
      <c r="A642" s="61">
        <f t="shared" si="10"/>
        <v>639</v>
      </c>
      <c r="B642" s="80" t="s">
        <v>12</v>
      </c>
      <c r="C642" s="88" t="s">
        <v>1165</v>
      </c>
      <c r="D642" s="80" t="s">
        <v>1161</v>
      </c>
      <c r="E642" s="80" t="s">
        <v>1166</v>
      </c>
      <c r="F642" s="80" t="s">
        <v>1173</v>
      </c>
      <c r="G642" s="80" t="s">
        <v>43</v>
      </c>
      <c r="H642" s="89" t="s">
        <v>1151</v>
      </c>
      <c r="I642" s="72"/>
      <c r="J642" s="71" t="s">
        <v>574</v>
      </c>
      <c r="K642" s="72"/>
      <c r="L642" s="71"/>
      <c r="M642" s="72"/>
      <c r="N642" s="71" t="s">
        <v>43</v>
      </c>
      <c r="O642" s="72"/>
      <c r="P642" s="71"/>
      <c r="Q642" s="72"/>
    </row>
    <row r="643" spans="1:17" ht="78" customHeight="1">
      <c r="A643" s="61">
        <f t="shared" si="10"/>
        <v>640</v>
      </c>
      <c r="B643" s="80" t="s">
        <v>12</v>
      </c>
      <c r="C643" s="88" t="s">
        <v>1165</v>
      </c>
      <c r="D643" s="80" t="s">
        <v>1163</v>
      </c>
      <c r="E643" s="80" t="s">
        <v>1166</v>
      </c>
      <c r="F643" s="80" t="s">
        <v>1174</v>
      </c>
      <c r="G643" s="80" t="s">
        <v>43</v>
      </c>
      <c r="H643" s="89" t="s">
        <v>1151</v>
      </c>
      <c r="I643" s="72"/>
      <c r="J643" s="71" t="s">
        <v>574</v>
      </c>
      <c r="K643" s="72"/>
      <c r="L643" s="71"/>
      <c r="M643" s="72"/>
      <c r="N643" s="71" t="s">
        <v>43</v>
      </c>
      <c r="O643" s="72"/>
      <c r="P643" s="71"/>
      <c r="Q643" s="72"/>
    </row>
    <row r="644" spans="1:17" ht="78" customHeight="1">
      <c r="A644" s="61">
        <f t="shared" si="10"/>
        <v>641</v>
      </c>
      <c r="B644" s="80" t="s">
        <v>12</v>
      </c>
      <c r="C644" s="88" t="s">
        <v>1175</v>
      </c>
      <c r="D644" s="80" t="s">
        <v>1148</v>
      </c>
      <c r="E644" s="80" t="s">
        <v>1176</v>
      </c>
      <c r="F644" s="80" t="s">
        <v>1177</v>
      </c>
      <c r="G644" s="80" t="s">
        <v>43</v>
      </c>
      <c r="H644" s="89" t="s">
        <v>1151</v>
      </c>
      <c r="I644" s="72"/>
      <c r="J644" s="71" t="s">
        <v>574</v>
      </c>
      <c r="K644" s="72"/>
      <c r="L644" s="71"/>
      <c r="M644" s="72"/>
      <c r="N644" s="71" t="s">
        <v>43</v>
      </c>
      <c r="O644" s="72"/>
      <c r="P644" s="71"/>
      <c r="Q644" s="72"/>
    </row>
    <row r="645" spans="1:17" ht="78" customHeight="1">
      <c r="A645" s="61">
        <f t="shared" si="10"/>
        <v>642</v>
      </c>
      <c r="B645" s="80" t="s">
        <v>12</v>
      </c>
      <c r="C645" s="88" t="s">
        <v>1175</v>
      </c>
      <c r="D645" s="80" t="s">
        <v>1152</v>
      </c>
      <c r="E645" s="80" t="s">
        <v>1176</v>
      </c>
      <c r="F645" s="80" t="s">
        <v>1178</v>
      </c>
      <c r="G645" s="80" t="s">
        <v>43</v>
      </c>
      <c r="H645" s="89" t="s">
        <v>1151</v>
      </c>
      <c r="I645" s="72"/>
      <c r="J645" s="71" t="s">
        <v>574</v>
      </c>
      <c r="K645" s="72"/>
      <c r="L645" s="71"/>
      <c r="M645" s="72"/>
      <c r="N645" s="71" t="s">
        <v>43</v>
      </c>
      <c r="O645" s="72"/>
      <c r="P645" s="71"/>
      <c r="Q645" s="72"/>
    </row>
    <row r="646" spans="1:17" ht="78" customHeight="1">
      <c r="A646" s="61">
        <f t="shared" ref="A646:A709" si="11">A645+1</f>
        <v>643</v>
      </c>
      <c r="B646" s="80" t="s">
        <v>12</v>
      </c>
      <c r="C646" s="88" t="s">
        <v>1175</v>
      </c>
      <c r="D646" s="80" t="s">
        <v>1154</v>
      </c>
      <c r="E646" s="80" t="s">
        <v>1176</v>
      </c>
      <c r="F646" s="80" t="s">
        <v>1179</v>
      </c>
      <c r="G646" s="80" t="s">
        <v>43</v>
      </c>
      <c r="H646" s="89" t="s">
        <v>1151</v>
      </c>
      <c r="I646" s="72"/>
      <c r="J646" s="71" t="s">
        <v>574</v>
      </c>
      <c r="K646" s="72"/>
      <c r="L646" s="71"/>
      <c r="M646" s="72"/>
      <c r="N646" s="71" t="s">
        <v>43</v>
      </c>
      <c r="O646" s="72"/>
      <c r="P646" s="71"/>
      <c r="Q646" s="72"/>
    </row>
    <row r="647" spans="1:17" ht="78" customHeight="1">
      <c r="A647" s="61">
        <f t="shared" si="11"/>
        <v>644</v>
      </c>
      <c r="B647" s="80" t="s">
        <v>12</v>
      </c>
      <c r="C647" s="88" t="s">
        <v>1175</v>
      </c>
      <c r="D647" s="80" t="s">
        <v>1156</v>
      </c>
      <c r="E647" s="80" t="s">
        <v>1176</v>
      </c>
      <c r="F647" s="80" t="s">
        <v>1180</v>
      </c>
      <c r="G647" s="80" t="s">
        <v>43</v>
      </c>
      <c r="H647" s="89" t="s">
        <v>1151</v>
      </c>
      <c r="I647" s="72"/>
      <c r="J647" s="71" t="s">
        <v>574</v>
      </c>
      <c r="K647" s="72"/>
      <c r="L647" s="71"/>
      <c r="M647" s="72"/>
      <c r="N647" s="71" t="s">
        <v>43</v>
      </c>
      <c r="O647" s="72"/>
      <c r="P647" s="71"/>
      <c r="Q647" s="72"/>
    </row>
    <row r="648" spans="1:17" ht="78" customHeight="1">
      <c r="A648" s="61">
        <f t="shared" si="11"/>
        <v>645</v>
      </c>
      <c r="B648" s="80" t="s">
        <v>12</v>
      </c>
      <c r="C648" s="88" t="s">
        <v>1175</v>
      </c>
      <c r="D648" s="80" t="s">
        <v>1158</v>
      </c>
      <c r="E648" s="80" t="s">
        <v>1181</v>
      </c>
      <c r="F648" s="80" t="s">
        <v>1182</v>
      </c>
      <c r="G648" s="80" t="s">
        <v>43</v>
      </c>
      <c r="H648" s="89" t="s">
        <v>1151</v>
      </c>
      <c r="I648" s="72"/>
      <c r="J648" s="71" t="s">
        <v>574</v>
      </c>
      <c r="K648" s="72"/>
      <c r="L648" s="71"/>
      <c r="M648" s="72"/>
      <c r="N648" s="71" t="s">
        <v>43</v>
      </c>
      <c r="O648" s="72"/>
      <c r="P648" s="71"/>
      <c r="Q648" s="72"/>
    </row>
    <row r="649" spans="1:17" ht="78" customHeight="1">
      <c r="A649" s="61">
        <f t="shared" si="11"/>
        <v>646</v>
      </c>
      <c r="B649" s="80" t="s">
        <v>12</v>
      </c>
      <c r="C649" s="88" t="s">
        <v>1175</v>
      </c>
      <c r="D649" s="80" t="s">
        <v>1161</v>
      </c>
      <c r="E649" s="80" t="s">
        <v>1176</v>
      </c>
      <c r="F649" s="80" t="s">
        <v>1178</v>
      </c>
      <c r="G649" s="80" t="s">
        <v>43</v>
      </c>
      <c r="H649" s="89" t="s">
        <v>1151</v>
      </c>
      <c r="I649" s="72"/>
      <c r="J649" s="71" t="s">
        <v>574</v>
      </c>
      <c r="K649" s="72"/>
      <c r="L649" s="71"/>
      <c r="M649" s="72"/>
      <c r="N649" s="71" t="s">
        <v>43</v>
      </c>
      <c r="O649" s="72"/>
      <c r="P649" s="71"/>
      <c r="Q649" s="72"/>
    </row>
    <row r="650" spans="1:17" ht="78" customHeight="1">
      <c r="A650" s="61">
        <f t="shared" si="11"/>
        <v>647</v>
      </c>
      <c r="B650" s="80" t="s">
        <v>12</v>
      </c>
      <c r="C650" s="88" t="s">
        <v>1175</v>
      </c>
      <c r="D650" s="80" t="s">
        <v>1163</v>
      </c>
      <c r="E650" s="80" t="s">
        <v>1176</v>
      </c>
      <c r="F650" s="80" t="s">
        <v>1180</v>
      </c>
      <c r="G650" s="80" t="s">
        <v>43</v>
      </c>
      <c r="H650" s="89" t="s">
        <v>1151</v>
      </c>
      <c r="I650" s="72"/>
      <c r="J650" s="71" t="s">
        <v>574</v>
      </c>
      <c r="K650" s="72"/>
      <c r="L650" s="71"/>
      <c r="M650" s="72"/>
      <c r="N650" s="71" t="s">
        <v>43</v>
      </c>
      <c r="O650" s="72"/>
      <c r="P650" s="71"/>
      <c r="Q650" s="72"/>
    </row>
    <row r="651" spans="1:17" ht="78" customHeight="1">
      <c r="A651" s="61">
        <f t="shared" si="11"/>
        <v>648</v>
      </c>
      <c r="B651" s="80" t="s">
        <v>12</v>
      </c>
      <c r="C651" s="88" t="s">
        <v>1183</v>
      </c>
      <c r="D651" s="80" t="s">
        <v>1148</v>
      </c>
      <c r="E651" s="80" t="s">
        <v>1184</v>
      </c>
      <c r="F651" s="90" t="s">
        <v>1185</v>
      </c>
      <c r="G651" s="80" t="s">
        <v>43</v>
      </c>
      <c r="H651" s="89" t="s">
        <v>1151</v>
      </c>
      <c r="I651" s="72"/>
      <c r="J651" s="71" t="s">
        <v>574</v>
      </c>
      <c r="K651" s="72"/>
      <c r="L651" s="71"/>
      <c r="M651" s="72"/>
      <c r="N651" s="71" t="s">
        <v>43</v>
      </c>
      <c r="O651" s="72"/>
      <c r="P651" s="71"/>
      <c r="Q651" s="72"/>
    </row>
    <row r="652" spans="1:17" ht="78" customHeight="1">
      <c r="A652" s="61">
        <f t="shared" si="11"/>
        <v>649</v>
      </c>
      <c r="B652" s="80" t="s">
        <v>12</v>
      </c>
      <c r="C652" s="88" t="s">
        <v>1183</v>
      </c>
      <c r="D652" s="80" t="s">
        <v>1152</v>
      </c>
      <c r="E652" s="80" t="s">
        <v>1184</v>
      </c>
      <c r="F652" s="90" t="s">
        <v>1186</v>
      </c>
      <c r="G652" s="80" t="s">
        <v>43</v>
      </c>
      <c r="H652" s="89" t="s">
        <v>1151</v>
      </c>
      <c r="I652" s="72"/>
      <c r="J652" s="71" t="s">
        <v>574</v>
      </c>
      <c r="K652" s="72"/>
      <c r="L652" s="71"/>
      <c r="M652" s="72"/>
      <c r="N652" s="71" t="s">
        <v>43</v>
      </c>
      <c r="O652" s="72"/>
      <c r="P652" s="71"/>
      <c r="Q652" s="72"/>
    </row>
    <row r="653" spans="1:17" ht="78" customHeight="1">
      <c r="A653" s="61">
        <f t="shared" si="11"/>
        <v>650</v>
      </c>
      <c r="B653" s="80" t="s">
        <v>12</v>
      </c>
      <c r="C653" s="88" t="s">
        <v>1183</v>
      </c>
      <c r="D653" s="80" t="s">
        <v>1154</v>
      </c>
      <c r="E653" s="80" t="s">
        <v>1184</v>
      </c>
      <c r="F653" s="90" t="s">
        <v>1187</v>
      </c>
      <c r="G653" s="80" t="s">
        <v>43</v>
      </c>
      <c r="H653" s="89" t="s">
        <v>1151</v>
      </c>
      <c r="I653" s="72"/>
      <c r="J653" s="71" t="s">
        <v>574</v>
      </c>
      <c r="K653" s="72"/>
      <c r="L653" s="71"/>
      <c r="M653" s="72"/>
      <c r="N653" s="71" t="s">
        <v>43</v>
      </c>
      <c r="O653" s="72"/>
      <c r="P653" s="71"/>
      <c r="Q653" s="72"/>
    </row>
    <row r="654" spans="1:17" ht="78" customHeight="1">
      <c r="A654" s="61">
        <f t="shared" si="11"/>
        <v>651</v>
      </c>
      <c r="B654" s="80" t="s">
        <v>12</v>
      </c>
      <c r="C654" s="88" t="s">
        <v>1183</v>
      </c>
      <c r="D654" s="80" t="s">
        <v>1156</v>
      </c>
      <c r="E654" s="80" t="s">
        <v>1184</v>
      </c>
      <c r="F654" s="90" t="s">
        <v>1188</v>
      </c>
      <c r="G654" s="80" t="s">
        <v>43</v>
      </c>
      <c r="H654" s="89" t="s">
        <v>1151</v>
      </c>
      <c r="I654" s="72"/>
      <c r="J654" s="71" t="s">
        <v>574</v>
      </c>
      <c r="K654" s="72"/>
      <c r="L654" s="71"/>
      <c r="M654" s="72"/>
      <c r="N654" s="71" t="s">
        <v>43</v>
      </c>
      <c r="O654" s="72"/>
      <c r="P654" s="71"/>
      <c r="Q654" s="72"/>
    </row>
    <row r="655" spans="1:17" ht="78" customHeight="1">
      <c r="A655" s="61">
        <f t="shared" si="11"/>
        <v>652</v>
      </c>
      <c r="B655" s="80" t="s">
        <v>12</v>
      </c>
      <c r="C655" s="88" t="s">
        <v>1183</v>
      </c>
      <c r="D655" s="80" t="s">
        <v>1158</v>
      </c>
      <c r="E655" s="80" t="s">
        <v>1189</v>
      </c>
      <c r="F655" s="90" t="s">
        <v>1190</v>
      </c>
      <c r="G655" s="80" t="s">
        <v>43</v>
      </c>
      <c r="H655" s="89" t="s">
        <v>1151</v>
      </c>
      <c r="I655" s="72"/>
      <c r="J655" s="71" t="s">
        <v>574</v>
      </c>
      <c r="K655" s="72"/>
      <c r="L655" s="71"/>
      <c r="M655" s="72"/>
      <c r="N655" s="71" t="s">
        <v>43</v>
      </c>
      <c r="O655" s="72"/>
      <c r="P655" s="71"/>
      <c r="Q655" s="72"/>
    </row>
    <row r="656" spans="1:17" ht="78" customHeight="1">
      <c r="A656" s="61">
        <f t="shared" si="11"/>
        <v>653</v>
      </c>
      <c r="B656" s="80" t="s">
        <v>12</v>
      </c>
      <c r="C656" s="88" t="s">
        <v>1183</v>
      </c>
      <c r="D656" s="80" t="s">
        <v>1161</v>
      </c>
      <c r="E656" s="80" t="s">
        <v>1184</v>
      </c>
      <c r="F656" s="90" t="s">
        <v>1186</v>
      </c>
      <c r="G656" s="80" t="s">
        <v>43</v>
      </c>
      <c r="H656" s="89" t="s">
        <v>1151</v>
      </c>
      <c r="I656" s="72"/>
      <c r="J656" s="71" t="s">
        <v>574</v>
      </c>
      <c r="K656" s="72"/>
      <c r="L656" s="71"/>
      <c r="M656" s="72"/>
      <c r="N656" s="71" t="s">
        <v>43</v>
      </c>
      <c r="O656" s="72"/>
      <c r="P656" s="71"/>
      <c r="Q656" s="72"/>
    </row>
    <row r="657" spans="1:17" ht="78" customHeight="1">
      <c r="A657" s="61">
        <f t="shared" si="11"/>
        <v>654</v>
      </c>
      <c r="B657" s="80" t="s">
        <v>12</v>
      </c>
      <c r="C657" s="88" t="s">
        <v>1183</v>
      </c>
      <c r="D657" s="80" t="s">
        <v>1163</v>
      </c>
      <c r="E657" s="80" t="s">
        <v>1184</v>
      </c>
      <c r="F657" s="90" t="s">
        <v>1188</v>
      </c>
      <c r="G657" s="80" t="s">
        <v>43</v>
      </c>
      <c r="H657" s="89" t="s">
        <v>1151</v>
      </c>
      <c r="I657" s="72"/>
      <c r="J657" s="71" t="s">
        <v>574</v>
      </c>
      <c r="K657" s="72"/>
      <c r="L657" s="71"/>
      <c r="M657" s="72"/>
      <c r="N657" s="71" t="s">
        <v>43</v>
      </c>
      <c r="O657" s="72"/>
      <c r="P657" s="71"/>
      <c r="Q657" s="72"/>
    </row>
    <row r="658" spans="1:17" ht="78" customHeight="1">
      <c r="A658" s="61">
        <f t="shared" si="11"/>
        <v>655</v>
      </c>
      <c r="B658" s="90" t="s">
        <v>12</v>
      </c>
      <c r="C658" s="91" t="s">
        <v>1191</v>
      </c>
      <c r="D658" s="90" t="s">
        <v>1148</v>
      </c>
      <c r="E658" s="90" t="s">
        <v>1192</v>
      </c>
      <c r="F658" s="90" t="s">
        <v>1193</v>
      </c>
      <c r="G658" s="90" t="s">
        <v>43</v>
      </c>
      <c r="H658" s="92" t="s">
        <v>1151</v>
      </c>
      <c r="I658" s="72"/>
      <c r="J658" s="71" t="s">
        <v>574</v>
      </c>
      <c r="K658" s="72"/>
      <c r="L658" s="71"/>
      <c r="M658" s="72"/>
      <c r="N658" s="71" t="s">
        <v>43</v>
      </c>
      <c r="O658" s="72"/>
      <c r="P658" s="71"/>
      <c r="Q658" s="72"/>
    </row>
    <row r="659" spans="1:17" ht="78" customHeight="1">
      <c r="A659" s="61">
        <f t="shared" si="11"/>
        <v>656</v>
      </c>
      <c r="B659" s="80" t="s">
        <v>12</v>
      </c>
      <c r="C659" s="91" t="s">
        <v>1191</v>
      </c>
      <c r="D659" s="80" t="s">
        <v>1152</v>
      </c>
      <c r="E659" s="90" t="s">
        <v>1192</v>
      </c>
      <c r="F659" s="90" t="s">
        <v>1194</v>
      </c>
      <c r="G659" s="80" t="s">
        <v>43</v>
      </c>
      <c r="H659" s="89" t="s">
        <v>1151</v>
      </c>
      <c r="I659" s="72"/>
      <c r="J659" s="71" t="s">
        <v>574</v>
      </c>
      <c r="K659" s="72"/>
      <c r="L659" s="71"/>
      <c r="M659" s="72"/>
      <c r="N659" s="71" t="s">
        <v>43</v>
      </c>
      <c r="O659" s="72"/>
      <c r="P659" s="71"/>
      <c r="Q659" s="72"/>
    </row>
    <row r="660" spans="1:17" ht="78" customHeight="1">
      <c r="A660" s="61">
        <f t="shared" si="11"/>
        <v>657</v>
      </c>
      <c r="B660" s="80" t="s">
        <v>12</v>
      </c>
      <c r="C660" s="91" t="s">
        <v>1191</v>
      </c>
      <c r="D660" s="80" t="s">
        <v>1154</v>
      </c>
      <c r="E660" s="90" t="s">
        <v>1192</v>
      </c>
      <c r="F660" s="90" t="s">
        <v>1195</v>
      </c>
      <c r="G660" s="80" t="s">
        <v>43</v>
      </c>
      <c r="H660" s="89" t="s">
        <v>1151</v>
      </c>
      <c r="I660" s="72"/>
      <c r="J660" s="71" t="s">
        <v>574</v>
      </c>
      <c r="K660" s="72"/>
      <c r="L660" s="71"/>
      <c r="M660" s="72"/>
      <c r="N660" s="71" t="s">
        <v>43</v>
      </c>
      <c r="O660" s="72"/>
      <c r="P660" s="71"/>
      <c r="Q660" s="72"/>
    </row>
    <row r="661" spans="1:17" ht="78" customHeight="1">
      <c r="A661" s="61">
        <f t="shared" si="11"/>
        <v>658</v>
      </c>
      <c r="B661" s="80" t="s">
        <v>12</v>
      </c>
      <c r="C661" s="91" t="s">
        <v>1191</v>
      </c>
      <c r="D661" s="80" t="s">
        <v>1156</v>
      </c>
      <c r="E661" s="90" t="s">
        <v>1192</v>
      </c>
      <c r="F661" s="90" t="s">
        <v>1196</v>
      </c>
      <c r="G661" s="80" t="s">
        <v>43</v>
      </c>
      <c r="H661" s="89" t="s">
        <v>1151</v>
      </c>
      <c r="I661" s="72"/>
      <c r="J661" s="71" t="s">
        <v>574</v>
      </c>
      <c r="K661" s="72"/>
      <c r="L661" s="71"/>
      <c r="M661" s="72"/>
      <c r="N661" s="71" t="s">
        <v>43</v>
      </c>
      <c r="O661" s="72"/>
      <c r="P661" s="71"/>
      <c r="Q661" s="72"/>
    </row>
    <row r="662" spans="1:17" ht="78" customHeight="1">
      <c r="A662" s="61">
        <f t="shared" si="11"/>
        <v>659</v>
      </c>
      <c r="B662" s="80" t="s">
        <v>12</v>
      </c>
      <c r="C662" s="91" t="s">
        <v>1191</v>
      </c>
      <c r="D662" s="80" t="s">
        <v>1158</v>
      </c>
      <c r="E662" s="90" t="s">
        <v>1197</v>
      </c>
      <c r="F662" s="90" t="s">
        <v>1198</v>
      </c>
      <c r="G662" s="80" t="s">
        <v>43</v>
      </c>
      <c r="H662" s="89" t="s">
        <v>1151</v>
      </c>
      <c r="I662" s="72"/>
      <c r="J662" s="71" t="s">
        <v>574</v>
      </c>
      <c r="K662" s="72"/>
      <c r="L662" s="71"/>
      <c r="M662" s="72"/>
      <c r="N662" s="71" t="s">
        <v>43</v>
      </c>
      <c r="O662" s="72"/>
      <c r="P662" s="71"/>
      <c r="Q662" s="72"/>
    </row>
    <row r="663" spans="1:17" ht="78" customHeight="1">
      <c r="A663" s="61">
        <f t="shared" si="11"/>
        <v>660</v>
      </c>
      <c r="B663" s="80" t="s">
        <v>12</v>
      </c>
      <c r="C663" s="91" t="s">
        <v>1191</v>
      </c>
      <c r="D663" s="80" t="s">
        <v>1161</v>
      </c>
      <c r="E663" s="90" t="s">
        <v>1192</v>
      </c>
      <c r="F663" s="90" t="s">
        <v>1194</v>
      </c>
      <c r="G663" s="80" t="s">
        <v>43</v>
      </c>
      <c r="H663" s="89" t="s">
        <v>1151</v>
      </c>
      <c r="I663" s="72"/>
      <c r="J663" s="71" t="s">
        <v>574</v>
      </c>
      <c r="K663" s="72"/>
      <c r="L663" s="71"/>
      <c r="M663" s="72"/>
      <c r="N663" s="71" t="s">
        <v>43</v>
      </c>
      <c r="O663" s="72"/>
      <c r="P663" s="71"/>
      <c r="Q663" s="72"/>
    </row>
    <row r="664" spans="1:17" ht="78" customHeight="1">
      <c r="A664" s="61">
        <f t="shared" si="11"/>
        <v>661</v>
      </c>
      <c r="B664" s="80" t="s">
        <v>12</v>
      </c>
      <c r="C664" s="91" t="s">
        <v>1191</v>
      </c>
      <c r="D664" s="80" t="s">
        <v>1163</v>
      </c>
      <c r="E664" s="90" t="s">
        <v>1192</v>
      </c>
      <c r="F664" s="90" t="s">
        <v>1196</v>
      </c>
      <c r="G664" s="80" t="s">
        <v>43</v>
      </c>
      <c r="H664" s="89" t="s">
        <v>1151</v>
      </c>
      <c r="I664" s="72"/>
      <c r="J664" s="71" t="s">
        <v>574</v>
      </c>
      <c r="K664" s="72"/>
      <c r="L664" s="71"/>
      <c r="M664" s="72"/>
      <c r="N664" s="71" t="s">
        <v>43</v>
      </c>
      <c r="O664" s="72"/>
      <c r="P664" s="71"/>
      <c r="Q664" s="72"/>
    </row>
    <row r="665" spans="1:17" ht="78" customHeight="1">
      <c r="A665" s="61">
        <f t="shared" si="11"/>
        <v>662</v>
      </c>
      <c r="B665" s="80" t="s">
        <v>12</v>
      </c>
      <c r="C665" s="88" t="s">
        <v>1199</v>
      </c>
      <c r="D665" s="80" t="s">
        <v>1200</v>
      </c>
      <c r="E665" s="80" t="s">
        <v>1201</v>
      </c>
      <c r="F665" s="80" t="s">
        <v>1202</v>
      </c>
      <c r="G665" s="80" t="s">
        <v>43</v>
      </c>
      <c r="H665" s="89" t="s">
        <v>1203</v>
      </c>
      <c r="I665" s="72"/>
      <c r="J665" s="71" t="s">
        <v>574</v>
      </c>
      <c r="K665" s="72"/>
      <c r="L665" s="71"/>
      <c r="M665" s="72"/>
      <c r="N665" s="71" t="s">
        <v>43</v>
      </c>
      <c r="O665" s="72"/>
      <c r="P665" s="71"/>
      <c r="Q665" s="72"/>
    </row>
    <row r="666" spans="1:17" ht="78" customHeight="1">
      <c r="A666" s="61">
        <f t="shared" si="11"/>
        <v>663</v>
      </c>
      <c r="B666" s="80" t="s">
        <v>12</v>
      </c>
      <c r="C666" s="88" t="s">
        <v>1199</v>
      </c>
      <c r="D666" s="80" t="s">
        <v>1204</v>
      </c>
      <c r="E666" s="80" t="s">
        <v>1201</v>
      </c>
      <c r="F666" s="80" t="s">
        <v>1205</v>
      </c>
      <c r="G666" s="80" t="s">
        <v>43</v>
      </c>
      <c r="H666" s="89" t="s">
        <v>1203</v>
      </c>
      <c r="I666" s="72"/>
      <c r="J666" s="71" t="s">
        <v>574</v>
      </c>
      <c r="K666" s="72"/>
      <c r="L666" s="71"/>
      <c r="M666" s="72"/>
      <c r="N666" s="71" t="s">
        <v>43</v>
      </c>
      <c r="O666" s="72"/>
      <c r="P666" s="71"/>
      <c r="Q666" s="72"/>
    </row>
    <row r="667" spans="1:17" ht="78" customHeight="1">
      <c r="A667" s="61">
        <f t="shared" si="11"/>
        <v>664</v>
      </c>
      <c r="B667" s="80" t="s">
        <v>12</v>
      </c>
      <c r="C667" s="88" t="s">
        <v>1199</v>
      </c>
      <c r="D667" s="80" t="s">
        <v>1206</v>
      </c>
      <c r="E667" s="80" t="s">
        <v>1201</v>
      </c>
      <c r="F667" s="80" t="s">
        <v>1207</v>
      </c>
      <c r="G667" s="80" t="s">
        <v>43</v>
      </c>
      <c r="H667" s="89" t="s">
        <v>1203</v>
      </c>
      <c r="I667" s="72"/>
      <c r="J667" s="71" t="s">
        <v>574</v>
      </c>
      <c r="K667" s="72"/>
      <c r="L667" s="71"/>
      <c r="M667" s="72"/>
      <c r="N667" s="71" t="s">
        <v>43</v>
      </c>
      <c r="O667" s="72"/>
      <c r="P667" s="71"/>
      <c r="Q667" s="72"/>
    </row>
    <row r="668" spans="1:17" ht="78" customHeight="1">
      <c r="A668" s="61">
        <f t="shared" si="11"/>
        <v>665</v>
      </c>
      <c r="B668" s="80" t="s">
        <v>12</v>
      </c>
      <c r="C668" s="88" t="s">
        <v>1199</v>
      </c>
      <c r="D668" s="80" t="s">
        <v>1208</v>
      </c>
      <c r="E668" s="80" t="s">
        <v>1201</v>
      </c>
      <c r="F668" s="80" t="s">
        <v>1209</v>
      </c>
      <c r="G668" s="80" t="s">
        <v>43</v>
      </c>
      <c r="H668" s="89" t="s">
        <v>1203</v>
      </c>
      <c r="I668" s="72"/>
      <c r="J668" s="71" t="s">
        <v>574</v>
      </c>
      <c r="K668" s="72"/>
      <c r="L668" s="71"/>
      <c r="M668" s="72"/>
      <c r="N668" s="71" t="s">
        <v>43</v>
      </c>
      <c r="O668" s="72"/>
      <c r="P668" s="71"/>
      <c r="Q668" s="72"/>
    </row>
    <row r="669" spans="1:17" ht="78" customHeight="1">
      <c r="A669" s="61">
        <f t="shared" si="11"/>
        <v>666</v>
      </c>
      <c r="B669" s="80" t="s">
        <v>12</v>
      </c>
      <c r="C669" s="88" t="s">
        <v>1199</v>
      </c>
      <c r="D669" s="80" t="s">
        <v>1210</v>
      </c>
      <c r="E669" s="80" t="s">
        <v>1211</v>
      </c>
      <c r="F669" s="80" t="s">
        <v>1212</v>
      </c>
      <c r="G669" s="80" t="s">
        <v>43</v>
      </c>
      <c r="H669" s="89" t="s">
        <v>1203</v>
      </c>
      <c r="I669" s="72"/>
      <c r="J669" s="71" t="s">
        <v>574</v>
      </c>
      <c r="K669" s="72"/>
      <c r="L669" s="71"/>
      <c r="M669" s="72"/>
      <c r="N669" s="71" t="s">
        <v>43</v>
      </c>
      <c r="O669" s="72"/>
      <c r="P669" s="71"/>
      <c r="Q669" s="72"/>
    </row>
    <row r="670" spans="1:17" ht="78" customHeight="1">
      <c r="A670" s="61">
        <f t="shared" si="11"/>
        <v>667</v>
      </c>
      <c r="B670" s="80" t="s">
        <v>12</v>
      </c>
      <c r="C670" s="88" t="s">
        <v>1199</v>
      </c>
      <c r="D670" s="80" t="s">
        <v>1213</v>
      </c>
      <c r="E670" s="80" t="s">
        <v>1201</v>
      </c>
      <c r="F670" s="80" t="s">
        <v>1205</v>
      </c>
      <c r="G670" s="80" t="s">
        <v>43</v>
      </c>
      <c r="H670" s="89" t="s">
        <v>1203</v>
      </c>
      <c r="I670" s="72"/>
      <c r="J670" s="71" t="s">
        <v>574</v>
      </c>
      <c r="K670" s="72"/>
      <c r="L670" s="71"/>
      <c r="M670" s="72"/>
      <c r="N670" s="71" t="s">
        <v>43</v>
      </c>
      <c r="O670" s="72"/>
      <c r="P670" s="71"/>
      <c r="Q670" s="72"/>
    </row>
    <row r="671" spans="1:17" ht="78" customHeight="1">
      <c r="A671" s="61">
        <f t="shared" si="11"/>
        <v>668</v>
      </c>
      <c r="B671" s="80" t="s">
        <v>12</v>
      </c>
      <c r="C671" s="88" t="s">
        <v>1199</v>
      </c>
      <c r="D671" s="80" t="s">
        <v>1214</v>
      </c>
      <c r="E671" s="80" t="s">
        <v>1201</v>
      </c>
      <c r="F671" s="80" t="s">
        <v>1209</v>
      </c>
      <c r="G671" s="80" t="s">
        <v>43</v>
      </c>
      <c r="H671" s="89" t="s">
        <v>1203</v>
      </c>
      <c r="I671" s="72"/>
      <c r="J671" s="71" t="s">
        <v>574</v>
      </c>
      <c r="K671" s="72"/>
      <c r="L671" s="71"/>
      <c r="M671" s="72"/>
      <c r="N671" s="71" t="s">
        <v>43</v>
      </c>
      <c r="O671" s="72"/>
      <c r="P671" s="71"/>
      <c r="Q671" s="72"/>
    </row>
    <row r="672" spans="1:17" ht="78" customHeight="1">
      <c r="A672" s="61">
        <f t="shared" si="11"/>
        <v>669</v>
      </c>
      <c r="B672" s="80" t="s">
        <v>12</v>
      </c>
      <c r="C672" s="88" t="s">
        <v>1215</v>
      </c>
      <c r="D672" s="80" t="s">
        <v>1200</v>
      </c>
      <c r="E672" s="80" t="s">
        <v>1216</v>
      </c>
      <c r="F672" s="80" t="s">
        <v>1217</v>
      </c>
      <c r="G672" s="80" t="s">
        <v>43</v>
      </c>
      <c r="H672" s="89" t="s">
        <v>1203</v>
      </c>
      <c r="I672" s="72"/>
      <c r="J672" s="71" t="s">
        <v>574</v>
      </c>
      <c r="K672" s="72"/>
      <c r="L672" s="71"/>
      <c r="M672" s="72"/>
      <c r="N672" s="71" t="s">
        <v>43</v>
      </c>
      <c r="O672" s="72"/>
      <c r="P672" s="71"/>
      <c r="Q672" s="72"/>
    </row>
    <row r="673" spans="1:17" ht="78" customHeight="1">
      <c r="A673" s="61">
        <f t="shared" si="11"/>
        <v>670</v>
      </c>
      <c r="B673" s="80" t="s">
        <v>12</v>
      </c>
      <c r="C673" s="88" t="s">
        <v>1215</v>
      </c>
      <c r="D673" s="80" t="s">
        <v>1204</v>
      </c>
      <c r="E673" s="80" t="s">
        <v>1216</v>
      </c>
      <c r="F673" s="80" t="s">
        <v>1218</v>
      </c>
      <c r="G673" s="80" t="s">
        <v>43</v>
      </c>
      <c r="H673" s="89" t="s">
        <v>1203</v>
      </c>
      <c r="I673" s="72"/>
      <c r="J673" s="71" t="s">
        <v>574</v>
      </c>
      <c r="K673" s="72"/>
      <c r="L673" s="71"/>
      <c r="M673" s="72"/>
      <c r="N673" s="71" t="s">
        <v>43</v>
      </c>
      <c r="O673" s="72"/>
      <c r="P673" s="71"/>
      <c r="Q673" s="72"/>
    </row>
    <row r="674" spans="1:17" ht="78" customHeight="1">
      <c r="A674" s="61">
        <f t="shared" si="11"/>
        <v>671</v>
      </c>
      <c r="B674" s="80" t="s">
        <v>12</v>
      </c>
      <c r="C674" s="88" t="s">
        <v>1215</v>
      </c>
      <c r="D674" s="80" t="s">
        <v>1206</v>
      </c>
      <c r="E674" s="80" t="s">
        <v>1216</v>
      </c>
      <c r="F674" s="80" t="s">
        <v>1219</v>
      </c>
      <c r="G674" s="80" t="s">
        <v>43</v>
      </c>
      <c r="H674" s="89" t="s">
        <v>1203</v>
      </c>
      <c r="I674" s="72"/>
      <c r="J674" s="71" t="s">
        <v>574</v>
      </c>
      <c r="K674" s="72"/>
      <c r="L674" s="71"/>
      <c r="M674" s="72"/>
      <c r="N674" s="71" t="s">
        <v>43</v>
      </c>
      <c r="O674" s="72"/>
      <c r="P674" s="71"/>
      <c r="Q674" s="72"/>
    </row>
    <row r="675" spans="1:17" ht="78" customHeight="1">
      <c r="A675" s="61">
        <f t="shared" si="11"/>
        <v>672</v>
      </c>
      <c r="B675" s="80" t="s">
        <v>12</v>
      </c>
      <c r="C675" s="88" t="s">
        <v>1215</v>
      </c>
      <c r="D675" s="80" t="s">
        <v>1208</v>
      </c>
      <c r="E675" s="80" t="s">
        <v>1216</v>
      </c>
      <c r="F675" s="80" t="s">
        <v>1220</v>
      </c>
      <c r="G675" s="80" t="s">
        <v>43</v>
      </c>
      <c r="H675" s="89" t="s">
        <v>1203</v>
      </c>
      <c r="I675" s="72"/>
      <c r="J675" s="71" t="s">
        <v>574</v>
      </c>
      <c r="K675" s="72"/>
      <c r="L675" s="71"/>
      <c r="M675" s="72"/>
      <c r="N675" s="71" t="s">
        <v>43</v>
      </c>
      <c r="O675" s="72"/>
      <c r="P675" s="71"/>
      <c r="Q675" s="72"/>
    </row>
    <row r="676" spans="1:17" ht="78" customHeight="1">
      <c r="A676" s="61">
        <f t="shared" si="11"/>
        <v>673</v>
      </c>
      <c r="B676" s="80" t="s">
        <v>12</v>
      </c>
      <c r="C676" s="88" t="s">
        <v>1215</v>
      </c>
      <c r="D676" s="80" t="s">
        <v>1210</v>
      </c>
      <c r="E676" s="80" t="s">
        <v>1216</v>
      </c>
      <c r="F676" s="80" t="s">
        <v>1221</v>
      </c>
      <c r="G676" s="80" t="s">
        <v>43</v>
      </c>
      <c r="H676" s="89" t="s">
        <v>1203</v>
      </c>
      <c r="I676" s="72"/>
      <c r="J676" s="71" t="s">
        <v>574</v>
      </c>
      <c r="K676" s="72"/>
      <c r="L676" s="71"/>
      <c r="M676" s="72"/>
      <c r="N676" s="71" t="s">
        <v>43</v>
      </c>
      <c r="O676" s="72"/>
      <c r="P676" s="71"/>
      <c r="Q676" s="72"/>
    </row>
    <row r="677" spans="1:17" ht="78" customHeight="1">
      <c r="A677" s="61">
        <f t="shared" si="11"/>
        <v>674</v>
      </c>
      <c r="B677" s="80" t="s">
        <v>12</v>
      </c>
      <c r="C677" s="88" t="s">
        <v>1215</v>
      </c>
      <c r="D677" s="80" t="s">
        <v>1213</v>
      </c>
      <c r="E677" s="80" t="s">
        <v>1222</v>
      </c>
      <c r="F677" s="80" t="s">
        <v>1223</v>
      </c>
      <c r="G677" s="80" t="s">
        <v>43</v>
      </c>
      <c r="H677" s="89" t="s">
        <v>1203</v>
      </c>
      <c r="I677" s="72"/>
      <c r="J677" s="71" t="s">
        <v>574</v>
      </c>
      <c r="K677" s="72"/>
      <c r="L677" s="71"/>
      <c r="M677" s="72"/>
      <c r="N677" s="71" t="s">
        <v>43</v>
      </c>
      <c r="O677" s="72"/>
      <c r="P677" s="71"/>
      <c r="Q677" s="72"/>
    </row>
    <row r="678" spans="1:17" ht="78" customHeight="1">
      <c r="A678" s="61">
        <f t="shared" si="11"/>
        <v>675</v>
      </c>
      <c r="B678" s="80" t="s">
        <v>12</v>
      </c>
      <c r="C678" s="88" t="s">
        <v>1215</v>
      </c>
      <c r="D678" s="80" t="s">
        <v>1214</v>
      </c>
      <c r="E678" s="80" t="s">
        <v>1216</v>
      </c>
      <c r="F678" s="80" t="s">
        <v>1220</v>
      </c>
      <c r="G678" s="80" t="s">
        <v>43</v>
      </c>
      <c r="H678" s="89" t="s">
        <v>1203</v>
      </c>
      <c r="I678" s="72"/>
      <c r="J678" s="71" t="s">
        <v>574</v>
      </c>
      <c r="K678" s="72"/>
      <c r="L678" s="71"/>
      <c r="M678" s="72"/>
      <c r="N678" s="71" t="s">
        <v>43</v>
      </c>
      <c r="O678" s="72"/>
      <c r="P678" s="71"/>
      <c r="Q678" s="72"/>
    </row>
    <row r="679" spans="1:17" ht="78" customHeight="1">
      <c r="A679" s="61">
        <f t="shared" si="11"/>
        <v>676</v>
      </c>
      <c r="B679" s="80" t="s">
        <v>12</v>
      </c>
      <c r="C679" s="88" t="s">
        <v>1224</v>
      </c>
      <c r="D679" s="80" t="s">
        <v>1200</v>
      </c>
      <c r="E679" s="80" t="s">
        <v>1225</v>
      </c>
      <c r="F679" s="80" t="s">
        <v>1226</v>
      </c>
      <c r="G679" s="80" t="s">
        <v>43</v>
      </c>
      <c r="H679" s="89" t="s">
        <v>1203</v>
      </c>
      <c r="I679" s="72"/>
      <c r="J679" s="71" t="s">
        <v>574</v>
      </c>
      <c r="K679" s="72"/>
      <c r="L679" s="71"/>
      <c r="M679" s="72"/>
      <c r="N679" s="71" t="s">
        <v>43</v>
      </c>
      <c r="O679" s="72"/>
      <c r="P679" s="71"/>
      <c r="Q679" s="72"/>
    </row>
    <row r="680" spans="1:17" ht="78" customHeight="1">
      <c r="A680" s="61">
        <f t="shared" si="11"/>
        <v>677</v>
      </c>
      <c r="B680" s="80" t="s">
        <v>12</v>
      </c>
      <c r="C680" s="88" t="s">
        <v>1224</v>
      </c>
      <c r="D680" s="80" t="s">
        <v>1204</v>
      </c>
      <c r="E680" s="80" t="s">
        <v>1225</v>
      </c>
      <c r="F680" s="80" t="s">
        <v>1227</v>
      </c>
      <c r="G680" s="80" t="s">
        <v>43</v>
      </c>
      <c r="H680" s="89" t="s">
        <v>1203</v>
      </c>
      <c r="I680" s="72"/>
      <c r="J680" s="71" t="s">
        <v>574</v>
      </c>
      <c r="K680" s="72"/>
      <c r="L680" s="71"/>
      <c r="M680" s="72"/>
      <c r="N680" s="71" t="s">
        <v>43</v>
      </c>
      <c r="O680" s="72"/>
      <c r="P680" s="71"/>
      <c r="Q680" s="72"/>
    </row>
    <row r="681" spans="1:17" ht="78" customHeight="1">
      <c r="A681" s="61">
        <f t="shared" si="11"/>
        <v>678</v>
      </c>
      <c r="B681" s="80" t="s">
        <v>12</v>
      </c>
      <c r="C681" s="88" t="s">
        <v>1224</v>
      </c>
      <c r="D681" s="80" t="s">
        <v>1206</v>
      </c>
      <c r="E681" s="80" t="s">
        <v>1225</v>
      </c>
      <c r="F681" s="80" t="s">
        <v>1228</v>
      </c>
      <c r="G681" s="80" t="s">
        <v>43</v>
      </c>
      <c r="H681" s="89" t="s">
        <v>1203</v>
      </c>
      <c r="I681" s="72"/>
      <c r="J681" s="71" t="s">
        <v>574</v>
      </c>
      <c r="K681" s="72"/>
      <c r="L681" s="71"/>
      <c r="M681" s="72"/>
      <c r="N681" s="71" t="s">
        <v>43</v>
      </c>
      <c r="O681" s="72"/>
      <c r="P681" s="71"/>
      <c r="Q681" s="72"/>
    </row>
    <row r="682" spans="1:17" ht="78" customHeight="1">
      <c r="A682" s="61">
        <f t="shared" si="11"/>
        <v>679</v>
      </c>
      <c r="B682" s="80" t="s">
        <v>12</v>
      </c>
      <c r="C682" s="88" t="s">
        <v>1224</v>
      </c>
      <c r="D682" s="80" t="s">
        <v>1208</v>
      </c>
      <c r="E682" s="80" t="s">
        <v>1225</v>
      </c>
      <c r="F682" s="80" t="s">
        <v>1229</v>
      </c>
      <c r="G682" s="80" t="s">
        <v>43</v>
      </c>
      <c r="H682" s="89" t="s">
        <v>1203</v>
      </c>
      <c r="I682" s="72"/>
      <c r="J682" s="71" t="s">
        <v>574</v>
      </c>
      <c r="K682" s="72"/>
      <c r="L682" s="71"/>
      <c r="M682" s="72"/>
      <c r="N682" s="71" t="s">
        <v>43</v>
      </c>
      <c r="O682" s="72"/>
      <c r="P682" s="71"/>
      <c r="Q682" s="72"/>
    </row>
    <row r="683" spans="1:17" ht="78" customHeight="1">
      <c r="A683" s="61">
        <f t="shared" si="11"/>
        <v>680</v>
      </c>
      <c r="B683" s="80" t="s">
        <v>12</v>
      </c>
      <c r="C683" s="88" t="s">
        <v>1224</v>
      </c>
      <c r="D683" s="80" t="s">
        <v>1210</v>
      </c>
      <c r="E683" s="80" t="s">
        <v>1230</v>
      </c>
      <c r="F683" s="80" t="s">
        <v>1231</v>
      </c>
      <c r="G683" s="80" t="s">
        <v>43</v>
      </c>
      <c r="H683" s="89" t="s">
        <v>1203</v>
      </c>
      <c r="I683" s="72"/>
      <c r="J683" s="71" t="s">
        <v>574</v>
      </c>
      <c r="K683" s="72"/>
      <c r="L683" s="71"/>
      <c r="M683" s="72"/>
      <c r="N683" s="71" t="s">
        <v>43</v>
      </c>
      <c r="O683" s="72"/>
      <c r="P683" s="71"/>
      <c r="Q683" s="72"/>
    </row>
    <row r="684" spans="1:17" ht="78" customHeight="1">
      <c r="A684" s="61">
        <f t="shared" si="11"/>
        <v>681</v>
      </c>
      <c r="B684" s="80" t="s">
        <v>12</v>
      </c>
      <c r="C684" s="88" t="s">
        <v>1224</v>
      </c>
      <c r="D684" s="80" t="s">
        <v>1213</v>
      </c>
      <c r="E684" s="80" t="s">
        <v>1225</v>
      </c>
      <c r="F684" s="80" t="s">
        <v>1227</v>
      </c>
      <c r="G684" s="80" t="s">
        <v>43</v>
      </c>
      <c r="H684" s="89" t="s">
        <v>1203</v>
      </c>
      <c r="I684" s="72"/>
      <c r="J684" s="71" t="s">
        <v>574</v>
      </c>
      <c r="K684" s="72"/>
      <c r="L684" s="71"/>
      <c r="M684" s="72"/>
      <c r="N684" s="71" t="s">
        <v>43</v>
      </c>
      <c r="O684" s="72"/>
      <c r="P684" s="71"/>
      <c r="Q684" s="72"/>
    </row>
    <row r="685" spans="1:17" ht="78" customHeight="1">
      <c r="A685" s="61">
        <f t="shared" si="11"/>
        <v>682</v>
      </c>
      <c r="B685" s="80" t="s">
        <v>12</v>
      </c>
      <c r="C685" s="88" t="s">
        <v>1224</v>
      </c>
      <c r="D685" s="80" t="s">
        <v>1214</v>
      </c>
      <c r="E685" s="80" t="s">
        <v>1225</v>
      </c>
      <c r="F685" s="80" t="s">
        <v>1229</v>
      </c>
      <c r="G685" s="80" t="s">
        <v>43</v>
      </c>
      <c r="H685" s="89" t="s">
        <v>1203</v>
      </c>
      <c r="I685" s="72"/>
      <c r="J685" s="71" t="s">
        <v>574</v>
      </c>
      <c r="K685" s="72"/>
      <c r="L685" s="71"/>
      <c r="M685" s="72"/>
      <c r="N685" s="71" t="s">
        <v>43</v>
      </c>
      <c r="O685" s="72"/>
      <c r="P685" s="71"/>
      <c r="Q685" s="72"/>
    </row>
    <row r="686" spans="1:17" ht="78" customHeight="1">
      <c r="A686" s="61">
        <f t="shared" si="11"/>
        <v>683</v>
      </c>
      <c r="B686" s="80" t="s">
        <v>12</v>
      </c>
      <c r="C686" s="88" t="s">
        <v>1232</v>
      </c>
      <c r="D686" s="80" t="s">
        <v>1200</v>
      </c>
      <c r="E686" s="80" t="s">
        <v>1233</v>
      </c>
      <c r="F686" s="80" t="s">
        <v>1234</v>
      </c>
      <c r="G686" s="80" t="s">
        <v>43</v>
      </c>
      <c r="H686" s="89" t="s">
        <v>1203</v>
      </c>
      <c r="I686" s="72"/>
      <c r="J686" s="71" t="s">
        <v>574</v>
      </c>
      <c r="K686" s="72"/>
      <c r="L686" s="71"/>
      <c r="M686" s="72"/>
      <c r="N686" s="71" t="s">
        <v>43</v>
      </c>
      <c r="O686" s="72"/>
      <c r="P686" s="71"/>
      <c r="Q686" s="72"/>
    </row>
    <row r="687" spans="1:17" ht="78" customHeight="1">
      <c r="A687" s="61">
        <f t="shared" si="11"/>
        <v>684</v>
      </c>
      <c r="B687" s="80" t="s">
        <v>12</v>
      </c>
      <c r="C687" s="88" t="s">
        <v>1232</v>
      </c>
      <c r="D687" s="80" t="s">
        <v>1204</v>
      </c>
      <c r="E687" s="80" t="s">
        <v>1233</v>
      </c>
      <c r="F687" s="80" t="s">
        <v>1235</v>
      </c>
      <c r="G687" s="80" t="s">
        <v>43</v>
      </c>
      <c r="H687" s="89" t="s">
        <v>1203</v>
      </c>
      <c r="I687" s="72"/>
      <c r="J687" s="71" t="s">
        <v>574</v>
      </c>
      <c r="K687" s="72"/>
      <c r="L687" s="71"/>
      <c r="M687" s="72"/>
      <c r="N687" s="71" t="s">
        <v>43</v>
      </c>
      <c r="O687" s="72"/>
      <c r="P687" s="71"/>
      <c r="Q687" s="72"/>
    </row>
    <row r="688" spans="1:17" ht="78" customHeight="1">
      <c r="A688" s="61">
        <f t="shared" si="11"/>
        <v>685</v>
      </c>
      <c r="B688" s="80" t="s">
        <v>12</v>
      </c>
      <c r="C688" s="88" t="s">
        <v>1232</v>
      </c>
      <c r="D688" s="80" t="s">
        <v>1206</v>
      </c>
      <c r="E688" s="80" t="s">
        <v>1233</v>
      </c>
      <c r="F688" s="80" t="s">
        <v>1236</v>
      </c>
      <c r="G688" s="80" t="s">
        <v>43</v>
      </c>
      <c r="H688" s="89" t="s">
        <v>1203</v>
      </c>
      <c r="I688" s="72"/>
      <c r="J688" s="71" t="s">
        <v>574</v>
      </c>
      <c r="K688" s="72"/>
      <c r="L688" s="71"/>
      <c r="M688" s="72"/>
      <c r="N688" s="71" t="s">
        <v>43</v>
      </c>
      <c r="O688" s="72"/>
      <c r="P688" s="71"/>
      <c r="Q688" s="72"/>
    </row>
    <row r="689" spans="1:17" ht="78" customHeight="1">
      <c r="A689" s="61">
        <f t="shared" si="11"/>
        <v>686</v>
      </c>
      <c r="B689" s="80" t="s">
        <v>12</v>
      </c>
      <c r="C689" s="88" t="s">
        <v>1232</v>
      </c>
      <c r="D689" s="80" t="s">
        <v>1208</v>
      </c>
      <c r="E689" s="80" t="s">
        <v>1233</v>
      </c>
      <c r="F689" s="80" t="s">
        <v>1237</v>
      </c>
      <c r="G689" s="80" t="s">
        <v>43</v>
      </c>
      <c r="H689" s="89" t="s">
        <v>1203</v>
      </c>
      <c r="I689" s="72"/>
      <c r="J689" s="71" t="s">
        <v>574</v>
      </c>
      <c r="K689" s="72"/>
      <c r="L689" s="71"/>
      <c r="M689" s="72"/>
      <c r="N689" s="71" t="s">
        <v>43</v>
      </c>
      <c r="O689" s="72"/>
      <c r="P689" s="71"/>
      <c r="Q689" s="72"/>
    </row>
    <row r="690" spans="1:17" ht="78" customHeight="1">
      <c r="A690" s="61">
        <f t="shared" si="11"/>
        <v>687</v>
      </c>
      <c r="B690" s="80" t="s">
        <v>12</v>
      </c>
      <c r="C690" s="88" t="s">
        <v>1232</v>
      </c>
      <c r="D690" s="80" t="s">
        <v>1210</v>
      </c>
      <c r="E690" s="80" t="s">
        <v>1238</v>
      </c>
      <c r="F690" s="80" t="s">
        <v>1239</v>
      </c>
      <c r="G690" s="80" t="s">
        <v>43</v>
      </c>
      <c r="H690" s="89" t="s">
        <v>1203</v>
      </c>
      <c r="I690" s="72"/>
      <c r="J690" s="71" t="s">
        <v>574</v>
      </c>
      <c r="K690" s="72"/>
      <c r="L690" s="71"/>
      <c r="M690" s="72"/>
      <c r="N690" s="71" t="s">
        <v>43</v>
      </c>
      <c r="O690" s="72"/>
      <c r="P690" s="71"/>
      <c r="Q690" s="72"/>
    </row>
    <row r="691" spans="1:17" ht="78" customHeight="1">
      <c r="A691" s="61">
        <f t="shared" si="11"/>
        <v>688</v>
      </c>
      <c r="B691" s="80" t="s">
        <v>12</v>
      </c>
      <c r="C691" s="88" t="s">
        <v>1232</v>
      </c>
      <c r="D691" s="80" t="s">
        <v>1213</v>
      </c>
      <c r="E691" s="80" t="s">
        <v>1233</v>
      </c>
      <c r="F691" s="80" t="s">
        <v>1235</v>
      </c>
      <c r="G691" s="80" t="s">
        <v>43</v>
      </c>
      <c r="H691" s="89" t="s">
        <v>1203</v>
      </c>
      <c r="I691" s="72"/>
      <c r="J691" s="71" t="s">
        <v>574</v>
      </c>
      <c r="K691" s="72"/>
      <c r="L691" s="71"/>
      <c r="M691" s="72"/>
      <c r="N691" s="71" t="s">
        <v>43</v>
      </c>
      <c r="O691" s="72"/>
      <c r="P691" s="71"/>
      <c r="Q691" s="72"/>
    </row>
    <row r="692" spans="1:17" ht="78" customHeight="1">
      <c r="A692" s="61">
        <f t="shared" si="11"/>
        <v>689</v>
      </c>
      <c r="B692" s="80" t="s">
        <v>12</v>
      </c>
      <c r="C692" s="88" t="s">
        <v>1232</v>
      </c>
      <c r="D692" s="80" t="s">
        <v>1214</v>
      </c>
      <c r="E692" s="80" t="s">
        <v>1233</v>
      </c>
      <c r="F692" s="80" t="s">
        <v>1237</v>
      </c>
      <c r="G692" s="80" t="s">
        <v>43</v>
      </c>
      <c r="H692" s="89" t="s">
        <v>1203</v>
      </c>
      <c r="I692" s="72"/>
      <c r="J692" s="71" t="s">
        <v>574</v>
      </c>
      <c r="K692" s="72"/>
      <c r="L692" s="71"/>
      <c r="M692" s="72"/>
      <c r="N692" s="71" t="s">
        <v>43</v>
      </c>
      <c r="O692" s="72"/>
      <c r="P692" s="71"/>
      <c r="Q692" s="72"/>
    </row>
    <row r="693" spans="1:17" ht="78" customHeight="1">
      <c r="A693" s="61">
        <f t="shared" si="11"/>
        <v>690</v>
      </c>
      <c r="B693" s="80" t="s">
        <v>12</v>
      </c>
      <c r="C693" s="88" t="s">
        <v>1240</v>
      </c>
      <c r="D693" s="80" t="s">
        <v>1200</v>
      </c>
      <c r="E693" s="80" t="s">
        <v>1241</v>
      </c>
      <c r="F693" s="80" t="s">
        <v>1242</v>
      </c>
      <c r="G693" s="80" t="s">
        <v>43</v>
      </c>
      <c r="H693" s="89" t="s">
        <v>1203</v>
      </c>
      <c r="I693" s="72"/>
      <c r="J693" s="71" t="s">
        <v>574</v>
      </c>
      <c r="K693" s="72"/>
      <c r="L693" s="71"/>
      <c r="M693" s="72"/>
      <c r="N693" s="71" t="s">
        <v>43</v>
      </c>
      <c r="O693" s="72"/>
      <c r="P693" s="71"/>
      <c r="Q693" s="72"/>
    </row>
    <row r="694" spans="1:17" ht="78" customHeight="1">
      <c r="A694" s="61">
        <f t="shared" si="11"/>
        <v>691</v>
      </c>
      <c r="B694" s="80" t="s">
        <v>12</v>
      </c>
      <c r="C694" s="88" t="s">
        <v>1240</v>
      </c>
      <c r="D694" s="80" t="s">
        <v>1204</v>
      </c>
      <c r="E694" s="80" t="s">
        <v>1241</v>
      </c>
      <c r="F694" s="80" t="s">
        <v>1243</v>
      </c>
      <c r="G694" s="80" t="s">
        <v>43</v>
      </c>
      <c r="H694" s="89" t="s">
        <v>1203</v>
      </c>
      <c r="I694" s="72"/>
      <c r="J694" s="71" t="s">
        <v>574</v>
      </c>
      <c r="K694" s="72"/>
      <c r="L694" s="71"/>
      <c r="M694" s="72"/>
      <c r="N694" s="71" t="s">
        <v>43</v>
      </c>
      <c r="O694" s="72"/>
      <c r="P694" s="71"/>
      <c r="Q694" s="72"/>
    </row>
    <row r="695" spans="1:17" ht="78" customHeight="1">
      <c r="A695" s="61">
        <f t="shared" si="11"/>
        <v>692</v>
      </c>
      <c r="B695" s="80" t="s">
        <v>12</v>
      </c>
      <c r="C695" s="88" t="s">
        <v>1240</v>
      </c>
      <c r="D695" s="80" t="s">
        <v>1206</v>
      </c>
      <c r="E695" s="80" t="s">
        <v>1241</v>
      </c>
      <c r="F695" s="80" t="s">
        <v>1244</v>
      </c>
      <c r="G695" s="80" t="s">
        <v>43</v>
      </c>
      <c r="H695" s="89" t="s">
        <v>1203</v>
      </c>
      <c r="I695" s="72"/>
      <c r="J695" s="71" t="s">
        <v>574</v>
      </c>
      <c r="K695" s="72"/>
      <c r="L695" s="71"/>
      <c r="M695" s="72"/>
      <c r="N695" s="71" t="s">
        <v>43</v>
      </c>
      <c r="O695" s="72"/>
      <c r="P695" s="71"/>
      <c r="Q695" s="72"/>
    </row>
    <row r="696" spans="1:17" ht="78" customHeight="1">
      <c r="A696" s="61">
        <f t="shared" si="11"/>
        <v>693</v>
      </c>
      <c r="B696" s="80" t="s">
        <v>12</v>
      </c>
      <c r="C696" s="88" t="s">
        <v>1240</v>
      </c>
      <c r="D696" s="80" t="s">
        <v>1208</v>
      </c>
      <c r="E696" s="80" t="s">
        <v>1241</v>
      </c>
      <c r="F696" s="80" t="s">
        <v>1245</v>
      </c>
      <c r="G696" s="80" t="s">
        <v>43</v>
      </c>
      <c r="H696" s="89" t="s">
        <v>1203</v>
      </c>
      <c r="I696" s="72"/>
      <c r="J696" s="71" t="s">
        <v>574</v>
      </c>
      <c r="K696" s="72"/>
      <c r="L696" s="71"/>
      <c r="M696" s="72"/>
      <c r="N696" s="71" t="s">
        <v>43</v>
      </c>
      <c r="O696" s="72"/>
      <c r="P696" s="71"/>
      <c r="Q696" s="72"/>
    </row>
    <row r="697" spans="1:17" ht="78" customHeight="1">
      <c r="A697" s="61">
        <f t="shared" si="11"/>
        <v>694</v>
      </c>
      <c r="B697" s="80" t="s">
        <v>12</v>
      </c>
      <c r="C697" s="88" t="s">
        <v>1240</v>
      </c>
      <c r="D697" s="80" t="s">
        <v>1210</v>
      </c>
      <c r="E697" s="80" t="s">
        <v>1246</v>
      </c>
      <c r="F697" s="80" t="s">
        <v>1247</v>
      </c>
      <c r="G697" s="80" t="s">
        <v>43</v>
      </c>
      <c r="H697" s="89" t="s">
        <v>1203</v>
      </c>
      <c r="I697" s="72"/>
      <c r="J697" s="71" t="s">
        <v>574</v>
      </c>
      <c r="K697" s="72"/>
      <c r="L697" s="71"/>
      <c r="M697" s="72"/>
      <c r="N697" s="71" t="s">
        <v>43</v>
      </c>
      <c r="O697" s="72"/>
      <c r="P697" s="71"/>
      <c r="Q697" s="72"/>
    </row>
    <row r="698" spans="1:17" ht="78" customHeight="1">
      <c r="A698" s="61">
        <f t="shared" si="11"/>
        <v>695</v>
      </c>
      <c r="B698" s="80" t="s">
        <v>12</v>
      </c>
      <c r="C698" s="88" t="s">
        <v>1240</v>
      </c>
      <c r="D698" s="80" t="s">
        <v>1213</v>
      </c>
      <c r="E698" s="80" t="s">
        <v>1241</v>
      </c>
      <c r="F698" s="80" t="s">
        <v>1243</v>
      </c>
      <c r="G698" s="80" t="s">
        <v>43</v>
      </c>
      <c r="H698" s="89" t="s">
        <v>1203</v>
      </c>
      <c r="I698" s="72"/>
      <c r="J698" s="71" t="s">
        <v>574</v>
      </c>
      <c r="K698" s="72"/>
      <c r="L698" s="71"/>
      <c r="M698" s="72"/>
      <c r="N698" s="71" t="s">
        <v>43</v>
      </c>
      <c r="O698" s="72"/>
      <c r="P698" s="71"/>
      <c r="Q698" s="72"/>
    </row>
    <row r="699" spans="1:17" ht="78" customHeight="1">
      <c r="A699" s="61">
        <f t="shared" si="11"/>
        <v>696</v>
      </c>
      <c r="B699" s="80" t="s">
        <v>12</v>
      </c>
      <c r="C699" s="88" t="s">
        <v>1240</v>
      </c>
      <c r="D699" s="80" t="s">
        <v>1214</v>
      </c>
      <c r="E699" s="80" t="s">
        <v>1241</v>
      </c>
      <c r="F699" s="80" t="s">
        <v>1245</v>
      </c>
      <c r="G699" s="80" t="s">
        <v>43</v>
      </c>
      <c r="H699" s="89" t="s">
        <v>1203</v>
      </c>
      <c r="I699" s="72"/>
      <c r="J699" s="71" t="s">
        <v>574</v>
      </c>
      <c r="K699" s="72"/>
      <c r="L699" s="71"/>
      <c r="M699" s="72"/>
      <c r="N699" s="71" t="s">
        <v>43</v>
      </c>
      <c r="O699" s="72"/>
      <c r="P699" s="71"/>
      <c r="Q699" s="72"/>
    </row>
    <row r="700" spans="1:17" ht="78" customHeight="1">
      <c r="A700" s="61">
        <f t="shared" si="11"/>
        <v>697</v>
      </c>
      <c r="B700" s="80" t="s">
        <v>12</v>
      </c>
      <c r="C700" s="88" t="s">
        <v>1248</v>
      </c>
      <c r="D700" s="80" t="s">
        <v>1200</v>
      </c>
      <c r="E700" s="86" t="s">
        <v>1249</v>
      </c>
      <c r="F700" s="80" t="s">
        <v>1250</v>
      </c>
      <c r="G700" s="80" t="s">
        <v>43</v>
      </c>
      <c r="H700" s="89" t="s">
        <v>1203</v>
      </c>
      <c r="I700" s="72"/>
      <c r="J700" s="71" t="s">
        <v>574</v>
      </c>
      <c r="K700" s="72"/>
      <c r="L700" s="71"/>
      <c r="M700" s="72"/>
      <c r="N700" s="71" t="s">
        <v>43</v>
      </c>
      <c r="O700" s="72"/>
      <c r="P700" s="71"/>
      <c r="Q700" s="72"/>
    </row>
    <row r="701" spans="1:17" ht="78" customHeight="1">
      <c r="A701" s="61">
        <f t="shared" si="11"/>
        <v>698</v>
      </c>
      <c r="B701" s="80" t="s">
        <v>12</v>
      </c>
      <c r="C701" s="88" t="s">
        <v>1248</v>
      </c>
      <c r="D701" s="80" t="s">
        <v>1204</v>
      </c>
      <c r="E701" s="86" t="s">
        <v>1249</v>
      </c>
      <c r="F701" s="80" t="s">
        <v>1251</v>
      </c>
      <c r="G701" s="80" t="s">
        <v>43</v>
      </c>
      <c r="H701" s="89" t="s">
        <v>1203</v>
      </c>
      <c r="I701" s="72"/>
      <c r="J701" s="71" t="s">
        <v>574</v>
      </c>
      <c r="K701" s="72"/>
      <c r="L701" s="71"/>
      <c r="M701" s="72"/>
      <c r="N701" s="71" t="s">
        <v>43</v>
      </c>
      <c r="O701" s="72"/>
      <c r="P701" s="71"/>
      <c r="Q701" s="72"/>
    </row>
    <row r="702" spans="1:17" ht="78" customHeight="1">
      <c r="A702" s="61">
        <f t="shared" si="11"/>
        <v>699</v>
      </c>
      <c r="B702" s="80" t="s">
        <v>12</v>
      </c>
      <c r="C702" s="88" t="s">
        <v>1248</v>
      </c>
      <c r="D702" s="80" t="s">
        <v>1206</v>
      </c>
      <c r="E702" s="86" t="s">
        <v>1249</v>
      </c>
      <c r="F702" s="80" t="s">
        <v>1252</v>
      </c>
      <c r="G702" s="80" t="s">
        <v>43</v>
      </c>
      <c r="H702" s="89" t="s">
        <v>1203</v>
      </c>
      <c r="I702" s="72"/>
      <c r="J702" s="71" t="s">
        <v>574</v>
      </c>
      <c r="K702" s="72"/>
      <c r="L702" s="71"/>
      <c r="M702" s="72"/>
      <c r="N702" s="71" t="s">
        <v>43</v>
      </c>
      <c r="O702" s="72"/>
      <c r="P702" s="71"/>
      <c r="Q702" s="72"/>
    </row>
    <row r="703" spans="1:17" ht="78" customHeight="1">
      <c r="A703" s="61">
        <f t="shared" si="11"/>
        <v>700</v>
      </c>
      <c r="B703" s="80" t="s">
        <v>12</v>
      </c>
      <c r="C703" s="88" t="s">
        <v>1248</v>
      </c>
      <c r="D703" s="80" t="s">
        <v>1208</v>
      </c>
      <c r="E703" s="86" t="s">
        <v>1249</v>
      </c>
      <c r="F703" s="80" t="s">
        <v>1253</v>
      </c>
      <c r="G703" s="80" t="s">
        <v>43</v>
      </c>
      <c r="H703" s="89" t="s">
        <v>1203</v>
      </c>
      <c r="I703" s="72"/>
      <c r="J703" s="71" t="s">
        <v>574</v>
      </c>
      <c r="K703" s="72"/>
      <c r="L703" s="71"/>
      <c r="M703" s="72"/>
      <c r="N703" s="71" t="s">
        <v>43</v>
      </c>
      <c r="O703" s="72"/>
      <c r="P703" s="71"/>
      <c r="Q703" s="72"/>
    </row>
    <row r="704" spans="1:17" ht="78" customHeight="1">
      <c r="A704" s="61">
        <f t="shared" si="11"/>
        <v>701</v>
      </c>
      <c r="B704" s="80" t="s">
        <v>12</v>
      </c>
      <c r="C704" s="88" t="s">
        <v>1248</v>
      </c>
      <c r="D704" s="80" t="s">
        <v>1210</v>
      </c>
      <c r="E704" s="86" t="s">
        <v>1254</v>
      </c>
      <c r="F704" s="80" t="s">
        <v>1255</v>
      </c>
      <c r="G704" s="80" t="s">
        <v>43</v>
      </c>
      <c r="H704" s="89" t="s">
        <v>1203</v>
      </c>
      <c r="I704" s="72"/>
      <c r="J704" s="71" t="s">
        <v>574</v>
      </c>
      <c r="K704" s="72"/>
      <c r="L704" s="71"/>
      <c r="M704" s="72"/>
      <c r="N704" s="71" t="s">
        <v>43</v>
      </c>
      <c r="O704" s="72"/>
      <c r="P704" s="71"/>
      <c r="Q704" s="72"/>
    </row>
    <row r="705" spans="1:17" ht="78" customHeight="1">
      <c r="A705" s="61">
        <f t="shared" si="11"/>
        <v>702</v>
      </c>
      <c r="B705" s="80" t="s">
        <v>12</v>
      </c>
      <c r="C705" s="88" t="s">
        <v>1248</v>
      </c>
      <c r="D705" s="80" t="s">
        <v>1213</v>
      </c>
      <c r="E705" s="86" t="s">
        <v>1249</v>
      </c>
      <c r="F705" s="80" t="s">
        <v>1251</v>
      </c>
      <c r="G705" s="80" t="s">
        <v>43</v>
      </c>
      <c r="H705" s="89" t="s">
        <v>1203</v>
      </c>
      <c r="I705" s="72"/>
      <c r="J705" s="71" t="s">
        <v>574</v>
      </c>
      <c r="K705" s="72"/>
      <c r="L705" s="71"/>
      <c r="M705" s="72"/>
      <c r="N705" s="71" t="s">
        <v>43</v>
      </c>
      <c r="O705" s="72"/>
      <c r="P705" s="71"/>
      <c r="Q705" s="72"/>
    </row>
    <row r="706" spans="1:17" ht="78" customHeight="1">
      <c r="A706" s="61">
        <f t="shared" si="11"/>
        <v>703</v>
      </c>
      <c r="B706" s="80" t="s">
        <v>12</v>
      </c>
      <c r="C706" s="88" t="s">
        <v>1248</v>
      </c>
      <c r="D706" s="80" t="s">
        <v>1214</v>
      </c>
      <c r="E706" s="86" t="s">
        <v>1249</v>
      </c>
      <c r="F706" s="80" t="s">
        <v>1253</v>
      </c>
      <c r="G706" s="80" t="s">
        <v>43</v>
      </c>
      <c r="H706" s="89" t="s">
        <v>1203</v>
      </c>
      <c r="I706" s="72"/>
      <c r="J706" s="71" t="s">
        <v>574</v>
      </c>
      <c r="K706" s="72"/>
      <c r="L706" s="71"/>
      <c r="M706" s="72"/>
      <c r="N706" s="71" t="s">
        <v>43</v>
      </c>
      <c r="O706" s="72"/>
      <c r="P706" s="71"/>
      <c r="Q706" s="72"/>
    </row>
    <row r="707" spans="1:17" ht="78" customHeight="1">
      <c r="A707" s="61">
        <f t="shared" si="11"/>
        <v>704</v>
      </c>
      <c r="B707" s="80" t="s">
        <v>12</v>
      </c>
      <c r="C707" s="88" t="s">
        <v>1256</v>
      </c>
      <c r="D707" s="80" t="s">
        <v>1257</v>
      </c>
      <c r="E707" s="93" t="s">
        <v>1258</v>
      </c>
      <c r="F707" s="93" t="s">
        <v>1259</v>
      </c>
      <c r="G707" s="80" t="s">
        <v>43</v>
      </c>
      <c r="H707" s="89" t="s">
        <v>1260</v>
      </c>
      <c r="I707" s="72"/>
      <c r="J707" s="71" t="s">
        <v>574</v>
      </c>
      <c r="K707" s="72"/>
      <c r="L707" s="71"/>
      <c r="M707" s="72"/>
      <c r="N707" s="71" t="s">
        <v>43</v>
      </c>
      <c r="O707" s="72"/>
      <c r="P707" s="71"/>
      <c r="Q707" s="72"/>
    </row>
    <row r="708" spans="1:17" ht="78" customHeight="1">
      <c r="A708" s="61">
        <f t="shared" si="11"/>
        <v>705</v>
      </c>
      <c r="B708" s="80" t="s">
        <v>12</v>
      </c>
      <c r="C708" s="88" t="s">
        <v>1256</v>
      </c>
      <c r="D708" s="80" t="s">
        <v>1261</v>
      </c>
      <c r="E708" s="93" t="s">
        <v>1258</v>
      </c>
      <c r="F708" s="93" t="s">
        <v>1262</v>
      </c>
      <c r="G708" s="80" t="s">
        <v>43</v>
      </c>
      <c r="H708" s="89" t="s">
        <v>1260</v>
      </c>
      <c r="I708" s="72"/>
      <c r="J708" s="71" t="s">
        <v>574</v>
      </c>
      <c r="K708" s="72"/>
      <c r="L708" s="71"/>
      <c r="M708" s="72"/>
      <c r="N708" s="71" t="s">
        <v>43</v>
      </c>
      <c r="O708" s="72"/>
      <c r="P708" s="71"/>
      <c r="Q708" s="72"/>
    </row>
    <row r="709" spans="1:17" ht="78" customHeight="1">
      <c r="A709" s="61">
        <f t="shared" si="11"/>
        <v>706</v>
      </c>
      <c r="B709" s="80" t="s">
        <v>12</v>
      </c>
      <c r="C709" s="88" t="s">
        <v>1256</v>
      </c>
      <c r="D709" s="80" t="s">
        <v>1263</v>
      </c>
      <c r="E709" s="93" t="s">
        <v>1258</v>
      </c>
      <c r="F709" s="93" t="s">
        <v>1264</v>
      </c>
      <c r="G709" s="80" t="s">
        <v>43</v>
      </c>
      <c r="H709" s="89" t="s">
        <v>1260</v>
      </c>
      <c r="I709" s="72"/>
      <c r="J709" s="71" t="s">
        <v>574</v>
      </c>
      <c r="K709" s="72"/>
      <c r="L709" s="71"/>
      <c r="M709" s="72"/>
      <c r="N709" s="71" t="s">
        <v>43</v>
      </c>
      <c r="O709" s="72"/>
      <c r="P709" s="71"/>
      <c r="Q709" s="72"/>
    </row>
    <row r="710" spans="1:17" ht="78" customHeight="1">
      <c r="A710" s="61">
        <f t="shared" ref="A710:A762" si="12">A709+1</f>
        <v>707</v>
      </c>
      <c r="B710" s="80" t="s">
        <v>12</v>
      </c>
      <c r="C710" s="88" t="s">
        <v>1256</v>
      </c>
      <c r="D710" s="80" t="s">
        <v>1265</v>
      </c>
      <c r="E710" s="93" t="s">
        <v>1258</v>
      </c>
      <c r="F710" s="93" t="s">
        <v>1266</v>
      </c>
      <c r="G710" s="80" t="s">
        <v>43</v>
      </c>
      <c r="H710" s="89" t="s">
        <v>1260</v>
      </c>
      <c r="I710" s="72"/>
      <c r="J710" s="71" t="s">
        <v>574</v>
      </c>
      <c r="K710" s="72"/>
      <c r="L710" s="71"/>
      <c r="M710" s="72"/>
      <c r="N710" s="71" t="s">
        <v>43</v>
      </c>
      <c r="O710" s="72"/>
      <c r="P710" s="71"/>
      <c r="Q710" s="72"/>
    </row>
    <row r="711" spans="1:17" ht="78" customHeight="1">
      <c r="A711" s="61">
        <f t="shared" si="12"/>
        <v>708</v>
      </c>
      <c r="B711" s="80" t="s">
        <v>12</v>
      </c>
      <c r="C711" s="88" t="s">
        <v>1256</v>
      </c>
      <c r="D711" s="80" t="s">
        <v>1267</v>
      </c>
      <c r="E711" s="93" t="s">
        <v>1268</v>
      </c>
      <c r="F711" s="93" t="s">
        <v>1269</v>
      </c>
      <c r="G711" s="80" t="s">
        <v>43</v>
      </c>
      <c r="H711" s="89" t="s">
        <v>1260</v>
      </c>
      <c r="I711" s="72"/>
      <c r="J711" s="71" t="s">
        <v>574</v>
      </c>
      <c r="K711" s="72"/>
      <c r="L711" s="71"/>
      <c r="M711" s="72"/>
      <c r="N711" s="71" t="s">
        <v>43</v>
      </c>
      <c r="O711" s="72"/>
      <c r="P711" s="71"/>
      <c r="Q711" s="72"/>
    </row>
    <row r="712" spans="1:17" ht="78" customHeight="1">
      <c r="A712" s="61">
        <f t="shared" si="12"/>
        <v>709</v>
      </c>
      <c r="B712" s="80" t="s">
        <v>12</v>
      </c>
      <c r="C712" s="88" t="s">
        <v>1256</v>
      </c>
      <c r="D712" s="80" t="s">
        <v>1270</v>
      </c>
      <c r="E712" s="93" t="s">
        <v>1258</v>
      </c>
      <c r="F712" s="93" t="s">
        <v>1271</v>
      </c>
      <c r="G712" s="80" t="s">
        <v>43</v>
      </c>
      <c r="H712" s="89" t="s">
        <v>1260</v>
      </c>
      <c r="I712" s="72"/>
      <c r="J712" s="71" t="s">
        <v>574</v>
      </c>
      <c r="K712" s="72"/>
      <c r="L712" s="71"/>
      <c r="M712" s="72"/>
      <c r="N712" s="71" t="s">
        <v>43</v>
      </c>
      <c r="O712" s="72"/>
      <c r="P712" s="71"/>
      <c r="Q712" s="72"/>
    </row>
    <row r="713" spans="1:17" ht="78" customHeight="1">
      <c r="A713" s="61">
        <f t="shared" si="12"/>
        <v>710</v>
      </c>
      <c r="B713" s="80" t="s">
        <v>12</v>
      </c>
      <c r="C713" s="88" t="s">
        <v>1256</v>
      </c>
      <c r="D713" s="80" t="s">
        <v>1272</v>
      </c>
      <c r="E713" s="93" t="s">
        <v>1258</v>
      </c>
      <c r="F713" s="93" t="s">
        <v>1273</v>
      </c>
      <c r="G713" s="80" t="s">
        <v>43</v>
      </c>
      <c r="H713" s="89" t="s">
        <v>1260</v>
      </c>
      <c r="I713" s="72"/>
      <c r="J713" s="71" t="s">
        <v>574</v>
      </c>
      <c r="K713" s="72"/>
      <c r="L713" s="71"/>
      <c r="M713" s="72"/>
      <c r="N713" s="71" t="s">
        <v>43</v>
      </c>
      <c r="O713" s="72"/>
      <c r="P713" s="71"/>
      <c r="Q713" s="72"/>
    </row>
    <row r="714" spans="1:17" ht="78" customHeight="1">
      <c r="A714" s="61">
        <f t="shared" si="12"/>
        <v>711</v>
      </c>
      <c r="B714" s="80" t="s">
        <v>12</v>
      </c>
      <c r="C714" s="88" t="s">
        <v>1274</v>
      </c>
      <c r="D714" s="80" t="s">
        <v>97</v>
      </c>
      <c r="E714" s="86" t="s">
        <v>1275</v>
      </c>
      <c r="F714" s="86" t="s">
        <v>1276</v>
      </c>
      <c r="G714" s="80" t="s">
        <v>43</v>
      </c>
      <c r="H714" s="89" t="s">
        <v>100</v>
      </c>
      <c r="I714" s="72"/>
      <c r="J714" s="71" t="s">
        <v>574</v>
      </c>
      <c r="K714" s="72"/>
      <c r="L714" s="71"/>
      <c r="M714" s="72"/>
      <c r="N714" s="71" t="s">
        <v>43</v>
      </c>
      <c r="O714" s="72"/>
      <c r="P714" s="71"/>
      <c r="Q714" s="72"/>
    </row>
    <row r="715" spans="1:17" ht="78" customHeight="1">
      <c r="A715" s="61">
        <f t="shared" si="12"/>
        <v>712</v>
      </c>
      <c r="B715" s="80" t="s">
        <v>12</v>
      </c>
      <c r="C715" s="88" t="s">
        <v>1274</v>
      </c>
      <c r="D715" s="80" t="s">
        <v>102</v>
      </c>
      <c r="E715" s="86" t="s">
        <v>1275</v>
      </c>
      <c r="F715" s="86" t="s">
        <v>1277</v>
      </c>
      <c r="G715" s="80" t="s">
        <v>43</v>
      </c>
      <c r="H715" s="89" t="s">
        <v>100</v>
      </c>
      <c r="I715" s="72"/>
      <c r="J715" s="71" t="s">
        <v>574</v>
      </c>
      <c r="K715" s="72"/>
      <c r="L715" s="71"/>
      <c r="M715" s="72"/>
      <c r="N715" s="71" t="s">
        <v>43</v>
      </c>
      <c r="O715" s="72"/>
      <c r="P715" s="71"/>
      <c r="Q715" s="72"/>
    </row>
    <row r="716" spans="1:17" ht="78" customHeight="1">
      <c r="A716" s="61">
        <f t="shared" si="12"/>
        <v>713</v>
      </c>
      <c r="B716" s="80" t="s">
        <v>12</v>
      </c>
      <c r="C716" s="88" t="s">
        <v>1274</v>
      </c>
      <c r="D716" s="80" t="s">
        <v>104</v>
      </c>
      <c r="E716" s="86" t="s">
        <v>1275</v>
      </c>
      <c r="F716" s="86" t="s">
        <v>1278</v>
      </c>
      <c r="G716" s="80" t="s">
        <v>43</v>
      </c>
      <c r="H716" s="89" t="s">
        <v>100</v>
      </c>
      <c r="I716" s="72"/>
      <c r="J716" s="71" t="s">
        <v>574</v>
      </c>
      <c r="K716" s="72"/>
      <c r="L716" s="71"/>
      <c r="M716" s="72"/>
      <c r="N716" s="71" t="s">
        <v>43</v>
      </c>
      <c r="O716" s="72"/>
      <c r="P716" s="71"/>
      <c r="Q716" s="72"/>
    </row>
    <row r="717" spans="1:17" ht="78" customHeight="1">
      <c r="A717" s="61">
        <f t="shared" si="12"/>
        <v>714</v>
      </c>
      <c r="B717" s="80" t="s">
        <v>12</v>
      </c>
      <c r="C717" s="88" t="s">
        <v>1274</v>
      </c>
      <c r="D717" s="80" t="s">
        <v>106</v>
      </c>
      <c r="E717" s="86" t="s">
        <v>1275</v>
      </c>
      <c r="F717" s="86" t="s">
        <v>1279</v>
      </c>
      <c r="G717" s="80" t="s">
        <v>43</v>
      </c>
      <c r="H717" s="89" t="s">
        <v>100</v>
      </c>
      <c r="I717" s="72"/>
      <c r="J717" s="71" t="s">
        <v>574</v>
      </c>
      <c r="K717" s="72"/>
      <c r="L717" s="71"/>
      <c r="M717" s="72"/>
      <c r="N717" s="71" t="s">
        <v>43</v>
      </c>
      <c r="O717" s="72"/>
      <c r="P717" s="71"/>
      <c r="Q717" s="72"/>
    </row>
    <row r="718" spans="1:17" ht="78" customHeight="1">
      <c r="A718" s="61">
        <f t="shared" si="12"/>
        <v>715</v>
      </c>
      <c r="B718" s="80" t="s">
        <v>12</v>
      </c>
      <c r="C718" s="88" t="s">
        <v>1274</v>
      </c>
      <c r="D718" s="80" t="s">
        <v>108</v>
      </c>
      <c r="E718" s="86" t="s">
        <v>1280</v>
      </c>
      <c r="F718" s="86" t="s">
        <v>1281</v>
      </c>
      <c r="G718" s="80" t="s">
        <v>43</v>
      </c>
      <c r="H718" s="89" t="s">
        <v>100</v>
      </c>
      <c r="I718" s="72"/>
      <c r="J718" s="71" t="s">
        <v>574</v>
      </c>
      <c r="K718" s="72"/>
      <c r="L718" s="71"/>
      <c r="M718" s="72"/>
      <c r="N718" s="71" t="s">
        <v>43</v>
      </c>
      <c r="O718" s="72"/>
      <c r="P718" s="71"/>
      <c r="Q718" s="72"/>
    </row>
    <row r="719" spans="1:17" ht="78" customHeight="1">
      <c r="A719" s="61">
        <f t="shared" si="12"/>
        <v>716</v>
      </c>
      <c r="B719" s="80" t="s">
        <v>12</v>
      </c>
      <c r="C719" s="88" t="s">
        <v>1274</v>
      </c>
      <c r="D719" s="80" t="s">
        <v>1282</v>
      </c>
      <c r="E719" s="86" t="s">
        <v>1275</v>
      </c>
      <c r="F719" s="86" t="s">
        <v>1277</v>
      </c>
      <c r="G719" s="80" t="s">
        <v>43</v>
      </c>
      <c r="H719" s="89" t="s">
        <v>100</v>
      </c>
      <c r="I719" s="72"/>
      <c r="J719" s="71" t="s">
        <v>574</v>
      </c>
      <c r="K719" s="72"/>
      <c r="L719" s="71"/>
      <c r="M719" s="72"/>
      <c r="N719" s="71" t="s">
        <v>43</v>
      </c>
      <c r="O719" s="72"/>
      <c r="P719" s="71"/>
      <c r="Q719" s="72"/>
    </row>
    <row r="720" spans="1:17" ht="78" customHeight="1">
      <c r="A720" s="61">
        <f t="shared" si="12"/>
        <v>717</v>
      </c>
      <c r="B720" s="80" t="s">
        <v>12</v>
      </c>
      <c r="C720" s="88" t="s">
        <v>1274</v>
      </c>
      <c r="D720" s="80" t="s">
        <v>1283</v>
      </c>
      <c r="E720" s="86" t="s">
        <v>1275</v>
      </c>
      <c r="F720" s="86" t="s">
        <v>1279</v>
      </c>
      <c r="G720" s="80" t="s">
        <v>43</v>
      </c>
      <c r="H720" s="89" t="s">
        <v>100</v>
      </c>
      <c r="I720" s="72"/>
      <c r="J720" s="71" t="s">
        <v>574</v>
      </c>
      <c r="K720" s="72"/>
      <c r="L720" s="71"/>
      <c r="M720" s="72"/>
      <c r="N720" s="71" t="s">
        <v>43</v>
      </c>
      <c r="O720" s="72"/>
      <c r="P720" s="71"/>
      <c r="Q720" s="72"/>
    </row>
    <row r="721" spans="1:17" ht="78" customHeight="1">
      <c r="A721" s="61">
        <f t="shared" si="12"/>
        <v>718</v>
      </c>
      <c r="B721" s="80" t="s">
        <v>12</v>
      </c>
      <c r="C721" s="80" t="s">
        <v>1284</v>
      </c>
      <c r="D721" s="80" t="s">
        <v>1285</v>
      </c>
      <c r="E721" s="86" t="s">
        <v>1286</v>
      </c>
      <c r="F721" s="86" t="s">
        <v>1287</v>
      </c>
      <c r="G721" s="80" t="s">
        <v>43</v>
      </c>
      <c r="H721" s="80" t="s">
        <v>1288</v>
      </c>
      <c r="I721" s="72"/>
      <c r="J721" s="71" t="s">
        <v>574</v>
      </c>
      <c r="K721" s="72"/>
      <c r="L721" s="71"/>
      <c r="M721" s="72"/>
      <c r="N721" s="71" t="s">
        <v>43</v>
      </c>
      <c r="O721" s="72"/>
      <c r="P721" s="71"/>
      <c r="Q721" s="72"/>
    </row>
    <row r="722" spans="1:17" ht="78" customHeight="1">
      <c r="A722" s="61">
        <f t="shared" si="12"/>
        <v>719</v>
      </c>
      <c r="B722" s="80" t="s">
        <v>12</v>
      </c>
      <c r="C722" s="80" t="s">
        <v>1284</v>
      </c>
      <c r="D722" s="80" t="s">
        <v>1289</v>
      </c>
      <c r="E722" s="86" t="s">
        <v>1286</v>
      </c>
      <c r="F722" s="86" t="s">
        <v>1290</v>
      </c>
      <c r="G722" s="80" t="s">
        <v>43</v>
      </c>
      <c r="H722" s="80" t="s">
        <v>1288</v>
      </c>
      <c r="I722" s="72"/>
      <c r="J722" s="71" t="s">
        <v>574</v>
      </c>
      <c r="K722" s="72"/>
      <c r="L722" s="71"/>
      <c r="M722" s="72"/>
      <c r="N722" s="71" t="s">
        <v>43</v>
      </c>
      <c r="O722" s="72"/>
      <c r="P722" s="71"/>
      <c r="Q722" s="72"/>
    </row>
    <row r="723" spans="1:17" ht="78" customHeight="1">
      <c r="A723" s="61">
        <f t="shared" si="12"/>
        <v>720</v>
      </c>
      <c r="B723" s="80" t="s">
        <v>12</v>
      </c>
      <c r="C723" s="80" t="s">
        <v>1284</v>
      </c>
      <c r="D723" s="80" t="s">
        <v>1291</v>
      </c>
      <c r="E723" s="86" t="s">
        <v>1286</v>
      </c>
      <c r="F723" s="86" t="s">
        <v>1292</v>
      </c>
      <c r="G723" s="80" t="s">
        <v>43</v>
      </c>
      <c r="H723" s="80" t="s">
        <v>1288</v>
      </c>
      <c r="I723" s="72"/>
      <c r="J723" s="71" t="s">
        <v>574</v>
      </c>
      <c r="K723" s="72"/>
      <c r="L723" s="71"/>
      <c r="M723" s="72"/>
      <c r="N723" s="71" t="s">
        <v>43</v>
      </c>
      <c r="O723" s="72"/>
      <c r="P723" s="71"/>
      <c r="Q723" s="72"/>
    </row>
    <row r="724" spans="1:17" ht="78" customHeight="1">
      <c r="A724" s="61">
        <f t="shared" si="12"/>
        <v>721</v>
      </c>
      <c r="B724" s="80" t="s">
        <v>12</v>
      </c>
      <c r="C724" s="80" t="s">
        <v>1284</v>
      </c>
      <c r="D724" s="80" t="s">
        <v>1293</v>
      </c>
      <c r="E724" s="86" t="s">
        <v>1286</v>
      </c>
      <c r="F724" s="86" t="s">
        <v>1294</v>
      </c>
      <c r="G724" s="80" t="s">
        <v>43</v>
      </c>
      <c r="H724" s="80" t="s">
        <v>1288</v>
      </c>
      <c r="I724" s="72"/>
      <c r="J724" s="71" t="s">
        <v>574</v>
      </c>
      <c r="K724" s="72"/>
      <c r="L724" s="71"/>
      <c r="M724" s="72"/>
      <c r="N724" s="71" t="s">
        <v>43</v>
      </c>
      <c r="O724" s="72"/>
      <c r="P724" s="71"/>
      <c r="Q724" s="72"/>
    </row>
    <row r="725" spans="1:17" ht="78" customHeight="1">
      <c r="A725" s="61">
        <f t="shared" si="12"/>
        <v>722</v>
      </c>
      <c r="B725" s="80" t="s">
        <v>12</v>
      </c>
      <c r="C725" s="80" t="s">
        <v>1284</v>
      </c>
      <c r="D725" s="80" t="s">
        <v>1295</v>
      </c>
      <c r="E725" s="86" t="s">
        <v>1296</v>
      </c>
      <c r="F725" s="86" t="s">
        <v>1297</v>
      </c>
      <c r="G725" s="80" t="s">
        <v>43</v>
      </c>
      <c r="H725" s="80" t="s">
        <v>1288</v>
      </c>
      <c r="I725" s="72"/>
      <c r="J725" s="71" t="s">
        <v>574</v>
      </c>
      <c r="K725" s="72"/>
      <c r="L725" s="71"/>
      <c r="M725" s="72"/>
      <c r="N725" s="71" t="s">
        <v>43</v>
      </c>
      <c r="O725" s="72"/>
      <c r="P725" s="71"/>
      <c r="Q725" s="72"/>
    </row>
    <row r="726" spans="1:17" ht="78" customHeight="1">
      <c r="A726" s="61">
        <f t="shared" si="12"/>
        <v>723</v>
      </c>
      <c r="B726" s="80" t="s">
        <v>12</v>
      </c>
      <c r="C726" s="80" t="s">
        <v>1284</v>
      </c>
      <c r="D726" s="80" t="s">
        <v>1298</v>
      </c>
      <c r="E726" s="86" t="s">
        <v>1286</v>
      </c>
      <c r="F726" s="86" t="s">
        <v>1290</v>
      </c>
      <c r="G726" s="80" t="s">
        <v>43</v>
      </c>
      <c r="H726" s="80" t="s">
        <v>1288</v>
      </c>
      <c r="I726" s="72"/>
      <c r="J726" s="71" t="s">
        <v>574</v>
      </c>
      <c r="K726" s="72"/>
      <c r="L726" s="71"/>
      <c r="M726" s="72"/>
      <c r="N726" s="71" t="s">
        <v>43</v>
      </c>
      <c r="O726" s="72"/>
      <c r="P726" s="71"/>
      <c r="Q726" s="72"/>
    </row>
    <row r="727" spans="1:17" ht="78" customHeight="1">
      <c r="A727" s="61">
        <f t="shared" si="12"/>
        <v>724</v>
      </c>
      <c r="B727" s="80" t="s">
        <v>12</v>
      </c>
      <c r="C727" s="80" t="s">
        <v>1284</v>
      </c>
      <c r="D727" s="80" t="s">
        <v>1299</v>
      </c>
      <c r="E727" s="86" t="s">
        <v>1286</v>
      </c>
      <c r="F727" s="86" t="s">
        <v>1294</v>
      </c>
      <c r="G727" s="80" t="s">
        <v>43</v>
      </c>
      <c r="H727" s="80" t="s">
        <v>1288</v>
      </c>
      <c r="I727" s="72"/>
      <c r="J727" s="71" t="s">
        <v>574</v>
      </c>
      <c r="K727" s="72"/>
      <c r="L727" s="71"/>
      <c r="M727" s="72"/>
      <c r="N727" s="71" t="s">
        <v>43</v>
      </c>
      <c r="O727" s="72"/>
      <c r="P727" s="71"/>
      <c r="Q727" s="72"/>
    </row>
    <row r="728" spans="1:17" ht="78" customHeight="1">
      <c r="A728" s="61">
        <f t="shared" si="12"/>
        <v>725</v>
      </c>
      <c r="B728" s="80" t="s">
        <v>12</v>
      </c>
      <c r="C728" s="80" t="s">
        <v>1300</v>
      </c>
      <c r="D728" s="80" t="s">
        <v>1285</v>
      </c>
      <c r="E728" s="80" t="s">
        <v>1301</v>
      </c>
      <c r="F728" s="80" t="s">
        <v>1302</v>
      </c>
      <c r="G728" s="80" t="s">
        <v>43</v>
      </c>
      <c r="H728" s="80" t="s">
        <v>1288</v>
      </c>
      <c r="I728" s="72"/>
      <c r="J728" s="71" t="s">
        <v>574</v>
      </c>
      <c r="K728" s="72"/>
      <c r="L728" s="71"/>
      <c r="M728" s="72"/>
      <c r="N728" s="71" t="s">
        <v>43</v>
      </c>
      <c r="O728" s="72"/>
      <c r="P728" s="71"/>
      <c r="Q728" s="72"/>
    </row>
    <row r="729" spans="1:17" ht="78" customHeight="1">
      <c r="A729" s="61">
        <f t="shared" si="12"/>
        <v>726</v>
      </c>
      <c r="B729" s="80" t="s">
        <v>12</v>
      </c>
      <c r="C729" s="80" t="s">
        <v>1300</v>
      </c>
      <c r="D729" s="80" t="s">
        <v>1289</v>
      </c>
      <c r="E729" s="80" t="s">
        <v>1301</v>
      </c>
      <c r="F729" s="80" t="s">
        <v>1303</v>
      </c>
      <c r="G729" s="80" t="s">
        <v>43</v>
      </c>
      <c r="H729" s="80" t="s">
        <v>1288</v>
      </c>
      <c r="I729" s="72"/>
      <c r="J729" s="71" t="s">
        <v>574</v>
      </c>
      <c r="K729" s="72"/>
      <c r="L729" s="71"/>
      <c r="M729" s="72"/>
      <c r="N729" s="71" t="s">
        <v>43</v>
      </c>
      <c r="O729" s="72"/>
      <c r="P729" s="71"/>
      <c r="Q729" s="72"/>
    </row>
    <row r="730" spans="1:17" ht="78" customHeight="1">
      <c r="A730" s="61">
        <f t="shared" si="12"/>
        <v>727</v>
      </c>
      <c r="B730" s="80" t="s">
        <v>12</v>
      </c>
      <c r="C730" s="80" t="s">
        <v>1300</v>
      </c>
      <c r="D730" s="80" t="s">
        <v>1291</v>
      </c>
      <c r="E730" s="80" t="s">
        <v>1301</v>
      </c>
      <c r="F730" s="80" t="s">
        <v>1304</v>
      </c>
      <c r="G730" s="80" t="s">
        <v>43</v>
      </c>
      <c r="H730" s="80" t="s">
        <v>1288</v>
      </c>
      <c r="I730" s="72"/>
      <c r="J730" s="71" t="s">
        <v>574</v>
      </c>
      <c r="K730" s="72"/>
      <c r="L730" s="71"/>
      <c r="M730" s="72"/>
      <c r="N730" s="71" t="s">
        <v>43</v>
      </c>
      <c r="O730" s="72"/>
      <c r="P730" s="71"/>
      <c r="Q730" s="72"/>
    </row>
    <row r="731" spans="1:17" ht="78" customHeight="1">
      <c r="A731" s="61">
        <f t="shared" si="12"/>
        <v>728</v>
      </c>
      <c r="B731" s="80" t="s">
        <v>12</v>
      </c>
      <c r="C731" s="80" t="s">
        <v>1300</v>
      </c>
      <c r="D731" s="80" t="s">
        <v>1293</v>
      </c>
      <c r="E731" s="80" t="s">
        <v>1301</v>
      </c>
      <c r="F731" s="80" t="s">
        <v>1305</v>
      </c>
      <c r="G731" s="80" t="s">
        <v>43</v>
      </c>
      <c r="H731" s="80" t="s">
        <v>1288</v>
      </c>
      <c r="I731" s="72"/>
      <c r="J731" s="71" t="s">
        <v>574</v>
      </c>
      <c r="K731" s="72"/>
      <c r="L731" s="71"/>
      <c r="M731" s="72"/>
      <c r="N731" s="71" t="s">
        <v>43</v>
      </c>
      <c r="O731" s="72"/>
      <c r="P731" s="71"/>
      <c r="Q731" s="72"/>
    </row>
    <row r="732" spans="1:17" ht="78" customHeight="1">
      <c r="A732" s="61">
        <f t="shared" si="12"/>
        <v>729</v>
      </c>
      <c r="B732" s="80" t="s">
        <v>12</v>
      </c>
      <c r="C732" s="80" t="s">
        <v>1300</v>
      </c>
      <c r="D732" s="80" t="s">
        <v>1295</v>
      </c>
      <c r="E732" s="80" t="s">
        <v>1306</v>
      </c>
      <c r="F732" s="80" t="s">
        <v>1307</v>
      </c>
      <c r="G732" s="80" t="s">
        <v>43</v>
      </c>
      <c r="H732" s="80" t="s">
        <v>1288</v>
      </c>
      <c r="I732" s="72"/>
      <c r="J732" s="71" t="s">
        <v>574</v>
      </c>
      <c r="K732" s="72"/>
      <c r="L732" s="71"/>
      <c r="M732" s="72"/>
      <c r="N732" s="71" t="s">
        <v>43</v>
      </c>
      <c r="O732" s="72"/>
      <c r="P732" s="71"/>
      <c r="Q732" s="72"/>
    </row>
    <row r="733" spans="1:17" ht="78" customHeight="1">
      <c r="A733" s="61">
        <f t="shared" si="12"/>
        <v>730</v>
      </c>
      <c r="B733" s="80" t="s">
        <v>12</v>
      </c>
      <c r="C733" s="80" t="s">
        <v>1300</v>
      </c>
      <c r="D733" s="80" t="s">
        <v>1298</v>
      </c>
      <c r="E733" s="80" t="s">
        <v>1301</v>
      </c>
      <c r="F733" s="80" t="s">
        <v>1303</v>
      </c>
      <c r="G733" s="80" t="s">
        <v>43</v>
      </c>
      <c r="H733" s="80" t="s">
        <v>1288</v>
      </c>
      <c r="I733" s="72"/>
      <c r="J733" s="71" t="s">
        <v>574</v>
      </c>
      <c r="K733" s="72"/>
      <c r="L733" s="71"/>
      <c r="M733" s="72"/>
      <c r="N733" s="71" t="s">
        <v>43</v>
      </c>
      <c r="O733" s="72"/>
      <c r="P733" s="71"/>
      <c r="Q733" s="72"/>
    </row>
    <row r="734" spans="1:17" ht="78" customHeight="1">
      <c r="A734" s="61">
        <f t="shared" si="12"/>
        <v>731</v>
      </c>
      <c r="B734" s="80" t="s">
        <v>12</v>
      </c>
      <c r="C734" s="80" t="s">
        <v>1300</v>
      </c>
      <c r="D734" s="80" t="s">
        <v>1299</v>
      </c>
      <c r="E734" s="80" t="s">
        <v>1301</v>
      </c>
      <c r="F734" s="80" t="s">
        <v>1305</v>
      </c>
      <c r="G734" s="80" t="s">
        <v>43</v>
      </c>
      <c r="H734" s="80" t="s">
        <v>1288</v>
      </c>
      <c r="I734" s="72"/>
      <c r="J734" s="71" t="s">
        <v>574</v>
      </c>
      <c r="K734" s="72"/>
      <c r="L734" s="71"/>
      <c r="M734" s="72"/>
      <c r="N734" s="71" t="s">
        <v>43</v>
      </c>
      <c r="O734" s="72"/>
      <c r="P734" s="71"/>
      <c r="Q734" s="72"/>
    </row>
    <row r="735" spans="1:17" ht="78" customHeight="1">
      <c r="A735" s="61">
        <f t="shared" si="12"/>
        <v>732</v>
      </c>
      <c r="B735" s="80" t="s">
        <v>12</v>
      </c>
      <c r="C735" s="80" t="s">
        <v>1308</v>
      </c>
      <c r="D735" s="80" t="s">
        <v>1285</v>
      </c>
      <c r="E735" s="80" t="s">
        <v>1309</v>
      </c>
      <c r="F735" s="80" t="s">
        <v>1310</v>
      </c>
      <c r="G735" s="80" t="s">
        <v>43</v>
      </c>
      <c r="H735" s="80" t="s">
        <v>1288</v>
      </c>
      <c r="I735" s="72"/>
      <c r="J735" s="71" t="s">
        <v>574</v>
      </c>
      <c r="K735" s="72"/>
      <c r="L735" s="71"/>
      <c r="M735" s="72"/>
      <c r="N735" s="71" t="s">
        <v>43</v>
      </c>
      <c r="O735" s="72"/>
      <c r="P735" s="71"/>
      <c r="Q735" s="72"/>
    </row>
    <row r="736" spans="1:17" ht="78" customHeight="1">
      <c r="A736" s="61">
        <f t="shared" si="12"/>
        <v>733</v>
      </c>
      <c r="B736" s="80" t="s">
        <v>12</v>
      </c>
      <c r="C736" s="80" t="s">
        <v>1308</v>
      </c>
      <c r="D736" s="80" t="s">
        <v>1289</v>
      </c>
      <c r="E736" s="80" t="s">
        <v>1309</v>
      </c>
      <c r="F736" s="80" t="s">
        <v>1311</v>
      </c>
      <c r="G736" s="80" t="s">
        <v>43</v>
      </c>
      <c r="H736" s="80" t="s">
        <v>1288</v>
      </c>
      <c r="I736" s="72"/>
      <c r="J736" s="71" t="s">
        <v>574</v>
      </c>
      <c r="K736" s="72"/>
      <c r="L736" s="71"/>
      <c r="M736" s="72"/>
      <c r="N736" s="71" t="s">
        <v>43</v>
      </c>
      <c r="O736" s="72"/>
      <c r="P736" s="71"/>
      <c r="Q736" s="72"/>
    </row>
    <row r="737" spans="1:17" ht="78" customHeight="1">
      <c r="A737" s="61">
        <f t="shared" si="12"/>
        <v>734</v>
      </c>
      <c r="B737" s="80" t="s">
        <v>12</v>
      </c>
      <c r="C737" s="80" t="s">
        <v>1308</v>
      </c>
      <c r="D737" s="80" t="s">
        <v>1291</v>
      </c>
      <c r="E737" s="80" t="s">
        <v>1309</v>
      </c>
      <c r="F737" s="80" t="s">
        <v>1312</v>
      </c>
      <c r="G737" s="80" t="s">
        <v>43</v>
      </c>
      <c r="H737" s="80" t="s">
        <v>1288</v>
      </c>
      <c r="I737" s="72"/>
      <c r="J737" s="71" t="s">
        <v>574</v>
      </c>
      <c r="K737" s="72"/>
      <c r="L737" s="71"/>
      <c r="M737" s="72"/>
      <c r="N737" s="71" t="s">
        <v>43</v>
      </c>
      <c r="O737" s="72"/>
      <c r="P737" s="71"/>
      <c r="Q737" s="72"/>
    </row>
    <row r="738" spans="1:17" ht="78" customHeight="1">
      <c r="A738" s="61">
        <f t="shared" si="12"/>
        <v>735</v>
      </c>
      <c r="B738" s="80" t="s">
        <v>12</v>
      </c>
      <c r="C738" s="80" t="s">
        <v>1308</v>
      </c>
      <c r="D738" s="80" t="s">
        <v>1293</v>
      </c>
      <c r="E738" s="80" t="s">
        <v>1309</v>
      </c>
      <c r="F738" s="80" t="s">
        <v>1313</v>
      </c>
      <c r="G738" s="80" t="s">
        <v>43</v>
      </c>
      <c r="H738" s="80" t="s">
        <v>1288</v>
      </c>
      <c r="I738" s="72"/>
      <c r="J738" s="71" t="s">
        <v>574</v>
      </c>
      <c r="K738" s="72"/>
      <c r="L738" s="71"/>
      <c r="M738" s="72"/>
      <c r="N738" s="71" t="s">
        <v>43</v>
      </c>
      <c r="O738" s="72"/>
      <c r="P738" s="71"/>
      <c r="Q738" s="72"/>
    </row>
    <row r="739" spans="1:17" ht="78" customHeight="1">
      <c r="A739" s="61">
        <f t="shared" si="12"/>
        <v>736</v>
      </c>
      <c r="B739" s="80" t="s">
        <v>12</v>
      </c>
      <c r="C739" s="80" t="s">
        <v>1308</v>
      </c>
      <c r="D739" s="80" t="s">
        <v>1295</v>
      </c>
      <c r="E739" s="80" t="s">
        <v>1314</v>
      </c>
      <c r="F739" s="80" t="s">
        <v>1315</v>
      </c>
      <c r="G739" s="80" t="s">
        <v>43</v>
      </c>
      <c r="H739" s="80" t="s">
        <v>1288</v>
      </c>
      <c r="I739" s="72"/>
      <c r="J739" s="71" t="s">
        <v>574</v>
      </c>
      <c r="K739" s="72"/>
      <c r="L739" s="71"/>
      <c r="M739" s="72"/>
      <c r="N739" s="71" t="s">
        <v>43</v>
      </c>
      <c r="O739" s="72"/>
      <c r="P739" s="71"/>
      <c r="Q739" s="72"/>
    </row>
    <row r="740" spans="1:17" ht="78" customHeight="1">
      <c r="A740" s="61">
        <f t="shared" si="12"/>
        <v>737</v>
      </c>
      <c r="B740" s="80" t="s">
        <v>12</v>
      </c>
      <c r="C740" s="80" t="s">
        <v>1308</v>
      </c>
      <c r="D740" s="80" t="s">
        <v>1298</v>
      </c>
      <c r="E740" s="80" t="s">
        <v>1309</v>
      </c>
      <c r="F740" s="80" t="s">
        <v>1311</v>
      </c>
      <c r="G740" s="80" t="s">
        <v>43</v>
      </c>
      <c r="H740" s="80" t="s">
        <v>1288</v>
      </c>
      <c r="I740" s="72"/>
      <c r="J740" s="71" t="s">
        <v>574</v>
      </c>
      <c r="K740" s="72"/>
      <c r="L740" s="71"/>
      <c r="M740" s="72"/>
      <c r="N740" s="71" t="s">
        <v>43</v>
      </c>
      <c r="O740" s="72"/>
      <c r="P740" s="71"/>
      <c r="Q740" s="72"/>
    </row>
    <row r="741" spans="1:17" ht="78" customHeight="1">
      <c r="A741" s="61">
        <f t="shared" si="12"/>
        <v>738</v>
      </c>
      <c r="B741" s="80" t="s">
        <v>12</v>
      </c>
      <c r="C741" s="80" t="s">
        <v>1308</v>
      </c>
      <c r="D741" s="80" t="s">
        <v>1299</v>
      </c>
      <c r="E741" s="80" t="s">
        <v>1309</v>
      </c>
      <c r="F741" s="80" t="s">
        <v>1313</v>
      </c>
      <c r="G741" s="80" t="s">
        <v>43</v>
      </c>
      <c r="H741" s="80" t="s">
        <v>1288</v>
      </c>
      <c r="I741" s="72"/>
      <c r="J741" s="71" t="s">
        <v>574</v>
      </c>
      <c r="K741" s="72"/>
      <c r="L741" s="71"/>
      <c r="M741" s="72"/>
      <c r="N741" s="71" t="s">
        <v>43</v>
      </c>
      <c r="O741" s="72"/>
      <c r="P741" s="71"/>
      <c r="Q741" s="72"/>
    </row>
    <row r="742" spans="1:17" ht="78" customHeight="1">
      <c r="A742" s="61">
        <f t="shared" si="12"/>
        <v>739</v>
      </c>
      <c r="B742" s="80" t="s">
        <v>12</v>
      </c>
      <c r="C742" s="80" t="s">
        <v>1316</v>
      </c>
      <c r="D742" s="80" t="s">
        <v>1024</v>
      </c>
      <c r="E742" s="80" t="s">
        <v>1317</v>
      </c>
      <c r="F742" s="87" t="s">
        <v>1318</v>
      </c>
      <c r="G742" s="80" t="s">
        <v>43</v>
      </c>
      <c r="H742" s="80" t="s">
        <v>1027</v>
      </c>
      <c r="I742" s="72"/>
      <c r="J742" s="71" t="s">
        <v>574</v>
      </c>
      <c r="K742" s="72"/>
      <c r="L742" s="71"/>
      <c r="M742" s="72"/>
      <c r="N742" s="71" t="s">
        <v>43</v>
      </c>
      <c r="O742" s="72"/>
      <c r="P742" s="71"/>
      <c r="Q742" s="72"/>
    </row>
    <row r="743" spans="1:17" ht="78" customHeight="1">
      <c r="A743" s="61">
        <f t="shared" si="12"/>
        <v>740</v>
      </c>
      <c r="B743" s="80" t="s">
        <v>12</v>
      </c>
      <c r="C743" s="80" t="s">
        <v>1316</v>
      </c>
      <c r="D743" s="80" t="s">
        <v>1028</v>
      </c>
      <c r="E743" s="80" t="s">
        <v>1317</v>
      </c>
      <c r="F743" s="87" t="s">
        <v>1318</v>
      </c>
      <c r="G743" s="80" t="s">
        <v>43</v>
      </c>
      <c r="H743" s="80" t="s">
        <v>1027</v>
      </c>
      <c r="I743" s="72"/>
      <c r="J743" s="71" t="s">
        <v>574</v>
      </c>
      <c r="K743" s="72"/>
      <c r="L743" s="71"/>
      <c r="M743" s="72"/>
      <c r="N743" s="71" t="s">
        <v>43</v>
      </c>
      <c r="O743" s="72"/>
      <c r="P743" s="71"/>
      <c r="Q743" s="72"/>
    </row>
    <row r="744" spans="1:17" ht="78" customHeight="1">
      <c r="A744" s="61">
        <f t="shared" si="12"/>
        <v>741</v>
      </c>
      <c r="B744" s="80" t="s">
        <v>12</v>
      </c>
      <c r="C744" s="80" t="s">
        <v>1316</v>
      </c>
      <c r="D744" s="80" t="s">
        <v>1030</v>
      </c>
      <c r="E744" s="80" t="s">
        <v>1317</v>
      </c>
      <c r="F744" s="87" t="s">
        <v>1318</v>
      </c>
      <c r="G744" s="80" t="s">
        <v>43</v>
      </c>
      <c r="H744" s="80" t="s">
        <v>1027</v>
      </c>
      <c r="I744" s="72"/>
      <c r="J744" s="71" t="s">
        <v>574</v>
      </c>
      <c r="K744" s="72"/>
      <c r="L744" s="71"/>
      <c r="M744" s="72"/>
      <c r="N744" s="71" t="s">
        <v>43</v>
      </c>
      <c r="O744" s="72"/>
      <c r="P744" s="71"/>
      <c r="Q744" s="72"/>
    </row>
    <row r="745" spans="1:17" ht="78" customHeight="1">
      <c r="A745" s="61">
        <f t="shared" si="12"/>
        <v>742</v>
      </c>
      <c r="B745" s="80" t="s">
        <v>12</v>
      </c>
      <c r="C745" s="80" t="s">
        <v>1316</v>
      </c>
      <c r="D745" s="80" t="s">
        <v>1032</v>
      </c>
      <c r="E745" s="80" t="s">
        <v>1317</v>
      </c>
      <c r="F745" s="87" t="s">
        <v>1318</v>
      </c>
      <c r="G745" s="80" t="s">
        <v>43</v>
      </c>
      <c r="H745" s="80" t="s">
        <v>1027</v>
      </c>
      <c r="I745" s="72"/>
      <c r="J745" s="71" t="s">
        <v>574</v>
      </c>
      <c r="K745" s="72"/>
      <c r="L745" s="71"/>
      <c r="M745" s="72"/>
      <c r="N745" s="71" t="s">
        <v>43</v>
      </c>
      <c r="O745" s="72"/>
      <c r="P745" s="71"/>
      <c r="Q745" s="72"/>
    </row>
    <row r="746" spans="1:17" ht="78" customHeight="1">
      <c r="A746" s="61">
        <f t="shared" si="12"/>
        <v>743</v>
      </c>
      <c r="B746" s="80" t="s">
        <v>12</v>
      </c>
      <c r="C746" s="80" t="s">
        <v>1316</v>
      </c>
      <c r="D746" s="80" t="s">
        <v>1034</v>
      </c>
      <c r="E746" s="80" t="s">
        <v>1319</v>
      </c>
      <c r="F746" s="87" t="s">
        <v>1320</v>
      </c>
      <c r="G746" s="80" t="s">
        <v>43</v>
      </c>
      <c r="H746" s="80" t="s">
        <v>1027</v>
      </c>
      <c r="I746" s="72"/>
      <c r="J746" s="71" t="s">
        <v>574</v>
      </c>
      <c r="K746" s="72"/>
      <c r="L746" s="71"/>
      <c r="M746" s="72"/>
      <c r="N746" s="71" t="s">
        <v>43</v>
      </c>
      <c r="O746" s="72"/>
      <c r="P746" s="71"/>
      <c r="Q746" s="72"/>
    </row>
    <row r="747" spans="1:17" ht="78" customHeight="1">
      <c r="A747" s="61">
        <f t="shared" si="12"/>
        <v>744</v>
      </c>
      <c r="B747" s="80" t="s">
        <v>12</v>
      </c>
      <c r="C747" s="80" t="s">
        <v>1316</v>
      </c>
      <c r="D747" s="80" t="s">
        <v>1037</v>
      </c>
      <c r="E747" s="80" t="s">
        <v>1317</v>
      </c>
      <c r="F747" s="87" t="s">
        <v>1318</v>
      </c>
      <c r="G747" s="80" t="s">
        <v>43</v>
      </c>
      <c r="H747" s="80" t="s">
        <v>1027</v>
      </c>
      <c r="I747" s="72"/>
      <c r="J747" s="71" t="s">
        <v>574</v>
      </c>
      <c r="K747" s="72"/>
      <c r="L747" s="71"/>
      <c r="M747" s="72"/>
      <c r="N747" s="71" t="s">
        <v>43</v>
      </c>
      <c r="O747" s="72"/>
      <c r="P747" s="71"/>
      <c r="Q747" s="72"/>
    </row>
    <row r="748" spans="1:17" ht="78" customHeight="1">
      <c r="A748" s="61">
        <f t="shared" si="12"/>
        <v>745</v>
      </c>
      <c r="B748" s="80" t="s">
        <v>12</v>
      </c>
      <c r="C748" s="80" t="s">
        <v>1316</v>
      </c>
      <c r="D748" s="80" t="s">
        <v>1038</v>
      </c>
      <c r="E748" s="80" t="s">
        <v>1317</v>
      </c>
      <c r="F748" s="87" t="s">
        <v>1318</v>
      </c>
      <c r="G748" s="80" t="s">
        <v>43</v>
      </c>
      <c r="H748" s="80" t="s">
        <v>1027</v>
      </c>
      <c r="I748" s="72"/>
      <c r="J748" s="71" t="s">
        <v>574</v>
      </c>
      <c r="K748" s="72"/>
      <c r="L748" s="71"/>
      <c r="M748" s="72"/>
      <c r="N748" s="71" t="s">
        <v>43</v>
      </c>
      <c r="O748" s="72"/>
      <c r="P748" s="71"/>
      <c r="Q748" s="72"/>
    </row>
    <row r="749" spans="1:17" ht="78" customHeight="1">
      <c r="A749" s="61">
        <f t="shared" si="12"/>
        <v>746</v>
      </c>
      <c r="B749" s="80" t="s">
        <v>12</v>
      </c>
      <c r="C749" s="80" t="s">
        <v>1321</v>
      </c>
      <c r="D749" s="80" t="s">
        <v>1024</v>
      </c>
      <c r="E749" s="80" t="s">
        <v>1322</v>
      </c>
      <c r="F749" s="86" t="s">
        <v>1323</v>
      </c>
      <c r="G749" s="80" t="s">
        <v>43</v>
      </c>
      <c r="H749" s="80" t="s">
        <v>1027</v>
      </c>
      <c r="I749" s="72"/>
      <c r="J749" s="71" t="s">
        <v>574</v>
      </c>
      <c r="K749" s="72"/>
      <c r="L749" s="71"/>
      <c r="M749" s="72"/>
      <c r="N749" s="71" t="s">
        <v>43</v>
      </c>
      <c r="O749" s="72"/>
      <c r="P749" s="71"/>
      <c r="Q749" s="72"/>
    </row>
    <row r="750" spans="1:17" ht="78" customHeight="1">
      <c r="A750" s="61">
        <f t="shared" si="12"/>
        <v>747</v>
      </c>
      <c r="B750" s="80" t="s">
        <v>12</v>
      </c>
      <c r="C750" s="80" t="s">
        <v>1321</v>
      </c>
      <c r="D750" s="80" t="s">
        <v>1028</v>
      </c>
      <c r="E750" s="80" t="s">
        <v>1322</v>
      </c>
      <c r="F750" s="80" t="s">
        <v>1324</v>
      </c>
      <c r="G750" s="80" t="s">
        <v>43</v>
      </c>
      <c r="H750" s="80" t="s">
        <v>1027</v>
      </c>
      <c r="I750" s="72"/>
      <c r="J750" s="71" t="s">
        <v>574</v>
      </c>
      <c r="K750" s="72"/>
      <c r="L750" s="71"/>
      <c r="M750" s="72"/>
      <c r="N750" s="71" t="s">
        <v>43</v>
      </c>
      <c r="O750" s="72"/>
      <c r="P750" s="71"/>
      <c r="Q750" s="72"/>
    </row>
    <row r="751" spans="1:17" ht="78" customHeight="1">
      <c r="A751" s="61">
        <f t="shared" si="12"/>
        <v>748</v>
      </c>
      <c r="B751" s="80" t="s">
        <v>12</v>
      </c>
      <c r="C751" s="80" t="s">
        <v>1321</v>
      </c>
      <c r="D751" s="80" t="s">
        <v>1030</v>
      </c>
      <c r="E751" s="80" t="s">
        <v>1322</v>
      </c>
      <c r="F751" s="80" t="s">
        <v>1325</v>
      </c>
      <c r="G751" s="80" t="s">
        <v>43</v>
      </c>
      <c r="H751" s="80" t="s">
        <v>1027</v>
      </c>
      <c r="I751" s="72"/>
      <c r="J751" s="71" t="s">
        <v>574</v>
      </c>
      <c r="K751" s="72"/>
      <c r="L751" s="71"/>
      <c r="M751" s="72"/>
      <c r="N751" s="71" t="s">
        <v>43</v>
      </c>
      <c r="O751" s="72"/>
      <c r="P751" s="71"/>
      <c r="Q751" s="72"/>
    </row>
    <row r="752" spans="1:17" ht="78" customHeight="1">
      <c r="A752" s="61">
        <f t="shared" si="12"/>
        <v>749</v>
      </c>
      <c r="B752" s="80" t="s">
        <v>12</v>
      </c>
      <c r="C752" s="80" t="s">
        <v>1321</v>
      </c>
      <c r="D752" s="80" t="s">
        <v>1032</v>
      </c>
      <c r="E752" s="80" t="s">
        <v>1322</v>
      </c>
      <c r="F752" s="80" t="s">
        <v>1326</v>
      </c>
      <c r="G752" s="80" t="s">
        <v>43</v>
      </c>
      <c r="H752" s="80" t="s">
        <v>1027</v>
      </c>
      <c r="I752" s="72"/>
      <c r="J752" s="71" t="s">
        <v>574</v>
      </c>
      <c r="K752" s="72"/>
      <c r="L752" s="71"/>
      <c r="M752" s="72"/>
      <c r="N752" s="71" t="s">
        <v>43</v>
      </c>
      <c r="O752" s="72"/>
      <c r="P752" s="71"/>
      <c r="Q752" s="72"/>
    </row>
    <row r="753" spans="1:17" ht="78" customHeight="1">
      <c r="A753" s="61">
        <f t="shared" si="12"/>
        <v>750</v>
      </c>
      <c r="B753" s="80" t="s">
        <v>12</v>
      </c>
      <c r="C753" s="80" t="s">
        <v>1321</v>
      </c>
      <c r="D753" s="80" t="s">
        <v>1034</v>
      </c>
      <c r="E753" s="80" t="s">
        <v>1327</v>
      </c>
      <c r="F753" s="80" t="s">
        <v>1328</v>
      </c>
      <c r="G753" s="80" t="s">
        <v>43</v>
      </c>
      <c r="H753" s="80" t="s">
        <v>1027</v>
      </c>
      <c r="I753" s="72"/>
      <c r="J753" s="71" t="s">
        <v>574</v>
      </c>
      <c r="K753" s="72"/>
      <c r="L753" s="71"/>
      <c r="M753" s="72"/>
      <c r="N753" s="71" t="s">
        <v>43</v>
      </c>
      <c r="O753" s="72"/>
      <c r="P753" s="71"/>
      <c r="Q753" s="72"/>
    </row>
    <row r="754" spans="1:17" ht="78" customHeight="1">
      <c r="A754" s="61">
        <f t="shared" si="12"/>
        <v>751</v>
      </c>
      <c r="B754" s="80" t="s">
        <v>12</v>
      </c>
      <c r="C754" s="80" t="s">
        <v>1321</v>
      </c>
      <c r="D754" s="80" t="s">
        <v>1037</v>
      </c>
      <c r="E754" s="80" t="s">
        <v>1322</v>
      </c>
      <c r="F754" s="80" t="s">
        <v>1324</v>
      </c>
      <c r="G754" s="80" t="s">
        <v>43</v>
      </c>
      <c r="H754" s="80" t="s">
        <v>1027</v>
      </c>
      <c r="I754" s="72"/>
      <c r="J754" s="71" t="s">
        <v>574</v>
      </c>
      <c r="K754" s="72"/>
      <c r="L754" s="71"/>
      <c r="M754" s="72"/>
      <c r="N754" s="71" t="s">
        <v>43</v>
      </c>
      <c r="O754" s="72"/>
      <c r="P754" s="71"/>
      <c r="Q754" s="72"/>
    </row>
    <row r="755" spans="1:17" ht="78" customHeight="1">
      <c r="A755" s="61">
        <f t="shared" si="12"/>
        <v>752</v>
      </c>
      <c r="B755" s="80" t="s">
        <v>12</v>
      </c>
      <c r="C755" s="80" t="s">
        <v>1321</v>
      </c>
      <c r="D755" s="80" t="s">
        <v>1038</v>
      </c>
      <c r="E755" s="80" t="s">
        <v>1322</v>
      </c>
      <c r="F755" s="86" t="s">
        <v>1326</v>
      </c>
      <c r="G755" s="80" t="s">
        <v>43</v>
      </c>
      <c r="H755" s="80" t="s">
        <v>1027</v>
      </c>
      <c r="I755" s="72"/>
      <c r="J755" s="71" t="s">
        <v>574</v>
      </c>
      <c r="K755" s="72"/>
      <c r="L755" s="71"/>
      <c r="M755" s="72"/>
      <c r="N755" s="71" t="s">
        <v>43</v>
      </c>
      <c r="O755" s="72"/>
      <c r="P755" s="71"/>
      <c r="Q755" s="72"/>
    </row>
    <row r="756" spans="1:17" ht="78" customHeight="1">
      <c r="A756" s="61">
        <f t="shared" si="12"/>
        <v>753</v>
      </c>
      <c r="B756" s="80" t="s">
        <v>12</v>
      </c>
      <c r="C756" s="80" t="s">
        <v>1329</v>
      </c>
      <c r="D756" s="80" t="s">
        <v>1024</v>
      </c>
      <c r="E756" s="86" t="s">
        <v>1330</v>
      </c>
      <c r="F756" s="86" t="s">
        <v>1331</v>
      </c>
      <c r="G756" s="80" t="s">
        <v>43</v>
      </c>
      <c r="H756" s="80" t="s">
        <v>1027</v>
      </c>
      <c r="I756" s="72"/>
      <c r="J756" s="71" t="s">
        <v>574</v>
      </c>
      <c r="K756" s="72"/>
      <c r="L756" s="71"/>
      <c r="M756" s="72"/>
      <c r="N756" s="71" t="s">
        <v>43</v>
      </c>
      <c r="O756" s="72"/>
      <c r="P756" s="71"/>
      <c r="Q756" s="72"/>
    </row>
    <row r="757" spans="1:17" ht="78" customHeight="1">
      <c r="A757" s="61">
        <f t="shared" si="12"/>
        <v>754</v>
      </c>
      <c r="B757" s="80" t="s">
        <v>12</v>
      </c>
      <c r="C757" s="80" t="s">
        <v>1329</v>
      </c>
      <c r="D757" s="80" t="s">
        <v>1028</v>
      </c>
      <c r="E757" s="86" t="s">
        <v>1330</v>
      </c>
      <c r="F757" s="86" t="s">
        <v>1332</v>
      </c>
      <c r="G757" s="80" t="s">
        <v>43</v>
      </c>
      <c r="H757" s="80" t="s">
        <v>1027</v>
      </c>
      <c r="I757" s="72"/>
      <c r="J757" s="71" t="s">
        <v>574</v>
      </c>
      <c r="K757" s="72"/>
      <c r="L757" s="71"/>
      <c r="M757" s="72"/>
      <c r="N757" s="71" t="s">
        <v>43</v>
      </c>
      <c r="O757" s="72"/>
      <c r="P757" s="71"/>
      <c r="Q757" s="72"/>
    </row>
    <row r="758" spans="1:17" ht="78" customHeight="1">
      <c r="A758" s="61">
        <f t="shared" si="12"/>
        <v>755</v>
      </c>
      <c r="B758" s="80" t="s">
        <v>12</v>
      </c>
      <c r="C758" s="80" t="s">
        <v>1329</v>
      </c>
      <c r="D758" s="80" t="s">
        <v>1030</v>
      </c>
      <c r="E758" s="86" t="s">
        <v>1330</v>
      </c>
      <c r="F758" s="86" t="s">
        <v>1333</v>
      </c>
      <c r="G758" s="80" t="s">
        <v>43</v>
      </c>
      <c r="H758" s="80" t="s">
        <v>1027</v>
      </c>
      <c r="I758" s="72"/>
      <c r="J758" s="71" t="s">
        <v>574</v>
      </c>
      <c r="K758" s="72"/>
      <c r="L758" s="71"/>
      <c r="M758" s="72"/>
      <c r="N758" s="71" t="s">
        <v>43</v>
      </c>
      <c r="O758" s="72"/>
      <c r="P758" s="71"/>
      <c r="Q758" s="72"/>
    </row>
    <row r="759" spans="1:17" ht="78" customHeight="1">
      <c r="A759" s="61">
        <f t="shared" si="12"/>
        <v>756</v>
      </c>
      <c r="B759" s="80" t="s">
        <v>12</v>
      </c>
      <c r="C759" s="80" t="s">
        <v>1329</v>
      </c>
      <c r="D759" s="80" t="s">
        <v>1032</v>
      </c>
      <c r="E759" s="86" t="s">
        <v>1330</v>
      </c>
      <c r="F759" s="86" t="s">
        <v>1334</v>
      </c>
      <c r="G759" s="80" t="s">
        <v>43</v>
      </c>
      <c r="H759" s="80" t="s">
        <v>1027</v>
      </c>
      <c r="I759" s="72"/>
      <c r="J759" s="71" t="s">
        <v>574</v>
      </c>
      <c r="K759" s="72"/>
      <c r="L759" s="71"/>
      <c r="M759" s="72"/>
      <c r="N759" s="71" t="s">
        <v>43</v>
      </c>
      <c r="O759" s="72"/>
      <c r="P759" s="71"/>
      <c r="Q759" s="72"/>
    </row>
    <row r="760" spans="1:17" ht="78" customHeight="1">
      <c r="A760" s="61">
        <f t="shared" si="12"/>
        <v>757</v>
      </c>
      <c r="B760" s="80" t="s">
        <v>12</v>
      </c>
      <c r="C760" s="80" t="s">
        <v>1329</v>
      </c>
      <c r="D760" s="80" t="s">
        <v>1034</v>
      </c>
      <c r="E760" s="86" t="s">
        <v>1335</v>
      </c>
      <c r="F760" s="86" t="s">
        <v>1336</v>
      </c>
      <c r="G760" s="80" t="s">
        <v>43</v>
      </c>
      <c r="H760" s="80" t="s">
        <v>1027</v>
      </c>
      <c r="I760" s="72"/>
      <c r="J760" s="71" t="s">
        <v>574</v>
      </c>
      <c r="K760" s="72"/>
      <c r="L760" s="71"/>
      <c r="M760" s="72"/>
      <c r="N760" s="71" t="s">
        <v>43</v>
      </c>
      <c r="O760" s="72"/>
      <c r="P760" s="71"/>
      <c r="Q760" s="72"/>
    </row>
    <row r="761" spans="1:17" ht="78" customHeight="1">
      <c r="A761" s="61">
        <f t="shared" si="12"/>
        <v>758</v>
      </c>
      <c r="B761" s="80" t="s">
        <v>12</v>
      </c>
      <c r="C761" s="80" t="s">
        <v>1329</v>
      </c>
      <c r="D761" s="80" t="s">
        <v>1037</v>
      </c>
      <c r="E761" s="86" t="s">
        <v>1330</v>
      </c>
      <c r="F761" s="86" t="s">
        <v>1332</v>
      </c>
      <c r="G761" s="80" t="s">
        <v>43</v>
      </c>
      <c r="H761" s="80" t="s">
        <v>1027</v>
      </c>
      <c r="I761" s="72"/>
      <c r="J761" s="71" t="s">
        <v>574</v>
      </c>
      <c r="K761" s="72"/>
      <c r="L761" s="71"/>
      <c r="M761" s="72"/>
      <c r="N761" s="71" t="s">
        <v>43</v>
      </c>
      <c r="O761" s="72"/>
      <c r="P761" s="71"/>
      <c r="Q761" s="72"/>
    </row>
    <row r="762" spans="1:17" ht="78" customHeight="1">
      <c r="A762" s="61">
        <f t="shared" si="12"/>
        <v>759</v>
      </c>
      <c r="B762" s="80" t="s">
        <v>12</v>
      </c>
      <c r="C762" s="80" t="s">
        <v>1329</v>
      </c>
      <c r="D762" s="80" t="s">
        <v>1038</v>
      </c>
      <c r="E762" s="86" t="s">
        <v>1330</v>
      </c>
      <c r="F762" s="86" t="s">
        <v>1334</v>
      </c>
      <c r="G762" s="80" t="s">
        <v>43</v>
      </c>
      <c r="H762" s="80" t="s">
        <v>1027</v>
      </c>
      <c r="I762" s="72"/>
      <c r="J762" s="71" t="s">
        <v>574</v>
      </c>
      <c r="K762" s="72"/>
      <c r="L762" s="71"/>
      <c r="M762" s="72"/>
      <c r="N762" s="71" t="s">
        <v>43</v>
      </c>
      <c r="O762" s="72"/>
      <c r="P762" s="71"/>
      <c r="Q762" s="72"/>
    </row>
    <row r="763" spans="1:17" ht="78" customHeight="1">
      <c r="H763" s="95"/>
    </row>
  </sheetData>
  <autoFilter ref="A3:PZ240">
    <filterColumn colId="10">
      <filters>
        <filter val="Pass"/>
      </filters>
    </filterColumn>
  </autoFilter>
  <phoneticPr fontId="24" type="noConversion"/>
  <conditionalFormatting sqref="P4">
    <cfRule type="cellIs" dxfId="2820" priority="2587" operator="equal">
      <formula>"Block"</formula>
    </cfRule>
    <cfRule type="cellIs" dxfId="2819" priority="2588" operator="equal">
      <formula>"Fail"</formula>
    </cfRule>
    <cfRule type="cellIs" dxfId="2818" priority="2589" operator="equal">
      <formula>"Pass"</formula>
    </cfRule>
    <cfRule type="cellIs" dxfId="2817" priority="2590" operator="equal">
      <formula>"Block"</formula>
    </cfRule>
    <cfRule type="cellIs" dxfId="2816" priority="2591" operator="equal">
      <formula>"Fail"</formula>
    </cfRule>
    <cfRule type="cellIs" dxfId="2815" priority="2592" operator="equal">
      <formula>"Pass"</formula>
    </cfRule>
  </conditionalFormatting>
  <conditionalFormatting sqref="P5">
    <cfRule type="cellIs" dxfId="2814" priority="2581" operator="equal">
      <formula>"Block"</formula>
    </cfRule>
    <cfRule type="cellIs" dxfId="2813" priority="2582" operator="equal">
      <formula>"Fail"</formula>
    </cfRule>
    <cfRule type="cellIs" dxfId="2812" priority="2583" operator="equal">
      <formula>"Pass"</formula>
    </cfRule>
    <cfRule type="cellIs" dxfId="2811" priority="2584" operator="equal">
      <formula>"Block"</formula>
    </cfRule>
    <cfRule type="cellIs" dxfId="2810" priority="2585" operator="equal">
      <formula>"Fail"</formula>
    </cfRule>
    <cfRule type="cellIs" dxfId="2809" priority="2586" operator="equal">
      <formula>"Pass"</formula>
    </cfRule>
  </conditionalFormatting>
  <conditionalFormatting sqref="K6">
    <cfRule type="cellIs" dxfId="2808" priority="2575" operator="equal">
      <formula>"Block"</formula>
    </cfRule>
    <cfRule type="cellIs" dxfId="2807" priority="2576" operator="equal">
      <formula>"Fail"</formula>
    </cfRule>
    <cfRule type="cellIs" dxfId="2806" priority="2577" operator="equal">
      <formula>"Pass"</formula>
    </cfRule>
    <cfRule type="cellIs" dxfId="2805" priority="2578" operator="equal">
      <formula>"Block"</formula>
    </cfRule>
    <cfRule type="cellIs" dxfId="2804" priority="2579" operator="equal">
      <formula>"Fail"</formula>
    </cfRule>
    <cfRule type="cellIs" dxfId="2803" priority="2580" operator="equal">
      <formula>"Pass"</formula>
    </cfRule>
  </conditionalFormatting>
  <conditionalFormatting sqref="P6">
    <cfRule type="cellIs" dxfId="2802" priority="2569" operator="equal">
      <formula>"Block"</formula>
    </cfRule>
    <cfRule type="cellIs" dxfId="2801" priority="2570" operator="equal">
      <formula>"Fail"</formula>
    </cfRule>
    <cfRule type="cellIs" dxfId="2800" priority="2571" operator="equal">
      <formula>"Pass"</formula>
    </cfRule>
    <cfRule type="cellIs" dxfId="2799" priority="2572" operator="equal">
      <formula>"Block"</formula>
    </cfRule>
    <cfRule type="cellIs" dxfId="2798" priority="2573" operator="equal">
      <formula>"Fail"</formula>
    </cfRule>
    <cfRule type="cellIs" dxfId="2797" priority="2574" operator="equal">
      <formula>"Pass"</formula>
    </cfRule>
  </conditionalFormatting>
  <conditionalFormatting sqref="K4:K5">
    <cfRule type="cellIs" dxfId="2796" priority="2593" operator="equal">
      <formula>"Block"</formula>
    </cfRule>
    <cfRule type="cellIs" dxfId="2795" priority="2594" operator="equal">
      <formula>"Fail"</formula>
    </cfRule>
    <cfRule type="cellIs" dxfId="2794" priority="2595" operator="equal">
      <formula>"Pass"</formula>
    </cfRule>
    <cfRule type="cellIs" dxfId="2793" priority="2596" operator="equal">
      <formula>"Block"</formula>
    </cfRule>
    <cfRule type="cellIs" dxfId="2792" priority="2597" operator="equal">
      <formula>"Fail"</formula>
    </cfRule>
    <cfRule type="cellIs" dxfId="2791" priority="2598" operator="equal">
      <formula>"Pass"</formula>
    </cfRule>
  </conditionalFormatting>
  <conditionalFormatting sqref="K7">
    <cfRule type="cellIs" dxfId="2790" priority="2563" operator="equal">
      <formula>"Block"</formula>
    </cfRule>
    <cfRule type="cellIs" dxfId="2789" priority="2564" operator="equal">
      <formula>"Fail"</formula>
    </cfRule>
    <cfRule type="cellIs" dxfId="2788" priority="2565" operator="equal">
      <formula>"Pass"</formula>
    </cfRule>
    <cfRule type="cellIs" dxfId="2787" priority="2566" operator="equal">
      <formula>"Block"</formula>
    </cfRule>
    <cfRule type="cellIs" dxfId="2786" priority="2567" operator="equal">
      <formula>"Fail"</formula>
    </cfRule>
    <cfRule type="cellIs" dxfId="2785" priority="2568" operator="equal">
      <formula>"Pass"</formula>
    </cfRule>
  </conditionalFormatting>
  <conditionalFormatting sqref="P7">
    <cfRule type="cellIs" dxfId="2784" priority="2557" operator="equal">
      <formula>"Block"</formula>
    </cfRule>
    <cfRule type="cellIs" dxfId="2783" priority="2558" operator="equal">
      <formula>"Fail"</formula>
    </cfRule>
    <cfRule type="cellIs" dxfId="2782" priority="2559" operator="equal">
      <formula>"Pass"</formula>
    </cfRule>
    <cfRule type="cellIs" dxfId="2781" priority="2560" operator="equal">
      <formula>"Block"</formula>
    </cfRule>
    <cfRule type="cellIs" dxfId="2780" priority="2561" operator="equal">
      <formula>"Fail"</formula>
    </cfRule>
    <cfRule type="cellIs" dxfId="2779" priority="2562" operator="equal">
      <formula>"Pass"</formula>
    </cfRule>
  </conditionalFormatting>
  <conditionalFormatting sqref="K8">
    <cfRule type="cellIs" dxfId="2778" priority="2551" operator="equal">
      <formula>"Block"</formula>
    </cfRule>
    <cfRule type="cellIs" dxfId="2777" priority="2552" operator="equal">
      <formula>"Fail"</formula>
    </cfRule>
    <cfRule type="cellIs" dxfId="2776" priority="2553" operator="equal">
      <formula>"Pass"</formula>
    </cfRule>
    <cfRule type="cellIs" dxfId="2775" priority="2554" operator="equal">
      <formula>"Block"</formula>
    </cfRule>
    <cfRule type="cellIs" dxfId="2774" priority="2555" operator="equal">
      <formula>"Fail"</formula>
    </cfRule>
    <cfRule type="cellIs" dxfId="2773" priority="2556" operator="equal">
      <formula>"Pass"</formula>
    </cfRule>
  </conditionalFormatting>
  <conditionalFormatting sqref="P8">
    <cfRule type="cellIs" dxfId="2772" priority="2545" operator="equal">
      <formula>"Block"</formula>
    </cfRule>
    <cfRule type="cellIs" dxfId="2771" priority="2546" operator="equal">
      <formula>"Fail"</formula>
    </cfRule>
    <cfRule type="cellIs" dxfId="2770" priority="2547" operator="equal">
      <formula>"Pass"</formula>
    </cfRule>
    <cfRule type="cellIs" dxfId="2769" priority="2548" operator="equal">
      <formula>"Block"</formula>
    </cfRule>
    <cfRule type="cellIs" dxfId="2768" priority="2549" operator="equal">
      <formula>"Fail"</formula>
    </cfRule>
    <cfRule type="cellIs" dxfId="2767" priority="2550" operator="equal">
      <formula>"Pass"</formula>
    </cfRule>
  </conditionalFormatting>
  <conditionalFormatting sqref="K26">
    <cfRule type="cellIs" dxfId="2766" priority="2455" operator="equal">
      <formula>"Block"</formula>
    </cfRule>
    <cfRule type="cellIs" dxfId="2765" priority="2456" operator="equal">
      <formula>"Fail"</formula>
    </cfRule>
    <cfRule type="cellIs" dxfId="2764" priority="2457" operator="equal">
      <formula>"Pass"</formula>
    </cfRule>
    <cfRule type="cellIs" dxfId="2763" priority="2458" operator="equal">
      <formula>"Block"</formula>
    </cfRule>
    <cfRule type="cellIs" dxfId="2762" priority="2459" operator="equal">
      <formula>"Fail"</formula>
    </cfRule>
    <cfRule type="cellIs" dxfId="2761" priority="2460" operator="equal">
      <formula>"Pass"</formula>
    </cfRule>
  </conditionalFormatting>
  <conditionalFormatting sqref="P26">
    <cfRule type="cellIs" dxfId="2760" priority="2449" operator="equal">
      <formula>"Block"</formula>
    </cfRule>
    <cfRule type="cellIs" dxfId="2759" priority="2450" operator="equal">
      <formula>"Fail"</formula>
    </cfRule>
    <cfRule type="cellIs" dxfId="2758" priority="2451" operator="equal">
      <formula>"Pass"</formula>
    </cfRule>
    <cfRule type="cellIs" dxfId="2757" priority="2452" operator="equal">
      <formula>"Block"</formula>
    </cfRule>
    <cfRule type="cellIs" dxfId="2756" priority="2453" operator="equal">
      <formula>"Fail"</formula>
    </cfRule>
    <cfRule type="cellIs" dxfId="2755" priority="2454" operator="equal">
      <formula>"Pass"</formula>
    </cfRule>
  </conditionalFormatting>
  <conditionalFormatting sqref="K27">
    <cfRule type="cellIs" dxfId="2754" priority="2443" operator="equal">
      <formula>"Block"</formula>
    </cfRule>
    <cfRule type="cellIs" dxfId="2753" priority="2444" operator="equal">
      <formula>"Fail"</formula>
    </cfRule>
    <cfRule type="cellIs" dxfId="2752" priority="2445" operator="equal">
      <formula>"Pass"</formula>
    </cfRule>
    <cfRule type="cellIs" dxfId="2751" priority="2446" operator="equal">
      <formula>"Block"</formula>
    </cfRule>
    <cfRule type="cellIs" dxfId="2750" priority="2447" operator="equal">
      <formula>"Fail"</formula>
    </cfRule>
    <cfRule type="cellIs" dxfId="2749" priority="2448" operator="equal">
      <formula>"Pass"</formula>
    </cfRule>
  </conditionalFormatting>
  <conditionalFormatting sqref="P27">
    <cfRule type="cellIs" dxfId="2748" priority="2437" operator="equal">
      <formula>"Block"</formula>
    </cfRule>
    <cfRule type="cellIs" dxfId="2747" priority="2438" operator="equal">
      <formula>"Fail"</formula>
    </cfRule>
    <cfRule type="cellIs" dxfId="2746" priority="2439" operator="equal">
      <formula>"Pass"</formula>
    </cfRule>
    <cfRule type="cellIs" dxfId="2745" priority="2440" operator="equal">
      <formula>"Block"</formula>
    </cfRule>
    <cfRule type="cellIs" dxfId="2744" priority="2441" operator="equal">
      <formula>"Fail"</formula>
    </cfRule>
    <cfRule type="cellIs" dxfId="2743" priority="2442" operator="equal">
      <formula>"Pass"</formula>
    </cfRule>
  </conditionalFormatting>
  <conditionalFormatting sqref="K28">
    <cfRule type="cellIs" dxfId="2742" priority="2431" operator="equal">
      <formula>"Block"</formula>
    </cfRule>
    <cfRule type="cellIs" dxfId="2741" priority="2432" operator="equal">
      <formula>"Fail"</formula>
    </cfRule>
    <cfRule type="cellIs" dxfId="2740" priority="2433" operator="equal">
      <formula>"Pass"</formula>
    </cfRule>
    <cfRule type="cellIs" dxfId="2739" priority="2434" operator="equal">
      <formula>"Block"</formula>
    </cfRule>
    <cfRule type="cellIs" dxfId="2738" priority="2435" operator="equal">
      <formula>"Fail"</formula>
    </cfRule>
    <cfRule type="cellIs" dxfId="2737" priority="2436" operator="equal">
      <formula>"Pass"</formula>
    </cfRule>
  </conditionalFormatting>
  <conditionalFormatting sqref="P28">
    <cfRule type="cellIs" dxfId="2736" priority="2425" operator="equal">
      <formula>"Block"</formula>
    </cfRule>
    <cfRule type="cellIs" dxfId="2735" priority="2426" operator="equal">
      <formula>"Fail"</formula>
    </cfRule>
    <cfRule type="cellIs" dxfId="2734" priority="2427" operator="equal">
      <formula>"Pass"</formula>
    </cfRule>
    <cfRule type="cellIs" dxfId="2733" priority="2428" operator="equal">
      <formula>"Block"</formula>
    </cfRule>
    <cfRule type="cellIs" dxfId="2732" priority="2429" operator="equal">
      <formula>"Fail"</formula>
    </cfRule>
    <cfRule type="cellIs" dxfId="2731" priority="2430" operator="equal">
      <formula>"Pass"</formula>
    </cfRule>
  </conditionalFormatting>
  <conditionalFormatting sqref="K29">
    <cfRule type="cellIs" dxfId="2730" priority="2419" operator="equal">
      <formula>"Block"</formula>
    </cfRule>
    <cfRule type="cellIs" dxfId="2729" priority="2420" operator="equal">
      <formula>"Fail"</formula>
    </cfRule>
    <cfRule type="cellIs" dxfId="2728" priority="2421" operator="equal">
      <formula>"Pass"</formula>
    </cfRule>
    <cfRule type="cellIs" dxfId="2727" priority="2422" operator="equal">
      <formula>"Block"</formula>
    </cfRule>
    <cfRule type="cellIs" dxfId="2726" priority="2423" operator="equal">
      <formula>"Fail"</formula>
    </cfRule>
    <cfRule type="cellIs" dxfId="2725" priority="2424" operator="equal">
      <formula>"Pass"</formula>
    </cfRule>
  </conditionalFormatting>
  <conditionalFormatting sqref="P29">
    <cfRule type="cellIs" dxfId="2724" priority="2413" operator="equal">
      <formula>"Block"</formula>
    </cfRule>
    <cfRule type="cellIs" dxfId="2723" priority="2414" operator="equal">
      <formula>"Fail"</formula>
    </cfRule>
    <cfRule type="cellIs" dxfId="2722" priority="2415" operator="equal">
      <formula>"Pass"</formula>
    </cfRule>
    <cfRule type="cellIs" dxfId="2721" priority="2416" operator="equal">
      <formula>"Block"</formula>
    </cfRule>
    <cfRule type="cellIs" dxfId="2720" priority="2417" operator="equal">
      <formula>"Fail"</formula>
    </cfRule>
    <cfRule type="cellIs" dxfId="2719" priority="2418" operator="equal">
      <formula>"Pass"</formula>
    </cfRule>
  </conditionalFormatting>
  <conditionalFormatting sqref="K30">
    <cfRule type="cellIs" dxfId="2718" priority="2407" operator="equal">
      <formula>"Block"</formula>
    </cfRule>
    <cfRule type="cellIs" dxfId="2717" priority="2408" operator="equal">
      <formula>"Fail"</formula>
    </cfRule>
    <cfRule type="cellIs" dxfId="2716" priority="2409" operator="equal">
      <formula>"Pass"</formula>
    </cfRule>
    <cfRule type="cellIs" dxfId="2715" priority="2410" operator="equal">
      <formula>"Block"</formula>
    </cfRule>
    <cfRule type="cellIs" dxfId="2714" priority="2411" operator="equal">
      <formula>"Fail"</formula>
    </cfRule>
    <cfRule type="cellIs" dxfId="2713" priority="2412" operator="equal">
      <formula>"Pass"</formula>
    </cfRule>
  </conditionalFormatting>
  <conditionalFormatting sqref="P30">
    <cfRule type="cellIs" dxfId="2712" priority="2401" operator="equal">
      <formula>"Block"</formula>
    </cfRule>
    <cfRule type="cellIs" dxfId="2711" priority="2402" operator="equal">
      <formula>"Fail"</formula>
    </cfRule>
    <cfRule type="cellIs" dxfId="2710" priority="2403" operator="equal">
      <formula>"Pass"</formula>
    </cfRule>
    <cfRule type="cellIs" dxfId="2709" priority="2404" operator="equal">
      <formula>"Block"</formula>
    </cfRule>
    <cfRule type="cellIs" dxfId="2708" priority="2405" operator="equal">
      <formula>"Fail"</formula>
    </cfRule>
    <cfRule type="cellIs" dxfId="2707" priority="2406" operator="equal">
      <formula>"Pass"</formula>
    </cfRule>
  </conditionalFormatting>
  <conditionalFormatting sqref="K31">
    <cfRule type="cellIs" dxfId="2706" priority="2395" operator="equal">
      <formula>"Block"</formula>
    </cfRule>
    <cfRule type="cellIs" dxfId="2705" priority="2396" operator="equal">
      <formula>"Fail"</formula>
    </cfRule>
    <cfRule type="cellIs" dxfId="2704" priority="2397" operator="equal">
      <formula>"Pass"</formula>
    </cfRule>
    <cfRule type="cellIs" dxfId="2703" priority="2398" operator="equal">
      <formula>"Block"</formula>
    </cfRule>
    <cfRule type="cellIs" dxfId="2702" priority="2399" operator="equal">
      <formula>"Fail"</formula>
    </cfRule>
    <cfRule type="cellIs" dxfId="2701" priority="2400" operator="equal">
      <formula>"Pass"</formula>
    </cfRule>
  </conditionalFormatting>
  <conditionalFormatting sqref="P31">
    <cfRule type="cellIs" dxfId="2700" priority="2389" operator="equal">
      <formula>"Block"</formula>
    </cfRule>
    <cfRule type="cellIs" dxfId="2699" priority="2390" operator="equal">
      <formula>"Fail"</formula>
    </cfRule>
    <cfRule type="cellIs" dxfId="2698" priority="2391" operator="equal">
      <formula>"Pass"</formula>
    </cfRule>
    <cfRule type="cellIs" dxfId="2697" priority="2392" operator="equal">
      <formula>"Block"</formula>
    </cfRule>
    <cfRule type="cellIs" dxfId="2696" priority="2393" operator="equal">
      <formula>"Fail"</formula>
    </cfRule>
    <cfRule type="cellIs" dxfId="2695" priority="2394" operator="equal">
      <formula>"Pass"</formula>
    </cfRule>
  </conditionalFormatting>
  <conditionalFormatting sqref="K32">
    <cfRule type="cellIs" dxfId="2694" priority="2383" operator="equal">
      <formula>"Block"</formula>
    </cfRule>
    <cfRule type="cellIs" dxfId="2693" priority="2384" operator="equal">
      <formula>"Fail"</formula>
    </cfRule>
    <cfRule type="cellIs" dxfId="2692" priority="2385" operator="equal">
      <formula>"Pass"</formula>
    </cfRule>
    <cfRule type="cellIs" dxfId="2691" priority="2386" operator="equal">
      <formula>"Block"</formula>
    </cfRule>
    <cfRule type="cellIs" dxfId="2690" priority="2387" operator="equal">
      <formula>"Fail"</formula>
    </cfRule>
    <cfRule type="cellIs" dxfId="2689" priority="2388" operator="equal">
      <formula>"Pass"</formula>
    </cfRule>
  </conditionalFormatting>
  <conditionalFormatting sqref="P32">
    <cfRule type="cellIs" dxfId="2688" priority="2377" operator="equal">
      <formula>"Block"</formula>
    </cfRule>
    <cfRule type="cellIs" dxfId="2687" priority="2378" operator="equal">
      <formula>"Fail"</formula>
    </cfRule>
    <cfRule type="cellIs" dxfId="2686" priority="2379" operator="equal">
      <formula>"Pass"</formula>
    </cfRule>
    <cfRule type="cellIs" dxfId="2685" priority="2380" operator="equal">
      <formula>"Block"</formula>
    </cfRule>
    <cfRule type="cellIs" dxfId="2684" priority="2381" operator="equal">
      <formula>"Fail"</formula>
    </cfRule>
    <cfRule type="cellIs" dxfId="2683" priority="2382" operator="equal">
      <formula>"Pass"</formula>
    </cfRule>
  </conditionalFormatting>
  <conditionalFormatting sqref="K33">
    <cfRule type="cellIs" dxfId="2682" priority="2371" operator="equal">
      <formula>"Block"</formula>
    </cfRule>
    <cfRule type="cellIs" dxfId="2681" priority="2372" operator="equal">
      <formula>"Fail"</formula>
    </cfRule>
    <cfRule type="cellIs" dxfId="2680" priority="2373" operator="equal">
      <formula>"Pass"</formula>
    </cfRule>
    <cfRule type="cellIs" dxfId="2679" priority="2374" operator="equal">
      <formula>"Block"</formula>
    </cfRule>
    <cfRule type="cellIs" dxfId="2678" priority="2375" operator="equal">
      <formula>"Fail"</formula>
    </cfRule>
    <cfRule type="cellIs" dxfId="2677" priority="2376" operator="equal">
      <formula>"Pass"</formula>
    </cfRule>
  </conditionalFormatting>
  <conditionalFormatting sqref="P33">
    <cfRule type="cellIs" dxfId="2676" priority="2365" operator="equal">
      <formula>"Block"</formula>
    </cfRule>
    <cfRule type="cellIs" dxfId="2675" priority="2366" operator="equal">
      <formula>"Fail"</formula>
    </cfRule>
    <cfRule type="cellIs" dxfId="2674" priority="2367" operator="equal">
      <formula>"Pass"</formula>
    </cfRule>
    <cfRule type="cellIs" dxfId="2673" priority="2368" operator="equal">
      <formula>"Block"</formula>
    </cfRule>
    <cfRule type="cellIs" dxfId="2672" priority="2369" operator="equal">
      <formula>"Fail"</formula>
    </cfRule>
    <cfRule type="cellIs" dxfId="2671" priority="2370" operator="equal">
      <formula>"Pass"</formula>
    </cfRule>
  </conditionalFormatting>
  <conditionalFormatting sqref="K34">
    <cfRule type="cellIs" dxfId="2670" priority="2359" operator="equal">
      <formula>"Block"</formula>
    </cfRule>
    <cfRule type="cellIs" dxfId="2669" priority="2360" operator="equal">
      <formula>"Fail"</formula>
    </cfRule>
    <cfRule type="cellIs" dxfId="2668" priority="2361" operator="equal">
      <formula>"Pass"</formula>
    </cfRule>
    <cfRule type="cellIs" dxfId="2667" priority="2362" operator="equal">
      <formula>"Block"</formula>
    </cfRule>
    <cfRule type="cellIs" dxfId="2666" priority="2363" operator="equal">
      <formula>"Fail"</formula>
    </cfRule>
    <cfRule type="cellIs" dxfId="2665" priority="2364" operator="equal">
      <formula>"Pass"</formula>
    </cfRule>
  </conditionalFormatting>
  <conditionalFormatting sqref="P34">
    <cfRule type="cellIs" dxfId="2664" priority="2353" operator="equal">
      <formula>"Block"</formula>
    </cfRule>
    <cfRule type="cellIs" dxfId="2663" priority="2354" operator="equal">
      <formula>"Fail"</formula>
    </cfRule>
    <cfRule type="cellIs" dxfId="2662" priority="2355" operator="equal">
      <formula>"Pass"</formula>
    </cfRule>
    <cfRule type="cellIs" dxfId="2661" priority="2356" operator="equal">
      <formula>"Block"</formula>
    </cfRule>
    <cfRule type="cellIs" dxfId="2660" priority="2357" operator="equal">
      <formula>"Fail"</formula>
    </cfRule>
    <cfRule type="cellIs" dxfId="2659" priority="2358" operator="equal">
      <formula>"Pass"</formula>
    </cfRule>
  </conditionalFormatting>
  <conditionalFormatting sqref="K35">
    <cfRule type="cellIs" dxfId="2658" priority="2347" operator="equal">
      <formula>"Block"</formula>
    </cfRule>
    <cfRule type="cellIs" dxfId="2657" priority="2348" operator="equal">
      <formula>"Fail"</formula>
    </cfRule>
    <cfRule type="cellIs" dxfId="2656" priority="2349" operator="equal">
      <formula>"Pass"</formula>
    </cfRule>
    <cfRule type="cellIs" dxfId="2655" priority="2350" operator="equal">
      <formula>"Block"</formula>
    </cfRule>
    <cfRule type="cellIs" dxfId="2654" priority="2351" operator="equal">
      <formula>"Fail"</formula>
    </cfRule>
    <cfRule type="cellIs" dxfId="2653" priority="2352" operator="equal">
      <formula>"Pass"</formula>
    </cfRule>
  </conditionalFormatting>
  <conditionalFormatting sqref="P35">
    <cfRule type="cellIs" dxfId="2652" priority="2341" operator="equal">
      <formula>"Block"</formula>
    </cfRule>
    <cfRule type="cellIs" dxfId="2651" priority="2342" operator="equal">
      <formula>"Fail"</formula>
    </cfRule>
    <cfRule type="cellIs" dxfId="2650" priority="2343" operator="equal">
      <formula>"Pass"</formula>
    </cfRule>
    <cfRule type="cellIs" dxfId="2649" priority="2344" operator="equal">
      <formula>"Block"</formula>
    </cfRule>
    <cfRule type="cellIs" dxfId="2648" priority="2345" operator="equal">
      <formula>"Fail"</formula>
    </cfRule>
    <cfRule type="cellIs" dxfId="2647" priority="2346" operator="equal">
      <formula>"Pass"</formula>
    </cfRule>
  </conditionalFormatting>
  <conditionalFormatting sqref="K36">
    <cfRule type="cellIs" dxfId="2646" priority="2335" operator="equal">
      <formula>"Block"</formula>
    </cfRule>
    <cfRule type="cellIs" dxfId="2645" priority="2336" operator="equal">
      <formula>"Fail"</formula>
    </cfRule>
    <cfRule type="cellIs" dxfId="2644" priority="2337" operator="equal">
      <formula>"Pass"</formula>
    </cfRule>
    <cfRule type="cellIs" dxfId="2643" priority="2338" operator="equal">
      <formula>"Block"</formula>
    </cfRule>
    <cfRule type="cellIs" dxfId="2642" priority="2339" operator="equal">
      <formula>"Fail"</formula>
    </cfRule>
    <cfRule type="cellIs" dxfId="2641" priority="2340" operator="equal">
      <formula>"Pass"</formula>
    </cfRule>
  </conditionalFormatting>
  <conditionalFormatting sqref="P36">
    <cfRule type="cellIs" dxfId="2640" priority="2329" operator="equal">
      <formula>"Block"</formula>
    </cfRule>
    <cfRule type="cellIs" dxfId="2639" priority="2330" operator="equal">
      <formula>"Fail"</formula>
    </cfRule>
    <cfRule type="cellIs" dxfId="2638" priority="2331" operator="equal">
      <formula>"Pass"</formula>
    </cfRule>
    <cfRule type="cellIs" dxfId="2637" priority="2332" operator="equal">
      <formula>"Block"</formula>
    </cfRule>
    <cfRule type="cellIs" dxfId="2636" priority="2333" operator="equal">
      <formula>"Fail"</formula>
    </cfRule>
    <cfRule type="cellIs" dxfId="2635" priority="2334" operator="equal">
      <formula>"Pass"</formula>
    </cfRule>
  </conditionalFormatting>
  <conditionalFormatting sqref="K37">
    <cfRule type="cellIs" dxfId="2634" priority="2323" operator="equal">
      <formula>"Block"</formula>
    </cfRule>
    <cfRule type="cellIs" dxfId="2633" priority="2324" operator="equal">
      <formula>"Fail"</formula>
    </cfRule>
    <cfRule type="cellIs" dxfId="2632" priority="2325" operator="equal">
      <formula>"Pass"</formula>
    </cfRule>
    <cfRule type="cellIs" dxfId="2631" priority="2326" operator="equal">
      <formula>"Block"</formula>
    </cfRule>
    <cfRule type="cellIs" dxfId="2630" priority="2327" operator="equal">
      <formula>"Fail"</formula>
    </cfRule>
    <cfRule type="cellIs" dxfId="2629" priority="2328" operator="equal">
      <formula>"Pass"</formula>
    </cfRule>
  </conditionalFormatting>
  <conditionalFormatting sqref="P37">
    <cfRule type="cellIs" dxfId="2628" priority="2317" operator="equal">
      <formula>"Block"</formula>
    </cfRule>
    <cfRule type="cellIs" dxfId="2627" priority="2318" operator="equal">
      <formula>"Fail"</formula>
    </cfRule>
    <cfRule type="cellIs" dxfId="2626" priority="2319" operator="equal">
      <formula>"Pass"</formula>
    </cfRule>
    <cfRule type="cellIs" dxfId="2625" priority="2320" operator="equal">
      <formula>"Block"</formula>
    </cfRule>
    <cfRule type="cellIs" dxfId="2624" priority="2321" operator="equal">
      <formula>"Fail"</formula>
    </cfRule>
    <cfRule type="cellIs" dxfId="2623" priority="2322" operator="equal">
      <formula>"Pass"</formula>
    </cfRule>
  </conditionalFormatting>
  <conditionalFormatting sqref="K38">
    <cfRule type="cellIs" dxfId="2622" priority="2311" operator="equal">
      <formula>"Block"</formula>
    </cfRule>
    <cfRule type="cellIs" dxfId="2621" priority="2312" operator="equal">
      <formula>"Fail"</formula>
    </cfRule>
    <cfRule type="cellIs" dxfId="2620" priority="2313" operator="equal">
      <formula>"Pass"</formula>
    </cfRule>
    <cfRule type="cellIs" dxfId="2619" priority="2314" operator="equal">
      <formula>"Block"</formula>
    </cfRule>
    <cfRule type="cellIs" dxfId="2618" priority="2315" operator="equal">
      <formula>"Fail"</formula>
    </cfRule>
    <cfRule type="cellIs" dxfId="2617" priority="2316" operator="equal">
      <formula>"Pass"</formula>
    </cfRule>
  </conditionalFormatting>
  <conditionalFormatting sqref="P38">
    <cfRule type="cellIs" dxfId="2616" priority="2305" operator="equal">
      <formula>"Block"</formula>
    </cfRule>
    <cfRule type="cellIs" dxfId="2615" priority="2306" operator="equal">
      <formula>"Fail"</formula>
    </cfRule>
    <cfRule type="cellIs" dxfId="2614" priority="2307" operator="equal">
      <formula>"Pass"</formula>
    </cfRule>
    <cfRule type="cellIs" dxfId="2613" priority="2308" operator="equal">
      <formula>"Block"</formula>
    </cfRule>
    <cfRule type="cellIs" dxfId="2612" priority="2309" operator="equal">
      <formula>"Fail"</formula>
    </cfRule>
    <cfRule type="cellIs" dxfId="2611" priority="2310" operator="equal">
      <formula>"Pass"</formula>
    </cfRule>
  </conditionalFormatting>
  <conditionalFormatting sqref="K40">
    <cfRule type="cellIs" dxfId="2610" priority="2287" operator="equal">
      <formula>"Block"</formula>
    </cfRule>
    <cfRule type="cellIs" dxfId="2609" priority="2288" operator="equal">
      <formula>"Fail"</formula>
    </cfRule>
    <cfRule type="cellIs" dxfId="2608" priority="2289" operator="equal">
      <formula>"Pass"</formula>
    </cfRule>
    <cfRule type="cellIs" dxfId="2607" priority="2290" operator="equal">
      <formula>"Block"</formula>
    </cfRule>
    <cfRule type="cellIs" dxfId="2606" priority="2291" operator="equal">
      <formula>"Fail"</formula>
    </cfRule>
    <cfRule type="cellIs" dxfId="2605" priority="2292" operator="equal">
      <formula>"Pass"</formula>
    </cfRule>
  </conditionalFormatting>
  <conditionalFormatting sqref="P40">
    <cfRule type="cellIs" dxfId="2604" priority="2281" operator="equal">
      <formula>"Block"</formula>
    </cfRule>
    <cfRule type="cellIs" dxfId="2603" priority="2282" operator="equal">
      <formula>"Fail"</formula>
    </cfRule>
    <cfRule type="cellIs" dxfId="2602" priority="2283" operator="equal">
      <formula>"Pass"</formula>
    </cfRule>
    <cfRule type="cellIs" dxfId="2601" priority="2284" operator="equal">
      <formula>"Block"</formula>
    </cfRule>
    <cfRule type="cellIs" dxfId="2600" priority="2285" operator="equal">
      <formula>"Fail"</formula>
    </cfRule>
    <cfRule type="cellIs" dxfId="2599" priority="2286" operator="equal">
      <formula>"Pass"</formula>
    </cfRule>
  </conditionalFormatting>
  <conditionalFormatting sqref="K41">
    <cfRule type="cellIs" dxfId="2598" priority="2275" operator="equal">
      <formula>"Block"</formula>
    </cfRule>
    <cfRule type="cellIs" dxfId="2597" priority="2276" operator="equal">
      <formula>"Fail"</formula>
    </cfRule>
    <cfRule type="cellIs" dxfId="2596" priority="2277" operator="equal">
      <formula>"Pass"</formula>
    </cfRule>
    <cfRule type="cellIs" dxfId="2595" priority="2278" operator="equal">
      <formula>"Block"</formula>
    </cfRule>
    <cfRule type="cellIs" dxfId="2594" priority="2279" operator="equal">
      <formula>"Fail"</formula>
    </cfRule>
    <cfRule type="cellIs" dxfId="2593" priority="2280" operator="equal">
      <formula>"Pass"</formula>
    </cfRule>
  </conditionalFormatting>
  <conditionalFormatting sqref="P41">
    <cfRule type="cellIs" dxfId="2592" priority="2269" operator="equal">
      <formula>"Block"</formula>
    </cfRule>
    <cfRule type="cellIs" dxfId="2591" priority="2270" operator="equal">
      <formula>"Fail"</formula>
    </cfRule>
    <cfRule type="cellIs" dxfId="2590" priority="2271" operator="equal">
      <formula>"Pass"</formula>
    </cfRule>
    <cfRule type="cellIs" dxfId="2589" priority="2272" operator="equal">
      <formula>"Block"</formula>
    </cfRule>
    <cfRule type="cellIs" dxfId="2588" priority="2273" operator="equal">
      <formula>"Fail"</formula>
    </cfRule>
    <cfRule type="cellIs" dxfId="2587" priority="2274" operator="equal">
      <formula>"Pass"</formula>
    </cfRule>
  </conditionalFormatting>
  <conditionalFormatting sqref="K43">
    <cfRule type="cellIs" dxfId="2586" priority="2263" operator="equal">
      <formula>"Block"</formula>
    </cfRule>
    <cfRule type="cellIs" dxfId="2585" priority="2264" operator="equal">
      <formula>"Fail"</formula>
    </cfRule>
    <cfRule type="cellIs" dxfId="2584" priority="2265" operator="equal">
      <formula>"Pass"</formula>
    </cfRule>
    <cfRule type="cellIs" dxfId="2583" priority="2266" operator="equal">
      <formula>"Block"</formula>
    </cfRule>
    <cfRule type="cellIs" dxfId="2582" priority="2267" operator="equal">
      <formula>"Fail"</formula>
    </cfRule>
    <cfRule type="cellIs" dxfId="2581" priority="2268" operator="equal">
      <formula>"Pass"</formula>
    </cfRule>
  </conditionalFormatting>
  <conditionalFormatting sqref="P43">
    <cfRule type="cellIs" dxfId="2580" priority="2257" operator="equal">
      <formula>"Block"</formula>
    </cfRule>
    <cfRule type="cellIs" dxfId="2579" priority="2258" operator="equal">
      <formula>"Fail"</formula>
    </cfRule>
    <cfRule type="cellIs" dxfId="2578" priority="2259" operator="equal">
      <formula>"Pass"</formula>
    </cfRule>
    <cfRule type="cellIs" dxfId="2577" priority="2260" operator="equal">
      <formula>"Block"</formula>
    </cfRule>
    <cfRule type="cellIs" dxfId="2576" priority="2261" operator="equal">
      <formula>"Fail"</formula>
    </cfRule>
    <cfRule type="cellIs" dxfId="2575" priority="2262" operator="equal">
      <formula>"Pass"</formula>
    </cfRule>
  </conditionalFormatting>
  <conditionalFormatting sqref="K44">
    <cfRule type="cellIs" dxfId="2574" priority="2251" operator="equal">
      <formula>"Block"</formula>
    </cfRule>
    <cfRule type="cellIs" dxfId="2573" priority="2252" operator="equal">
      <formula>"Fail"</formula>
    </cfRule>
    <cfRule type="cellIs" dxfId="2572" priority="2253" operator="equal">
      <formula>"Pass"</formula>
    </cfRule>
    <cfRule type="cellIs" dxfId="2571" priority="2254" operator="equal">
      <formula>"Block"</formula>
    </cfRule>
    <cfRule type="cellIs" dxfId="2570" priority="2255" operator="equal">
      <formula>"Fail"</formula>
    </cfRule>
    <cfRule type="cellIs" dxfId="2569" priority="2256" operator="equal">
      <formula>"Pass"</formula>
    </cfRule>
  </conditionalFormatting>
  <conditionalFormatting sqref="P44">
    <cfRule type="cellIs" dxfId="2568" priority="2245" operator="equal">
      <formula>"Block"</formula>
    </cfRule>
    <cfRule type="cellIs" dxfId="2567" priority="2246" operator="equal">
      <formula>"Fail"</formula>
    </cfRule>
    <cfRule type="cellIs" dxfId="2566" priority="2247" operator="equal">
      <formula>"Pass"</formula>
    </cfRule>
    <cfRule type="cellIs" dxfId="2565" priority="2248" operator="equal">
      <formula>"Block"</formula>
    </cfRule>
    <cfRule type="cellIs" dxfId="2564" priority="2249" operator="equal">
      <formula>"Fail"</formula>
    </cfRule>
    <cfRule type="cellIs" dxfId="2563" priority="2250" operator="equal">
      <formula>"Pass"</formula>
    </cfRule>
  </conditionalFormatting>
  <conditionalFormatting sqref="K45">
    <cfRule type="cellIs" dxfId="2562" priority="2239" operator="equal">
      <formula>"Block"</formula>
    </cfRule>
    <cfRule type="cellIs" dxfId="2561" priority="2240" operator="equal">
      <formula>"Fail"</formula>
    </cfRule>
    <cfRule type="cellIs" dxfId="2560" priority="2241" operator="equal">
      <formula>"Pass"</formula>
    </cfRule>
    <cfRule type="cellIs" dxfId="2559" priority="2242" operator="equal">
      <formula>"Block"</formula>
    </cfRule>
    <cfRule type="cellIs" dxfId="2558" priority="2243" operator="equal">
      <formula>"Fail"</formula>
    </cfRule>
    <cfRule type="cellIs" dxfId="2557" priority="2244" operator="equal">
      <formula>"Pass"</formula>
    </cfRule>
  </conditionalFormatting>
  <conditionalFormatting sqref="P45">
    <cfRule type="cellIs" dxfId="2556" priority="2233" operator="equal">
      <formula>"Block"</formula>
    </cfRule>
    <cfRule type="cellIs" dxfId="2555" priority="2234" operator="equal">
      <formula>"Fail"</formula>
    </cfRule>
    <cfRule type="cellIs" dxfId="2554" priority="2235" operator="equal">
      <formula>"Pass"</formula>
    </cfRule>
    <cfRule type="cellIs" dxfId="2553" priority="2236" operator="equal">
      <formula>"Block"</formula>
    </cfRule>
    <cfRule type="cellIs" dxfId="2552" priority="2237" operator="equal">
      <formula>"Fail"</formula>
    </cfRule>
    <cfRule type="cellIs" dxfId="2551" priority="2238" operator="equal">
      <formula>"Pass"</formula>
    </cfRule>
  </conditionalFormatting>
  <conditionalFormatting sqref="K46">
    <cfRule type="cellIs" dxfId="2550" priority="2227" operator="equal">
      <formula>"Block"</formula>
    </cfRule>
    <cfRule type="cellIs" dxfId="2549" priority="2228" operator="equal">
      <formula>"Fail"</formula>
    </cfRule>
    <cfRule type="cellIs" dxfId="2548" priority="2229" operator="equal">
      <formula>"Pass"</formula>
    </cfRule>
    <cfRule type="cellIs" dxfId="2547" priority="2230" operator="equal">
      <formula>"Block"</formula>
    </cfRule>
    <cfRule type="cellIs" dxfId="2546" priority="2231" operator="equal">
      <formula>"Fail"</formula>
    </cfRule>
    <cfRule type="cellIs" dxfId="2545" priority="2232" operator="equal">
      <formula>"Pass"</formula>
    </cfRule>
  </conditionalFormatting>
  <conditionalFormatting sqref="P46">
    <cfRule type="cellIs" dxfId="2544" priority="2221" operator="equal">
      <formula>"Block"</formula>
    </cfRule>
    <cfRule type="cellIs" dxfId="2543" priority="2222" operator="equal">
      <formula>"Fail"</formula>
    </cfRule>
    <cfRule type="cellIs" dxfId="2542" priority="2223" operator="equal">
      <formula>"Pass"</formula>
    </cfRule>
    <cfRule type="cellIs" dxfId="2541" priority="2224" operator="equal">
      <formula>"Block"</formula>
    </cfRule>
    <cfRule type="cellIs" dxfId="2540" priority="2225" operator="equal">
      <formula>"Fail"</formula>
    </cfRule>
    <cfRule type="cellIs" dxfId="2539" priority="2226" operator="equal">
      <formula>"Pass"</formula>
    </cfRule>
  </conditionalFormatting>
  <conditionalFormatting sqref="K47">
    <cfRule type="cellIs" dxfId="2538" priority="2215" operator="equal">
      <formula>"Block"</formula>
    </cfRule>
    <cfRule type="cellIs" dxfId="2537" priority="2216" operator="equal">
      <formula>"Fail"</formula>
    </cfRule>
    <cfRule type="cellIs" dxfId="2536" priority="2217" operator="equal">
      <formula>"Pass"</formula>
    </cfRule>
    <cfRule type="cellIs" dxfId="2535" priority="2218" operator="equal">
      <formula>"Block"</formula>
    </cfRule>
    <cfRule type="cellIs" dxfId="2534" priority="2219" operator="equal">
      <formula>"Fail"</formula>
    </cfRule>
    <cfRule type="cellIs" dxfId="2533" priority="2220" operator="equal">
      <formula>"Pass"</formula>
    </cfRule>
  </conditionalFormatting>
  <conditionalFormatting sqref="P47">
    <cfRule type="cellIs" dxfId="2532" priority="2209" operator="equal">
      <formula>"Block"</formula>
    </cfRule>
    <cfRule type="cellIs" dxfId="2531" priority="2210" operator="equal">
      <formula>"Fail"</formula>
    </cfRule>
    <cfRule type="cellIs" dxfId="2530" priority="2211" operator="equal">
      <formula>"Pass"</formula>
    </cfRule>
    <cfRule type="cellIs" dxfId="2529" priority="2212" operator="equal">
      <formula>"Block"</formula>
    </cfRule>
    <cfRule type="cellIs" dxfId="2528" priority="2213" operator="equal">
      <formula>"Fail"</formula>
    </cfRule>
    <cfRule type="cellIs" dxfId="2527" priority="2214" operator="equal">
      <formula>"Pass"</formula>
    </cfRule>
  </conditionalFormatting>
  <conditionalFormatting sqref="K48">
    <cfRule type="cellIs" dxfId="2526" priority="2203" operator="equal">
      <formula>"Block"</formula>
    </cfRule>
    <cfRule type="cellIs" dxfId="2525" priority="2204" operator="equal">
      <formula>"Fail"</formula>
    </cfRule>
    <cfRule type="cellIs" dxfId="2524" priority="2205" operator="equal">
      <formula>"Pass"</formula>
    </cfRule>
    <cfRule type="cellIs" dxfId="2523" priority="2206" operator="equal">
      <formula>"Block"</formula>
    </cfRule>
    <cfRule type="cellIs" dxfId="2522" priority="2207" operator="equal">
      <formula>"Fail"</formula>
    </cfRule>
    <cfRule type="cellIs" dxfId="2521" priority="2208" operator="equal">
      <formula>"Pass"</formula>
    </cfRule>
  </conditionalFormatting>
  <conditionalFormatting sqref="P48">
    <cfRule type="cellIs" dxfId="2520" priority="2197" operator="equal">
      <formula>"Block"</formula>
    </cfRule>
    <cfRule type="cellIs" dxfId="2519" priority="2198" operator="equal">
      <formula>"Fail"</formula>
    </cfRule>
    <cfRule type="cellIs" dxfId="2518" priority="2199" operator="equal">
      <formula>"Pass"</formula>
    </cfRule>
    <cfRule type="cellIs" dxfId="2517" priority="2200" operator="equal">
      <formula>"Block"</formula>
    </cfRule>
    <cfRule type="cellIs" dxfId="2516" priority="2201" operator="equal">
      <formula>"Fail"</formula>
    </cfRule>
    <cfRule type="cellIs" dxfId="2515" priority="2202" operator="equal">
      <formula>"Pass"</formula>
    </cfRule>
  </conditionalFormatting>
  <conditionalFormatting sqref="K49">
    <cfRule type="cellIs" dxfId="2514" priority="2191" operator="equal">
      <formula>"Block"</formula>
    </cfRule>
    <cfRule type="cellIs" dxfId="2513" priority="2192" operator="equal">
      <formula>"Fail"</formula>
    </cfRule>
    <cfRule type="cellIs" dxfId="2512" priority="2193" operator="equal">
      <formula>"Pass"</formula>
    </cfRule>
    <cfRule type="cellIs" dxfId="2511" priority="2194" operator="equal">
      <formula>"Block"</formula>
    </cfRule>
    <cfRule type="cellIs" dxfId="2510" priority="2195" operator="equal">
      <formula>"Fail"</formula>
    </cfRule>
    <cfRule type="cellIs" dxfId="2509" priority="2196" operator="equal">
      <formula>"Pass"</formula>
    </cfRule>
  </conditionalFormatting>
  <conditionalFormatting sqref="P49">
    <cfRule type="cellIs" dxfId="2508" priority="2185" operator="equal">
      <formula>"Block"</formula>
    </cfRule>
    <cfRule type="cellIs" dxfId="2507" priority="2186" operator="equal">
      <formula>"Fail"</formula>
    </cfRule>
    <cfRule type="cellIs" dxfId="2506" priority="2187" operator="equal">
      <formula>"Pass"</formula>
    </cfRule>
    <cfRule type="cellIs" dxfId="2505" priority="2188" operator="equal">
      <formula>"Block"</formula>
    </cfRule>
    <cfRule type="cellIs" dxfId="2504" priority="2189" operator="equal">
      <formula>"Fail"</formula>
    </cfRule>
    <cfRule type="cellIs" dxfId="2503" priority="2190" operator="equal">
      <formula>"Pass"</formula>
    </cfRule>
  </conditionalFormatting>
  <conditionalFormatting sqref="K51">
    <cfRule type="cellIs" dxfId="2502" priority="2179" operator="equal">
      <formula>"Block"</formula>
    </cfRule>
    <cfRule type="cellIs" dxfId="2501" priority="2180" operator="equal">
      <formula>"Fail"</formula>
    </cfRule>
    <cfRule type="cellIs" dxfId="2500" priority="2181" operator="equal">
      <formula>"Pass"</formula>
    </cfRule>
    <cfRule type="cellIs" dxfId="2499" priority="2182" operator="equal">
      <formula>"Block"</formula>
    </cfRule>
    <cfRule type="cellIs" dxfId="2498" priority="2183" operator="equal">
      <formula>"Fail"</formula>
    </cfRule>
    <cfRule type="cellIs" dxfId="2497" priority="2184" operator="equal">
      <formula>"Pass"</formula>
    </cfRule>
  </conditionalFormatting>
  <conditionalFormatting sqref="P51">
    <cfRule type="cellIs" dxfId="2496" priority="2173" operator="equal">
      <formula>"Block"</formula>
    </cfRule>
    <cfRule type="cellIs" dxfId="2495" priority="2174" operator="equal">
      <formula>"Fail"</formula>
    </cfRule>
    <cfRule type="cellIs" dxfId="2494" priority="2175" operator="equal">
      <formula>"Pass"</formula>
    </cfRule>
    <cfRule type="cellIs" dxfId="2493" priority="2176" operator="equal">
      <formula>"Block"</formula>
    </cfRule>
    <cfRule type="cellIs" dxfId="2492" priority="2177" operator="equal">
      <formula>"Fail"</formula>
    </cfRule>
    <cfRule type="cellIs" dxfId="2491" priority="2178" operator="equal">
      <formula>"Pass"</formula>
    </cfRule>
  </conditionalFormatting>
  <conditionalFormatting sqref="K52">
    <cfRule type="cellIs" dxfId="2490" priority="2167" operator="equal">
      <formula>"Block"</formula>
    </cfRule>
    <cfRule type="cellIs" dxfId="2489" priority="2168" operator="equal">
      <formula>"Fail"</formula>
    </cfRule>
    <cfRule type="cellIs" dxfId="2488" priority="2169" operator="equal">
      <formula>"Pass"</formula>
    </cfRule>
    <cfRule type="cellIs" dxfId="2487" priority="2170" operator="equal">
      <formula>"Block"</formula>
    </cfRule>
    <cfRule type="cellIs" dxfId="2486" priority="2171" operator="equal">
      <formula>"Fail"</formula>
    </cfRule>
    <cfRule type="cellIs" dxfId="2485" priority="2172" operator="equal">
      <formula>"Pass"</formula>
    </cfRule>
  </conditionalFormatting>
  <conditionalFormatting sqref="P52">
    <cfRule type="cellIs" dxfId="2484" priority="2161" operator="equal">
      <formula>"Block"</formula>
    </cfRule>
    <cfRule type="cellIs" dxfId="2483" priority="2162" operator="equal">
      <formula>"Fail"</formula>
    </cfRule>
    <cfRule type="cellIs" dxfId="2482" priority="2163" operator="equal">
      <formula>"Pass"</formula>
    </cfRule>
    <cfRule type="cellIs" dxfId="2481" priority="2164" operator="equal">
      <formula>"Block"</formula>
    </cfRule>
    <cfRule type="cellIs" dxfId="2480" priority="2165" operator="equal">
      <formula>"Fail"</formula>
    </cfRule>
    <cfRule type="cellIs" dxfId="2479" priority="2166" operator="equal">
      <formula>"Pass"</formula>
    </cfRule>
  </conditionalFormatting>
  <conditionalFormatting sqref="K53">
    <cfRule type="cellIs" dxfId="2478" priority="2155" operator="equal">
      <formula>"Block"</formula>
    </cfRule>
    <cfRule type="cellIs" dxfId="2477" priority="2156" operator="equal">
      <formula>"Fail"</formula>
    </cfRule>
    <cfRule type="cellIs" dxfId="2476" priority="2157" operator="equal">
      <formula>"Pass"</formula>
    </cfRule>
    <cfRule type="cellIs" dxfId="2475" priority="2158" operator="equal">
      <formula>"Block"</formula>
    </cfRule>
    <cfRule type="cellIs" dxfId="2474" priority="2159" operator="equal">
      <formula>"Fail"</formula>
    </cfRule>
    <cfRule type="cellIs" dxfId="2473" priority="2160" operator="equal">
      <formula>"Pass"</formula>
    </cfRule>
  </conditionalFormatting>
  <conditionalFormatting sqref="P53">
    <cfRule type="cellIs" dxfId="2472" priority="2149" operator="equal">
      <formula>"Block"</formula>
    </cfRule>
    <cfRule type="cellIs" dxfId="2471" priority="2150" operator="equal">
      <formula>"Fail"</formula>
    </cfRule>
    <cfRule type="cellIs" dxfId="2470" priority="2151" operator="equal">
      <formula>"Pass"</formula>
    </cfRule>
    <cfRule type="cellIs" dxfId="2469" priority="2152" operator="equal">
      <formula>"Block"</formula>
    </cfRule>
    <cfRule type="cellIs" dxfId="2468" priority="2153" operator="equal">
      <formula>"Fail"</formula>
    </cfRule>
    <cfRule type="cellIs" dxfId="2467" priority="2154" operator="equal">
      <formula>"Pass"</formula>
    </cfRule>
  </conditionalFormatting>
  <conditionalFormatting sqref="K54">
    <cfRule type="cellIs" dxfId="2466" priority="2143" operator="equal">
      <formula>"Block"</formula>
    </cfRule>
    <cfRule type="cellIs" dxfId="2465" priority="2144" operator="equal">
      <formula>"Fail"</formula>
    </cfRule>
    <cfRule type="cellIs" dxfId="2464" priority="2145" operator="equal">
      <formula>"Pass"</formula>
    </cfRule>
    <cfRule type="cellIs" dxfId="2463" priority="2146" operator="equal">
      <formula>"Block"</formula>
    </cfRule>
    <cfRule type="cellIs" dxfId="2462" priority="2147" operator="equal">
      <formula>"Fail"</formula>
    </cfRule>
    <cfRule type="cellIs" dxfId="2461" priority="2148" operator="equal">
      <formula>"Pass"</formula>
    </cfRule>
  </conditionalFormatting>
  <conditionalFormatting sqref="P54">
    <cfRule type="cellIs" dxfId="2460" priority="2137" operator="equal">
      <formula>"Block"</formula>
    </cfRule>
    <cfRule type="cellIs" dxfId="2459" priority="2138" operator="equal">
      <formula>"Fail"</formula>
    </cfRule>
    <cfRule type="cellIs" dxfId="2458" priority="2139" operator="equal">
      <formula>"Pass"</formula>
    </cfRule>
    <cfRule type="cellIs" dxfId="2457" priority="2140" operator="equal">
      <formula>"Block"</formula>
    </cfRule>
    <cfRule type="cellIs" dxfId="2456" priority="2141" operator="equal">
      <formula>"Fail"</formula>
    </cfRule>
    <cfRule type="cellIs" dxfId="2455" priority="2142" operator="equal">
      <formula>"Pass"</formula>
    </cfRule>
  </conditionalFormatting>
  <conditionalFormatting sqref="K55">
    <cfRule type="cellIs" dxfId="2454" priority="2131" operator="equal">
      <formula>"Block"</formula>
    </cfRule>
    <cfRule type="cellIs" dxfId="2453" priority="2132" operator="equal">
      <formula>"Fail"</formula>
    </cfRule>
    <cfRule type="cellIs" dxfId="2452" priority="2133" operator="equal">
      <formula>"Pass"</formula>
    </cfRule>
    <cfRule type="cellIs" dxfId="2451" priority="2134" operator="equal">
      <formula>"Block"</formula>
    </cfRule>
    <cfRule type="cellIs" dxfId="2450" priority="2135" operator="equal">
      <formula>"Fail"</formula>
    </cfRule>
    <cfRule type="cellIs" dxfId="2449" priority="2136" operator="equal">
      <formula>"Pass"</formula>
    </cfRule>
  </conditionalFormatting>
  <conditionalFormatting sqref="P55">
    <cfRule type="cellIs" dxfId="2448" priority="2125" operator="equal">
      <formula>"Block"</formula>
    </cfRule>
    <cfRule type="cellIs" dxfId="2447" priority="2126" operator="equal">
      <formula>"Fail"</formula>
    </cfRule>
    <cfRule type="cellIs" dxfId="2446" priority="2127" operator="equal">
      <formula>"Pass"</formula>
    </cfRule>
    <cfRule type="cellIs" dxfId="2445" priority="2128" operator="equal">
      <formula>"Block"</formula>
    </cfRule>
    <cfRule type="cellIs" dxfId="2444" priority="2129" operator="equal">
      <formula>"Fail"</formula>
    </cfRule>
    <cfRule type="cellIs" dxfId="2443" priority="2130" operator="equal">
      <formula>"Pass"</formula>
    </cfRule>
  </conditionalFormatting>
  <conditionalFormatting sqref="K56">
    <cfRule type="cellIs" dxfId="2442" priority="2119" operator="equal">
      <formula>"Block"</formula>
    </cfRule>
    <cfRule type="cellIs" dxfId="2441" priority="2120" operator="equal">
      <formula>"Fail"</formula>
    </cfRule>
    <cfRule type="cellIs" dxfId="2440" priority="2121" operator="equal">
      <formula>"Pass"</formula>
    </cfRule>
    <cfRule type="cellIs" dxfId="2439" priority="2122" operator="equal">
      <formula>"Block"</formula>
    </cfRule>
    <cfRule type="cellIs" dxfId="2438" priority="2123" operator="equal">
      <formula>"Fail"</formula>
    </cfRule>
    <cfRule type="cellIs" dxfId="2437" priority="2124" operator="equal">
      <formula>"Pass"</formula>
    </cfRule>
  </conditionalFormatting>
  <conditionalFormatting sqref="P56">
    <cfRule type="cellIs" dxfId="2436" priority="2113" operator="equal">
      <formula>"Block"</formula>
    </cfRule>
    <cfRule type="cellIs" dxfId="2435" priority="2114" operator="equal">
      <formula>"Fail"</formula>
    </cfRule>
    <cfRule type="cellIs" dxfId="2434" priority="2115" operator="equal">
      <formula>"Pass"</formula>
    </cfRule>
    <cfRule type="cellIs" dxfId="2433" priority="2116" operator="equal">
      <formula>"Block"</formula>
    </cfRule>
    <cfRule type="cellIs" dxfId="2432" priority="2117" operator="equal">
      <formula>"Fail"</formula>
    </cfRule>
    <cfRule type="cellIs" dxfId="2431" priority="2118" operator="equal">
      <formula>"Pass"</formula>
    </cfRule>
  </conditionalFormatting>
  <conditionalFormatting sqref="K57">
    <cfRule type="cellIs" dxfId="2430" priority="2107" operator="equal">
      <formula>"Block"</formula>
    </cfRule>
    <cfRule type="cellIs" dxfId="2429" priority="2108" operator="equal">
      <formula>"Fail"</formula>
    </cfRule>
    <cfRule type="cellIs" dxfId="2428" priority="2109" operator="equal">
      <formula>"Pass"</formula>
    </cfRule>
    <cfRule type="cellIs" dxfId="2427" priority="2110" operator="equal">
      <formula>"Block"</formula>
    </cfRule>
    <cfRule type="cellIs" dxfId="2426" priority="2111" operator="equal">
      <formula>"Fail"</formula>
    </cfRule>
    <cfRule type="cellIs" dxfId="2425" priority="2112" operator="equal">
      <formula>"Pass"</formula>
    </cfRule>
  </conditionalFormatting>
  <conditionalFormatting sqref="P57">
    <cfRule type="cellIs" dxfId="2424" priority="2101" operator="equal">
      <formula>"Block"</formula>
    </cfRule>
    <cfRule type="cellIs" dxfId="2423" priority="2102" operator="equal">
      <formula>"Fail"</formula>
    </cfRule>
    <cfRule type="cellIs" dxfId="2422" priority="2103" operator="equal">
      <formula>"Pass"</formula>
    </cfRule>
    <cfRule type="cellIs" dxfId="2421" priority="2104" operator="equal">
      <formula>"Block"</formula>
    </cfRule>
    <cfRule type="cellIs" dxfId="2420" priority="2105" operator="equal">
      <formula>"Fail"</formula>
    </cfRule>
    <cfRule type="cellIs" dxfId="2419" priority="2106" operator="equal">
      <formula>"Pass"</formula>
    </cfRule>
  </conditionalFormatting>
  <conditionalFormatting sqref="K59">
    <cfRule type="cellIs" dxfId="2418" priority="2095" operator="equal">
      <formula>"Block"</formula>
    </cfRule>
    <cfRule type="cellIs" dxfId="2417" priority="2096" operator="equal">
      <formula>"Fail"</formula>
    </cfRule>
    <cfRule type="cellIs" dxfId="2416" priority="2097" operator="equal">
      <formula>"Pass"</formula>
    </cfRule>
    <cfRule type="cellIs" dxfId="2415" priority="2098" operator="equal">
      <formula>"Block"</formula>
    </cfRule>
    <cfRule type="cellIs" dxfId="2414" priority="2099" operator="equal">
      <formula>"Fail"</formula>
    </cfRule>
    <cfRule type="cellIs" dxfId="2413" priority="2100" operator="equal">
      <formula>"Pass"</formula>
    </cfRule>
  </conditionalFormatting>
  <conditionalFormatting sqref="P59">
    <cfRule type="cellIs" dxfId="2412" priority="2089" operator="equal">
      <formula>"Block"</formula>
    </cfRule>
    <cfRule type="cellIs" dxfId="2411" priority="2090" operator="equal">
      <formula>"Fail"</formula>
    </cfRule>
    <cfRule type="cellIs" dxfId="2410" priority="2091" operator="equal">
      <formula>"Pass"</formula>
    </cfRule>
    <cfRule type="cellIs" dxfId="2409" priority="2092" operator="equal">
      <formula>"Block"</formula>
    </cfRule>
    <cfRule type="cellIs" dxfId="2408" priority="2093" operator="equal">
      <formula>"Fail"</formula>
    </cfRule>
    <cfRule type="cellIs" dxfId="2407" priority="2094" operator="equal">
      <formula>"Pass"</formula>
    </cfRule>
  </conditionalFormatting>
  <conditionalFormatting sqref="K60">
    <cfRule type="cellIs" dxfId="2406" priority="2083" operator="equal">
      <formula>"Block"</formula>
    </cfRule>
    <cfRule type="cellIs" dxfId="2405" priority="2084" operator="equal">
      <formula>"Fail"</formula>
    </cfRule>
    <cfRule type="cellIs" dxfId="2404" priority="2085" operator="equal">
      <formula>"Pass"</formula>
    </cfRule>
    <cfRule type="cellIs" dxfId="2403" priority="2086" operator="equal">
      <formula>"Block"</formula>
    </cfRule>
    <cfRule type="cellIs" dxfId="2402" priority="2087" operator="equal">
      <formula>"Fail"</formula>
    </cfRule>
    <cfRule type="cellIs" dxfId="2401" priority="2088" operator="equal">
      <formula>"Pass"</formula>
    </cfRule>
  </conditionalFormatting>
  <conditionalFormatting sqref="P60">
    <cfRule type="cellIs" dxfId="2400" priority="2077" operator="equal">
      <formula>"Block"</formula>
    </cfRule>
    <cfRule type="cellIs" dxfId="2399" priority="2078" operator="equal">
      <formula>"Fail"</formula>
    </cfRule>
    <cfRule type="cellIs" dxfId="2398" priority="2079" operator="equal">
      <formula>"Pass"</formula>
    </cfRule>
    <cfRule type="cellIs" dxfId="2397" priority="2080" operator="equal">
      <formula>"Block"</formula>
    </cfRule>
    <cfRule type="cellIs" dxfId="2396" priority="2081" operator="equal">
      <formula>"Fail"</formula>
    </cfRule>
    <cfRule type="cellIs" dxfId="2395" priority="2082" operator="equal">
      <formula>"Pass"</formula>
    </cfRule>
  </conditionalFormatting>
  <conditionalFormatting sqref="K61">
    <cfRule type="cellIs" dxfId="2394" priority="2071" operator="equal">
      <formula>"Block"</formula>
    </cfRule>
    <cfRule type="cellIs" dxfId="2393" priority="2072" operator="equal">
      <formula>"Fail"</formula>
    </cfRule>
    <cfRule type="cellIs" dxfId="2392" priority="2073" operator="equal">
      <formula>"Pass"</formula>
    </cfRule>
    <cfRule type="cellIs" dxfId="2391" priority="2074" operator="equal">
      <formula>"Block"</formula>
    </cfRule>
    <cfRule type="cellIs" dxfId="2390" priority="2075" operator="equal">
      <formula>"Fail"</formula>
    </cfRule>
    <cfRule type="cellIs" dxfId="2389" priority="2076" operator="equal">
      <formula>"Pass"</formula>
    </cfRule>
  </conditionalFormatting>
  <conditionalFormatting sqref="P61">
    <cfRule type="cellIs" dxfId="2388" priority="2065" operator="equal">
      <formula>"Block"</formula>
    </cfRule>
    <cfRule type="cellIs" dxfId="2387" priority="2066" operator="equal">
      <formula>"Fail"</formula>
    </cfRule>
    <cfRule type="cellIs" dxfId="2386" priority="2067" operator="equal">
      <formula>"Pass"</formula>
    </cfRule>
    <cfRule type="cellIs" dxfId="2385" priority="2068" operator="equal">
      <formula>"Block"</formula>
    </cfRule>
    <cfRule type="cellIs" dxfId="2384" priority="2069" operator="equal">
      <formula>"Fail"</formula>
    </cfRule>
    <cfRule type="cellIs" dxfId="2383" priority="2070" operator="equal">
      <formula>"Pass"</formula>
    </cfRule>
  </conditionalFormatting>
  <conditionalFormatting sqref="K62">
    <cfRule type="cellIs" dxfId="2382" priority="2059" operator="equal">
      <formula>"Block"</formula>
    </cfRule>
    <cfRule type="cellIs" dxfId="2381" priority="2060" operator="equal">
      <formula>"Fail"</formula>
    </cfRule>
    <cfRule type="cellIs" dxfId="2380" priority="2061" operator="equal">
      <formula>"Pass"</formula>
    </cfRule>
    <cfRule type="cellIs" dxfId="2379" priority="2062" operator="equal">
      <formula>"Block"</formula>
    </cfRule>
    <cfRule type="cellIs" dxfId="2378" priority="2063" operator="equal">
      <formula>"Fail"</formula>
    </cfRule>
    <cfRule type="cellIs" dxfId="2377" priority="2064" operator="equal">
      <formula>"Pass"</formula>
    </cfRule>
  </conditionalFormatting>
  <conditionalFormatting sqref="P62">
    <cfRule type="cellIs" dxfId="2376" priority="2053" operator="equal">
      <formula>"Block"</formula>
    </cfRule>
    <cfRule type="cellIs" dxfId="2375" priority="2054" operator="equal">
      <formula>"Fail"</formula>
    </cfRule>
    <cfRule type="cellIs" dxfId="2374" priority="2055" operator="equal">
      <formula>"Pass"</formula>
    </cfRule>
    <cfRule type="cellIs" dxfId="2373" priority="2056" operator="equal">
      <formula>"Block"</formula>
    </cfRule>
    <cfRule type="cellIs" dxfId="2372" priority="2057" operator="equal">
      <formula>"Fail"</formula>
    </cfRule>
    <cfRule type="cellIs" dxfId="2371" priority="2058" operator="equal">
      <formula>"Pass"</formula>
    </cfRule>
  </conditionalFormatting>
  <conditionalFormatting sqref="K63">
    <cfRule type="cellIs" dxfId="2370" priority="2047" operator="equal">
      <formula>"Block"</formula>
    </cfRule>
    <cfRule type="cellIs" dxfId="2369" priority="2048" operator="equal">
      <formula>"Fail"</formula>
    </cfRule>
    <cfRule type="cellIs" dxfId="2368" priority="2049" operator="equal">
      <formula>"Pass"</formula>
    </cfRule>
    <cfRule type="cellIs" dxfId="2367" priority="2050" operator="equal">
      <formula>"Block"</formula>
    </cfRule>
    <cfRule type="cellIs" dxfId="2366" priority="2051" operator="equal">
      <formula>"Fail"</formula>
    </cfRule>
    <cfRule type="cellIs" dxfId="2365" priority="2052" operator="equal">
      <formula>"Pass"</formula>
    </cfRule>
  </conditionalFormatting>
  <conditionalFormatting sqref="P63">
    <cfRule type="cellIs" dxfId="2364" priority="2041" operator="equal">
      <formula>"Block"</formula>
    </cfRule>
    <cfRule type="cellIs" dxfId="2363" priority="2042" operator="equal">
      <formula>"Fail"</formula>
    </cfRule>
    <cfRule type="cellIs" dxfId="2362" priority="2043" operator="equal">
      <formula>"Pass"</formula>
    </cfRule>
    <cfRule type="cellIs" dxfId="2361" priority="2044" operator="equal">
      <formula>"Block"</formula>
    </cfRule>
    <cfRule type="cellIs" dxfId="2360" priority="2045" operator="equal">
      <formula>"Fail"</formula>
    </cfRule>
    <cfRule type="cellIs" dxfId="2359" priority="2046" operator="equal">
      <formula>"Pass"</formula>
    </cfRule>
  </conditionalFormatting>
  <conditionalFormatting sqref="K64">
    <cfRule type="cellIs" dxfId="2358" priority="2035" operator="equal">
      <formula>"Block"</formula>
    </cfRule>
    <cfRule type="cellIs" dxfId="2357" priority="2036" operator="equal">
      <formula>"Fail"</formula>
    </cfRule>
    <cfRule type="cellIs" dxfId="2356" priority="2037" operator="equal">
      <formula>"Pass"</formula>
    </cfRule>
    <cfRule type="cellIs" dxfId="2355" priority="2038" operator="equal">
      <formula>"Block"</formula>
    </cfRule>
    <cfRule type="cellIs" dxfId="2354" priority="2039" operator="equal">
      <formula>"Fail"</formula>
    </cfRule>
    <cfRule type="cellIs" dxfId="2353" priority="2040" operator="equal">
      <formula>"Pass"</formula>
    </cfRule>
  </conditionalFormatting>
  <conditionalFormatting sqref="P64">
    <cfRule type="cellIs" dxfId="2352" priority="2029" operator="equal">
      <formula>"Block"</formula>
    </cfRule>
    <cfRule type="cellIs" dxfId="2351" priority="2030" operator="equal">
      <formula>"Fail"</formula>
    </cfRule>
    <cfRule type="cellIs" dxfId="2350" priority="2031" operator="equal">
      <formula>"Pass"</formula>
    </cfRule>
    <cfRule type="cellIs" dxfId="2349" priority="2032" operator="equal">
      <formula>"Block"</formula>
    </cfRule>
    <cfRule type="cellIs" dxfId="2348" priority="2033" operator="equal">
      <formula>"Fail"</formula>
    </cfRule>
    <cfRule type="cellIs" dxfId="2347" priority="2034" operator="equal">
      <formula>"Pass"</formula>
    </cfRule>
  </conditionalFormatting>
  <conditionalFormatting sqref="K65">
    <cfRule type="cellIs" dxfId="2346" priority="2023" operator="equal">
      <formula>"Block"</formula>
    </cfRule>
    <cfRule type="cellIs" dxfId="2345" priority="2024" operator="equal">
      <formula>"Fail"</formula>
    </cfRule>
    <cfRule type="cellIs" dxfId="2344" priority="2025" operator="equal">
      <formula>"Pass"</formula>
    </cfRule>
    <cfRule type="cellIs" dxfId="2343" priority="2026" operator="equal">
      <formula>"Block"</formula>
    </cfRule>
    <cfRule type="cellIs" dxfId="2342" priority="2027" operator="equal">
      <formula>"Fail"</formula>
    </cfRule>
    <cfRule type="cellIs" dxfId="2341" priority="2028" operator="equal">
      <formula>"Pass"</formula>
    </cfRule>
  </conditionalFormatting>
  <conditionalFormatting sqref="P65">
    <cfRule type="cellIs" dxfId="2340" priority="2017" operator="equal">
      <formula>"Block"</formula>
    </cfRule>
    <cfRule type="cellIs" dxfId="2339" priority="2018" operator="equal">
      <formula>"Fail"</formula>
    </cfRule>
    <cfRule type="cellIs" dxfId="2338" priority="2019" operator="equal">
      <formula>"Pass"</formula>
    </cfRule>
    <cfRule type="cellIs" dxfId="2337" priority="2020" operator="equal">
      <formula>"Block"</formula>
    </cfRule>
    <cfRule type="cellIs" dxfId="2336" priority="2021" operator="equal">
      <formula>"Fail"</formula>
    </cfRule>
    <cfRule type="cellIs" dxfId="2335" priority="2022" operator="equal">
      <formula>"Pass"</formula>
    </cfRule>
  </conditionalFormatting>
  <conditionalFormatting sqref="K66">
    <cfRule type="cellIs" dxfId="2334" priority="2011" operator="equal">
      <formula>"Block"</formula>
    </cfRule>
    <cfRule type="cellIs" dxfId="2333" priority="2012" operator="equal">
      <formula>"Fail"</formula>
    </cfRule>
    <cfRule type="cellIs" dxfId="2332" priority="2013" operator="equal">
      <formula>"Pass"</formula>
    </cfRule>
    <cfRule type="cellIs" dxfId="2331" priority="2014" operator="equal">
      <formula>"Block"</formula>
    </cfRule>
    <cfRule type="cellIs" dxfId="2330" priority="2015" operator="equal">
      <formula>"Fail"</formula>
    </cfRule>
    <cfRule type="cellIs" dxfId="2329" priority="2016" operator="equal">
      <formula>"Pass"</formula>
    </cfRule>
  </conditionalFormatting>
  <conditionalFormatting sqref="P66">
    <cfRule type="cellIs" dxfId="2328" priority="2005" operator="equal">
      <formula>"Block"</formula>
    </cfRule>
    <cfRule type="cellIs" dxfId="2327" priority="2006" operator="equal">
      <formula>"Fail"</formula>
    </cfRule>
    <cfRule type="cellIs" dxfId="2326" priority="2007" operator="equal">
      <formula>"Pass"</formula>
    </cfRule>
    <cfRule type="cellIs" dxfId="2325" priority="2008" operator="equal">
      <formula>"Block"</formula>
    </cfRule>
    <cfRule type="cellIs" dxfId="2324" priority="2009" operator="equal">
      <formula>"Fail"</formula>
    </cfRule>
    <cfRule type="cellIs" dxfId="2323" priority="2010" operator="equal">
      <formula>"Pass"</formula>
    </cfRule>
  </conditionalFormatting>
  <conditionalFormatting sqref="K81">
    <cfRule type="cellIs" dxfId="2322" priority="1795" operator="equal">
      <formula>"Block"</formula>
    </cfRule>
    <cfRule type="cellIs" dxfId="2321" priority="1796" operator="equal">
      <formula>"Fail"</formula>
    </cfRule>
    <cfRule type="cellIs" dxfId="2320" priority="1797" operator="equal">
      <formula>"Pass"</formula>
    </cfRule>
    <cfRule type="cellIs" dxfId="2319" priority="1798" operator="equal">
      <formula>"Block"</formula>
    </cfRule>
    <cfRule type="cellIs" dxfId="2318" priority="1799" operator="equal">
      <formula>"Fail"</formula>
    </cfRule>
    <cfRule type="cellIs" dxfId="2317" priority="1800" operator="equal">
      <formula>"Pass"</formula>
    </cfRule>
  </conditionalFormatting>
  <conditionalFormatting sqref="P81">
    <cfRule type="cellIs" dxfId="2316" priority="1789" operator="equal">
      <formula>"Block"</formula>
    </cfRule>
    <cfRule type="cellIs" dxfId="2315" priority="1790" operator="equal">
      <formula>"Fail"</formula>
    </cfRule>
    <cfRule type="cellIs" dxfId="2314" priority="1791" operator="equal">
      <formula>"Pass"</formula>
    </cfRule>
    <cfRule type="cellIs" dxfId="2313" priority="1792" operator="equal">
      <formula>"Block"</formula>
    </cfRule>
    <cfRule type="cellIs" dxfId="2312" priority="1793" operator="equal">
      <formula>"Fail"</formula>
    </cfRule>
    <cfRule type="cellIs" dxfId="2311" priority="1794" operator="equal">
      <formula>"Pass"</formula>
    </cfRule>
  </conditionalFormatting>
  <conditionalFormatting sqref="K82">
    <cfRule type="cellIs" dxfId="2310" priority="1783" operator="equal">
      <formula>"Block"</formula>
    </cfRule>
    <cfRule type="cellIs" dxfId="2309" priority="1784" operator="equal">
      <formula>"Fail"</formula>
    </cfRule>
    <cfRule type="cellIs" dxfId="2308" priority="1785" operator="equal">
      <formula>"Pass"</formula>
    </cfRule>
    <cfRule type="cellIs" dxfId="2307" priority="1786" operator="equal">
      <formula>"Block"</formula>
    </cfRule>
    <cfRule type="cellIs" dxfId="2306" priority="1787" operator="equal">
      <formula>"Fail"</formula>
    </cfRule>
    <cfRule type="cellIs" dxfId="2305" priority="1788" operator="equal">
      <formula>"Pass"</formula>
    </cfRule>
  </conditionalFormatting>
  <conditionalFormatting sqref="P82">
    <cfRule type="cellIs" dxfId="2304" priority="1777" operator="equal">
      <formula>"Block"</formula>
    </cfRule>
    <cfRule type="cellIs" dxfId="2303" priority="1778" operator="equal">
      <formula>"Fail"</formula>
    </cfRule>
    <cfRule type="cellIs" dxfId="2302" priority="1779" operator="equal">
      <formula>"Pass"</formula>
    </cfRule>
    <cfRule type="cellIs" dxfId="2301" priority="1780" operator="equal">
      <formula>"Block"</formula>
    </cfRule>
    <cfRule type="cellIs" dxfId="2300" priority="1781" operator="equal">
      <formula>"Fail"</formula>
    </cfRule>
    <cfRule type="cellIs" dxfId="2299" priority="1782" operator="equal">
      <formula>"Pass"</formula>
    </cfRule>
  </conditionalFormatting>
  <conditionalFormatting sqref="K83">
    <cfRule type="cellIs" dxfId="2298" priority="1771" operator="equal">
      <formula>"Block"</formula>
    </cfRule>
    <cfRule type="cellIs" dxfId="2297" priority="1772" operator="equal">
      <formula>"Fail"</formula>
    </cfRule>
    <cfRule type="cellIs" dxfId="2296" priority="1773" operator="equal">
      <formula>"Pass"</formula>
    </cfRule>
    <cfRule type="cellIs" dxfId="2295" priority="1774" operator="equal">
      <formula>"Block"</formula>
    </cfRule>
    <cfRule type="cellIs" dxfId="2294" priority="1775" operator="equal">
      <formula>"Fail"</formula>
    </cfRule>
    <cfRule type="cellIs" dxfId="2293" priority="1776" operator="equal">
      <formula>"Pass"</formula>
    </cfRule>
  </conditionalFormatting>
  <conditionalFormatting sqref="P83">
    <cfRule type="cellIs" dxfId="2292" priority="1765" operator="equal">
      <formula>"Block"</formula>
    </cfRule>
    <cfRule type="cellIs" dxfId="2291" priority="1766" operator="equal">
      <formula>"Fail"</formula>
    </cfRule>
    <cfRule type="cellIs" dxfId="2290" priority="1767" operator="equal">
      <formula>"Pass"</formula>
    </cfRule>
    <cfRule type="cellIs" dxfId="2289" priority="1768" operator="equal">
      <formula>"Block"</formula>
    </cfRule>
    <cfRule type="cellIs" dxfId="2288" priority="1769" operator="equal">
      <formula>"Fail"</formula>
    </cfRule>
    <cfRule type="cellIs" dxfId="2287" priority="1770" operator="equal">
      <formula>"Pass"</formula>
    </cfRule>
  </conditionalFormatting>
  <conditionalFormatting sqref="K84">
    <cfRule type="cellIs" dxfId="2286" priority="1759" operator="equal">
      <formula>"Block"</formula>
    </cfRule>
    <cfRule type="cellIs" dxfId="2285" priority="1760" operator="equal">
      <formula>"Fail"</formula>
    </cfRule>
    <cfRule type="cellIs" dxfId="2284" priority="1761" operator="equal">
      <formula>"Pass"</formula>
    </cfRule>
    <cfRule type="cellIs" dxfId="2283" priority="1762" operator="equal">
      <formula>"Block"</formula>
    </cfRule>
    <cfRule type="cellIs" dxfId="2282" priority="1763" operator="equal">
      <formula>"Fail"</formula>
    </cfRule>
    <cfRule type="cellIs" dxfId="2281" priority="1764" operator="equal">
      <formula>"Pass"</formula>
    </cfRule>
  </conditionalFormatting>
  <conditionalFormatting sqref="P84">
    <cfRule type="cellIs" dxfId="2280" priority="1753" operator="equal">
      <formula>"Block"</formula>
    </cfRule>
    <cfRule type="cellIs" dxfId="2279" priority="1754" operator="equal">
      <formula>"Fail"</formula>
    </cfRule>
    <cfRule type="cellIs" dxfId="2278" priority="1755" operator="equal">
      <formula>"Pass"</formula>
    </cfRule>
    <cfRule type="cellIs" dxfId="2277" priority="1756" operator="equal">
      <formula>"Block"</formula>
    </cfRule>
    <cfRule type="cellIs" dxfId="2276" priority="1757" operator="equal">
      <formula>"Fail"</formula>
    </cfRule>
    <cfRule type="cellIs" dxfId="2275" priority="1758" operator="equal">
      <formula>"Pass"</formula>
    </cfRule>
  </conditionalFormatting>
  <conditionalFormatting sqref="K85">
    <cfRule type="cellIs" dxfId="2274" priority="1747" operator="equal">
      <formula>"Block"</formula>
    </cfRule>
    <cfRule type="cellIs" dxfId="2273" priority="1748" operator="equal">
      <formula>"Fail"</formula>
    </cfRule>
    <cfRule type="cellIs" dxfId="2272" priority="1749" operator="equal">
      <formula>"Pass"</formula>
    </cfRule>
    <cfRule type="cellIs" dxfId="2271" priority="1750" operator="equal">
      <formula>"Block"</formula>
    </cfRule>
    <cfRule type="cellIs" dxfId="2270" priority="1751" operator="equal">
      <formula>"Fail"</formula>
    </cfRule>
    <cfRule type="cellIs" dxfId="2269" priority="1752" operator="equal">
      <formula>"Pass"</formula>
    </cfRule>
  </conditionalFormatting>
  <conditionalFormatting sqref="P85">
    <cfRule type="cellIs" dxfId="2268" priority="1741" operator="equal">
      <formula>"Block"</formula>
    </cfRule>
    <cfRule type="cellIs" dxfId="2267" priority="1742" operator="equal">
      <formula>"Fail"</formula>
    </cfRule>
    <cfRule type="cellIs" dxfId="2266" priority="1743" operator="equal">
      <formula>"Pass"</formula>
    </cfRule>
    <cfRule type="cellIs" dxfId="2265" priority="1744" operator="equal">
      <formula>"Block"</formula>
    </cfRule>
    <cfRule type="cellIs" dxfId="2264" priority="1745" operator="equal">
      <formula>"Fail"</formula>
    </cfRule>
    <cfRule type="cellIs" dxfId="2263" priority="1746" operator="equal">
      <formula>"Pass"</formula>
    </cfRule>
  </conditionalFormatting>
  <conditionalFormatting sqref="K86">
    <cfRule type="cellIs" dxfId="2262" priority="1735" operator="equal">
      <formula>"Block"</formula>
    </cfRule>
    <cfRule type="cellIs" dxfId="2261" priority="1736" operator="equal">
      <formula>"Fail"</formula>
    </cfRule>
    <cfRule type="cellIs" dxfId="2260" priority="1737" operator="equal">
      <formula>"Pass"</formula>
    </cfRule>
    <cfRule type="cellIs" dxfId="2259" priority="1738" operator="equal">
      <formula>"Block"</formula>
    </cfRule>
    <cfRule type="cellIs" dxfId="2258" priority="1739" operator="equal">
      <formula>"Fail"</formula>
    </cfRule>
    <cfRule type="cellIs" dxfId="2257" priority="1740" operator="equal">
      <formula>"Pass"</formula>
    </cfRule>
  </conditionalFormatting>
  <conditionalFormatting sqref="P86">
    <cfRule type="cellIs" dxfId="2256" priority="1729" operator="equal">
      <formula>"Block"</formula>
    </cfRule>
    <cfRule type="cellIs" dxfId="2255" priority="1730" operator="equal">
      <formula>"Fail"</formula>
    </cfRule>
    <cfRule type="cellIs" dxfId="2254" priority="1731" operator="equal">
      <formula>"Pass"</formula>
    </cfRule>
    <cfRule type="cellIs" dxfId="2253" priority="1732" operator="equal">
      <formula>"Block"</formula>
    </cfRule>
    <cfRule type="cellIs" dxfId="2252" priority="1733" operator="equal">
      <formula>"Fail"</formula>
    </cfRule>
    <cfRule type="cellIs" dxfId="2251" priority="1734" operator="equal">
      <formula>"Pass"</formula>
    </cfRule>
  </conditionalFormatting>
  <conditionalFormatting sqref="K87">
    <cfRule type="cellIs" dxfId="2250" priority="1723" operator="equal">
      <formula>"Block"</formula>
    </cfRule>
    <cfRule type="cellIs" dxfId="2249" priority="1724" operator="equal">
      <formula>"Fail"</formula>
    </cfRule>
    <cfRule type="cellIs" dxfId="2248" priority="1725" operator="equal">
      <formula>"Pass"</formula>
    </cfRule>
    <cfRule type="cellIs" dxfId="2247" priority="1726" operator="equal">
      <formula>"Block"</formula>
    </cfRule>
    <cfRule type="cellIs" dxfId="2246" priority="1727" operator="equal">
      <formula>"Fail"</formula>
    </cfRule>
    <cfRule type="cellIs" dxfId="2245" priority="1728" operator="equal">
      <formula>"Pass"</formula>
    </cfRule>
  </conditionalFormatting>
  <conditionalFormatting sqref="P87">
    <cfRule type="cellIs" dxfId="2244" priority="1717" operator="equal">
      <formula>"Block"</formula>
    </cfRule>
    <cfRule type="cellIs" dxfId="2243" priority="1718" operator="equal">
      <formula>"Fail"</formula>
    </cfRule>
    <cfRule type="cellIs" dxfId="2242" priority="1719" operator="equal">
      <formula>"Pass"</formula>
    </cfRule>
    <cfRule type="cellIs" dxfId="2241" priority="1720" operator="equal">
      <formula>"Block"</formula>
    </cfRule>
    <cfRule type="cellIs" dxfId="2240" priority="1721" operator="equal">
      <formula>"Fail"</formula>
    </cfRule>
    <cfRule type="cellIs" dxfId="2239" priority="1722" operator="equal">
      <formula>"Pass"</formula>
    </cfRule>
  </conditionalFormatting>
  <conditionalFormatting sqref="K88">
    <cfRule type="cellIs" dxfId="2238" priority="1711" operator="equal">
      <formula>"Block"</formula>
    </cfRule>
    <cfRule type="cellIs" dxfId="2237" priority="1712" operator="equal">
      <formula>"Fail"</formula>
    </cfRule>
    <cfRule type="cellIs" dxfId="2236" priority="1713" operator="equal">
      <formula>"Pass"</formula>
    </cfRule>
    <cfRule type="cellIs" dxfId="2235" priority="1714" operator="equal">
      <formula>"Block"</formula>
    </cfRule>
    <cfRule type="cellIs" dxfId="2234" priority="1715" operator="equal">
      <formula>"Fail"</formula>
    </cfRule>
    <cfRule type="cellIs" dxfId="2233" priority="1716" operator="equal">
      <formula>"Pass"</formula>
    </cfRule>
  </conditionalFormatting>
  <conditionalFormatting sqref="P88">
    <cfRule type="cellIs" dxfId="2232" priority="1705" operator="equal">
      <formula>"Block"</formula>
    </cfRule>
    <cfRule type="cellIs" dxfId="2231" priority="1706" operator="equal">
      <formula>"Fail"</formula>
    </cfRule>
    <cfRule type="cellIs" dxfId="2230" priority="1707" operator="equal">
      <formula>"Pass"</formula>
    </cfRule>
    <cfRule type="cellIs" dxfId="2229" priority="1708" operator="equal">
      <formula>"Block"</formula>
    </cfRule>
    <cfRule type="cellIs" dxfId="2228" priority="1709" operator="equal">
      <formula>"Fail"</formula>
    </cfRule>
    <cfRule type="cellIs" dxfId="2227" priority="1710" operator="equal">
      <formula>"Pass"</formula>
    </cfRule>
  </conditionalFormatting>
  <conditionalFormatting sqref="K89">
    <cfRule type="cellIs" dxfId="2226" priority="1699" operator="equal">
      <formula>"Block"</formula>
    </cfRule>
    <cfRule type="cellIs" dxfId="2225" priority="1700" operator="equal">
      <formula>"Fail"</formula>
    </cfRule>
    <cfRule type="cellIs" dxfId="2224" priority="1701" operator="equal">
      <formula>"Pass"</formula>
    </cfRule>
    <cfRule type="cellIs" dxfId="2223" priority="1702" operator="equal">
      <formula>"Block"</formula>
    </cfRule>
    <cfRule type="cellIs" dxfId="2222" priority="1703" operator="equal">
      <formula>"Fail"</formula>
    </cfRule>
    <cfRule type="cellIs" dxfId="2221" priority="1704" operator="equal">
      <formula>"Pass"</formula>
    </cfRule>
  </conditionalFormatting>
  <conditionalFormatting sqref="P89">
    <cfRule type="cellIs" dxfId="2220" priority="1693" operator="equal">
      <formula>"Block"</formula>
    </cfRule>
    <cfRule type="cellIs" dxfId="2219" priority="1694" operator="equal">
      <formula>"Fail"</formula>
    </cfRule>
    <cfRule type="cellIs" dxfId="2218" priority="1695" operator="equal">
      <formula>"Pass"</formula>
    </cfRule>
    <cfRule type="cellIs" dxfId="2217" priority="1696" operator="equal">
      <formula>"Block"</formula>
    </cfRule>
    <cfRule type="cellIs" dxfId="2216" priority="1697" operator="equal">
      <formula>"Fail"</formula>
    </cfRule>
    <cfRule type="cellIs" dxfId="2215" priority="1698" operator="equal">
      <formula>"Pass"</formula>
    </cfRule>
  </conditionalFormatting>
  <conditionalFormatting sqref="K90">
    <cfRule type="cellIs" dxfId="2214" priority="1687" operator="equal">
      <formula>"Block"</formula>
    </cfRule>
    <cfRule type="cellIs" dxfId="2213" priority="1688" operator="equal">
      <formula>"Fail"</formula>
    </cfRule>
    <cfRule type="cellIs" dxfId="2212" priority="1689" operator="equal">
      <formula>"Pass"</formula>
    </cfRule>
    <cfRule type="cellIs" dxfId="2211" priority="1690" operator="equal">
      <formula>"Block"</formula>
    </cfRule>
    <cfRule type="cellIs" dxfId="2210" priority="1691" operator="equal">
      <formula>"Fail"</formula>
    </cfRule>
    <cfRule type="cellIs" dxfId="2209" priority="1692" operator="equal">
      <formula>"Pass"</formula>
    </cfRule>
  </conditionalFormatting>
  <conditionalFormatting sqref="P90">
    <cfRule type="cellIs" dxfId="2208" priority="1681" operator="equal">
      <formula>"Block"</formula>
    </cfRule>
    <cfRule type="cellIs" dxfId="2207" priority="1682" operator="equal">
      <formula>"Fail"</formula>
    </cfRule>
    <cfRule type="cellIs" dxfId="2206" priority="1683" operator="equal">
      <formula>"Pass"</formula>
    </cfRule>
    <cfRule type="cellIs" dxfId="2205" priority="1684" operator="equal">
      <formula>"Block"</formula>
    </cfRule>
    <cfRule type="cellIs" dxfId="2204" priority="1685" operator="equal">
      <formula>"Fail"</formula>
    </cfRule>
    <cfRule type="cellIs" dxfId="2203" priority="1686" operator="equal">
      <formula>"Pass"</formula>
    </cfRule>
  </conditionalFormatting>
  <conditionalFormatting sqref="K91">
    <cfRule type="cellIs" dxfId="2202" priority="1675" operator="equal">
      <formula>"Block"</formula>
    </cfRule>
    <cfRule type="cellIs" dxfId="2201" priority="1676" operator="equal">
      <formula>"Fail"</formula>
    </cfRule>
    <cfRule type="cellIs" dxfId="2200" priority="1677" operator="equal">
      <formula>"Pass"</formula>
    </cfRule>
    <cfRule type="cellIs" dxfId="2199" priority="1678" operator="equal">
      <formula>"Block"</formula>
    </cfRule>
    <cfRule type="cellIs" dxfId="2198" priority="1679" operator="equal">
      <formula>"Fail"</formula>
    </cfRule>
    <cfRule type="cellIs" dxfId="2197" priority="1680" operator="equal">
      <formula>"Pass"</formula>
    </cfRule>
  </conditionalFormatting>
  <conditionalFormatting sqref="P91">
    <cfRule type="cellIs" dxfId="2196" priority="1669" operator="equal">
      <formula>"Block"</formula>
    </cfRule>
    <cfRule type="cellIs" dxfId="2195" priority="1670" operator="equal">
      <formula>"Fail"</formula>
    </cfRule>
    <cfRule type="cellIs" dxfId="2194" priority="1671" operator="equal">
      <formula>"Pass"</formula>
    </cfRule>
    <cfRule type="cellIs" dxfId="2193" priority="1672" operator="equal">
      <formula>"Block"</formula>
    </cfRule>
    <cfRule type="cellIs" dxfId="2192" priority="1673" operator="equal">
      <formula>"Fail"</formula>
    </cfRule>
    <cfRule type="cellIs" dxfId="2191" priority="1674" operator="equal">
      <formula>"Pass"</formula>
    </cfRule>
  </conditionalFormatting>
  <conditionalFormatting sqref="K92">
    <cfRule type="cellIs" dxfId="2190" priority="1663" operator="equal">
      <formula>"Block"</formula>
    </cfRule>
    <cfRule type="cellIs" dxfId="2189" priority="1664" operator="equal">
      <formula>"Fail"</formula>
    </cfRule>
    <cfRule type="cellIs" dxfId="2188" priority="1665" operator="equal">
      <formula>"Pass"</formula>
    </cfRule>
    <cfRule type="cellIs" dxfId="2187" priority="1666" operator="equal">
      <formula>"Block"</formula>
    </cfRule>
    <cfRule type="cellIs" dxfId="2186" priority="1667" operator="equal">
      <formula>"Fail"</formula>
    </cfRule>
    <cfRule type="cellIs" dxfId="2185" priority="1668" operator="equal">
      <formula>"Pass"</formula>
    </cfRule>
  </conditionalFormatting>
  <conditionalFormatting sqref="P92">
    <cfRule type="cellIs" dxfId="2184" priority="1657" operator="equal">
      <formula>"Block"</formula>
    </cfRule>
    <cfRule type="cellIs" dxfId="2183" priority="1658" operator="equal">
      <formula>"Fail"</formula>
    </cfRule>
    <cfRule type="cellIs" dxfId="2182" priority="1659" operator="equal">
      <formula>"Pass"</formula>
    </cfRule>
    <cfRule type="cellIs" dxfId="2181" priority="1660" operator="equal">
      <formula>"Block"</formula>
    </cfRule>
    <cfRule type="cellIs" dxfId="2180" priority="1661" operator="equal">
      <formula>"Fail"</formula>
    </cfRule>
    <cfRule type="cellIs" dxfId="2179" priority="1662" operator="equal">
      <formula>"Pass"</formula>
    </cfRule>
  </conditionalFormatting>
  <conditionalFormatting sqref="K93">
    <cfRule type="cellIs" dxfId="2178" priority="1651" operator="equal">
      <formula>"Block"</formula>
    </cfRule>
    <cfRule type="cellIs" dxfId="2177" priority="1652" operator="equal">
      <formula>"Fail"</formula>
    </cfRule>
    <cfRule type="cellIs" dxfId="2176" priority="1653" operator="equal">
      <formula>"Pass"</formula>
    </cfRule>
    <cfRule type="cellIs" dxfId="2175" priority="1654" operator="equal">
      <formula>"Block"</formula>
    </cfRule>
    <cfRule type="cellIs" dxfId="2174" priority="1655" operator="equal">
      <formula>"Fail"</formula>
    </cfRule>
    <cfRule type="cellIs" dxfId="2173" priority="1656" operator="equal">
      <formula>"Pass"</formula>
    </cfRule>
  </conditionalFormatting>
  <conditionalFormatting sqref="P93">
    <cfRule type="cellIs" dxfId="2172" priority="1645" operator="equal">
      <formula>"Block"</formula>
    </cfRule>
    <cfRule type="cellIs" dxfId="2171" priority="1646" operator="equal">
      <formula>"Fail"</formula>
    </cfRule>
    <cfRule type="cellIs" dxfId="2170" priority="1647" operator="equal">
      <formula>"Pass"</formula>
    </cfRule>
    <cfRule type="cellIs" dxfId="2169" priority="1648" operator="equal">
      <formula>"Block"</formula>
    </cfRule>
    <cfRule type="cellIs" dxfId="2168" priority="1649" operator="equal">
      <formula>"Fail"</formula>
    </cfRule>
    <cfRule type="cellIs" dxfId="2167" priority="1650" operator="equal">
      <formula>"Pass"</formula>
    </cfRule>
  </conditionalFormatting>
  <conditionalFormatting sqref="K94">
    <cfRule type="cellIs" dxfId="2166" priority="1639" operator="equal">
      <formula>"Block"</formula>
    </cfRule>
    <cfRule type="cellIs" dxfId="2165" priority="1640" operator="equal">
      <formula>"Fail"</formula>
    </cfRule>
    <cfRule type="cellIs" dxfId="2164" priority="1641" operator="equal">
      <formula>"Pass"</formula>
    </cfRule>
    <cfRule type="cellIs" dxfId="2163" priority="1642" operator="equal">
      <formula>"Block"</formula>
    </cfRule>
    <cfRule type="cellIs" dxfId="2162" priority="1643" operator="equal">
      <formula>"Fail"</formula>
    </cfRule>
    <cfRule type="cellIs" dxfId="2161" priority="1644" operator="equal">
      <formula>"Pass"</formula>
    </cfRule>
  </conditionalFormatting>
  <conditionalFormatting sqref="P94">
    <cfRule type="cellIs" dxfId="2160" priority="1633" operator="equal">
      <formula>"Block"</formula>
    </cfRule>
    <cfRule type="cellIs" dxfId="2159" priority="1634" operator="equal">
      <formula>"Fail"</formula>
    </cfRule>
    <cfRule type="cellIs" dxfId="2158" priority="1635" operator="equal">
      <formula>"Pass"</formula>
    </cfRule>
    <cfRule type="cellIs" dxfId="2157" priority="1636" operator="equal">
      <formula>"Block"</formula>
    </cfRule>
    <cfRule type="cellIs" dxfId="2156" priority="1637" operator="equal">
      <formula>"Fail"</formula>
    </cfRule>
    <cfRule type="cellIs" dxfId="2155" priority="1638" operator="equal">
      <formula>"Pass"</formula>
    </cfRule>
  </conditionalFormatting>
  <conditionalFormatting sqref="K95">
    <cfRule type="cellIs" dxfId="2154" priority="1627" operator="equal">
      <formula>"Block"</formula>
    </cfRule>
    <cfRule type="cellIs" dxfId="2153" priority="1628" operator="equal">
      <formula>"Fail"</formula>
    </cfRule>
    <cfRule type="cellIs" dxfId="2152" priority="1629" operator="equal">
      <formula>"Pass"</formula>
    </cfRule>
    <cfRule type="cellIs" dxfId="2151" priority="1630" operator="equal">
      <formula>"Block"</formula>
    </cfRule>
    <cfRule type="cellIs" dxfId="2150" priority="1631" operator="equal">
      <formula>"Fail"</formula>
    </cfRule>
    <cfRule type="cellIs" dxfId="2149" priority="1632" operator="equal">
      <formula>"Pass"</formula>
    </cfRule>
  </conditionalFormatting>
  <conditionalFormatting sqref="P95">
    <cfRule type="cellIs" dxfId="2148" priority="1621" operator="equal">
      <formula>"Block"</formula>
    </cfRule>
    <cfRule type="cellIs" dxfId="2147" priority="1622" operator="equal">
      <formula>"Fail"</formula>
    </cfRule>
    <cfRule type="cellIs" dxfId="2146" priority="1623" operator="equal">
      <formula>"Pass"</formula>
    </cfRule>
    <cfRule type="cellIs" dxfId="2145" priority="1624" operator="equal">
      <formula>"Block"</formula>
    </cfRule>
    <cfRule type="cellIs" dxfId="2144" priority="1625" operator="equal">
      <formula>"Fail"</formula>
    </cfRule>
    <cfRule type="cellIs" dxfId="2143" priority="1626" operator="equal">
      <formula>"Pass"</formula>
    </cfRule>
  </conditionalFormatting>
  <conditionalFormatting sqref="K96">
    <cfRule type="cellIs" dxfId="2142" priority="1615" operator="equal">
      <formula>"Block"</formula>
    </cfRule>
    <cfRule type="cellIs" dxfId="2141" priority="1616" operator="equal">
      <formula>"Fail"</formula>
    </cfRule>
    <cfRule type="cellIs" dxfId="2140" priority="1617" operator="equal">
      <formula>"Pass"</formula>
    </cfRule>
    <cfRule type="cellIs" dxfId="2139" priority="1618" operator="equal">
      <formula>"Block"</formula>
    </cfRule>
    <cfRule type="cellIs" dxfId="2138" priority="1619" operator="equal">
      <formula>"Fail"</formula>
    </cfRule>
    <cfRule type="cellIs" dxfId="2137" priority="1620" operator="equal">
      <formula>"Pass"</formula>
    </cfRule>
  </conditionalFormatting>
  <conditionalFormatting sqref="P96">
    <cfRule type="cellIs" dxfId="2136" priority="1609" operator="equal">
      <formula>"Block"</formula>
    </cfRule>
    <cfRule type="cellIs" dxfId="2135" priority="1610" operator="equal">
      <formula>"Fail"</formula>
    </cfRule>
    <cfRule type="cellIs" dxfId="2134" priority="1611" operator="equal">
      <formula>"Pass"</formula>
    </cfRule>
    <cfRule type="cellIs" dxfId="2133" priority="1612" operator="equal">
      <formula>"Block"</formula>
    </cfRule>
    <cfRule type="cellIs" dxfId="2132" priority="1613" operator="equal">
      <formula>"Fail"</formula>
    </cfRule>
    <cfRule type="cellIs" dxfId="2131" priority="1614" operator="equal">
      <formula>"Pass"</formula>
    </cfRule>
  </conditionalFormatting>
  <conditionalFormatting sqref="K97">
    <cfRule type="cellIs" dxfId="2130" priority="1603" operator="equal">
      <formula>"Block"</formula>
    </cfRule>
    <cfRule type="cellIs" dxfId="2129" priority="1604" operator="equal">
      <formula>"Fail"</formula>
    </cfRule>
    <cfRule type="cellIs" dxfId="2128" priority="1605" operator="equal">
      <formula>"Pass"</formula>
    </cfRule>
    <cfRule type="cellIs" dxfId="2127" priority="1606" operator="equal">
      <formula>"Block"</formula>
    </cfRule>
    <cfRule type="cellIs" dxfId="2126" priority="1607" operator="equal">
      <formula>"Fail"</formula>
    </cfRule>
    <cfRule type="cellIs" dxfId="2125" priority="1608" operator="equal">
      <formula>"Pass"</formula>
    </cfRule>
  </conditionalFormatting>
  <conditionalFormatting sqref="P97">
    <cfRule type="cellIs" dxfId="2124" priority="1597" operator="equal">
      <formula>"Block"</formula>
    </cfRule>
    <cfRule type="cellIs" dxfId="2123" priority="1598" operator="equal">
      <formula>"Fail"</formula>
    </cfRule>
    <cfRule type="cellIs" dxfId="2122" priority="1599" operator="equal">
      <formula>"Pass"</formula>
    </cfRule>
    <cfRule type="cellIs" dxfId="2121" priority="1600" operator="equal">
      <formula>"Block"</formula>
    </cfRule>
    <cfRule type="cellIs" dxfId="2120" priority="1601" operator="equal">
      <formula>"Fail"</formula>
    </cfRule>
    <cfRule type="cellIs" dxfId="2119" priority="1602" operator="equal">
      <formula>"Pass"</formula>
    </cfRule>
  </conditionalFormatting>
  <conditionalFormatting sqref="K100">
    <cfRule type="cellIs" dxfId="2118" priority="1567" operator="equal">
      <formula>"Block"</formula>
    </cfRule>
    <cfRule type="cellIs" dxfId="2117" priority="1568" operator="equal">
      <formula>"Fail"</formula>
    </cfRule>
    <cfRule type="cellIs" dxfId="2116" priority="1569" operator="equal">
      <formula>"Pass"</formula>
    </cfRule>
    <cfRule type="cellIs" dxfId="2115" priority="1570" operator="equal">
      <formula>"Block"</formula>
    </cfRule>
    <cfRule type="cellIs" dxfId="2114" priority="1571" operator="equal">
      <formula>"Fail"</formula>
    </cfRule>
    <cfRule type="cellIs" dxfId="2113" priority="1572" operator="equal">
      <formula>"Pass"</formula>
    </cfRule>
  </conditionalFormatting>
  <conditionalFormatting sqref="P100">
    <cfRule type="cellIs" dxfId="2112" priority="1561" operator="equal">
      <formula>"Block"</formula>
    </cfRule>
    <cfRule type="cellIs" dxfId="2111" priority="1562" operator="equal">
      <formula>"Fail"</formula>
    </cfRule>
    <cfRule type="cellIs" dxfId="2110" priority="1563" operator="equal">
      <formula>"Pass"</formula>
    </cfRule>
    <cfRule type="cellIs" dxfId="2109" priority="1564" operator="equal">
      <formula>"Block"</formula>
    </cfRule>
    <cfRule type="cellIs" dxfId="2108" priority="1565" operator="equal">
      <formula>"Fail"</formula>
    </cfRule>
    <cfRule type="cellIs" dxfId="2107" priority="1566" operator="equal">
      <formula>"Pass"</formula>
    </cfRule>
  </conditionalFormatting>
  <conditionalFormatting sqref="K101">
    <cfRule type="cellIs" dxfId="2106" priority="1555" operator="equal">
      <formula>"Block"</formula>
    </cfRule>
    <cfRule type="cellIs" dxfId="2105" priority="1556" operator="equal">
      <formula>"Fail"</formula>
    </cfRule>
    <cfRule type="cellIs" dxfId="2104" priority="1557" operator="equal">
      <formula>"Pass"</formula>
    </cfRule>
    <cfRule type="cellIs" dxfId="2103" priority="1558" operator="equal">
      <formula>"Block"</formula>
    </cfRule>
    <cfRule type="cellIs" dxfId="2102" priority="1559" operator="equal">
      <formula>"Fail"</formula>
    </cfRule>
    <cfRule type="cellIs" dxfId="2101" priority="1560" operator="equal">
      <formula>"Pass"</formula>
    </cfRule>
  </conditionalFormatting>
  <conditionalFormatting sqref="P101">
    <cfRule type="cellIs" dxfId="2100" priority="1549" operator="equal">
      <formula>"Block"</formula>
    </cfRule>
    <cfRule type="cellIs" dxfId="2099" priority="1550" operator="equal">
      <formula>"Fail"</formula>
    </cfRule>
    <cfRule type="cellIs" dxfId="2098" priority="1551" operator="equal">
      <formula>"Pass"</formula>
    </cfRule>
    <cfRule type="cellIs" dxfId="2097" priority="1552" operator="equal">
      <formula>"Block"</formula>
    </cfRule>
    <cfRule type="cellIs" dxfId="2096" priority="1553" operator="equal">
      <formula>"Fail"</formula>
    </cfRule>
    <cfRule type="cellIs" dxfId="2095" priority="1554" operator="equal">
      <formula>"Pass"</formula>
    </cfRule>
  </conditionalFormatting>
  <conditionalFormatting sqref="K102">
    <cfRule type="cellIs" dxfId="2094" priority="1543" operator="equal">
      <formula>"Block"</formula>
    </cfRule>
    <cfRule type="cellIs" dxfId="2093" priority="1544" operator="equal">
      <formula>"Fail"</formula>
    </cfRule>
    <cfRule type="cellIs" dxfId="2092" priority="1545" operator="equal">
      <formula>"Pass"</formula>
    </cfRule>
    <cfRule type="cellIs" dxfId="2091" priority="1546" operator="equal">
      <formula>"Block"</formula>
    </cfRule>
    <cfRule type="cellIs" dxfId="2090" priority="1547" operator="equal">
      <formula>"Fail"</formula>
    </cfRule>
    <cfRule type="cellIs" dxfId="2089" priority="1548" operator="equal">
      <formula>"Pass"</formula>
    </cfRule>
  </conditionalFormatting>
  <conditionalFormatting sqref="P102">
    <cfRule type="cellIs" dxfId="2088" priority="1537" operator="equal">
      <formula>"Block"</formula>
    </cfRule>
    <cfRule type="cellIs" dxfId="2087" priority="1538" operator="equal">
      <formula>"Fail"</formula>
    </cfRule>
    <cfRule type="cellIs" dxfId="2086" priority="1539" operator="equal">
      <formula>"Pass"</formula>
    </cfRule>
    <cfRule type="cellIs" dxfId="2085" priority="1540" operator="equal">
      <formula>"Block"</formula>
    </cfRule>
    <cfRule type="cellIs" dxfId="2084" priority="1541" operator="equal">
      <formula>"Fail"</formula>
    </cfRule>
    <cfRule type="cellIs" dxfId="2083" priority="1542" operator="equal">
      <formula>"Pass"</formula>
    </cfRule>
  </conditionalFormatting>
  <conditionalFormatting sqref="K103">
    <cfRule type="cellIs" dxfId="2082" priority="1531" operator="equal">
      <formula>"Block"</formula>
    </cfRule>
    <cfRule type="cellIs" dxfId="2081" priority="1532" operator="equal">
      <formula>"Fail"</formula>
    </cfRule>
    <cfRule type="cellIs" dxfId="2080" priority="1533" operator="equal">
      <formula>"Pass"</formula>
    </cfRule>
    <cfRule type="cellIs" dxfId="2079" priority="1534" operator="equal">
      <formula>"Block"</formula>
    </cfRule>
    <cfRule type="cellIs" dxfId="2078" priority="1535" operator="equal">
      <formula>"Fail"</formula>
    </cfRule>
    <cfRule type="cellIs" dxfId="2077" priority="1536" operator="equal">
      <formula>"Pass"</formula>
    </cfRule>
  </conditionalFormatting>
  <conditionalFormatting sqref="P103">
    <cfRule type="cellIs" dxfId="2076" priority="1525" operator="equal">
      <formula>"Block"</formula>
    </cfRule>
    <cfRule type="cellIs" dxfId="2075" priority="1526" operator="equal">
      <formula>"Fail"</formula>
    </cfRule>
    <cfRule type="cellIs" dxfId="2074" priority="1527" operator="equal">
      <formula>"Pass"</formula>
    </cfRule>
    <cfRule type="cellIs" dxfId="2073" priority="1528" operator="equal">
      <formula>"Block"</formula>
    </cfRule>
    <cfRule type="cellIs" dxfId="2072" priority="1529" operator="equal">
      <formula>"Fail"</formula>
    </cfRule>
    <cfRule type="cellIs" dxfId="2071" priority="1530" operator="equal">
      <formula>"Pass"</formula>
    </cfRule>
  </conditionalFormatting>
  <conditionalFormatting sqref="K104">
    <cfRule type="cellIs" dxfId="2070" priority="1519" operator="equal">
      <formula>"Block"</formula>
    </cfRule>
    <cfRule type="cellIs" dxfId="2069" priority="1520" operator="equal">
      <formula>"Fail"</formula>
    </cfRule>
    <cfRule type="cellIs" dxfId="2068" priority="1521" operator="equal">
      <formula>"Pass"</formula>
    </cfRule>
    <cfRule type="cellIs" dxfId="2067" priority="1522" operator="equal">
      <formula>"Block"</formula>
    </cfRule>
    <cfRule type="cellIs" dxfId="2066" priority="1523" operator="equal">
      <formula>"Fail"</formula>
    </cfRule>
    <cfRule type="cellIs" dxfId="2065" priority="1524" operator="equal">
      <formula>"Pass"</formula>
    </cfRule>
  </conditionalFormatting>
  <conditionalFormatting sqref="P104">
    <cfRule type="cellIs" dxfId="2064" priority="1513" operator="equal">
      <formula>"Block"</formula>
    </cfRule>
    <cfRule type="cellIs" dxfId="2063" priority="1514" operator="equal">
      <formula>"Fail"</formula>
    </cfRule>
    <cfRule type="cellIs" dxfId="2062" priority="1515" operator="equal">
      <formula>"Pass"</formula>
    </cfRule>
    <cfRule type="cellIs" dxfId="2061" priority="1516" operator="equal">
      <formula>"Block"</formula>
    </cfRule>
    <cfRule type="cellIs" dxfId="2060" priority="1517" operator="equal">
      <formula>"Fail"</formula>
    </cfRule>
    <cfRule type="cellIs" dxfId="2059" priority="1518" operator="equal">
      <formula>"Pass"</formula>
    </cfRule>
  </conditionalFormatting>
  <conditionalFormatting sqref="K105">
    <cfRule type="cellIs" dxfId="2058" priority="1507" operator="equal">
      <formula>"Block"</formula>
    </cfRule>
    <cfRule type="cellIs" dxfId="2057" priority="1508" operator="equal">
      <formula>"Fail"</formula>
    </cfRule>
    <cfRule type="cellIs" dxfId="2056" priority="1509" operator="equal">
      <formula>"Pass"</formula>
    </cfRule>
    <cfRule type="cellIs" dxfId="2055" priority="1510" operator="equal">
      <formula>"Block"</formula>
    </cfRule>
    <cfRule type="cellIs" dxfId="2054" priority="1511" operator="equal">
      <formula>"Fail"</formula>
    </cfRule>
    <cfRule type="cellIs" dxfId="2053" priority="1512" operator="equal">
      <formula>"Pass"</formula>
    </cfRule>
  </conditionalFormatting>
  <conditionalFormatting sqref="P105">
    <cfRule type="cellIs" dxfId="2052" priority="1501" operator="equal">
      <formula>"Block"</formula>
    </cfRule>
    <cfRule type="cellIs" dxfId="2051" priority="1502" operator="equal">
      <formula>"Fail"</formula>
    </cfRule>
    <cfRule type="cellIs" dxfId="2050" priority="1503" operator="equal">
      <formula>"Pass"</formula>
    </cfRule>
    <cfRule type="cellIs" dxfId="2049" priority="1504" operator="equal">
      <formula>"Block"</formula>
    </cfRule>
    <cfRule type="cellIs" dxfId="2048" priority="1505" operator="equal">
      <formula>"Fail"</formula>
    </cfRule>
    <cfRule type="cellIs" dxfId="2047" priority="1506" operator="equal">
      <formula>"Pass"</formula>
    </cfRule>
  </conditionalFormatting>
  <conditionalFormatting sqref="K106">
    <cfRule type="cellIs" dxfId="2046" priority="1495" operator="equal">
      <formula>"Block"</formula>
    </cfRule>
    <cfRule type="cellIs" dxfId="2045" priority="1496" operator="equal">
      <formula>"Fail"</formula>
    </cfRule>
    <cfRule type="cellIs" dxfId="2044" priority="1497" operator="equal">
      <formula>"Pass"</formula>
    </cfRule>
    <cfRule type="cellIs" dxfId="2043" priority="1498" operator="equal">
      <formula>"Block"</formula>
    </cfRule>
    <cfRule type="cellIs" dxfId="2042" priority="1499" operator="equal">
      <formula>"Fail"</formula>
    </cfRule>
    <cfRule type="cellIs" dxfId="2041" priority="1500" operator="equal">
      <formula>"Pass"</formula>
    </cfRule>
  </conditionalFormatting>
  <conditionalFormatting sqref="P106">
    <cfRule type="cellIs" dxfId="2040" priority="1489" operator="equal">
      <formula>"Block"</formula>
    </cfRule>
    <cfRule type="cellIs" dxfId="2039" priority="1490" operator="equal">
      <formula>"Fail"</formula>
    </cfRule>
    <cfRule type="cellIs" dxfId="2038" priority="1491" operator="equal">
      <formula>"Pass"</formula>
    </cfRule>
    <cfRule type="cellIs" dxfId="2037" priority="1492" operator="equal">
      <formula>"Block"</formula>
    </cfRule>
    <cfRule type="cellIs" dxfId="2036" priority="1493" operator="equal">
      <formula>"Fail"</formula>
    </cfRule>
    <cfRule type="cellIs" dxfId="2035" priority="1494" operator="equal">
      <formula>"Pass"</formula>
    </cfRule>
  </conditionalFormatting>
  <conditionalFormatting sqref="K114">
    <cfRule type="cellIs" dxfId="2034" priority="1399" operator="equal">
      <formula>"Block"</formula>
    </cfRule>
    <cfRule type="cellIs" dxfId="2033" priority="1400" operator="equal">
      <formula>"Fail"</formula>
    </cfRule>
    <cfRule type="cellIs" dxfId="2032" priority="1401" operator="equal">
      <formula>"Pass"</formula>
    </cfRule>
    <cfRule type="cellIs" dxfId="2031" priority="1402" operator="equal">
      <formula>"Block"</formula>
    </cfRule>
    <cfRule type="cellIs" dxfId="2030" priority="1403" operator="equal">
      <formula>"Fail"</formula>
    </cfRule>
    <cfRule type="cellIs" dxfId="2029" priority="1404" operator="equal">
      <formula>"Pass"</formula>
    </cfRule>
  </conditionalFormatting>
  <conditionalFormatting sqref="P114">
    <cfRule type="cellIs" dxfId="2028" priority="1393" operator="equal">
      <formula>"Block"</formula>
    </cfRule>
    <cfRule type="cellIs" dxfId="2027" priority="1394" operator="equal">
      <formula>"Fail"</formula>
    </cfRule>
    <cfRule type="cellIs" dxfId="2026" priority="1395" operator="equal">
      <formula>"Pass"</formula>
    </cfRule>
    <cfRule type="cellIs" dxfId="2025" priority="1396" operator="equal">
      <formula>"Block"</formula>
    </cfRule>
    <cfRule type="cellIs" dxfId="2024" priority="1397" operator="equal">
      <formula>"Fail"</formula>
    </cfRule>
    <cfRule type="cellIs" dxfId="2023" priority="1398" operator="equal">
      <formula>"Pass"</formula>
    </cfRule>
  </conditionalFormatting>
  <conditionalFormatting sqref="K115">
    <cfRule type="cellIs" dxfId="2022" priority="1387" operator="equal">
      <formula>"Block"</formula>
    </cfRule>
    <cfRule type="cellIs" dxfId="2021" priority="1388" operator="equal">
      <formula>"Fail"</formula>
    </cfRule>
    <cfRule type="cellIs" dxfId="2020" priority="1389" operator="equal">
      <formula>"Pass"</formula>
    </cfRule>
    <cfRule type="cellIs" dxfId="2019" priority="1390" operator="equal">
      <formula>"Block"</formula>
    </cfRule>
    <cfRule type="cellIs" dxfId="2018" priority="1391" operator="equal">
      <formula>"Fail"</formula>
    </cfRule>
    <cfRule type="cellIs" dxfId="2017" priority="1392" operator="equal">
      <formula>"Pass"</formula>
    </cfRule>
  </conditionalFormatting>
  <conditionalFormatting sqref="P115">
    <cfRule type="cellIs" dxfId="2016" priority="1381" operator="equal">
      <formula>"Block"</formula>
    </cfRule>
    <cfRule type="cellIs" dxfId="2015" priority="1382" operator="equal">
      <formula>"Fail"</formula>
    </cfRule>
    <cfRule type="cellIs" dxfId="2014" priority="1383" operator="equal">
      <formula>"Pass"</formula>
    </cfRule>
    <cfRule type="cellIs" dxfId="2013" priority="1384" operator="equal">
      <formula>"Block"</formula>
    </cfRule>
    <cfRule type="cellIs" dxfId="2012" priority="1385" operator="equal">
      <formula>"Fail"</formula>
    </cfRule>
    <cfRule type="cellIs" dxfId="2011" priority="1386" operator="equal">
      <formula>"Pass"</formula>
    </cfRule>
  </conditionalFormatting>
  <conditionalFormatting sqref="K116">
    <cfRule type="cellIs" dxfId="2010" priority="1375" operator="equal">
      <formula>"Block"</formula>
    </cfRule>
    <cfRule type="cellIs" dxfId="2009" priority="1376" operator="equal">
      <formula>"Fail"</formula>
    </cfRule>
    <cfRule type="cellIs" dxfId="2008" priority="1377" operator="equal">
      <formula>"Pass"</formula>
    </cfRule>
    <cfRule type="cellIs" dxfId="2007" priority="1378" operator="equal">
      <formula>"Block"</formula>
    </cfRule>
    <cfRule type="cellIs" dxfId="2006" priority="1379" operator="equal">
      <formula>"Fail"</formula>
    </cfRule>
    <cfRule type="cellIs" dxfId="2005" priority="1380" operator="equal">
      <formula>"Pass"</formula>
    </cfRule>
  </conditionalFormatting>
  <conditionalFormatting sqref="P116">
    <cfRule type="cellIs" dxfId="2004" priority="1369" operator="equal">
      <formula>"Block"</formula>
    </cfRule>
    <cfRule type="cellIs" dxfId="2003" priority="1370" operator="equal">
      <formula>"Fail"</formula>
    </cfRule>
    <cfRule type="cellIs" dxfId="2002" priority="1371" operator="equal">
      <formula>"Pass"</formula>
    </cfRule>
    <cfRule type="cellIs" dxfId="2001" priority="1372" operator="equal">
      <formula>"Block"</formula>
    </cfRule>
    <cfRule type="cellIs" dxfId="2000" priority="1373" operator="equal">
      <formula>"Fail"</formula>
    </cfRule>
    <cfRule type="cellIs" dxfId="1999" priority="1374" operator="equal">
      <formula>"Pass"</formula>
    </cfRule>
  </conditionalFormatting>
  <conditionalFormatting sqref="K117">
    <cfRule type="cellIs" dxfId="1998" priority="1363" operator="equal">
      <formula>"Block"</formula>
    </cfRule>
    <cfRule type="cellIs" dxfId="1997" priority="1364" operator="equal">
      <formula>"Fail"</formula>
    </cfRule>
    <cfRule type="cellIs" dxfId="1996" priority="1365" operator="equal">
      <formula>"Pass"</formula>
    </cfRule>
    <cfRule type="cellIs" dxfId="1995" priority="1366" operator="equal">
      <formula>"Block"</formula>
    </cfRule>
    <cfRule type="cellIs" dxfId="1994" priority="1367" operator="equal">
      <formula>"Fail"</formula>
    </cfRule>
    <cfRule type="cellIs" dxfId="1993" priority="1368" operator="equal">
      <formula>"Pass"</formula>
    </cfRule>
  </conditionalFormatting>
  <conditionalFormatting sqref="P117">
    <cfRule type="cellIs" dxfId="1992" priority="1357" operator="equal">
      <formula>"Block"</formula>
    </cfRule>
    <cfRule type="cellIs" dxfId="1991" priority="1358" operator="equal">
      <formula>"Fail"</formula>
    </cfRule>
    <cfRule type="cellIs" dxfId="1990" priority="1359" operator="equal">
      <formula>"Pass"</formula>
    </cfRule>
    <cfRule type="cellIs" dxfId="1989" priority="1360" operator="equal">
      <formula>"Block"</formula>
    </cfRule>
    <cfRule type="cellIs" dxfId="1988" priority="1361" operator="equal">
      <formula>"Fail"</formula>
    </cfRule>
    <cfRule type="cellIs" dxfId="1987" priority="1362" operator="equal">
      <formula>"Pass"</formula>
    </cfRule>
  </conditionalFormatting>
  <conditionalFormatting sqref="K118">
    <cfRule type="cellIs" dxfId="1986" priority="1351" operator="equal">
      <formula>"Block"</formula>
    </cfRule>
    <cfRule type="cellIs" dxfId="1985" priority="1352" operator="equal">
      <formula>"Fail"</formula>
    </cfRule>
    <cfRule type="cellIs" dxfId="1984" priority="1353" operator="equal">
      <formula>"Pass"</formula>
    </cfRule>
    <cfRule type="cellIs" dxfId="1983" priority="1354" operator="equal">
      <formula>"Block"</formula>
    </cfRule>
    <cfRule type="cellIs" dxfId="1982" priority="1355" operator="equal">
      <formula>"Fail"</formula>
    </cfRule>
    <cfRule type="cellIs" dxfId="1981" priority="1356" operator="equal">
      <formula>"Pass"</formula>
    </cfRule>
  </conditionalFormatting>
  <conditionalFormatting sqref="P118">
    <cfRule type="cellIs" dxfId="1980" priority="1345" operator="equal">
      <formula>"Block"</formula>
    </cfRule>
    <cfRule type="cellIs" dxfId="1979" priority="1346" operator="equal">
      <formula>"Fail"</formula>
    </cfRule>
    <cfRule type="cellIs" dxfId="1978" priority="1347" operator="equal">
      <formula>"Pass"</formula>
    </cfRule>
    <cfRule type="cellIs" dxfId="1977" priority="1348" operator="equal">
      <formula>"Block"</formula>
    </cfRule>
    <cfRule type="cellIs" dxfId="1976" priority="1349" operator="equal">
      <formula>"Fail"</formula>
    </cfRule>
    <cfRule type="cellIs" dxfId="1975" priority="1350" operator="equal">
      <formula>"Pass"</formula>
    </cfRule>
  </conditionalFormatting>
  <conditionalFormatting sqref="K119">
    <cfRule type="cellIs" dxfId="1974" priority="1339" operator="equal">
      <formula>"Block"</formula>
    </cfRule>
    <cfRule type="cellIs" dxfId="1973" priority="1340" operator="equal">
      <formula>"Fail"</formula>
    </cfRule>
    <cfRule type="cellIs" dxfId="1972" priority="1341" operator="equal">
      <formula>"Pass"</formula>
    </cfRule>
    <cfRule type="cellIs" dxfId="1971" priority="1342" operator="equal">
      <formula>"Block"</formula>
    </cfRule>
    <cfRule type="cellIs" dxfId="1970" priority="1343" operator="equal">
      <formula>"Fail"</formula>
    </cfRule>
    <cfRule type="cellIs" dxfId="1969" priority="1344" operator="equal">
      <formula>"Pass"</formula>
    </cfRule>
  </conditionalFormatting>
  <conditionalFormatting sqref="P119">
    <cfRule type="cellIs" dxfId="1968" priority="1333" operator="equal">
      <formula>"Block"</formula>
    </cfRule>
    <cfRule type="cellIs" dxfId="1967" priority="1334" operator="equal">
      <formula>"Fail"</formula>
    </cfRule>
    <cfRule type="cellIs" dxfId="1966" priority="1335" operator="equal">
      <formula>"Pass"</formula>
    </cfRule>
    <cfRule type="cellIs" dxfId="1965" priority="1336" operator="equal">
      <formula>"Block"</formula>
    </cfRule>
    <cfRule type="cellIs" dxfId="1964" priority="1337" operator="equal">
      <formula>"Fail"</formula>
    </cfRule>
    <cfRule type="cellIs" dxfId="1963" priority="1338" operator="equal">
      <formula>"Pass"</formula>
    </cfRule>
  </conditionalFormatting>
  <conditionalFormatting sqref="K120">
    <cfRule type="cellIs" dxfId="1962" priority="1327" operator="equal">
      <formula>"Block"</formula>
    </cfRule>
    <cfRule type="cellIs" dxfId="1961" priority="1328" operator="equal">
      <formula>"Fail"</formula>
    </cfRule>
    <cfRule type="cellIs" dxfId="1960" priority="1329" operator="equal">
      <formula>"Pass"</formula>
    </cfRule>
    <cfRule type="cellIs" dxfId="1959" priority="1330" operator="equal">
      <formula>"Block"</formula>
    </cfRule>
    <cfRule type="cellIs" dxfId="1958" priority="1331" operator="equal">
      <formula>"Fail"</formula>
    </cfRule>
    <cfRule type="cellIs" dxfId="1957" priority="1332" operator="equal">
      <formula>"Pass"</formula>
    </cfRule>
  </conditionalFormatting>
  <conditionalFormatting sqref="P120">
    <cfRule type="cellIs" dxfId="1956" priority="1321" operator="equal">
      <formula>"Block"</formula>
    </cfRule>
    <cfRule type="cellIs" dxfId="1955" priority="1322" operator="equal">
      <formula>"Fail"</formula>
    </cfRule>
    <cfRule type="cellIs" dxfId="1954" priority="1323" operator="equal">
      <formula>"Pass"</formula>
    </cfRule>
    <cfRule type="cellIs" dxfId="1953" priority="1324" operator="equal">
      <formula>"Block"</formula>
    </cfRule>
    <cfRule type="cellIs" dxfId="1952" priority="1325" operator="equal">
      <formula>"Fail"</formula>
    </cfRule>
    <cfRule type="cellIs" dxfId="1951" priority="1326" operator="equal">
      <formula>"Pass"</formula>
    </cfRule>
  </conditionalFormatting>
  <conditionalFormatting sqref="K121">
    <cfRule type="cellIs" dxfId="1950" priority="1315" operator="equal">
      <formula>"Block"</formula>
    </cfRule>
    <cfRule type="cellIs" dxfId="1949" priority="1316" operator="equal">
      <formula>"Fail"</formula>
    </cfRule>
    <cfRule type="cellIs" dxfId="1948" priority="1317" operator="equal">
      <formula>"Pass"</formula>
    </cfRule>
    <cfRule type="cellIs" dxfId="1947" priority="1318" operator="equal">
      <formula>"Block"</formula>
    </cfRule>
    <cfRule type="cellIs" dxfId="1946" priority="1319" operator="equal">
      <formula>"Fail"</formula>
    </cfRule>
    <cfRule type="cellIs" dxfId="1945" priority="1320" operator="equal">
      <formula>"Pass"</formula>
    </cfRule>
  </conditionalFormatting>
  <conditionalFormatting sqref="P121">
    <cfRule type="cellIs" dxfId="1944" priority="1309" operator="equal">
      <formula>"Block"</formula>
    </cfRule>
    <cfRule type="cellIs" dxfId="1943" priority="1310" operator="equal">
      <formula>"Fail"</formula>
    </cfRule>
    <cfRule type="cellIs" dxfId="1942" priority="1311" operator="equal">
      <formula>"Pass"</formula>
    </cfRule>
    <cfRule type="cellIs" dxfId="1941" priority="1312" operator="equal">
      <formula>"Block"</formula>
    </cfRule>
    <cfRule type="cellIs" dxfId="1940" priority="1313" operator="equal">
      <formula>"Fail"</formula>
    </cfRule>
    <cfRule type="cellIs" dxfId="1939" priority="1314" operator="equal">
      <formula>"Pass"</formula>
    </cfRule>
  </conditionalFormatting>
  <conditionalFormatting sqref="K122">
    <cfRule type="cellIs" dxfId="1938" priority="1303" operator="equal">
      <formula>"Block"</formula>
    </cfRule>
    <cfRule type="cellIs" dxfId="1937" priority="1304" operator="equal">
      <formula>"Fail"</formula>
    </cfRule>
    <cfRule type="cellIs" dxfId="1936" priority="1305" operator="equal">
      <formula>"Pass"</formula>
    </cfRule>
    <cfRule type="cellIs" dxfId="1935" priority="1306" operator="equal">
      <formula>"Block"</formula>
    </cfRule>
    <cfRule type="cellIs" dxfId="1934" priority="1307" operator="equal">
      <formula>"Fail"</formula>
    </cfRule>
    <cfRule type="cellIs" dxfId="1933" priority="1308" operator="equal">
      <formula>"Pass"</formula>
    </cfRule>
  </conditionalFormatting>
  <conditionalFormatting sqref="P122">
    <cfRule type="cellIs" dxfId="1932" priority="1297" operator="equal">
      <formula>"Block"</formula>
    </cfRule>
    <cfRule type="cellIs" dxfId="1931" priority="1298" operator="equal">
      <formula>"Fail"</formula>
    </cfRule>
    <cfRule type="cellIs" dxfId="1930" priority="1299" operator="equal">
      <formula>"Pass"</formula>
    </cfRule>
    <cfRule type="cellIs" dxfId="1929" priority="1300" operator="equal">
      <formula>"Block"</formula>
    </cfRule>
    <cfRule type="cellIs" dxfId="1928" priority="1301" operator="equal">
      <formula>"Fail"</formula>
    </cfRule>
    <cfRule type="cellIs" dxfId="1927" priority="1302" operator="equal">
      <formula>"Pass"</formula>
    </cfRule>
  </conditionalFormatting>
  <conditionalFormatting sqref="K123">
    <cfRule type="cellIs" dxfId="1926" priority="1291" operator="equal">
      <formula>"Block"</formula>
    </cfRule>
    <cfRule type="cellIs" dxfId="1925" priority="1292" operator="equal">
      <formula>"Fail"</formula>
    </cfRule>
    <cfRule type="cellIs" dxfId="1924" priority="1293" operator="equal">
      <formula>"Pass"</formula>
    </cfRule>
    <cfRule type="cellIs" dxfId="1923" priority="1294" operator="equal">
      <formula>"Block"</formula>
    </cfRule>
    <cfRule type="cellIs" dxfId="1922" priority="1295" operator="equal">
      <formula>"Fail"</formula>
    </cfRule>
    <cfRule type="cellIs" dxfId="1921" priority="1296" operator="equal">
      <formula>"Pass"</formula>
    </cfRule>
  </conditionalFormatting>
  <conditionalFormatting sqref="P123">
    <cfRule type="cellIs" dxfId="1920" priority="1285" operator="equal">
      <formula>"Block"</formula>
    </cfRule>
    <cfRule type="cellIs" dxfId="1919" priority="1286" operator="equal">
      <formula>"Fail"</formula>
    </cfRule>
    <cfRule type="cellIs" dxfId="1918" priority="1287" operator="equal">
      <formula>"Pass"</formula>
    </cfRule>
    <cfRule type="cellIs" dxfId="1917" priority="1288" operator="equal">
      <formula>"Block"</formula>
    </cfRule>
    <cfRule type="cellIs" dxfId="1916" priority="1289" operator="equal">
      <formula>"Fail"</formula>
    </cfRule>
    <cfRule type="cellIs" dxfId="1915" priority="1290" operator="equal">
      <formula>"Pass"</formula>
    </cfRule>
  </conditionalFormatting>
  <conditionalFormatting sqref="K124">
    <cfRule type="cellIs" dxfId="1914" priority="1279" operator="equal">
      <formula>"Block"</formula>
    </cfRule>
    <cfRule type="cellIs" dxfId="1913" priority="1280" operator="equal">
      <formula>"Fail"</formula>
    </cfRule>
    <cfRule type="cellIs" dxfId="1912" priority="1281" operator="equal">
      <formula>"Pass"</formula>
    </cfRule>
    <cfRule type="cellIs" dxfId="1911" priority="1282" operator="equal">
      <formula>"Block"</formula>
    </cfRule>
    <cfRule type="cellIs" dxfId="1910" priority="1283" operator="equal">
      <formula>"Fail"</formula>
    </cfRule>
    <cfRule type="cellIs" dxfId="1909" priority="1284" operator="equal">
      <formula>"Pass"</formula>
    </cfRule>
  </conditionalFormatting>
  <conditionalFormatting sqref="P124">
    <cfRule type="cellIs" dxfId="1908" priority="1273" operator="equal">
      <formula>"Block"</formula>
    </cfRule>
    <cfRule type="cellIs" dxfId="1907" priority="1274" operator="equal">
      <formula>"Fail"</formula>
    </cfRule>
    <cfRule type="cellIs" dxfId="1906" priority="1275" operator="equal">
      <formula>"Pass"</formula>
    </cfRule>
    <cfRule type="cellIs" dxfId="1905" priority="1276" operator="equal">
      <formula>"Block"</formula>
    </cfRule>
    <cfRule type="cellIs" dxfId="1904" priority="1277" operator="equal">
      <formula>"Fail"</formula>
    </cfRule>
    <cfRule type="cellIs" dxfId="1903" priority="1278" operator="equal">
      <formula>"Pass"</formula>
    </cfRule>
  </conditionalFormatting>
  <conditionalFormatting sqref="K125">
    <cfRule type="cellIs" dxfId="1902" priority="1267" operator="equal">
      <formula>"Block"</formula>
    </cfRule>
    <cfRule type="cellIs" dxfId="1901" priority="1268" operator="equal">
      <formula>"Fail"</formula>
    </cfRule>
    <cfRule type="cellIs" dxfId="1900" priority="1269" operator="equal">
      <formula>"Pass"</formula>
    </cfRule>
    <cfRule type="cellIs" dxfId="1899" priority="1270" operator="equal">
      <formula>"Block"</formula>
    </cfRule>
    <cfRule type="cellIs" dxfId="1898" priority="1271" operator="equal">
      <formula>"Fail"</formula>
    </cfRule>
    <cfRule type="cellIs" dxfId="1897" priority="1272" operator="equal">
      <formula>"Pass"</formula>
    </cfRule>
  </conditionalFormatting>
  <conditionalFormatting sqref="P125">
    <cfRule type="cellIs" dxfId="1896" priority="1261" operator="equal">
      <formula>"Block"</formula>
    </cfRule>
    <cfRule type="cellIs" dxfId="1895" priority="1262" operator="equal">
      <formula>"Fail"</formula>
    </cfRule>
    <cfRule type="cellIs" dxfId="1894" priority="1263" operator="equal">
      <formula>"Pass"</formula>
    </cfRule>
    <cfRule type="cellIs" dxfId="1893" priority="1264" operator="equal">
      <formula>"Block"</formula>
    </cfRule>
    <cfRule type="cellIs" dxfId="1892" priority="1265" operator="equal">
      <formula>"Fail"</formula>
    </cfRule>
    <cfRule type="cellIs" dxfId="1891" priority="1266" operator="equal">
      <formula>"Pass"</formula>
    </cfRule>
  </conditionalFormatting>
  <conditionalFormatting sqref="K126">
    <cfRule type="cellIs" dxfId="1890" priority="1255" operator="equal">
      <formula>"Block"</formula>
    </cfRule>
    <cfRule type="cellIs" dxfId="1889" priority="1256" operator="equal">
      <formula>"Fail"</formula>
    </cfRule>
    <cfRule type="cellIs" dxfId="1888" priority="1257" operator="equal">
      <formula>"Pass"</formula>
    </cfRule>
    <cfRule type="cellIs" dxfId="1887" priority="1258" operator="equal">
      <formula>"Block"</formula>
    </cfRule>
    <cfRule type="cellIs" dxfId="1886" priority="1259" operator="equal">
      <formula>"Fail"</formula>
    </cfRule>
    <cfRule type="cellIs" dxfId="1885" priority="1260" operator="equal">
      <formula>"Pass"</formula>
    </cfRule>
  </conditionalFormatting>
  <conditionalFormatting sqref="P126">
    <cfRule type="cellIs" dxfId="1884" priority="1249" operator="equal">
      <formula>"Block"</formula>
    </cfRule>
    <cfRule type="cellIs" dxfId="1883" priority="1250" operator="equal">
      <formula>"Fail"</formula>
    </cfRule>
    <cfRule type="cellIs" dxfId="1882" priority="1251" operator="equal">
      <formula>"Pass"</formula>
    </cfRule>
    <cfRule type="cellIs" dxfId="1881" priority="1252" operator="equal">
      <formula>"Block"</formula>
    </cfRule>
    <cfRule type="cellIs" dxfId="1880" priority="1253" operator="equal">
      <formula>"Fail"</formula>
    </cfRule>
    <cfRule type="cellIs" dxfId="1879" priority="1254" operator="equal">
      <formula>"Pass"</formula>
    </cfRule>
  </conditionalFormatting>
  <conditionalFormatting sqref="K127">
    <cfRule type="cellIs" dxfId="1878" priority="1243" operator="equal">
      <formula>"Block"</formula>
    </cfRule>
    <cfRule type="cellIs" dxfId="1877" priority="1244" operator="equal">
      <formula>"Fail"</formula>
    </cfRule>
    <cfRule type="cellIs" dxfId="1876" priority="1245" operator="equal">
      <formula>"Pass"</formula>
    </cfRule>
    <cfRule type="cellIs" dxfId="1875" priority="1246" operator="equal">
      <formula>"Block"</formula>
    </cfRule>
    <cfRule type="cellIs" dxfId="1874" priority="1247" operator="equal">
      <formula>"Fail"</formula>
    </cfRule>
    <cfRule type="cellIs" dxfId="1873" priority="1248" operator="equal">
      <formula>"Pass"</formula>
    </cfRule>
  </conditionalFormatting>
  <conditionalFormatting sqref="P127">
    <cfRule type="cellIs" dxfId="1872" priority="1237" operator="equal">
      <formula>"Block"</formula>
    </cfRule>
    <cfRule type="cellIs" dxfId="1871" priority="1238" operator="equal">
      <formula>"Fail"</formula>
    </cfRule>
    <cfRule type="cellIs" dxfId="1870" priority="1239" operator="equal">
      <formula>"Pass"</formula>
    </cfRule>
    <cfRule type="cellIs" dxfId="1869" priority="1240" operator="equal">
      <formula>"Block"</formula>
    </cfRule>
    <cfRule type="cellIs" dxfId="1868" priority="1241" operator="equal">
      <formula>"Fail"</formula>
    </cfRule>
    <cfRule type="cellIs" dxfId="1867" priority="1242" operator="equal">
      <formula>"Pass"</formula>
    </cfRule>
  </conditionalFormatting>
  <conditionalFormatting sqref="K143">
    <cfRule type="cellIs" dxfId="1866" priority="1051" operator="equal">
      <formula>"Block"</formula>
    </cfRule>
    <cfRule type="cellIs" dxfId="1865" priority="1052" operator="equal">
      <formula>"Fail"</formula>
    </cfRule>
    <cfRule type="cellIs" dxfId="1864" priority="1053" operator="equal">
      <formula>"Pass"</formula>
    </cfRule>
    <cfRule type="cellIs" dxfId="1863" priority="1054" operator="equal">
      <formula>"Block"</formula>
    </cfRule>
    <cfRule type="cellIs" dxfId="1862" priority="1055" operator="equal">
      <formula>"Fail"</formula>
    </cfRule>
    <cfRule type="cellIs" dxfId="1861" priority="1056" operator="equal">
      <formula>"Pass"</formula>
    </cfRule>
  </conditionalFormatting>
  <conditionalFormatting sqref="P143">
    <cfRule type="cellIs" dxfId="1860" priority="1045" operator="equal">
      <formula>"Block"</formula>
    </cfRule>
    <cfRule type="cellIs" dxfId="1859" priority="1046" operator="equal">
      <formula>"Fail"</formula>
    </cfRule>
    <cfRule type="cellIs" dxfId="1858" priority="1047" operator="equal">
      <formula>"Pass"</formula>
    </cfRule>
    <cfRule type="cellIs" dxfId="1857" priority="1048" operator="equal">
      <formula>"Block"</formula>
    </cfRule>
    <cfRule type="cellIs" dxfId="1856" priority="1049" operator="equal">
      <formula>"Fail"</formula>
    </cfRule>
    <cfRule type="cellIs" dxfId="1855" priority="1050" operator="equal">
      <formula>"Pass"</formula>
    </cfRule>
  </conditionalFormatting>
  <conditionalFormatting sqref="K144">
    <cfRule type="cellIs" dxfId="1854" priority="1039" operator="equal">
      <formula>"Block"</formula>
    </cfRule>
    <cfRule type="cellIs" dxfId="1853" priority="1040" operator="equal">
      <formula>"Fail"</formula>
    </cfRule>
    <cfRule type="cellIs" dxfId="1852" priority="1041" operator="equal">
      <formula>"Pass"</formula>
    </cfRule>
    <cfRule type="cellIs" dxfId="1851" priority="1042" operator="equal">
      <formula>"Block"</formula>
    </cfRule>
    <cfRule type="cellIs" dxfId="1850" priority="1043" operator="equal">
      <formula>"Fail"</formula>
    </cfRule>
    <cfRule type="cellIs" dxfId="1849" priority="1044" operator="equal">
      <formula>"Pass"</formula>
    </cfRule>
  </conditionalFormatting>
  <conditionalFormatting sqref="P144">
    <cfRule type="cellIs" dxfId="1848" priority="1033" operator="equal">
      <formula>"Block"</formula>
    </cfRule>
    <cfRule type="cellIs" dxfId="1847" priority="1034" operator="equal">
      <formula>"Fail"</formula>
    </cfRule>
    <cfRule type="cellIs" dxfId="1846" priority="1035" operator="equal">
      <formula>"Pass"</formula>
    </cfRule>
    <cfRule type="cellIs" dxfId="1845" priority="1036" operator="equal">
      <formula>"Block"</formula>
    </cfRule>
    <cfRule type="cellIs" dxfId="1844" priority="1037" operator="equal">
      <formula>"Fail"</formula>
    </cfRule>
    <cfRule type="cellIs" dxfId="1843" priority="1038" operator="equal">
      <formula>"Pass"</formula>
    </cfRule>
  </conditionalFormatting>
  <conditionalFormatting sqref="K145">
    <cfRule type="cellIs" dxfId="1842" priority="1027" operator="equal">
      <formula>"Block"</formula>
    </cfRule>
    <cfRule type="cellIs" dxfId="1841" priority="1028" operator="equal">
      <formula>"Fail"</formula>
    </cfRule>
    <cfRule type="cellIs" dxfId="1840" priority="1029" operator="equal">
      <formula>"Pass"</formula>
    </cfRule>
    <cfRule type="cellIs" dxfId="1839" priority="1030" operator="equal">
      <formula>"Block"</formula>
    </cfRule>
    <cfRule type="cellIs" dxfId="1838" priority="1031" operator="equal">
      <formula>"Fail"</formula>
    </cfRule>
    <cfRule type="cellIs" dxfId="1837" priority="1032" operator="equal">
      <formula>"Pass"</formula>
    </cfRule>
  </conditionalFormatting>
  <conditionalFormatting sqref="P145">
    <cfRule type="cellIs" dxfId="1836" priority="1021" operator="equal">
      <formula>"Block"</formula>
    </cfRule>
    <cfRule type="cellIs" dxfId="1835" priority="1022" operator="equal">
      <formula>"Fail"</formula>
    </cfRule>
    <cfRule type="cellIs" dxfId="1834" priority="1023" operator="equal">
      <formula>"Pass"</formula>
    </cfRule>
    <cfRule type="cellIs" dxfId="1833" priority="1024" operator="equal">
      <formula>"Block"</formula>
    </cfRule>
    <cfRule type="cellIs" dxfId="1832" priority="1025" operator="equal">
      <formula>"Fail"</formula>
    </cfRule>
    <cfRule type="cellIs" dxfId="1831" priority="1026" operator="equal">
      <formula>"Pass"</formula>
    </cfRule>
  </conditionalFormatting>
  <conditionalFormatting sqref="K146">
    <cfRule type="cellIs" dxfId="1830" priority="1015" operator="equal">
      <formula>"Block"</formula>
    </cfRule>
    <cfRule type="cellIs" dxfId="1829" priority="1016" operator="equal">
      <formula>"Fail"</formula>
    </cfRule>
    <cfRule type="cellIs" dxfId="1828" priority="1017" operator="equal">
      <formula>"Pass"</formula>
    </cfRule>
    <cfRule type="cellIs" dxfId="1827" priority="1018" operator="equal">
      <formula>"Block"</formula>
    </cfRule>
    <cfRule type="cellIs" dxfId="1826" priority="1019" operator="equal">
      <formula>"Fail"</formula>
    </cfRule>
    <cfRule type="cellIs" dxfId="1825" priority="1020" operator="equal">
      <formula>"Pass"</formula>
    </cfRule>
  </conditionalFormatting>
  <conditionalFormatting sqref="P146">
    <cfRule type="cellIs" dxfId="1824" priority="1009" operator="equal">
      <formula>"Block"</formula>
    </cfRule>
    <cfRule type="cellIs" dxfId="1823" priority="1010" operator="equal">
      <formula>"Fail"</formula>
    </cfRule>
    <cfRule type="cellIs" dxfId="1822" priority="1011" operator="equal">
      <formula>"Pass"</formula>
    </cfRule>
    <cfRule type="cellIs" dxfId="1821" priority="1012" operator="equal">
      <formula>"Block"</formula>
    </cfRule>
    <cfRule type="cellIs" dxfId="1820" priority="1013" operator="equal">
      <formula>"Fail"</formula>
    </cfRule>
    <cfRule type="cellIs" dxfId="1819" priority="1014" operator="equal">
      <formula>"Pass"</formula>
    </cfRule>
  </conditionalFormatting>
  <conditionalFormatting sqref="K147">
    <cfRule type="cellIs" dxfId="1818" priority="1003" operator="equal">
      <formula>"Block"</formula>
    </cfRule>
    <cfRule type="cellIs" dxfId="1817" priority="1004" operator="equal">
      <formula>"Fail"</formula>
    </cfRule>
    <cfRule type="cellIs" dxfId="1816" priority="1005" operator="equal">
      <formula>"Pass"</formula>
    </cfRule>
    <cfRule type="cellIs" dxfId="1815" priority="1006" operator="equal">
      <formula>"Block"</formula>
    </cfRule>
    <cfRule type="cellIs" dxfId="1814" priority="1007" operator="equal">
      <formula>"Fail"</formula>
    </cfRule>
    <cfRule type="cellIs" dxfId="1813" priority="1008" operator="equal">
      <formula>"Pass"</formula>
    </cfRule>
  </conditionalFormatting>
  <conditionalFormatting sqref="P147">
    <cfRule type="cellIs" dxfId="1812" priority="997" operator="equal">
      <formula>"Block"</formula>
    </cfRule>
    <cfRule type="cellIs" dxfId="1811" priority="998" operator="equal">
      <formula>"Fail"</formula>
    </cfRule>
    <cfRule type="cellIs" dxfId="1810" priority="999" operator="equal">
      <formula>"Pass"</formula>
    </cfRule>
    <cfRule type="cellIs" dxfId="1809" priority="1000" operator="equal">
      <formula>"Block"</formula>
    </cfRule>
    <cfRule type="cellIs" dxfId="1808" priority="1001" operator="equal">
      <formula>"Fail"</formula>
    </cfRule>
    <cfRule type="cellIs" dxfId="1807" priority="1002" operator="equal">
      <formula>"Pass"</formula>
    </cfRule>
  </conditionalFormatting>
  <conditionalFormatting sqref="K148">
    <cfRule type="cellIs" dxfId="1806" priority="991" operator="equal">
      <formula>"Block"</formula>
    </cfRule>
    <cfRule type="cellIs" dxfId="1805" priority="992" operator="equal">
      <formula>"Fail"</formula>
    </cfRule>
    <cfRule type="cellIs" dxfId="1804" priority="993" operator="equal">
      <formula>"Pass"</formula>
    </cfRule>
    <cfRule type="cellIs" dxfId="1803" priority="994" operator="equal">
      <formula>"Block"</formula>
    </cfRule>
    <cfRule type="cellIs" dxfId="1802" priority="995" operator="equal">
      <formula>"Fail"</formula>
    </cfRule>
    <cfRule type="cellIs" dxfId="1801" priority="996" operator="equal">
      <formula>"Pass"</formula>
    </cfRule>
  </conditionalFormatting>
  <conditionalFormatting sqref="P148">
    <cfRule type="cellIs" dxfId="1800" priority="985" operator="equal">
      <formula>"Block"</formula>
    </cfRule>
    <cfRule type="cellIs" dxfId="1799" priority="986" operator="equal">
      <formula>"Fail"</formula>
    </cfRule>
    <cfRule type="cellIs" dxfId="1798" priority="987" operator="equal">
      <formula>"Pass"</formula>
    </cfRule>
    <cfRule type="cellIs" dxfId="1797" priority="988" operator="equal">
      <formula>"Block"</formula>
    </cfRule>
    <cfRule type="cellIs" dxfId="1796" priority="989" operator="equal">
      <formula>"Fail"</formula>
    </cfRule>
    <cfRule type="cellIs" dxfId="1795" priority="990" operator="equal">
      <formula>"Pass"</formula>
    </cfRule>
  </conditionalFormatting>
  <conditionalFormatting sqref="K149">
    <cfRule type="cellIs" dxfId="1794" priority="979" operator="equal">
      <formula>"Block"</formula>
    </cfRule>
    <cfRule type="cellIs" dxfId="1793" priority="980" operator="equal">
      <formula>"Fail"</formula>
    </cfRule>
    <cfRule type="cellIs" dxfId="1792" priority="981" operator="equal">
      <formula>"Pass"</formula>
    </cfRule>
    <cfRule type="cellIs" dxfId="1791" priority="982" operator="equal">
      <formula>"Block"</formula>
    </cfRule>
    <cfRule type="cellIs" dxfId="1790" priority="983" operator="equal">
      <formula>"Fail"</formula>
    </cfRule>
    <cfRule type="cellIs" dxfId="1789" priority="984" operator="equal">
      <formula>"Pass"</formula>
    </cfRule>
  </conditionalFormatting>
  <conditionalFormatting sqref="P149">
    <cfRule type="cellIs" dxfId="1788" priority="973" operator="equal">
      <formula>"Block"</formula>
    </cfRule>
    <cfRule type="cellIs" dxfId="1787" priority="974" operator="equal">
      <formula>"Fail"</formula>
    </cfRule>
    <cfRule type="cellIs" dxfId="1786" priority="975" operator="equal">
      <formula>"Pass"</formula>
    </cfRule>
    <cfRule type="cellIs" dxfId="1785" priority="976" operator="equal">
      <formula>"Block"</formula>
    </cfRule>
    <cfRule type="cellIs" dxfId="1784" priority="977" operator="equal">
      <formula>"Fail"</formula>
    </cfRule>
    <cfRule type="cellIs" dxfId="1783" priority="978" operator="equal">
      <formula>"Pass"</formula>
    </cfRule>
  </conditionalFormatting>
  <conditionalFormatting sqref="K150">
    <cfRule type="cellIs" dxfId="1782" priority="967" operator="equal">
      <formula>"Block"</formula>
    </cfRule>
    <cfRule type="cellIs" dxfId="1781" priority="968" operator="equal">
      <formula>"Fail"</formula>
    </cfRule>
    <cfRule type="cellIs" dxfId="1780" priority="969" operator="equal">
      <formula>"Pass"</formula>
    </cfRule>
    <cfRule type="cellIs" dxfId="1779" priority="970" operator="equal">
      <formula>"Block"</formula>
    </cfRule>
    <cfRule type="cellIs" dxfId="1778" priority="971" operator="equal">
      <formula>"Fail"</formula>
    </cfRule>
    <cfRule type="cellIs" dxfId="1777" priority="972" operator="equal">
      <formula>"Pass"</formula>
    </cfRule>
  </conditionalFormatting>
  <conditionalFormatting sqref="P150">
    <cfRule type="cellIs" dxfId="1776" priority="961" operator="equal">
      <formula>"Block"</formula>
    </cfRule>
    <cfRule type="cellIs" dxfId="1775" priority="962" operator="equal">
      <formula>"Fail"</formula>
    </cfRule>
    <cfRule type="cellIs" dxfId="1774" priority="963" operator="equal">
      <formula>"Pass"</formula>
    </cfRule>
    <cfRule type="cellIs" dxfId="1773" priority="964" operator="equal">
      <formula>"Block"</formula>
    </cfRule>
    <cfRule type="cellIs" dxfId="1772" priority="965" operator="equal">
      <formula>"Fail"</formula>
    </cfRule>
    <cfRule type="cellIs" dxfId="1771" priority="966" operator="equal">
      <formula>"Pass"</formula>
    </cfRule>
  </conditionalFormatting>
  <conditionalFormatting sqref="K151">
    <cfRule type="cellIs" dxfId="1770" priority="955" operator="equal">
      <formula>"Block"</formula>
    </cfRule>
    <cfRule type="cellIs" dxfId="1769" priority="956" operator="equal">
      <formula>"Fail"</formula>
    </cfRule>
    <cfRule type="cellIs" dxfId="1768" priority="957" operator="equal">
      <formula>"Pass"</formula>
    </cfRule>
    <cfRule type="cellIs" dxfId="1767" priority="958" operator="equal">
      <formula>"Block"</formula>
    </cfRule>
    <cfRule type="cellIs" dxfId="1766" priority="959" operator="equal">
      <formula>"Fail"</formula>
    </cfRule>
    <cfRule type="cellIs" dxfId="1765" priority="960" operator="equal">
      <formula>"Pass"</formula>
    </cfRule>
  </conditionalFormatting>
  <conditionalFormatting sqref="P151">
    <cfRule type="cellIs" dxfId="1764" priority="949" operator="equal">
      <formula>"Block"</formula>
    </cfRule>
    <cfRule type="cellIs" dxfId="1763" priority="950" operator="equal">
      <formula>"Fail"</formula>
    </cfRule>
    <cfRule type="cellIs" dxfId="1762" priority="951" operator="equal">
      <formula>"Pass"</formula>
    </cfRule>
    <cfRule type="cellIs" dxfId="1761" priority="952" operator="equal">
      <formula>"Block"</formula>
    </cfRule>
    <cfRule type="cellIs" dxfId="1760" priority="953" operator="equal">
      <formula>"Fail"</formula>
    </cfRule>
    <cfRule type="cellIs" dxfId="1759" priority="954" operator="equal">
      <formula>"Pass"</formula>
    </cfRule>
  </conditionalFormatting>
  <conditionalFormatting sqref="K152">
    <cfRule type="cellIs" dxfId="1758" priority="943" operator="equal">
      <formula>"Block"</formula>
    </cfRule>
    <cfRule type="cellIs" dxfId="1757" priority="944" operator="equal">
      <formula>"Fail"</formula>
    </cfRule>
    <cfRule type="cellIs" dxfId="1756" priority="945" operator="equal">
      <formula>"Pass"</formula>
    </cfRule>
    <cfRule type="cellIs" dxfId="1755" priority="946" operator="equal">
      <formula>"Block"</formula>
    </cfRule>
    <cfRule type="cellIs" dxfId="1754" priority="947" operator="equal">
      <formula>"Fail"</formula>
    </cfRule>
    <cfRule type="cellIs" dxfId="1753" priority="948" operator="equal">
      <formula>"Pass"</formula>
    </cfRule>
  </conditionalFormatting>
  <conditionalFormatting sqref="P152">
    <cfRule type="cellIs" dxfId="1752" priority="937" operator="equal">
      <formula>"Block"</formula>
    </cfRule>
    <cfRule type="cellIs" dxfId="1751" priority="938" operator="equal">
      <formula>"Fail"</formula>
    </cfRule>
    <cfRule type="cellIs" dxfId="1750" priority="939" operator="equal">
      <formula>"Pass"</formula>
    </cfRule>
    <cfRule type="cellIs" dxfId="1749" priority="940" operator="equal">
      <formula>"Block"</formula>
    </cfRule>
    <cfRule type="cellIs" dxfId="1748" priority="941" operator="equal">
      <formula>"Fail"</formula>
    </cfRule>
    <cfRule type="cellIs" dxfId="1747" priority="942" operator="equal">
      <formula>"Pass"</formula>
    </cfRule>
  </conditionalFormatting>
  <conditionalFormatting sqref="K153">
    <cfRule type="cellIs" dxfId="1746" priority="931" operator="equal">
      <formula>"Block"</formula>
    </cfRule>
    <cfRule type="cellIs" dxfId="1745" priority="932" operator="equal">
      <formula>"Fail"</formula>
    </cfRule>
    <cfRule type="cellIs" dxfId="1744" priority="933" operator="equal">
      <formula>"Pass"</formula>
    </cfRule>
    <cfRule type="cellIs" dxfId="1743" priority="934" operator="equal">
      <formula>"Block"</formula>
    </cfRule>
    <cfRule type="cellIs" dxfId="1742" priority="935" operator="equal">
      <formula>"Fail"</formula>
    </cfRule>
    <cfRule type="cellIs" dxfId="1741" priority="936" operator="equal">
      <formula>"Pass"</formula>
    </cfRule>
  </conditionalFormatting>
  <conditionalFormatting sqref="P153">
    <cfRule type="cellIs" dxfId="1740" priority="925" operator="equal">
      <formula>"Block"</formula>
    </cfRule>
    <cfRule type="cellIs" dxfId="1739" priority="926" operator="equal">
      <formula>"Fail"</formula>
    </cfRule>
    <cfRule type="cellIs" dxfId="1738" priority="927" operator="equal">
      <formula>"Pass"</formula>
    </cfRule>
    <cfRule type="cellIs" dxfId="1737" priority="928" operator="equal">
      <formula>"Block"</formula>
    </cfRule>
    <cfRule type="cellIs" dxfId="1736" priority="929" operator="equal">
      <formula>"Fail"</formula>
    </cfRule>
    <cfRule type="cellIs" dxfId="1735" priority="930" operator="equal">
      <formula>"Pass"</formula>
    </cfRule>
  </conditionalFormatting>
  <conditionalFormatting sqref="K154">
    <cfRule type="cellIs" dxfId="1734" priority="919" operator="equal">
      <formula>"Block"</formula>
    </cfRule>
    <cfRule type="cellIs" dxfId="1733" priority="920" operator="equal">
      <formula>"Fail"</formula>
    </cfRule>
    <cfRule type="cellIs" dxfId="1732" priority="921" operator="equal">
      <formula>"Pass"</formula>
    </cfRule>
    <cfRule type="cellIs" dxfId="1731" priority="922" operator="equal">
      <formula>"Block"</formula>
    </cfRule>
    <cfRule type="cellIs" dxfId="1730" priority="923" operator="equal">
      <formula>"Fail"</formula>
    </cfRule>
    <cfRule type="cellIs" dxfId="1729" priority="924" operator="equal">
      <formula>"Pass"</formula>
    </cfRule>
  </conditionalFormatting>
  <conditionalFormatting sqref="P154">
    <cfRule type="cellIs" dxfId="1728" priority="913" operator="equal">
      <formula>"Block"</formula>
    </cfRule>
    <cfRule type="cellIs" dxfId="1727" priority="914" operator="equal">
      <formula>"Fail"</formula>
    </cfRule>
    <cfRule type="cellIs" dxfId="1726" priority="915" operator="equal">
      <formula>"Pass"</formula>
    </cfRule>
    <cfRule type="cellIs" dxfId="1725" priority="916" operator="equal">
      <formula>"Block"</formula>
    </cfRule>
    <cfRule type="cellIs" dxfId="1724" priority="917" operator="equal">
      <formula>"Fail"</formula>
    </cfRule>
    <cfRule type="cellIs" dxfId="1723" priority="918" operator="equal">
      <formula>"Pass"</formula>
    </cfRule>
  </conditionalFormatting>
  <conditionalFormatting sqref="K155">
    <cfRule type="cellIs" dxfId="1722" priority="907" operator="equal">
      <formula>"Block"</formula>
    </cfRule>
    <cfRule type="cellIs" dxfId="1721" priority="908" operator="equal">
      <formula>"Fail"</formula>
    </cfRule>
    <cfRule type="cellIs" dxfId="1720" priority="909" operator="equal">
      <formula>"Pass"</formula>
    </cfRule>
    <cfRule type="cellIs" dxfId="1719" priority="910" operator="equal">
      <formula>"Block"</formula>
    </cfRule>
    <cfRule type="cellIs" dxfId="1718" priority="911" operator="equal">
      <formula>"Fail"</formula>
    </cfRule>
    <cfRule type="cellIs" dxfId="1717" priority="912" operator="equal">
      <formula>"Pass"</formula>
    </cfRule>
  </conditionalFormatting>
  <conditionalFormatting sqref="P155">
    <cfRule type="cellIs" dxfId="1716" priority="901" operator="equal">
      <formula>"Block"</formula>
    </cfRule>
    <cfRule type="cellIs" dxfId="1715" priority="902" operator="equal">
      <formula>"Fail"</formula>
    </cfRule>
    <cfRule type="cellIs" dxfId="1714" priority="903" operator="equal">
      <formula>"Pass"</formula>
    </cfRule>
    <cfRule type="cellIs" dxfId="1713" priority="904" operator="equal">
      <formula>"Block"</formula>
    </cfRule>
    <cfRule type="cellIs" dxfId="1712" priority="905" operator="equal">
      <formula>"Fail"</formula>
    </cfRule>
    <cfRule type="cellIs" dxfId="1711" priority="906" operator="equal">
      <formula>"Pass"</formula>
    </cfRule>
  </conditionalFormatting>
  <conditionalFormatting sqref="K156">
    <cfRule type="cellIs" dxfId="1710" priority="895" operator="equal">
      <formula>"Block"</formula>
    </cfRule>
    <cfRule type="cellIs" dxfId="1709" priority="896" operator="equal">
      <formula>"Fail"</formula>
    </cfRule>
    <cfRule type="cellIs" dxfId="1708" priority="897" operator="equal">
      <formula>"Pass"</formula>
    </cfRule>
    <cfRule type="cellIs" dxfId="1707" priority="898" operator="equal">
      <formula>"Block"</formula>
    </cfRule>
    <cfRule type="cellIs" dxfId="1706" priority="899" operator="equal">
      <formula>"Fail"</formula>
    </cfRule>
    <cfRule type="cellIs" dxfId="1705" priority="900" operator="equal">
      <formula>"Pass"</formula>
    </cfRule>
  </conditionalFormatting>
  <conditionalFormatting sqref="P156">
    <cfRule type="cellIs" dxfId="1704" priority="889" operator="equal">
      <formula>"Block"</formula>
    </cfRule>
    <cfRule type="cellIs" dxfId="1703" priority="890" operator="equal">
      <formula>"Fail"</formula>
    </cfRule>
    <cfRule type="cellIs" dxfId="1702" priority="891" operator="equal">
      <formula>"Pass"</formula>
    </cfRule>
    <cfRule type="cellIs" dxfId="1701" priority="892" operator="equal">
      <formula>"Block"</formula>
    </cfRule>
    <cfRule type="cellIs" dxfId="1700" priority="893" operator="equal">
      <formula>"Fail"</formula>
    </cfRule>
    <cfRule type="cellIs" dxfId="1699" priority="894" operator="equal">
      <formula>"Pass"</formula>
    </cfRule>
  </conditionalFormatting>
  <conditionalFormatting sqref="K157">
    <cfRule type="cellIs" dxfId="1698" priority="883" operator="equal">
      <formula>"Block"</formula>
    </cfRule>
    <cfRule type="cellIs" dxfId="1697" priority="884" operator="equal">
      <formula>"Fail"</formula>
    </cfRule>
    <cfRule type="cellIs" dxfId="1696" priority="885" operator="equal">
      <formula>"Pass"</formula>
    </cfRule>
    <cfRule type="cellIs" dxfId="1695" priority="886" operator="equal">
      <formula>"Block"</formula>
    </cfRule>
    <cfRule type="cellIs" dxfId="1694" priority="887" operator="equal">
      <formula>"Fail"</formula>
    </cfRule>
    <cfRule type="cellIs" dxfId="1693" priority="888" operator="equal">
      <formula>"Pass"</formula>
    </cfRule>
  </conditionalFormatting>
  <conditionalFormatting sqref="P157">
    <cfRule type="cellIs" dxfId="1692" priority="877" operator="equal">
      <formula>"Block"</formula>
    </cfRule>
    <cfRule type="cellIs" dxfId="1691" priority="878" operator="equal">
      <formula>"Fail"</formula>
    </cfRule>
    <cfRule type="cellIs" dxfId="1690" priority="879" operator="equal">
      <formula>"Pass"</formula>
    </cfRule>
    <cfRule type="cellIs" dxfId="1689" priority="880" operator="equal">
      <formula>"Block"</formula>
    </cfRule>
    <cfRule type="cellIs" dxfId="1688" priority="881" operator="equal">
      <formula>"Fail"</formula>
    </cfRule>
    <cfRule type="cellIs" dxfId="1687" priority="882" operator="equal">
      <formula>"Pass"</formula>
    </cfRule>
  </conditionalFormatting>
  <conditionalFormatting sqref="K158">
    <cfRule type="cellIs" dxfId="1686" priority="871" operator="equal">
      <formula>"Block"</formula>
    </cfRule>
    <cfRule type="cellIs" dxfId="1685" priority="872" operator="equal">
      <formula>"Fail"</formula>
    </cfRule>
    <cfRule type="cellIs" dxfId="1684" priority="873" operator="equal">
      <formula>"Pass"</formula>
    </cfRule>
    <cfRule type="cellIs" dxfId="1683" priority="874" operator="equal">
      <formula>"Block"</formula>
    </cfRule>
    <cfRule type="cellIs" dxfId="1682" priority="875" operator="equal">
      <formula>"Fail"</formula>
    </cfRule>
    <cfRule type="cellIs" dxfId="1681" priority="876" operator="equal">
      <formula>"Pass"</formula>
    </cfRule>
  </conditionalFormatting>
  <conditionalFormatting sqref="P158">
    <cfRule type="cellIs" dxfId="1680" priority="865" operator="equal">
      <formula>"Block"</formula>
    </cfRule>
    <cfRule type="cellIs" dxfId="1679" priority="866" operator="equal">
      <formula>"Fail"</formula>
    </cfRule>
    <cfRule type="cellIs" dxfId="1678" priority="867" operator="equal">
      <formula>"Pass"</formula>
    </cfRule>
    <cfRule type="cellIs" dxfId="1677" priority="868" operator="equal">
      <formula>"Block"</formula>
    </cfRule>
    <cfRule type="cellIs" dxfId="1676" priority="869" operator="equal">
      <formula>"Fail"</formula>
    </cfRule>
    <cfRule type="cellIs" dxfId="1675" priority="870" operator="equal">
      <formula>"Pass"</formula>
    </cfRule>
  </conditionalFormatting>
  <conditionalFormatting sqref="K159">
    <cfRule type="cellIs" dxfId="1674" priority="859" operator="equal">
      <formula>"Block"</formula>
    </cfRule>
    <cfRule type="cellIs" dxfId="1673" priority="860" operator="equal">
      <formula>"Fail"</formula>
    </cfRule>
    <cfRule type="cellIs" dxfId="1672" priority="861" operator="equal">
      <formula>"Pass"</formula>
    </cfRule>
    <cfRule type="cellIs" dxfId="1671" priority="862" operator="equal">
      <formula>"Block"</formula>
    </cfRule>
    <cfRule type="cellIs" dxfId="1670" priority="863" operator="equal">
      <formula>"Fail"</formula>
    </cfRule>
    <cfRule type="cellIs" dxfId="1669" priority="864" operator="equal">
      <formula>"Pass"</formula>
    </cfRule>
  </conditionalFormatting>
  <conditionalFormatting sqref="P159">
    <cfRule type="cellIs" dxfId="1668" priority="853" operator="equal">
      <formula>"Block"</formula>
    </cfRule>
    <cfRule type="cellIs" dxfId="1667" priority="854" operator="equal">
      <formula>"Fail"</formula>
    </cfRule>
    <cfRule type="cellIs" dxfId="1666" priority="855" operator="equal">
      <formula>"Pass"</formula>
    </cfRule>
    <cfRule type="cellIs" dxfId="1665" priority="856" operator="equal">
      <formula>"Block"</formula>
    </cfRule>
    <cfRule type="cellIs" dxfId="1664" priority="857" operator="equal">
      <formula>"Fail"</formula>
    </cfRule>
    <cfRule type="cellIs" dxfId="1663" priority="858" operator="equal">
      <formula>"Pass"</formula>
    </cfRule>
  </conditionalFormatting>
  <conditionalFormatting sqref="K160">
    <cfRule type="cellIs" dxfId="1662" priority="847" operator="equal">
      <formula>"Block"</formula>
    </cfRule>
    <cfRule type="cellIs" dxfId="1661" priority="848" operator="equal">
      <formula>"Fail"</formula>
    </cfRule>
    <cfRule type="cellIs" dxfId="1660" priority="849" operator="equal">
      <formula>"Pass"</formula>
    </cfRule>
    <cfRule type="cellIs" dxfId="1659" priority="850" operator="equal">
      <formula>"Block"</formula>
    </cfRule>
    <cfRule type="cellIs" dxfId="1658" priority="851" operator="equal">
      <formula>"Fail"</formula>
    </cfRule>
    <cfRule type="cellIs" dxfId="1657" priority="852" operator="equal">
      <formula>"Pass"</formula>
    </cfRule>
  </conditionalFormatting>
  <conditionalFormatting sqref="P160">
    <cfRule type="cellIs" dxfId="1656" priority="841" operator="equal">
      <formula>"Block"</formula>
    </cfRule>
    <cfRule type="cellIs" dxfId="1655" priority="842" operator="equal">
      <formula>"Fail"</formula>
    </cfRule>
    <cfRule type="cellIs" dxfId="1654" priority="843" operator="equal">
      <formula>"Pass"</formula>
    </cfRule>
    <cfRule type="cellIs" dxfId="1653" priority="844" operator="equal">
      <formula>"Block"</formula>
    </cfRule>
    <cfRule type="cellIs" dxfId="1652" priority="845" operator="equal">
      <formula>"Fail"</formula>
    </cfRule>
    <cfRule type="cellIs" dxfId="1651" priority="846" operator="equal">
      <formula>"Pass"</formula>
    </cfRule>
  </conditionalFormatting>
  <conditionalFormatting sqref="K161">
    <cfRule type="cellIs" dxfId="1650" priority="835" operator="equal">
      <formula>"Block"</formula>
    </cfRule>
    <cfRule type="cellIs" dxfId="1649" priority="836" operator="equal">
      <formula>"Fail"</formula>
    </cfRule>
    <cfRule type="cellIs" dxfId="1648" priority="837" operator="equal">
      <formula>"Pass"</formula>
    </cfRule>
    <cfRule type="cellIs" dxfId="1647" priority="838" operator="equal">
      <formula>"Block"</formula>
    </cfRule>
    <cfRule type="cellIs" dxfId="1646" priority="839" operator="equal">
      <formula>"Fail"</formula>
    </cfRule>
    <cfRule type="cellIs" dxfId="1645" priority="840" operator="equal">
      <formula>"Pass"</formula>
    </cfRule>
  </conditionalFormatting>
  <conditionalFormatting sqref="P161">
    <cfRule type="cellIs" dxfId="1644" priority="829" operator="equal">
      <formula>"Block"</formula>
    </cfRule>
    <cfRule type="cellIs" dxfId="1643" priority="830" operator="equal">
      <formula>"Fail"</formula>
    </cfRule>
    <cfRule type="cellIs" dxfId="1642" priority="831" operator="equal">
      <formula>"Pass"</formula>
    </cfRule>
    <cfRule type="cellIs" dxfId="1641" priority="832" operator="equal">
      <formula>"Block"</formula>
    </cfRule>
    <cfRule type="cellIs" dxfId="1640" priority="833" operator="equal">
      <formula>"Fail"</formula>
    </cfRule>
    <cfRule type="cellIs" dxfId="1639" priority="834" operator="equal">
      <formula>"Pass"</formula>
    </cfRule>
  </conditionalFormatting>
  <conditionalFormatting sqref="K162">
    <cfRule type="cellIs" dxfId="1638" priority="823" operator="equal">
      <formula>"Block"</formula>
    </cfRule>
    <cfRule type="cellIs" dxfId="1637" priority="824" operator="equal">
      <formula>"Fail"</formula>
    </cfRule>
    <cfRule type="cellIs" dxfId="1636" priority="825" operator="equal">
      <formula>"Pass"</formula>
    </cfRule>
    <cfRule type="cellIs" dxfId="1635" priority="826" operator="equal">
      <formula>"Block"</formula>
    </cfRule>
    <cfRule type="cellIs" dxfId="1634" priority="827" operator="equal">
      <formula>"Fail"</formula>
    </cfRule>
    <cfRule type="cellIs" dxfId="1633" priority="828" operator="equal">
      <formula>"Pass"</formula>
    </cfRule>
  </conditionalFormatting>
  <conditionalFormatting sqref="P162">
    <cfRule type="cellIs" dxfId="1632" priority="817" operator="equal">
      <formula>"Block"</formula>
    </cfRule>
    <cfRule type="cellIs" dxfId="1631" priority="818" operator="equal">
      <formula>"Fail"</formula>
    </cfRule>
    <cfRule type="cellIs" dxfId="1630" priority="819" operator="equal">
      <formula>"Pass"</formula>
    </cfRule>
    <cfRule type="cellIs" dxfId="1629" priority="820" operator="equal">
      <formula>"Block"</formula>
    </cfRule>
    <cfRule type="cellIs" dxfId="1628" priority="821" operator="equal">
      <formula>"Fail"</formula>
    </cfRule>
    <cfRule type="cellIs" dxfId="1627" priority="822" operator="equal">
      <formula>"Pass"</formula>
    </cfRule>
  </conditionalFormatting>
  <conditionalFormatting sqref="K171">
    <cfRule type="cellIs" dxfId="1626" priority="715" operator="equal">
      <formula>"Block"</formula>
    </cfRule>
    <cfRule type="cellIs" dxfId="1625" priority="716" operator="equal">
      <formula>"Fail"</formula>
    </cfRule>
    <cfRule type="cellIs" dxfId="1624" priority="717" operator="equal">
      <formula>"Pass"</formula>
    </cfRule>
    <cfRule type="cellIs" dxfId="1623" priority="718" operator="equal">
      <formula>"Block"</formula>
    </cfRule>
    <cfRule type="cellIs" dxfId="1622" priority="719" operator="equal">
      <formula>"Fail"</formula>
    </cfRule>
    <cfRule type="cellIs" dxfId="1621" priority="720" operator="equal">
      <formula>"Pass"</formula>
    </cfRule>
  </conditionalFormatting>
  <conditionalFormatting sqref="P171">
    <cfRule type="cellIs" dxfId="1620" priority="709" operator="equal">
      <formula>"Block"</formula>
    </cfRule>
    <cfRule type="cellIs" dxfId="1619" priority="710" operator="equal">
      <formula>"Fail"</formula>
    </cfRule>
    <cfRule type="cellIs" dxfId="1618" priority="711" operator="equal">
      <formula>"Pass"</formula>
    </cfRule>
    <cfRule type="cellIs" dxfId="1617" priority="712" operator="equal">
      <formula>"Block"</formula>
    </cfRule>
    <cfRule type="cellIs" dxfId="1616" priority="713" operator="equal">
      <formula>"Fail"</formula>
    </cfRule>
    <cfRule type="cellIs" dxfId="1615" priority="714" operator="equal">
      <formula>"Pass"</formula>
    </cfRule>
  </conditionalFormatting>
  <conditionalFormatting sqref="K172">
    <cfRule type="cellIs" dxfId="1614" priority="703" operator="equal">
      <formula>"Block"</formula>
    </cfRule>
    <cfRule type="cellIs" dxfId="1613" priority="704" operator="equal">
      <formula>"Fail"</formula>
    </cfRule>
    <cfRule type="cellIs" dxfId="1612" priority="705" operator="equal">
      <formula>"Pass"</formula>
    </cfRule>
    <cfRule type="cellIs" dxfId="1611" priority="706" operator="equal">
      <formula>"Block"</formula>
    </cfRule>
    <cfRule type="cellIs" dxfId="1610" priority="707" operator="equal">
      <formula>"Fail"</formula>
    </cfRule>
    <cfRule type="cellIs" dxfId="1609" priority="708" operator="equal">
      <formula>"Pass"</formula>
    </cfRule>
  </conditionalFormatting>
  <conditionalFormatting sqref="P172">
    <cfRule type="cellIs" dxfId="1608" priority="697" operator="equal">
      <formula>"Block"</formula>
    </cfRule>
    <cfRule type="cellIs" dxfId="1607" priority="698" operator="equal">
      <formula>"Fail"</formula>
    </cfRule>
    <cfRule type="cellIs" dxfId="1606" priority="699" operator="equal">
      <formula>"Pass"</formula>
    </cfRule>
    <cfRule type="cellIs" dxfId="1605" priority="700" operator="equal">
      <formula>"Block"</formula>
    </cfRule>
    <cfRule type="cellIs" dxfId="1604" priority="701" operator="equal">
      <formula>"Fail"</formula>
    </cfRule>
    <cfRule type="cellIs" dxfId="1603" priority="702" operator="equal">
      <formula>"Pass"</formula>
    </cfRule>
  </conditionalFormatting>
  <conditionalFormatting sqref="K173">
    <cfRule type="cellIs" dxfId="1602" priority="691" operator="equal">
      <formula>"Block"</formula>
    </cfRule>
    <cfRule type="cellIs" dxfId="1601" priority="692" operator="equal">
      <formula>"Fail"</formula>
    </cfRule>
    <cfRule type="cellIs" dxfId="1600" priority="693" operator="equal">
      <formula>"Pass"</formula>
    </cfRule>
    <cfRule type="cellIs" dxfId="1599" priority="694" operator="equal">
      <formula>"Block"</formula>
    </cfRule>
    <cfRule type="cellIs" dxfId="1598" priority="695" operator="equal">
      <formula>"Fail"</formula>
    </cfRule>
    <cfRule type="cellIs" dxfId="1597" priority="696" operator="equal">
      <formula>"Pass"</formula>
    </cfRule>
  </conditionalFormatting>
  <conditionalFormatting sqref="P173">
    <cfRule type="cellIs" dxfId="1596" priority="685" operator="equal">
      <formula>"Block"</formula>
    </cfRule>
    <cfRule type="cellIs" dxfId="1595" priority="686" operator="equal">
      <formula>"Fail"</formula>
    </cfRule>
    <cfRule type="cellIs" dxfId="1594" priority="687" operator="equal">
      <formula>"Pass"</formula>
    </cfRule>
    <cfRule type="cellIs" dxfId="1593" priority="688" operator="equal">
      <formula>"Block"</formula>
    </cfRule>
    <cfRule type="cellIs" dxfId="1592" priority="689" operator="equal">
      <formula>"Fail"</formula>
    </cfRule>
    <cfRule type="cellIs" dxfId="1591" priority="690" operator="equal">
      <formula>"Pass"</formula>
    </cfRule>
  </conditionalFormatting>
  <conditionalFormatting sqref="K174">
    <cfRule type="cellIs" dxfId="1590" priority="679" operator="equal">
      <formula>"Block"</formula>
    </cfRule>
    <cfRule type="cellIs" dxfId="1589" priority="680" operator="equal">
      <formula>"Fail"</formula>
    </cfRule>
    <cfRule type="cellIs" dxfId="1588" priority="681" operator="equal">
      <formula>"Pass"</formula>
    </cfRule>
    <cfRule type="cellIs" dxfId="1587" priority="682" operator="equal">
      <formula>"Block"</formula>
    </cfRule>
    <cfRule type="cellIs" dxfId="1586" priority="683" operator="equal">
      <formula>"Fail"</formula>
    </cfRule>
    <cfRule type="cellIs" dxfId="1585" priority="684" operator="equal">
      <formula>"Pass"</formula>
    </cfRule>
  </conditionalFormatting>
  <conditionalFormatting sqref="P174">
    <cfRule type="cellIs" dxfId="1584" priority="673" operator="equal">
      <formula>"Block"</formula>
    </cfRule>
    <cfRule type="cellIs" dxfId="1583" priority="674" operator="equal">
      <formula>"Fail"</formula>
    </cfRule>
    <cfRule type="cellIs" dxfId="1582" priority="675" operator="equal">
      <formula>"Pass"</formula>
    </cfRule>
    <cfRule type="cellIs" dxfId="1581" priority="676" operator="equal">
      <formula>"Block"</formula>
    </cfRule>
    <cfRule type="cellIs" dxfId="1580" priority="677" operator="equal">
      <formula>"Fail"</formula>
    </cfRule>
    <cfRule type="cellIs" dxfId="1579" priority="678" operator="equal">
      <formula>"Pass"</formula>
    </cfRule>
  </conditionalFormatting>
  <conditionalFormatting sqref="K175">
    <cfRule type="cellIs" dxfId="1578" priority="667" operator="equal">
      <formula>"Block"</formula>
    </cfRule>
    <cfRule type="cellIs" dxfId="1577" priority="668" operator="equal">
      <formula>"Fail"</formula>
    </cfRule>
    <cfRule type="cellIs" dxfId="1576" priority="669" operator="equal">
      <formula>"Pass"</formula>
    </cfRule>
    <cfRule type="cellIs" dxfId="1575" priority="670" operator="equal">
      <formula>"Block"</formula>
    </cfRule>
    <cfRule type="cellIs" dxfId="1574" priority="671" operator="equal">
      <formula>"Fail"</formula>
    </cfRule>
    <cfRule type="cellIs" dxfId="1573" priority="672" operator="equal">
      <formula>"Pass"</formula>
    </cfRule>
  </conditionalFormatting>
  <conditionalFormatting sqref="P175">
    <cfRule type="cellIs" dxfId="1572" priority="661" operator="equal">
      <formula>"Block"</formula>
    </cfRule>
    <cfRule type="cellIs" dxfId="1571" priority="662" operator="equal">
      <formula>"Fail"</formula>
    </cfRule>
    <cfRule type="cellIs" dxfId="1570" priority="663" operator="equal">
      <formula>"Pass"</formula>
    </cfRule>
    <cfRule type="cellIs" dxfId="1569" priority="664" operator="equal">
      <formula>"Block"</formula>
    </cfRule>
    <cfRule type="cellIs" dxfId="1568" priority="665" operator="equal">
      <formula>"Fail"</formula>
    </cfRule>
    <cfRule type="cellIs" dxfId="1567" priority="666" operator="equal">
      <formula>"Pass"</formula>
    </cfRule>
  </conditionalFormatting>
  <conditionalFormatting sqref="K176">
    <cfRule type="cellIs" dxfId="1566" priority="655" operator="equal">
      <formula>"Block"</formula>
    </cfRule>
    <cfRule type="cellIs" dxfId="1565" priority="656" operator="equal">
      <formula>"Fail"</formula>
    </cfRule>
    <cfRule type="cellIs" dxfId="1564" priority="657" operator="equal">
      <formula>"Pass"</formula>
    </cfRule>
    <cfRule type="cellIs" dxfId="1563" priority="658" operator="equal">
      <formula>"Block"</formula>
    </cfRule>
    <cfRule type="cellIs" dxfId="1562" priority="659" operator="equal">
      <formula>"Fail"</formula>
    </cfRule>
    <cfRule type="cellIs" dxfId="1561" priority="660" operator="equal">
      <formula>"Pass"</formula>
    </cfRule>
  </conditionalFormatting>
  <conditionalFormatting sqref="P176">
    <cfRule type="cellIs" dxfId="1560" priority="649" operator="equal">
      <formula>"Block"</formula>
    </cfRule>
    <cfRule type="cellIs" dxfId="1559" priority="650" operator="equal">
      <formula>"Fail"</formula>
    </cfRule>
    <cfRule type="cellIs" dxfId="1558" priority="651" operator="equal">
      <formula>"Pass"</formula>
    </cfRule>
    <cfRule type="cellIs" dxfId="1557" priority="652" operator="equal">
      <formula>"Block"</formula>
    </cfRule>
    <cfRule type="cellIs" dxfId="1556" priority="653" operator="equal">
      <formula>"Fail"</formula>
    </cfRule>
    <cfRule type="cellIs" dxfId="1555" priority="654" operator="equal">
      <formula>"Pass"</formula>
    </cfRule>
  </conditionalFormatting>
  <conditionalFormatting sqref="K177">
    <cfRule type="cellIs" dxfId="1554" priority="643" operator="equal">
      <formula>"Block"</formula>
    </cfRule>
    <cfRule type="cellIs" dxfId="1553" priority="644" operator="equal">
      <formula>"Fail"</formula>
    </cfRule>
    <cfRule type="cellIs" dxfId="1552" priority="645" operator="equal">
      <formula>"Pass"</formula>
    </cfRule>
    <cfRule type="cellIs" dxfId="1551" priority="646" operator="equal">
      <formula>"Block"</formula>
    </cfRule>
    <cfRule type="cellIs" dxfId="1550" priority="647" operator="equal">
      <formula>"Fail"</formula>
    </cfRule>
    <cfRule type="cellIs" dxfId="1549" priority="648" operator="equal">
      <formula>"Pass"</formula>
    </cfRule>
  </conditionalFormatting>
  <conditionalFormatting sqref="P177">
    <cfRule type="cellIs" dxfId="1548" priority="637" operator="equal">
      <formula>"Block"</formula>
    </cfRule>
    <cfRule type="cellIs" dxfId="1547" priority="638" operator="equal">
      <formula>"Fail"</formula>
    </cfRule>
    <cfRule type="cellIs" dxfId="1546" priority="639" operator="equal">
      <formula>"Pass"</formula>
    </cfRule>
    <cfRule type="cellIs" dxfId="1545" priority="640" operator="equal">
      <formula>"Block"</formula>
    </cfRule>
    <cfRule type="cellIs" dxfId="1544" priority="641" operator="equal">
      <formula>"Fail"</formula>
    </cfRule>
    <cfRule type="cellIs" dxfId="1543" priority="642" operator="equal">
      <formula>"Pass"</formula>
    </cfRule>
  </conditionalFormatting>
  <conditionalFormatting sqref="K178">
    <cfRule type="cellIs" dxfId="1542" priority="631" operator="equal">
      <formula>"Block"</formula>
    </cfRule>
    <cfRule type="cellIs" dxfId="1541" priority="632" operator="equal">
      <formula>"Fail"</formula>
    </cfRule>
    <cfRule type="cellIs" dxfId="1540" priority="633" operator="equal">
      <formula>"Pass"</formula>
    </cfRule>
    <cfRule type="cellIs" dxfId="1539" priority="634" operator="equal">
      <formula>"Block"</formula>
    </cfRule>
    <cfRule type="cellIs" dxfId="1538" priority="635" operator="equal">
      <formula>"Fail"</formula>
    </cfRule>
    <cfRule type="cellIs" dxfId="1537" priority="636" operator="equal">
      <formula>"Pass"</formula>
    </cfRule>
  </conditionalFormatting>
  <conditionalFormatting sqref="P178">
    <cfRule type="cellIs" dxfId="1536" priority="625" operator="equal">
      <formula>"Block"</formula>
    </cfRule>
    <cfRule type="cellIs" dxfId="1535" priority="626" operator="equal">
      <formula>"Fail"</formula>
    </cfRule>
    <cfRule type="cellIs" dxfId="1534" priority="627" operator="equal">
      <formula>"Pass"</formula>
    </cfRule>
    <cfRule type="cellIs" dxfId="1533" priority="628" operator="equal">
      <formula>"Block"</formula>
    </cfRule>
    <cfRule type="cellIs" dxfId="1532" priority="629" operator="equal">
      <formula>"Fail"</formula>
    </cfRule>
    <cfRule type="cellIs" dxfId="1531" priority="630" operator="equal">
      <formula>"Pass"</formula>
    </cfRule>
  </conditionalFormatting>
  <conditionalFormatting sqref="K179">
    <cfRule type="cellIs" dxfId="1530" priority="619" operator="equal">
      <formula>"Block"</formula>
    </cfRule>
    <cfRule type="cellIs" dxfId="1529" priority="620" operator="equal">
      <formula>"Fail"</formula>
    </cfRule>
    <cfRule type="cellIs" dxfId="1528" priority="621" operator="equal">
      <formula>"Pass"</formula>
    </cfRule>
    <cfRule type="cellIs" dxfId="1527" priority="622" operator="equal">
      <formula>"Block"</formula>
    </cfRule>
    <cfRule type="cellIs" dxfId="1526" priority="623" operator="equal">
      <formula>"Fail"</formula>
    </cfRule>
    <cfRule type="cellIs" dxfId="1525" priority="624" operator="equal">
      <formula>"Pass"</formula>
    </cfRule>
  </conditionalFormatting>
  <conditionalFormatting sqref="P179">
    <cfRule type="cellIs" dxfId="1524" priority="613" operator="equal">
      <formula>"Block"</formula>
    </cfRule>
    <cfRule type="cellIs" dxfId="1523" priority="614" operator="equal">
      <formula>"Fail"</formula>
    </cfRule>
    <cfRule type="cellIs" dxfId="1522" priority="615" operator="equal">
      <formula>"Pass"</formula>
    </cfRule>
    <cfRule type="cellIs" dxfId="1521" priority="616" operator="equal">
      <formula>"Block"</formula>
    </cfRule>
    <cfRule type="cellIs" dxfId="1520" priority="617" operator="equal">
      <formula>"Fail"</formula>
    </cfRule>
    <cfRule type="cellIs" dxfId="1519" priority="618" operator="equal">
      <formula>"Pass"</formula>
    </cfRule>
  </conditionalFormatting>
  <conditionalFormatting sqref="K180">
    <cfRule type="cellIs" dxfId="1518" priority="607" operator="equal">
      <formula>"Block"</formula>
    </cfRule>
    <cfRule type="cellIs" dxfId="1517" priority="608" operator="equal">
      <formula>"Fail"</formula>
    </cfRule>
    <cfRule type="cellIs" dxfId="1516" priority="609" operator="equal">
      <formula>"Pass"</formula>
    </cfRule>
    <cfRule type="cellIs" dxfId="1515" priority="610" operator="equal">
      <formula>"Block"</formula>
    </cfRule>
    <cfRule type="cellIs" dxfId="1514" priority="611" operator="equal">
      <formula>"Fail"</formula>
    </cfRule>
    <cfRule type="cellIs" dxfId="1513" priority="612" operator="equal">
      <formula>"Pass"</formula>
    </cfRule>
  </conditionalFormatting>
  <conditionalFormatting sqref="P180">
    <cfRule type="cellIs" dxfId="1512" priority="601" operator="equal">
      <formula>"Block"</formula>
    </cfRule>
    <cfRule type="cellIs" dxfId="1511" priority="602" operator="equal">
      <formula>"Fail"</formula>
    </cfRule>
    <cfRule type="cellIs" dxfId="1510" priority="603" operator="equal">
      <formula>"Pass"</formula>
    </cfRule>
    <cfRule type="cellIs" dxfId="1509" priority="604" operator="equal">
      <formula>"Block"</formula>
    </cfRule>
    <cfRule type="cellIs" dxfId="1508" priority="605" operator="equal">
      <formula>"Fail"</formula>
    </cfRule>
    <cfRule type="cellIs" dxfId="1507" priority="606" operator="equal">
      <formula>"Pass"</formula>
    </cfRule>
  </conditionalFormatting>
  <conditionalFormatting sqref="K181">
    <cfRule type="cellIs" dxfId="1506" priority="595" operator="equal">
      <formula>"Block"</formula>
    </cfRule>
    <cfRule type="cellIs" dxfId="1505" priority="596" operator="equal">
      <formula>"Fail"</formula>
    </cfRule>
    <cfRule type="cellIs" dxfId="1504" priority="597" operator="equal">
      <formula>"Pass"</formula>
    </cfRule>
    <cfRule type="cellIs" dxfId="1503" priority="598" operator="equal">
      <formula>"Block"</formula>
    </cfRule>
    <cfRule type="cellIs" dxfId="1502" priority="599" operator="equal">
      <formula>"Fail"</formula>
    </cfRule>
    <cfRule type="cellIs" dxfId="1501" priority="600" operator="equal">
      <formula>"Pass"</formula>
    </cfRule>
  </conditionalFormatting>
  <conditionalFormatting sqref="P181">
    <cfRule type="cellIs" dxfId="1500" priority="589" operator="equal">
      <formula>"Block"</formula>
    </cfRule>
    <cfRule type="cellIs" dxfId="1499" priority="590" operator="equal">
      <formula>"Fail"</formula>
    </cfRule>
    <cfRule type="cellIs" dxfId="1498" priority="591" operator="equal">
      <formula>"Pass"</formula>
    </cfRule>
    <cfRule type="cellIs" dxfId="1497" priority="592" operator="equal">
      <formula>"Block"</formula>
    </cfRule>
    <cfRule type="cellIs" dxfId="1496" priority="593" operator="equal">
      <formula>"Fail"</formula>
    </cfRule>
    <cfRule type="cellIs" dxfId="1495" priority="594" operator="equal">
      <formula>"Pass"</formula>
    </cfRule>
  </conditionalFormatting>
  <conditionalFormatting sqref="K182">
    <cfRule type="cellIs" dxfId="1494" priority="583" operator="equal">
      <formula>"Block"</formula>
    </cfRule>
    <cfRule type="cellIs" dxfId="1493" priority="584" operator="equal">
      <formula>"Fail"</formula>
    </cfRule>
    <cfRule type="cellIs" dxfId="1492" priority="585" operator="equal">
      <formula>"Pass"</formula>
    </cfRule>
    <cfRule type="cellIs" dxfId="1491" priority="586" operator="equal">
      <formula>"Block"</formula>
    </cfRule>
    <cfRule type="cellIs" dxfId="1490" priority="587" operator="equal">
      <formula>"Fail"</formula>
    </cfRule>
    <cfRule type="cellIs" dxfId="1489" priority="588" operator="equal">
      <formula>"Pass"</formula>
    </cfRule>
  </conditionalFormatting>
  <conditionalFormatting sqref="P182">
    <cfRule type="cellIs" dxfId="1488" priority="577" operator="equal">
      <formula>"Block"</formula>
    </cfRule>
    <cfRule type="cellIs" dxfId="1487" priority="578" operator="equal">
      <formula>"Fail"</formula>
    </cfRule>
    <cfRule type="cellIs" dxfId="1486" priority="579" operator="equal">
      <formula>"Pass"</formula>
    </cfRule>
    <cfRule type="cellIs" dxfId="1485" priority="580" operator="equal">
      <formula>"Block"</formula>
    </cfRule>
    <cfRule type="cellIs" dxfId="1484" priority="581" operator="equal">
      <formula>"Fail"</formula>
    </cfRule>
    <cfRule type="cellIs" dxfId="1483" priority="582" operator="equal">
      <formula>"Pass"</formula>
    </cfRule>
  </conditionalFormatting>
  <conditionalFormatting sqref="K183">
    <cfRule type="cellIs" dxfId="1482" priority="571" operator="equal">
      <formula>"Block"</formula>
    </cfRule>
    <cfRule type="cellIs" dxfId="1481" priority="572" operator="equal">
      <formula>"Fail"</formula>
    </cfRule>
    <cfRule type="cellIs" dxfId="1480" priority="573" operator="equal">
      <formula>"Pass"</formula>
    </cfRule>
    <cfRule type="cellIs" dxfId="1479" priority="574" operator="equal">
      <formula>"Block"</formula>
    </cfRule>
    <cfRule type="cellIs" dxfId="1478" priority="575" operator="equal">
      <formula>"Fail"</formula>
    </cfRule>
    <cfRule type="cellIs" dxfId="1477" priority="576" operator="equal">
      <formula>"Pass"</formula>
    </cfRule>
  </conditionalFormatting>
  <conditionalFormatting sqref="P183">
    <cfRule type="cellIs" dxfId="1476" priority="565" operator="equal">
      <formula>"Block"</formula>
    </cfRule>
    <cfRule type="cellIs" dxfId="1475" priority="566" operator="equal">
      <formula>"Fail"</formula>
    </cfRule>
    <cfRule type="cellIs" dxfId="1474" priority="567" operator="equal">
      <formula>"Pass"</formula>
    </cfRule>
    <cfRule type="cellIs" dxfId="1473" priority="568" operator="equal">
      <formula>"Block"</formula>
    </cfRule>
    <cfRule type="cellIs" dxfId="1472" priority="569" operator="equal">
      <formula>"Fail"</formula>
    </cfRule>
    <cfRule type="cellIs" dxfId="1471" priority="570" operator="equal">
      <formula>"Pass"</formula>
    </cfRule>
  </conditionalFormatting>
  <conditionalFormatting sqref="K184">
    <cfRule type="cellIs" dxfId="1470" priority="559" operator="equal">
      <formula>"Block"</formula>
    </cfRule>
    <cfRule type="cellIs" dxfId="1469" priority="560" operator="equal">
      <formula>"Fail"</formula>
    </cfRule>
    <cfRule type="cellIs" dxfId="1468" priority="561" operator="equal">
      <formula>"Pass"</formula>
    </cfRule>
    <cfRule type="cellIs" dxfId="1467" priority="562" operator="equal">
      <formula>"Block"</formula>
    </cfRule>
    <cfRule type="cellIs" dxfId="1466" priority="563" operator="equal">
      <formula>"Fail"</formula>
    </cfRule>
    <cfRule type="cellIs" dxfId="1465" priority="564" operator="equal">
      <formula>"Pass"</formula>
    </cfRule>
  </conditionalFormatting>
  <conditionalFormatting sqref="P184">
    <cfRule type="cellIs" dxfId="1464" priority="553" operator="equal">
      <formula>"Block"</formula>
    </cfRule>
    <cfRule type="cellIs" dxfId="1463" priority="554" operator="equal">
      <formula>"Fail"</formula>
    </cfRule>
    <cfRule type="cellIs" dxfId="1462" priority="555" operator="equal">
      <formula>"Pass"</formula>
    </cfRule>
    <cfRule type="cellIs" dxfId="1461" priority="556" operator="equal">
      <formula>"Block"</formula>
    </cfRule>
    <cfRule type="cellIs" dxfId="1460" priority="557" operator="equal">
      <formula>"Fail"</formula>
    </cfRule>
    <cfRule type="cellIs" dxfId="1459" priority="558" operator="equal">
      <formula>"Pass"</formula>
    </cfRule>
  </conditionalFormatting>
  <conditionalFormatting sqref="K185">
    <cfRule type="cellIs" dxfId="1458" priority="547" operator="equal">
      <formula>"Block"</formula>
    </cfRule>
    <cfRule type="cellIs" dxfId="1457" priority="548" operator="equal">
      <formula>"Fail"</formula>
    </cfRule>
    <cfRule type="cellIs" dxfId="1456" priority="549" operator="equal">
      <formula>"Pass"</formula>
    </cfRule>
    <cfRule type="cellIs" dxfId="1455" priority="550" operator="equal">
      <formula>"Block"</formula>
    </cfRule>
    <cfRule type="cellIs" dxfId="1454" priority="551" operator="equal">
      <formula>"Fail"</formula>
    </cfRule>
    <cfRule type="cellIs" dxfId="1453" priority="552" operator="equal">
      <formula>"Pass"</formula>
    </cfRule>
  </conditionalFormatting>
  <conditionalFormatting sqref="P185">
    <cfRule type="cellIs" dxfId="1452" priority="541" operator="equal">
      <formula>"Block"</formula>
    </cfRule>
    <cfRule type="cellIs" dxfId="1451" priority="542" operator="equal">
      <formula>"Fail"</formula>
    </cfRule>
    <cfRule type="cellIs" dxfId="1450" priority="543" operator="equal">
      <formula>"Pass"</formula>
    </cfRule>
    <cfRule type="cellIs" dxfId="1449" priority="544" operator="equal">
      <formula>"Block"</formula>
    </cfRule>
    <cfRule type="cellIs" dxfId="1448" priority="545" operator="equal">
      <formula>"Fail"</formula>
    </cfRule>
    <cfRule type="cellIs" dxfId="1447" priority="546" operator="equal">
      <formula>"Pass"</formula>
    </cfRule>
  </conditionalFormatting>
  <conditionalFormatting sqref="K186">
    <cfRule type="cellIs" dxfId="1446" priority="535" operator="equal">
      <formula>"Block"</formula>
    </cfRule>
    <cfRule type="cellIs" dxfId="1445" priority="536" operator="equal">
      <formula>"Fail"</formula>
    </cfRule>
    <cfRule type="cellIs" dxfId="1444" priority="537" operator="equal">
      <formula>"Pass"</formula>
    </cfRule>
    <cfRule type="cellIs" dxfId="1443" priority="538" operator="equal">
      <formula>"Block"</formula>
    </cfRule>
    <cfRule type="cellIs" dxfId="1442" priority="539" operator="equal">
      <formula>"Fail"</formula>
    </cfRule>
    <cfRule type="cellIs" dxfId="1441" priority="540" operator="equal">
      <formula>"Pass"</formula>
    </cfRule>
  </conditionalFormatting>
  <conditionalFormatting sqref="P186">
    <cfRule type="cellIs" dxfId="1440" priority="529" operator="equal">
      <formula>"Block"</formula>
    </cfRule>
    <cfRule type="cellIs" dxfId="1439" priority="530" operator="equal">
      <formula>"Fail"</formula>
    </cfRule>
    <cfRule type="cellIs" dxfId="1438" priority="531" operator="equal">
      <formula>"Pass"</formula>
    </cfRule>
    <cfRule type="cellIs" dxfId="1437" priority="532" operator="equal">
      <formula>"Block"</formula>
    </cfRule>
    <cfRule type="cellIs" dxfId="1436" priority="533" operator="equal">
      <formula>"Fail"</formula>
    </cfRule>
    <cfRule type="cellIs" dxfId="1435" priority="534" operator="equal">
      <formula>"Pass"</formula>
    </cfRule>
  </conditionalFormatting>
  <conditionalFormatting sqref="K187">
    <cfRule type="cellIs" dxfId="1434" priority="523" operator="equal">
      <formula>"Block"</formula>
    </cfRule>
    <cfRule type="cellIs" dxfId="1433" priority="524" operator="equal">
      <formula>"Fail"</formula>
    </cfRule>
    <cfRule type="cellIs" dxfId="1432" priority="525" operator="equal">
      <formula>"Pass"</formula>
    </cfRule>
    <cfRule type="cellIs" dxfId="1431" priority="526" operator="equal">
      <formula>"Block"</formula>
    </cfRule>
    <cfRule type="cellIs" dxfId="1430" priority="527" operator="equal">
      <formula>"Fail"</formula>
    </cfRule>
    <cfRule type="cellIs" dxfId="1429" priority="528" operator="equal">
      <formula>"Pass"</formula>
    </cfRule>
  </conditionalFormatting>
  <conditionalFormatting sqref="P187">
    <cfRule type="cellIs" dxfId="1428" priority="517" operator="equal">
      <formula>"Block"</formula>
    </cfRule>
    <cfRule type="cellIs" dxfId="1427" priority="518" operator="equal">
      <formula>"Fail"</formula>
    </cfRule>
    <cfRule type="cellIs" dxfId="1426" priority="519" operator="equal">
      <formula>"Pass"</formula>
    </cfRule>
    <cfRule type="cellIs" dxfId="1425" priority="520" operator="equal">
      <formula>"Block"</formula>
    </cfRule>
    <cfRule type="cellIs" dxfId="1424" priority="521" operator="equal">
      <formula>"Fail"</formula>
    </cfRule>
    <cfRule type="cellIs" dxfId="1423" priority="522" operator="equal">
      <formula>"Pass"</formula>
    </cfRule>
  </conditionalFormatting>
  <conditionalFormatting sqref="K188">
    <cfRule type="cellIs" dxfId="1422" priority="511" operator="equal">
      <formula>"Block"</formula>
    </cfRule>
    <cfRule type="cellIs" dxfId="1421" priority="512" operator="equal">
      <formula>"Fail"</formula>
    </cfRule>
    <cfRule type="cellIs" dxfId="1420" priority="513" operator="equal">
      <formula>"Pass"</formula>
    </cfRule>
    <cfRule type="cellIs" dxfId="1419" priority="514" operator="equal">
      <formula>"Block"</formula>
    </cfRule>
    <cfRule type="cellIs" dxfId="1418" priority="515" operator="equal">
      <formula>"Fail"</formula>
    </cfRule>
    <cfRule type="cellIs" dxfId="1417" priority="516" operator="equal">
      <formula>"Pass"</formula>
    </cfRule>
  </conditionalFormatting>
  <conditionalFormatting sqref="P188">
    <cfRule type="cellIs" dxfId="1416" priority="505" operator="equal">
      <formula>"Block"</formula>
    </cfRule>
    <cfRule type="cellIs" dxfId="1415" priority="506" operator="equal">
      <formula>"Fail"</formula>
    </cfRule>
    <cfRule type="cellIs" dxfId="1414" priority="507" operator="equal">
      <formula>"Pass"</formula>
    </cfRule>
    <cfRule type="cellIs" dxfId="1413" priority="508" operator="equal">
      <formula>"Block"</formula>
    </cfRule>
    <cfRule type="cellIs" dxfId="1412" priority="509" operator="equal">
      <formula>"Fail"</formula>
    </cfRule>
    <cfRule type="cellIs" dxfId="1411" priority="510" operator="equal">
      <formula>"Pass"</formula>
    </cfRule>
  </conditionalFormatting>
  <conditionalFormatting sqref="K189">
    <cfRule type="cellIs" dxfId="1410" priority="499" operator="equal">
      <formula>"Block"</formula>
    </cfRule>
    <cfRule type="cellIs" dxfId="1409" priority="500" operator="equal">
      <formula>"Fail"</formula>
    </cfRule>
    <cfRule type="cellIs" dxfId="1408" priority="501" operator="equal">
      <formula>"Pass"</formula>
    </cfRule>
    <cfRule type="cellIs" dxfId="1407" priority="502" operator="equal">
      <formula>"Block"</formula>
    </cfRule>
    <cfRule type="cellIs" dxfId="1406" priority="503" operator="equal">
      <formula>"Fail"</formula>
    </cfRule>
    <cfRule type="cellIs" dxfId="1405" priority="504" operator="equal">
      <formula>"Pass"</formula>
    </cfRule>
  </conditionalFormatting>
  <conditionalFormatting sqref="P189">
    <cfRule type="cellIs" dxfId="1404" priority="493" operator="equal">
      <formula>"Block"</formula>
    </cfRule>
    <cfRule type="cellIs" dxfId="1403" priority="494" operator="equal">
      <formula>"Fail"</formula>
    </cfRule>
    <cfRule type="cellIs" dxfId="1402" priority="495" operator="equal">
      <formula>"Pass"</formula>
    </cfRule>
    <cfRule type="cellIs" dxfId="1401" priority="496" operator="equal">
      <formula>"Block"</formula>
    </cfRule>
    <cfRule type="cellIs" dxfId="1400" priority="497" operator="equal">
      <formula>"Fail"</formula>
    </cfRule>
    <cfRule type="cellIs" dxfId="1399" priority="498" operator="equal">
      <formula>"Pass"</formula>
    </cfRule>
  </conditionalFormatting>
  <conditionalFormatting sqref="K190">
    <cfRule type="cellIs" dxfId="1398" priority="487" operator="equal">
      <formula>"Block"</formula>
    </cfRule>
    <cfRule type="cellIs" dxfId="1397" priority="488" operator="equal">
      <formula>"Fail"</formula>
    </cfRule>
    <cfRule type="cellIs" dxfId="1396" priority="489" operator="equal">
      <formula>"Pass"</formula>
    </cfRule>
    <cfRule type="cellIs" dxfId="1395" priority="490" operator="equal">
      <formula>"Block"</formula>
    </cfRule>
    <cfRule type="cellIs" dxfId="1394" priority="491" operator="equal">
      <formula>"Fail"</formula>
    </cfRule>
    <cfRule type="cellIs" dxfId="1393" priority="492" operator="equal">
      <formula>"Pass"</formula>
    </cfRule>
  </conditionalFormatting>
  <conditionalFormatting sqref="P190">
    <cfRule type="cellIs" dxfId="1392" priority="481" operator="equal">
      <formula>"Block"</formula>
    </cfRule>
    <cfRule type="cellIs" dxfId="1391" priority="482" operator="equal">
      <formula>"Fail"</formula>
    </cfRule>
    <cfRule type="cellIs" dxfId="1390" priority="483" operator="equal">
      <formula>"Pass"</formula>
    </cfRule>
    <cfRule type="cellIs" dxfId="1389" priority="484" operator="equal">
      <formula>"Block"</formula>
    </cfRule>
    <cfRule type="cellIs" dxfId="1388" priority="485" operator="equal">
      <formula>"Fail"</formula>
    </cfRule>
    <cfRule type="cellIs" dxfId="1387" priority="486" operator="equal">
      <formula>"Pass"</formula>
    </cfRule>
  </conditionalFormatting>
  <conditionalFormatting sqref="K258">
    <cfRule type="cellIs" dxfId="1386" priority="5431" operator="equal">
      <formula>"Block"</formula>
    </cfRule>
    <cfRule type="cellIs" dxfId="1385" priority="5432" operator="equal">
      <formula>"Fail"</formula>
    </cfRule>
    <cfRule type="cellIs" dxfId="1384" priority="5433" operator="equal">
      <formula>"Pass"</formula>
    </cfRule>
    <cfRule type="cellIs" dxfId="1383" priority="5434" operator="equal">
      <formula>"Block"</formula>
    </cfRule>
    <cfRule type="cellIs" dxfId="1382" priority="5435" operator="equal">
      <formula>"Fail"</formula>
    </cfRule>
    <cfRule type="cellIs" dxfId="1381" priority="5436" operator="equal">
      <formula>"Pass"</formula>
    </cfRule>
  </conditionalFormatting>
  <conditionalFormatting sqref="P258">
    <cfRule type="cellIs" dxfId="1380" priority="5425" operator="equal">
      <formula>"Block"</formula>
    </cfRule>
    <cfRule type="cellIs" dxfId="1379" priority="5426" operator="equal">
      <formula>"Fail"</formula>
    </cfRule>
    <cfRule type="cellIs" dxfId="1378" priority="5427" operator="equal">
      <formula>"Pass"</formula>
    </cfRule>
    <cfRule type="cellIs" dxfId="1377" priority="5428" operator="equal">
      <formula>"Block"</formula>
    </cfRule>
    <cfRule type="cellIs" dxfId="1376" priority="5429" operator="equal">
      <formula>"Fail"</formula>
    </cfRule>
    <cfRule type="cellIs" dxfId="1375" priority="5430" operator="equal">
      <formula>"Pass"</formula>
    </cfRule>
  </conditionalFormatting>
  <conditionalFormatting sqref="K259">
    <cfRule type="cellIs" dxfId="1374" priority="5419" operator="equal">
      <formula>"Block"</formula>
    </cfRule>
    <cfRule type="cellIs" dxfId="1373" priority="5420" operator="equal">
      <formula>"Fail"</formula>
    </cfRule>
    <cfRule type="cellIs" dxfId="1372" priority="5421" operator="equal">
      <formula>"Pass"</formula>
    </cfRule>
    <cfRule type="cellIs" dxfId="1371" priority="5422" operator="equal">
      <formula>"Block"</formula>
    </cfRule>
    <cfRule type="cellIs" dxfId="1370" priority="5423" operator="equal">
      <formula>"Fail"</formula>
    </cfRule>
    <cfRule type="cellIs" dxfId="1369" priority="5424" operator="equal">
      <formula>"Pass"</formula>
    </cfRule>
  </conditionalFormatting>
  <conditionalFormatting sqref="P259">
    <cfRule type="cellIs" dxfId="1368" priority="5413" operator="equal">
      <formula>"Block"</formula>
    </cfRule>
    <cfRule type="cellIs" dxfId="1367" priority="5414" operator="equal">
      <formula>"Fail"</formula>
    </cfRule>
    <cfRule type="cellIs" dxfId="1366" priority="5415" operator="equal">
      <formula>"Pass"</formula>
    </cfRule>
    <cfRule type="cellIs" dxfId="1365" priority="5416" operator="equal">
      <formula>"Block"</formula>
    </cfRule>
    <cfRule type="cellIs" dxfId="1364" priority="5417" operator="equal">
      <formula>"Fail"</formula>
    </cfRule>
    <cfRule type="cellIs" dxfId="1363" priority="5418" operator="equal">
      <formula>"Pass"</formula>
    </cfRule>
  </conditionalFormatting>
  <conditionalFormatting sqref="K260">
    <cfRule type="cellIs" dxfId="1362" priority="5407" operator="equal">
      <formula>"Block"</formula>
    </cfRule>
    <cfRule type="cellIs" dxfId="1361" priority="5408" operator="equal">
      <formula>"Fail"</formula>
    </cfRule>
    <cfRule type="cellIs" dxfId="1360" priority="5409" operator="equal">
      <formula>"Pass"</formula>
    </cfRule>
    <cfRule type="cellIs" dxfId="1359" priority="5410" operator="equal">
      <formula>"Block"</formula>
    </cfRule>
    <cfRule type="cellIs" dxfId="1358" priority="5411" operator="equal">
      <formula>"Fail"</formula>
    </cfRule>
    <cfRule type="cellIs" dxfId="1357" priority="5412" operator="equal">
      <formula>"Pass"</formula>
    </cfRule>
  </conditionalFormatting>
  <conditionalFormatting sqref="P260">
    <cfRule type="cellIs" dxfId="1356" priority="5401" operator="equal">
      <formula>"Block"</formula>
    </cfRule>
    <cfRule type="cellIs" dxfId="1355" priority="5402" operator="equal">
      <formula>"Fail"</formula>
    </cfRule>
    <cfRule type="cellIs" dxfId="1354" priority="5403" operator="equal">
      <formula>"Pass"</formula>
    </cfRule>
    <cfRule type="cellIs" dxfId="1353" priority="5404" operator="equal">
      <formula>"Block"</formula>
    </cfRule>
    <cfRule type="cellIs" dxfId="1352" priority="5405" operator="equal">
      <formula>"Fail"</formula>
    </cfRule>
    <cfRule type="cellIs" dxfId="1351" priority="5406" operator="equal">
      <formula>"Pass"</formula>
    </cfRule>
  </conditionalFormatting>
  <conditionalFormatting sqref="K261">
    <cfRule type="cellIs" dxfId="1350" priority="5395" operator="equal">
      <formula>"Block"</formula>
    </cfRule>
    <cfRule type="cellIs" dxfId="1349" priority="5396" operator="equal">
      <formula>"Fail"</formula>
    </cfRule>
    <cfRule type="cellIs" dxfId="1348" priority="5397" operator="equal">
      <formula>"Pass"</formula>
    </cfRule>
    <cfRule type="cellIs" dxfId="1347" priority="5398" operator="equal">
      <formula>"Block"</formula>
    </cfRule>
    <cfRule type="cellIs" dxfId="1346" priority="5399" operator="equal">
      <formula>"Fail"</formula>
    </cfRule>
    <cfRule type="cellIs" dxfId="1345" priority="5400" operator="equal">
      <formula>"Pass"</formula>
    </cfRule>
  </conditionalFormatting>
  <conditionalFormatting sqref="P261">
    <cfRule type="cellIs" dxfId="1344" priority="5389" operator="equal">
      <formula>"Block"</formula>
    </cfRule>
    <cfRule type="cellIs" dxfId="1343" priority="5390" operator="equal">
      <formula>"Fail"</formula>
    </cfRule>
    <cfRule type="cellIs" dxfId="1342" priority="5391" operator="equal">
      <formula>"Pass"</formula>
    </cfRule>
    <cfRule type="cellIs" dxfId="1341" priority="5392" operator="equal">
      <formula>"Block"</formula>
    </cfRule>
    <cfRule type="cellIs" dxfId="1340" priority="5393" operator="equal">
      <formula>"Fail"</formula>
    </cfRule>
    <cfRule type="cellIs" dxfId="1339" priority="5394" operator="equal">
      <formula>"Pass"</formula>
    </cfRule>
  </conditionalFormatting>
  <conditionalFormatting sqref="K262">
    <cfRule type="cellIs" dxfId="1338" priority="5383" operator="equal">
      <formula>"Block"</formula>
    </cfRule>
    <cfRule type="cellIs" dxfId="1337" priority="5384" operator="equal">
      <formula>"Fail"</formula>
    </cfRule>
    <cfRule type="cellIs" dxfId="1336" priority="5385" operator="equal">
      <formula>"Pass"</formula>
    </cfRule>
    <cfRule type="cellIs" dxfId="1335" priority="5386" operator="equal">
      <formula>"Block"</formula>
    </cfRule>
    <cfRule type="cellIs" dxfId="1334" priority="5387" operator="equal">
      <formula>"Fail"</formula>
    </cfRule>
    <cfRule type="cellIs" dxfId="1333" priority="5388" operator="equal">
      <formula>"Pass"</formula>
    </cfRule>
  </conditionalFormatting>
  <conditionalFormatting sqref="P262">
    <cfRule type="cellIs" dxfId="1332" priority="5377" operator="equal">
      <formula>"Block"</formula>
    </cfRule>
    <cfRule type="cellIs" dxfId="1331" priority="5378" operator="equal">
      <formula>"Fail"</formula>
    </cfRule>
    <cfRule type="cellIs" dxfId="1330" priority="5379" operator="equal">
      <formula>"Pass"</formula>
    </cfRule>
    <cfRule type="cellIs" dxfId="1329" priority="5380" operator="equal">
      <formula>"Block"</formula>
    </cfRule>
    <cfRule type="cellIs" dxfId="1328" priority="5381" operator="equal">
      <formula>"Fail"</formula>
    </cfRule>
    <cfRule type="cellIs" dxfId="1327" priority="5382" operator="equal">
      <formula>"Pass"</formula>
    </cfRule>
  </conditionalFormatting>
  <conditionalFormatting sqref="K263">
    <cfRule type="cellIs" dxfId="1326" priority="5371" operator="equal">
      <formula>"Block"</formula>
    </cfRule>
    <cfRule type="cellIs" dxfId="1325" priority="5372" operator="equal">
      <formula>"Fail"</formula>
    </cfRule>
    <cfRule type="cellIs" dxfId="1324" priority="5373" operator="equal">
      <formula>"Pass"</formula>
    </cfRule>
    <cfRule type="cellIs" dxfId="1323" priority="5374" operator="equal">
      <formula>"Block"</formula>
    </cfRule>
    <cfRule type="cellIs" dxfId="1322" priority="5375" operator="equal">
      <formula>"Fail"</formula>
    </cfRule>
    <cfRule type="cellIs" dxfId="1321" priority="5376" operator="equal">
      <formula>"Pass"</formula>
    </cfRule>
  </conditionalFormatting>
  <conditionalFormatting sqref="P263">
    <cfRule type="cellIs" dxfId="1320" priority="5365" operator="equal">
      <formula>"Block"</formula>
    </cfRule>
    <cfRule type="cellIs" dxfId="1319" priority="5366" operator="equal">
      <formula>"Fail"</formula>
    </cfRule>
    <cfRule type="cellIs" dxfId="1318" priority="5367" operator="equal">
      <formula>"Pass"</formula>
    </cfRule>
    <cfRule type="cellIs" dxfId="1317" priority="5368" operator="equal">
      <formula>"Block"</formula>
    </cfRule>
    <cfRule type="cellIs" dxfId="1316" priority="5369" operator="equal">
      <formula>"Fail"</formula>
    </cfRule>
    <cfRule type="cellIs" dxfId="1315" priority="5370" operator="equal">
      <formula>"Pass"</formula>
    </cfRule>
  </conditionalFormatting>
  <conditionalFormatting sqref="K264">
    <cfRule type="cellIs" dxfId="1314" priority="5359" operator="equal">
      <formula>"Block"</formula>
    </cfRule>
    <cfRule type="cellIs" dxfId="1313" priority="5360" operator="equal">
      <formula>"Fail"</formula>
    </cfRule>
    <cfRule type="cellIs" dxfId="1312" priority="5361" operator="equal">
      <formula>"Pass"</formula>
    </cfRule>
    <cfRule type="cellIs" dxfId="1311" priority="5362" operator="equal">
      <formula>"Block"</formula>
    </cfRule>
    <cfRule type="cellIs" dxfId="1310" priority="5363" operator="equal">
      <formula>"Fail"</formula>
    </cfRule>
    <cfRule type="cellIs" dxfId="1309" priority="5364" operator="equal">
      <formula>"Pass"</formula>
    </cfRule>
  </conditionalFormatting>
  <conditionalFormatting sqref="P264">
    <cfRule type="cellIs" dxfId="1308" priority="5353" operator="equal">
      <formula>"Block"</formula>
    </cfRule>
    <cfRule type="cellIs" dxfId="1307" priority="5354" operator="equal">
      <formula>"Fail"</formula>
    </cfRule>
    <cfRule type="cellIs" dxfId="1306" priority="5355" operator="equal">
      <formula>"Pass"</formula>
    </cfRule>
    <cfRule type="cellIs" dxfId="1305" priority="5356" operator="equal">
      <formula>"Block"</formula>
    </cfRule>
    <cfRule type="cellIs" dxfId="1304" priority="5357" operator="equal">
      <formula>"Fail"</formula>
    </cfRule>
    <cfRule type="cellIs" dxfId="1303" priority="5358" operator="equal">
      <formula>"Pass"</formula>
    </cfRule>
  </conditionalFormatting>
  <conditionalFormatting sqref="K265">
    <cfRule type="cellIs" dxfId="1302" priority="5347" operator="equal">
      <formula>"Block"</formula>
    </cfRule>
    <cfRule type="cellIs" dxfId="1301" priority="5348" operator="equal">
      <formula>"Fail"</formula>
    </cfRule>
    <cfRule type="cellIs" dxfId="1300" priority="5349" operator="equal">
      <formula>"Pass"</formula>
    </cfRule>
    <cfRule type="cellIs" dxfId="1299" priority="5350" operator="equal">
      <formula>"Block"</formula>
    </cfRule>
    <cfRule type="cellIs" dxfId="1298" priority="5351" operator="equal">
      <formula>"Fail"</formula>
    </cfRule>
    <cfRule type="cellIs" dxfId="1297" priority="5352" operator="equal">
      <formula>"Pass"</formula>
    </cfRule>
  </conditionalFormatting>
  <conditionalFormatting sqref="P265">
    <cfRule type="cellIs" dxfId="1296" priority="5341" operator="equal">
      <formula>"Block"</formula>
    </cfRule>
    <cfRule type="cellIs" dxfId="1295" priority="5342" operator="equal">
      <formula>"Fail"</formula>
    </cfRule>
    <cfRule type="cellIs" dxfId="1294" priority="5343" operator="equal">
      <formula>"Pass"</formula>
    </cfRule>
    <cfRule type="cellIs" dxfId="1293" priority="5344" operator="equal">
      <formula>"Block"</formula>
    </cfRule>
    <cfRule type="cellIs" dxfId="1292" priority="5345" operator="equal">
      <formula>"Fail"</formula>
    </cfRule>
    <cfRule type="cellIs" dxfId="1291" priority="5346" operator="equal">
      <formula>"Pass"</formula>
    </cfRule>
  </conditionalFormatting>
  <conditionalFormatting sqref="K266">
    <cfRule type="cellIs" dxfId="1290" priority="5335" operator="equal">
      <formula>"Block"</formula>
    </cfRule>
    <cfRule type="cellIs" dxfId="1289" priority="5336" operator="equal">
      <formula>"Fail"</formula>
    </cfRule>
    <cfRule type="cellIs" dxfId="1288" priority="5337" operator="equal">
      <formula>"Pass"</formula>
    </cfRule>
    <cfRule type="cellIs" dxfId="1287" priority="5338" operator="equal">
      <formula>"Block"</formula>
    </cfRule>
    <cfRule type="cellIs" dxfId="1286" priority="5339" operator="equal">
      <formula>"Fail"</formula>
    </cfRule>
    <cfRule type="cellIs" dxfId="1285" priority="5340" operator="equal">
      <formula>"Pass"</formula>
    </cfRule>
  </conditionalFormatting>
  <conditionalFormatting sqref="P266">
    <cfRule type="cellIs" dxfId="1284" priority="5329" operator="equal">
      <formula>"Block"</formula>
    </cfRule>
    <cfRule type="cellIs" dxfId="1283" priority="5330" operator="equal">
      <formula>"Fail"</formula>
    </cfRule>
    <cfRule type="cellIs" dxfId="1282" priority="5331" operator="equal">
      <formula>"Pass"</formula>
    </cfRule>
    <cfRule type="cellIs" dxfId="1281" priority="5332" operator="equal">
      <formula>"Block"</formula>
    </cfRule>
    <cfRule type="cellIs" dxfId="1280" priority="5333" operator="equal">
      <formula>"Fail"</formula>
    </cfRule>
    <cfRule type="cellIs" dxfId="1279" priority="5334" operator="equal">
      <formula>"Pass"</formula>
    </cfRule>
  </conditionalFormatting>
  <conditionalFormatting sqref="K267">
    <cfRule type="cellIs" dxfId="1278" priority="5323" operator="equal">
      <formula>"Block"</formula>
    </cfRule>
    <cfRule type="cellIs" dxfId="1277" priority="5324" operator="equal">
      <formula>"Fail"</formula>
    </cfRule>
    <cfRule type="cellIs" dxfId="1276" priority="5325" operator="equal">
      <formula>"Pass"</formula>
    </cfRule>
    <cfRule type="cellIs" dxfId="1275" priority="5326" operator="equal">
      <formula>"Block"</formula>
    </cfRule>
    <cfRule type="cellIs" dxfId="1274" priority="5327" operator="equal">
      <formula>"Fail"</formula>
    </cfRule>
    <cfRule type="cellIs" dxfId="1273" priority="5328" operator="equal">
      <formula>"Pass"</formula>
    </cfRule>
  </conditionalFormatting>
  <conditionalFormatting sqref="P267">
    <cfRule type="cellIs" dxfId="1272" priority="5317" operator="equal">
      <formula>"Block"</formula>
    </cfRule>
    <cfRule type="cellIs" dxfId="1271" priority="5318" operator="equal">
      <formula>"Fail"</formula>
    </cfRule>
    <cfRule type="cellIs" dxfId="1270" priority="5319" operator="equal">
      <formula>"Pass"</formula>
    </cfRule>
    <cfRule type="cellIs" dxfId="1269" priority="5320" operator="equal">
      <formula>"Block"</formula>
    </cfRule>
    <cfRule type="cellIs" dxfId="1268" priority="5321" operator="equal">
      <formula>"Fail"</formula>
    </cfRule>
    <cfRule type="cellIs" dxfId="1267" priority="5322" operator="equal">
      <formula>"Pass"</formula>
    </cfRule>
  </conditionalFormatting>
  <conditionalFormatting sqref="K112">
    <cfRule type="cellIs" dxfId="1266" priority="1447" operator="equal">
      <formula>"Block"</formula>
    </cfRule>
    <cfRule type="cellIs" dxfId="1265" priority="1448" operator="equal">
      <formula>"Fail"</formula>
    </cfRule>
    <cfRule type="cellIs" dxfId="1264" priority="1449" operator="equal">
      <formula>"Pass"</formula>
    </cfRule>
    <cfRule type="cellIs" dxfId="1263" priority="1450" operator="equal">
      <formula>"Block"</formula>
    </cfRule>
    <cfRule type="cellIs" dxfId="1262" priority="1451" operator="equal">
      <formula>"Fail"</formula>
    </cfRule>
    <cfRule type="cellIs" dxfId="1261" priority="1452" operator="equal">
      <formula>"Pass"</formula>
    </cfRule>
  </conditionalFormatting>
  <conditionalFormatting sqref="P112">
    <cfRule type="cellIs" dxfId="1260" priority="1441" operator="equal">
      <formula>"Block"</formula>
    </cfRule>
    <cfRule type="cellIs" dxfId="1259" priority="1442" operator="equal">
      <formula>"Fail"</formula>
    </cfRule>
    <cfRule type="cellIs" dxfId="1258" priority="1443" operator="equal">
      <formula>"Pass"</formula>
    </cfRule>
    <cfRule type="cellIs" dxfId="1257" priority="1444" operator="equal">
      <formula>"Block"</formula>
    </cfRule>
    <cfRule type="cellIs" dxfId="1256" priority="1445" operator="equal">
      <formula>"Fail"</formula>
    </cfRule>
    <cfRule type="cellIs" dxfId="1255" priority="1446" operator="equal">
      <formula>"Pass"</formula>
    </cfRule>
  </conditionalFormatting>
  <conditionalFormatting sqref="K113">
    <cfRule type="cellIs" dxfId="1254" priority="1435" operator="equal">
      <formula>"Block"</formula>
    </cfRule>
    <cfRule type="cellIs" dxfId="1253" priority="1436" operator="equal">
      <formula>"Fail"</formula>
    </cfRule>
    <cfRule type="cellIs" dxfId="1252" priority="1437" operator="equal">
      <formula>"Pass"</formula>
    </cfRule>
    <cfRule type="cellIs" dxfId="1251" priority="1438" operator="equal">
      <formula>"Block"</formula>
    </cfRule>
    <cfRule type="cellIs" dxfId="1250" priority="1439" operator="equal">
      <formula>"Fail"</formula>
    </cfRule>
    <cfRule type="cellIs" dxfId="1249" priority="1440" operator="equal">
      <formula>"Pass"</formula>
    </cfRule>
  </conditionalFormatting>
  <conditionalFormatting sqref="P113">
    <cfRule type="cellIs" dxfId="1248" priority="1429" operator="equal">
      <formula>"Block"</formula>
    </cfRule>
    <cfRule type="cellIs" dxfId="1247" priority="1430" operator="equal">
      <formula>"Fail"</formula>
    </cfRule>
    <cfRule type="cellIs" dxfId="1246" priority="1431" operator="equal">
      <formula>"Pass"</formula>
    </cfRule>
    <cfRule type="cellIs" dxfId="1245" priority="1432" operator="equal">
      <formula>"Block"</formula>
    </cfRule>
    <cfRule type="cellIs" dxfId="1244" priority="1433" operator="equal">
      <formula>"Fail"</formula>
    </cfRule>
    <cfRule type="cellIs" dxfId="1243" priority="1434" operator="equal">
      <formula>"Pass"</formula>
    </cfRule>
  </conditionalFormatting>
  <conditionalFormatting sqref="K10:K20">
    <cfRule type="cellIs" dxfId="1242" priority="2527" operator="equal">
      <formula>"Block"</formula>
    </cfRule>
    <cfRule type="cellIs" dxfId="1241" priority="2528" operator="equal">
      <formula>"Fail"</formula>
    </cfRule>
    <cfRule type="cellIs" dxfId="1240" priority="2529" operator="equal">
      <formula>"Pass"</formula>
    </cfRule>
    <cfRule type="cellIs" dxfId="1239" priority="2530" operator="equal">
      <formula>"Block"</formula>
    </cfRule>
    <cfRule type="cellIs" dxfId="1238" priority="2531" operator="equal">
      <formula>"Fail"</formula>
    </cfRule>
    <cfRule type="cellIs" dxfId="1237" priority="2532" operator="equal">
      <formula>"Pass"</formula>
    </cfRule>
  </conditionalFormatting>
  <conditionalFormatting sqref="P10:P20">
    <cfRule type="cellIs" dxfId="1236" priority="2521" operator="equal">
      <formula>"Block"</formula>
    </cfRule>
    <cfRule type="cellIs" dxfId="1235" priority="2522" operator="equal">
      <formula>"Fail"</formula>
    </cfRule>
    <cfRule type="cellIs" dxfId="1234" priority="2523" operator="equal">
      <formula>"Pass"</formula>
    </cfRule>
    <cfRule type="cellIs" dxfId="1233" priority="2524" operator="equal">
      <formula>"Block"</formula>
    </cfRule>
    <cfRule type="cellIs" dxfId="1232" priority="2525" operator="equal">
      <formula>"Fail"</formula>
    </cfRule>
    <cfRule type="cellIs" dxfId="1231" priority="2526" operator="equal">
      <formula>"Pass"</formula>
    </cfRule>
  </conditionalFormatting>
  <conditionalFormatting sqref="K9">
    <cfRule type="cellIs" dxfId="1230" priority="2539" operator="equal">
      <formula>"Block"</formula>
    </cfRule>
    <cfRule type="cellIs" dxfId="1229" priority="2540" operator="equal">
      <formula>"Fail"</formula>
    </cfRule>
    <cfRule type="cellIs" dxfId="1228" priority="2541" operator="equal">
      <formula>"Pass"</formula>
    </cfRule>
    <cfRule type="cellIs" dxfId="1227" priority="2542" operator="equal">
      <formula>"Block"</formula>
    </cfRule>
    <cfRule type="cellIs" dxfId="1226" priority="2543" operator="equal">
      <formula>"Fail"</formula>
    </cfRule>
    <cfRule type="cellIs" dxfId="1225" priority="2544" operator="equal">
      <formula>"Pass"</formula>
    </cfRule>
  </conditionalFormatting>
  <conditionalFormatting sqref="P9">
    <cfRule type="cellIs" dxfId="1224" priority="2533" operator="equal">
      <formula>"Block"</formula>
    </cfRule>
    <cfRule type="cellIs" dxfId="1223" priority="2534" operator="equal">
      <formula>"Fail"</formula>
    </cfRule>
    <cfRule type="cellIs" dxfId="1222" priority="2535" operator="equal">
      <formula>"Pass"</formula>
    </cfRule>
    <cfRule type="cellIs" dxfId="1221" priority="2536" operator="equal">
      <formula>"Block"</formula>
    </cfRule>
    <cfRule type="cellIs" dxfId="1220" priority="2537" operator="equal">
      <formula>"Fail"</formula>
    </cfRule>
    <cfRule type="cellIs" dxfId="1219" priority="2538" operator="equal">
      <formula>"Pass"</formula>
    </cfRule>
  </conditionalFormatting>
  <conditionalFormatting sqref="K21">
    <cfRule type="cellIs" dxfId="1218" priority="2515" operator="equal">
      <formula>"Block"</formula>
    </cfRule>
    <cfRule type="cellIs" dxfId="1217" priority="2516" operator="equal">
      <formula>"Fail"</formula>
    </cfRule>
    <cfRule type="cellIs" dxfId="1216" priority="2517" operator="equal">
      <formula>"Pass"</formula>
    </cfRule>
    <cfRule type="cellIs" dxfId="1215" priority="2518" operator="equal">
      <formula>"Block"</formula>
    </cfRule>
    <cfRule type="cellIs" dxfId="1214" priority="2519" operator="equal">
      <formula>"Fail"</formula>
    </cfRule>
    <cfRule type="cellIs" dxfId="1213" priority="2520" operator="equal">
      <formula>"Pass"</formula>
    </cfRule>
  </conditionalFormatting>
  <conditionalFormatting sqref="P21">
    <cfRule type="cellIs" dxfId="1212" priority="2509" operator="equal">
      <formula>"Block"</formula>
    </cfRule>
    <cfRule type="cellIs" dxfId="1211" priority="2510" operator="equal">
      <formula>"Fail"</formula>
    </cfRule>
    <cfRule type="cellIs" dxfId="1210" priority="2511" operator="equal">
      <formula>"Pass"</formula>
    </cfRule>
    <cfRule type="cellIs" dxfId="1209" priority="2512" operator="equal">
      <formula>"Block"</formula>
    </cfRule>
    <cfRule type="cellIs" dxfId="1208" priority="2513" operator="equal">
      <formula>"Fail"</formula>
    </cfRule>
    <cfRule type="cellIs" dxfId="1207" priority="2514" operator="equal">
      <formula>"Pass"</formula>
    </cfRule>
  </conditionalFormatting>
  <conditionalFormatting sqref="K22">
    <cfRule type="cellIs" dxfId="1206" priority="2503" operator="equal">
      <formula>"Block"</formula>
    </cfRule>
    <cfRule type="cellIs" dxfId="1205" priority="2504" operator="equal">
      <formula>"Fail"</formula>
    </cfRule>
    <cfRule type="cellIs" dxfId="1204" priority="2505" operator="equal">
      <formula>"Pass"</formula>
    </cfRule>
    <cfRule type="cellIs" dxfId="1203" priority="2506" operator="equal">
      <formula>"Block"</formula>
    </cfRule>
    <cfRule type="cellIs" dxfId="1202" priority="2507" operator="equal">
      <formula>"Fail"</formula>
    </cfRule>
    <cfRule type="cellIs" dxfId="1201" priority="2508" operator="equal">
      <formula>"Pass"</formula>
    </cfRule>
  </conditionalFormatting>
  <conditionalFormatting sqref="P22">
    <cfRule type="cellIs" dxfId="1200" priority="2497" operator="equal">
      <formula>"Block"</formula>
    </cfRule>
    <cfRule type="cellIs" dxfId="1199" priority="2498" operator="equal">
      <formula>"Fail"</formula>
    </cfRule>
    <cfRule type="cellIs" dxfId="1198" priority="2499" operator="equal">
      <formula>"Pass"</formula>
    </cfRule>
    <cfRule type="cellIs" dxfId="1197" priority="2500" operator="equal">
      <formula>"Block"</formula>
    </cfRule>
    <cfRule type="cellIs" dxfId="1196" priority="2501" operator="equal">
      <formula>"Fail"</formula>
    </cfRule>
    <cfRule type="cellIs" dxfId="1195" priority="2502" operator="equal">
      <formula>"Pass"</formula>
    </cfRule>
  </conditionalFormatting>
  <conditionalFormatting sqref="K23">
    <cfRule type="cellIs" dxfId="1194" priority="2491" operator="equal">
      <formula>"Block"</formula>
    </cfRule>
    <cfRule type="cellIs" dxfId="1193" priority="2492" operator="equal">
      <formula>"Fail"</formula>
    </cfRule>
    <cfRule type="cellIs" dxfId="1192" priority="2493" operator="equal">
      <formula>"Pass"</formula>
    </cfRule>
    <cfRule type="cellIs" dxfId="1191" priority="2494" operator="equal">
      <formula>"Block"</formula>
    </cfRule>
    <cfRule type="cellIs" dxfId="1190" priority="2495" operator="equal">
      <formula>"Fail"</formula>
    </cfRule>
    <cfRule type="cellIs" dxfId="1189" priority="2496" operator="equal">
      <formula>"Pass"</formula>
    </cfRule>
  </conditionalFormatting>
  <conditionalFormatting sqref="P23">
    <cfRule type="cellIs" dxfId="1188" priority="2485" operator="equal">
      <formula>"Block"</formula>
    </cfRule>
    <cfRule type="cellIs" dxfId="1187" priority="2486" operator="equal">
      <formula>"Fail"</formula>
    </cfRule>
    <cfRule type="cellIs" dxfId="1186" priority="2487" operator="equal">
      <formula>"Pass"</formula>
    </cfRule>
    <cfRule type="cellIs" dxfId="1185" priority="2488" operator="equal">
      <formula>"Block"</formula>
    </cfRule>
    <cfRule type="cellIs" dxfId="1184" priority="2489" operator="equal">
      <formula>"Fail"</formula>
    </cfRule>
    <cfRule type="cellIs" dxfId="1183" priority="2490" operator="equal">
      <formula>"Pass"</formula>
    </cfRule>
  </conditionalFormatting>
  <conditionalFormatting sqref="K24">
    <cfRule type="cellIs" dxfId="1182" priority="2479" operator="equal">
      <formula>"Block"</formula>
    </cfRule>
    <cfRule type="cellIs" dxfId="1181" priority="2480" operator="equal">
      <formula>"Fail"</formula>
    </cfRule>
    <cfRule type="cellIs" dxfId="1180" priority="2481" operator="equal">
      <formula>"Pass"</formula>
    </cfRule>
    <cfRule type="cellIs" dxfId="1179" priority="2482" operator="equal">
      <formula>"Block"</formula>
    </cfRule>
    <cfRule type="cellIs" dxfId="1178" priority="2483" operator="equal">
      <formula>"Fail"</formula>
    </cfRule>
    <cfRule type="cellIs" dxfId="1177" priority="2484" operator="equal">
      <formula>"Pass"</formula>
    </cfRule>
  </conditionalFormatting>
  <conditionalFormatting sqref="P24">
    <cfRule type="cellIs" dxfId="1176" priority="2473" operator="equal">
      <formula>"Block"</formula>
    </cfRule>
    <cfRule type="cellIs" dxfId="1175" priority="2474" operator="equal">
      <formula>"Fail"</formula>
    </cfRule>
    <cfRule type="cellIs" dxfId="1174" priority="2475" operator="equal">
      <formula>"Pass"</formula>
    </cfRule>
    <cfRule type="cellIs" dxfId="1173" priority="2476" operator="equal">
      <formula>"Block"</formula>
    </cfRule>
    <cfRule type="cellIs" dxfId="1172" priority="2477" operator="equal">
      <formula>"Fail"</formula>
    </cfRule>
    <cfRule type="cellIs" dxfId="1171" priority="2478" operator="equal">
      <formula>"Pass"</formula>
    </cfRule>
  </conditionalFormatting>
  <conditionalFormatting sqref="K25">
    <cfRule type="cellIs" dxfId="1170" priority="2467" operator="equal">
      <formula>"Block"</formula>
    </cfRule>
    <cfRule type="cellIs" dxfId="1169" priority="2468" operator="equal">
      <formula>"Fail"</formula>
    </cfRule>
    <cfRule type="cellIs" dxfId="1168" priority="2469" operator="equal">
      <formula>"Pass"</formula>
    </cfRule>
    <cfRule type="cellIs" dxfId="1167" priority="2470" operator="equal">
      <formula>"Block"</formula>
    </cfRule>
    <cfRule type="cellIs" dxfId="1166" priority="2471" operator="equal">
      <formula>"Fail"</formula>
    </cfRule>
    <cfRule type="cellIs" dxfId="1165" priority="2472" operator="equal">
      <formula>"Pass"</formula>
    </cfRule>
  </conditionalFormatting>
  <conditionalFormatting sqref="P25">
    <cfRule type="cellIs" dxfId="1164" priority="2461" operator="equal">
      <formula>"Block"</formula>
    </cfRule>
    <cfRule type="cellIs" dxfId="1163" priority="2462" operator="equal">
      <formula>"Fail"</formula>
    </cfRule>
    <cfRule type="cellIs" dxfId="1162" priority="2463" operator="equal">
      <formula>"Pass"</formula>
    </cfRule>
    <cfRule type="cellIs" dxfId="1161" priority="2464" operator="equal">
      <formula>"Block"</formula>
    </cfRule>
    <cfRule type="cellIs" dxfId="1160" priority="2465" operator="equal">
      <formula>"Fail"</formula>
    </cfRule>
    <cfRule type="cellIs" dxfId="1159" priority="2466" operator="equal">
      <formula>"Pass"</formula>
    </cfRule>
  </conditionalFormatting>
  <conditionalFormatting sqref="K39">
    <cfRule type="cellIs" dxfId="1158" priority="2299" operator="equal">
      <formula>"Block"</formula>
    </cfRule>
    <cfRule type="cellIs" dxfId="1157" priority="2300" operator="equal">
      <formula>"Fail"</formula>
    </cfRule>
    <cfRule type="cellIs" dxfId="1156" priority="2301" operator="equal">
      <formula>"Pass"</formula>
    </cfRule>
    <cfRule type="cellIs" dxfId="1155" priority="2302" operator="equal">
      <formula>"Block"</formula>
    </cfRule>
    <cfRule type="cellIs" dxfId="1154" priority="2303" operator="equal">
      <formula>"Fail"</formula>
    </cfRule>
    <cfRule type="cellIs" dxfId="1153" priority="2304" operator="equal">
      <formula>"Pass"</formula>
    </cfRule>
  </conditionalFormatting>
  <conditionalFormatting sqref="P39">
    <cfRule type="cellIs" dxfId="1152" priority="2293" operator="equal">
      <formula>"Block"</formula>
    </cfRule>
    <cfRule type="cellIs" dxfId="1151" priority="2294" operator="equal">
      <formula>"Fail"</formula>
    </cfRule>
    <cfRule type="cellIs" dxfId="1150" priority="2295" operator="equal">
      <formula>"Pass"</formula>
    </cfRule>
    <cfRule type="cellIs" dxfId="1149" priority="2296" operator="equal">
      <formula>"Block"</formula>
    </cfRule>
    <cfRule type="cellIs" dxfId="1148" priority="2297" operator="equal">
      <formula>"Fail"</formula>
    </cfRule>
    <cfRule type="cellIs" dxfId="1147" priority="2298" operator="equal">
      <formula>"Pass"</formula>
    </cfRule>
  </conditionalFormatting>
  <conditionalFormatting sqref="K42">
    <cfRule type="cellIs" dxfId="1146" priority="1999" operator="equal">
      <formula>"Block"</formula>
    </cfRule>
    <cfRule type="cellIs" dxfId="1145" priority="2000" operator="equal">
      <formula>"Fail"</formula>
    </cfRule>
    <cfRule type="cellIs" dxfId="1144" priority="2001" operator="equal">
      <formula>"Pass"</formula>
    </cfRule>
    <cfRule type="cellIs" dxfId="1143" priority="2002" operator="equal">
      <formula>"Block"</formula>
    </cfRule>
    <cfRule type="cellIs" dxfId="1142" priority="2003" operator="equal">
      <formula>"Fail"</formula>
    </cfRule>
    <cfRule type="cellIs" dxfId="1141" priority="2004" operator="equal">
      <formula>"Pass"</formula>
    </cfRule>
  </conditionalFormatting>
  <conditionalFormatting sqref="P42">
    <cfRule type="cellIs" dxfId="1140" priority="1993" operator="equal">
      <formula>"Block"</formula>
    </cfRule>
    <cfRule type="cellIs" dxfId="1139" priority="1994" operator="equal">
      <formula>"Fail"</formula>
    </cfRule>
    <cfRule type="cellIs" dxfId="1138" priority="1995" operator="equal">
      <formula>"Pass"</formula>
    </cfRule>
    <cfRule type="cellIs" dxfId="1137" priority="1996" operator="equal">
      <formula>"Block"</formula>
    </cfRule>
    <cfRule type="cellIs" dxfId="1136" priority="1997" operator="equal">
      <formula>"Fail"</formula>
    </cfRule>
    <cfRule type="cellIs" dxfId="1135" priority="1998" operator="equal">
      <formula>"Pass"</formula>
    </cfRule>
  </conditionalFormatting>
  <conditionalFormatting sqref="K50">
    <cfRule type="cellIs" dxfId="1134" priority="1987" operator="equal">
      <formula>"Block"</formula>
    </cfRule>
    <cfRule type="cellIs" dxfId="1133" priority="1988" operator="equal">
      <formula>"Fail"</formula>
    </cfRule>
    <cfRule type="cellIs" dxfId="1132" priority="1989" operator="equal">
      <formula>"Pass"</formula>
    </cfRule>
    <cfRule type="cellIs" dxfId="1131" priority="1990" operator="equal">
      <formula>"Block"</formula>
    </cfRule>
    <cfRule type="cellIs" dxfId="1130" priority="1991" operator="equal">
      <formula>"Fail"</formula>
    </cfRule>
    <cfRule type="cellIs" dxfId="1129" priority="1992" operator="equal">
      <formula>"Pass"</formula>
    </cfRule>
  </conditionalFormatting>
  <conditionalFormatting sqref="P50">
    <cfRule type="cellIs" dxfId="1128" priority="1981" operator="equal">
      <formula>"Block"</formula>
    </cfRule>
    <cfRule type="cellIs" dxfId="1127" priority="1982" operator="equal">
      <formula>"Fail"</formula>
    </cfRule>
    <cfRule type="cellIs" dxfId="1126" priority="1983" operator="equal">
      <formula>"Pass"</formula>
    </cfRule>
    <cfRule type="cellIs" dxfId="1125" priority="1984" operator="equal">
      <formula>"Block"</formula>
    </cfRule>
    <cfRule type="cellIs" dxfId="1124" priority="1985" operator="equal">
      <formula>"Fail"</formula>
    </cfRule>
    <cfRule type="cellIs" dxfId="1123" priority="1986" operator="equal">
      <formula>"Pass"</formula>
    </cfRule>
  </conditionalFormatting>
  <conditionalFormatting sqref="K58">
    <cfRule type="cellIs" dxfId="1122" priority="1975" operator="equal">
      <formula>"Block"</formula>
    </cfRule>
    <cfRule type="cellIs" dxfId="1121" priority="1976" operator="equal">
      <formula>"Fail"</formula>
    </cfRule>
    <cfRule type="cellIs" dxfId="1120" priority="1977" operator="equal">
      <formula>"Pass"</formula>
    </cfRule>
    <cfRule type="cellIs" dxfId="1119" priority="1978" operator="equal">
      <formula>"Block"</formula>
    </cfRule>
    <cfRule type="cellIs" dxfId="1118" priority="1979" operator="equal">
      <formula>"Fail"</formula>
    </cfRule>
    <cfRule type="cellIs" dxfId="1117" priority="1980" operator="equal">
      <formula>"Pass"</formula>
    </cfRule>
  </conditionalFormatting>
  <conditionalFormatting sqref="P58">
    <cfRule type="cellIs" dxfId="1116" priority="1969" operator="equal">
      <formula>"Block"</formula>
    </cfRule>
    <cfRule type="cellIs" dxfId="1115" priority="1970" operator="equal">
      <formula>"Fail"</formula>
    </cfRule>
    <cfRule type="cellIs" dxfId="1114" priority="1971" operator="equal">
      <formula>"Pass"</formula>
    </cfRule>
    <cfRule type="cellIs" dxfId="1113" priority="1972" operator="equal">
      <formula>"Block"</formula>
    </cfRule>
    <cfRule type="cellIs" dxfId="1112" priority="1973" operator="equal">
      <formula>"Fail"</formula>
    </cfRule>
    <cfRule type="cellIs" dxfId="1111" priority="1974" operator="equal">
      <formula>"Pass"</formula>
    </cfRule>
  </conditionalFormatting>
  <conditionalFormatting sqref="K67">
    <cfRule type="cellIs" dxfId="1110" priority="1963" operator="equal">
      <formula>"Block"</formula>
    </cfRule>
    <cfRule type="cellIs" dxfId="1109" priority="1964" operator="equal">
      <formula>"Fail"</formula>
    </cfRule>
    <cfRule type="cellIs" dxfId="1108" priority="1965" operator="equal">
      <formula>"Pass"</formula>
    </cfRule>
    <cfRule type="cellIs" dxfId="1107" priority="1966" operator="equal">
      <formula>"Block"</formula>
    </cfRule>
    <cfRule type="cellIs" dxfId="1106" priority="1967" operator="equal">
      <formula>"Fail"</formula>
    </cfRule>
    <cfRule type="cellIs" dxfId="1105" priority="1968" operator="equal">
      <formula>"Pass"</formula>
    </cfRule>
  </conditionalFormatting>
  <conditionalFormatting sqref="P67">
    <cfRule type="cellIs" dxfId="1104" priority="1957" operator="equal">
      <formula>"Block"</formula>
    </cfRule>
    <cfRule type="cellIs" dxfId="1103" priority="1958" operator="equal">
      <formula>"Fail"</formula>
    </cfRule>
    <cfRule type="cellIs" dxfId="1102" priority="1959" operator="equal">
      <formula>"Pass"</formula>
    </cfRule>
    <cfRule type="cellIs" dxfId="1101" priority="1960" operator="equal">
      <formula>"Block"</formula>
    </cfRule>
    <cfRule type="cellIs" dxfId="1100" priority="1961" operator="equal">
      <formula>"Fail"</formula>
    </cfRule>
    <cfRule type="cellIs" dxfId="1099" priority="1962" operator="equal">
      <formula>"Pass"</formula>
    </cfRule>
  </conditionalFormatting>
  <conditionalFormatting sqref="K68">
    <cfRule type="cellIs" dxfId="1098" priority="1951" operator="equal">
      <formula>"Block"</formula>
    </cfRule>
    <cfRule type="cellIs" dxfId="1097" priority="1952" operator="equal">
      <formula>"Fail"</formula>
    </cfRule>
    <cfRule type="cellIs" dxfId="1096" priority="1953" operator="equal">
      <formula>"Pass"</formula>
    </cfRule>
    <cfRule type="cellIs" dxfId="1095" priority="1954" operator="equal">
      <formula>"Block"</formula>
    </cfRule>
    <cfRule type="cellIs" dxfId="1094" priority="1955" operator="equal">
      <formula>"Fail"</formula>
    </cfRule>
    <cfRule type="cellIs" dxfId="1093" priority="1956" operator="equal">
      <formula>"Pass"</formula>
    </cfRule>
  </conditionalFormatting>
  <conditionalFormatting sqref="P68">
    <cfRule type="cellIs" dxfId="1092" priority="1945" operator="equal">
      <formula>"Block"</formula>
    </cfRule>
    <cfRule type="cellIs" dxfId="1091" priority="1946" operator="equal">
      <formula>"Fail"</formula>
    </cfRule>
    <cfRule type="cellIs" dxfId="1090" priority="1947" operator="equal">
      <formula>"Pass"</formula>
    </cfRule>
    <cfRule type="cellIs" dxfId="1089" priority="1948" operator="equal">
      <formula>"Block"</formula>
    </cfRule>
    <cfRule type="cellIs" dxfId="1088" priority="1949" operator="equal">
      <formula>"Fail"</formula>
    </cfRule>
    <cfRule type="cellIs" dxfId="1087" priority="1950" operator="equal">
      <formula>"Pass"</formula>
    </cfRule>
  </conditionalFormatting>
  <conditionalFormatting sqref="K69">
    <cfRule type="cellIs" dxfId="1086" priority="1939" operator="equal">
      <formula>"Block"</formula>
    </cfRule>
    <cfRule type="cellIs" dxfId="1085" priority="1940" operator="equal">
      <formula>"Fail"</formula>
    </cfRule>
    <cfRule type="cellIs" dxfId="1084" priority="1941" operator="equal">
      <formula>"Pass"</formula>
    </cfRule>
    <cfRule type="cellIs" dxfId="1083" priority="1942" operator="equal">
      <formula>"Block"</formula>
    </cfRule>
    <cfRule type="cellIs" dxfId="1082" priority="1943" operator="equal">
      <formula>"Fail"</formula>
    </cfRule>
    <cfRule type="cellIs" dxfId="1081" priority="1944" operator="equal">
      <formula>"Pass"</formula>
    </cfRule>
  </conditionalFormatting>
  <conditionalFormatting sqref="P69">
    <cfRule type="cellIs" dxfId="1080" priority="1933" operator="equal">
      <formula>"Block"</formula>
    </cfRule>
    <cfRule type="cellIs" dxfId="1079" priority="1934" operator="equal">
      <formula>"Fail"</formula>
    </cfRule>
    <cfRule type="cellIs" dxfId="1078" priority="1935" operator="equal">
      <formula>"Pass"</formula>
    </cfRule>
    <cfRule type="cellIs" dxfId="1077" priority="1936" operator="equal">
      <formula>"Block"</formula>
    </cfRule>
    <cfRule type="cellIs" dxfId="1076" priority="1937" operator="equal">
      <formula>"Fail"</formula>
    </cfRule>
    <cfRule type="cellIs" dxfId="1075" priority="1938" operator="equal">
      <formula>"Pass"</formula>
    </cfRule>
  </conditionalFormatting>
  <conditionalFormatting sqref="K70">
    <cfRule type="cellIs" dxfId="1074" priority="1927" operator="equal">
      <formula>"Block"</formula>
    </cfRule>
    <cfRule type="cellIs" dxfId="1073" priority="1928" operator="equal">
      <formula>"Fail"</formula>
    </cfRule>
    <cfRule type="cellIs" dxfId="1072" priority="1929" operator="equal">
      <formula>"Pass"</formula>
    </cfRule>
    <cfRule type="cellIs" dxfId="1071" priority="1930" operator="equal">
      <formula>"Block"</formula>
    </cfRule>
    <cfRule type="cellIs" dxfId="1070" priority="1931" operator="equal">
      <formula>"Fail"</formula>
    </cfRule>
    <cfRule type="cellIs" dxfId="1069" priority="1932" operator="equal">
      <formula>"Pass"</formula>
    </cfRule>
  </conditionalFormatting>
  <conditionalFormatting sqref="P70">
    <cfRule type="cellIs" dxfId="1068" priority="1921" operator="equal">
      <formula>"Block"</formula>
    </cfRule>
    <cfRule type="cellIs" dxfId="1067" priority="1922" operator="equal">
      <formula>"Fail"</formula>
    </cfRule>
    <cfRule type="cellIs" dxfId="1066" priority="1923" operator="equal">
      <formula>"Pass"</formula>
    </cfRule>
    <cfRule type="cellIs" dxfId="1065" priority="1924" operator="equal">
      <formula>"Block"</formula>
    </cfRule>
    <cfRule type="cellIs" dxfId="1064" priority="1925" operator="equal">
      <formula>"Fail"</formula>
    </cfRule>
    <cfRule type="cellIs" dxfId="1063" priority="1926" operator="equal">
      <formula>"Pass"</formula>
    </cfRule>
  </conditionalFormatting>
  <conditionalFormatting sqref="K71">
    <cfRule type="cellIs" dxfId="1062" priority="1915" operator="equal">
      <formula>"Block"</formula>
    </cfRule>
    <cfRule type="cellIs" dxfId="1061" priority="1916" operator="equal">
      <formula>"Fail"</formula>
    </cfRule>
    <cfRule type="cellIs" dxfId="1060" priority="1917" operator="equal">
      <formula>"Pass"</formula>
    </cfRule>
    <cfRule type="cellIs" dxfId="1059" priority="1918" operator="equal">
      <formula>"Block"</formula>
    </cfRule>
    <cfRule type="cellIs" dxfId="1058" priority="1919" operator="equal">
      <formula>"Fail"</formula>
    </cfRule>
    <cfRule type="cellIs" dxfId="1057" priority="1920" operator="equal">
      <formula>"Pass"</formula>
    </cfRule>
  </conditionalFormatting>
  <conditionalFormatting sqref="P71">
    <cfRule type="cellIs" dxfId="1056" priority="1909" operator="equal">
      <formula>"Block"</formula>
    </cfRule>
    <cfRule type="cellIs" dxfId="1055" priority="1910" operator="equal">
      <formula>"Fail"</formula>
    </cfRule>
    <cfRule type="cellIs" dxfId="1054" priority="1911" operator="equal">
      <formula>"Pass"</formula>
    </cfRule>
    <cfRule type="cellIs" dxfId="1053" priority="1912" operator="equal">
      <formula>"Block"</formula>
    </cfRule>
    <cfRule type="cellIs" dxfId="1052" priority="1913" operator="equal">
      <formula>"Fail"</formula>
    </cfRule>
    <cfRule type="cellIs" dxfId="1051" priority="1914" operator="equal">
      <formula>"Pass"</formula>
    </cfRule>
  </conditionalFormatting>
  <conditionalFormatting sqref="K72">
    <cfRule type="cellIs" dxfId="1050" priority="1903" operator="equal">
      <formula>"Block"</formula>
    </cfRule>
    <cfRule type="cellIs" dxfId="1049" priority="1904" operator="equal">
      <formula>"Fail"</formula>
    </cfRule>
    <cfRule type="cellIs" dxfId="1048" priority="1905" operator="equal">
      <formula>"Pass"</formula>
    </cfRule>
    <cfRule type="cellIs" dxfId="1047" priority="1906" operator="equal">
      <formula>"Block"</formula>
    </cfRule>
    <cfRule type="cellIs" dxfId="1046" priority="1907" operator="equal">
      <formula>"Fail"</formula>
    </cfRule>
    <cfRule type="cellIs" dxfId="1045" priority="1908" operator="equal">
      <formula>"Pass"</formula>
    </cfRule>
  </conditionalFormatting>
  <conditionalFormatting sqref="P72">
    <cfRule type="cellIs" dxfId="1044" priority="1897" operator="equal">
      <formula>"Block"</formula>
    </cfRule>
    <cfRule type="cellIs" dxfId="1043" priority="1898" operator="equal">
      <formula>"Fail"</formula>
    </cfRule>
    <cfRule type="cellIs" dxfId="1042" priority="1899" operator="equal">
      <formula>"Pass"</formula>
    </cfRule>
    <cfRule type="cellIs" dxfId="1041" priority="1900" operator="equal">
      <formula>"Block"</formula>
    </cfRule>
    <cfRule type="cellIs" dxfId="1040" priority="1901" operator="equal">
      <formula>"Fail"</formula>
    </cfRule>
    <cfRule type="cellIs" dxfId="1039" priority="1902" operator="equal">
      <formula>"Pass"</formula>
    </cfRule>
  </conditionalFormatting>
  <conditionalFormatting sqref="K73">
    <cfRule type="cellIs" dxfId="1038" priority="1891" operator="equal">
      <formula>"Block"</formula>
    </cfRule>
    <cfRule type="cellIs" dxfId="1037" priority="1892" operator="equal">
      <formula>"Fail"</formula>
    </cfRule>
    <cfRule type="cellIs" dxfId="1036" priority="1893" operator="equal">
      <formula>"Pass"</formula>
    </cfRule>
    <cfRule type="cellIs" dxfId="1035" priority="1894" operator="equal">
      <formula>"Block"</formula>
    </cfRule>
    <cfRule type="cellIs" dxfId="1034" priority="1895" operator="equal">
      <formula>"Fail"</formula>
    </cfRule>
    <cfRule type="cellIs" dxfId="1033" priority="1896" operator="equal">
      <formula>"Pass"</formula>
    </cfRule>
  </conditionalFormatting>
  <conditionalFormatting sqref="P73">
    <cfRule type="cellIs" dxfId="1032" priority="1885" operator="equal">
      <formula>"Block"</formula>
    </cfRule>
    <cfRule type="cellIs" dxfId="1031" priority="1886" operator="equal">
      <formula>"Fail"</formula>
    </cfRule>
    <cfRule type="cellIs" dxfId="1030" priority="1887" operator="equal">
      <formula>"Pass"</formula>
    </cfRule>
    <cfRule type="cellIs" dxfId="1029" priority="1888" operator="equal">
      <formula>"Block"</formula>
    </cfRule>
    <cfRule type="cellIs" dxfId="1028" priority="1889" operator="equal">
      <formula>"Fail"</formula>
    </cfRule>
    <cfRule type="cellIs" dxfId="1027" priority="1890" operator="equal">
      <formula>"Pass"</formula>
    </cfRule>
  </conditionalFormatting>
  <conditionalFormatting sqref="K74">
    <cfRule type="cellIs" dxfId="1026" priority="1879" operator="equal">
      <formula>"Block"</formula>
    </cfRule>
    <cfRule type="cellIs" dxfId="1025" priority="1880" operator="equal">
      <formula>"Fail"</formula>
    </cfRule>
    <cfRule type="cellIs" dxfId="1024" priority="1881" operator="equal">
      <formula>"Pass"</formula>
    </cfRule>
    <cfRule type="cellIs" dxfId="1023" priority="1882" operator="equal">
      <formula>"Block"</formula>
    </cfRule>
    <cfRule type="cellIs" dxfId="1022" priority="1883" operator="equal">
      <formula>"Fail"</formula>
    </cfRule>
    <cfRule type="cellIs" dxfId="1021" priority="1884" operator="equal">
      <formula>"Pass"</formula>
    </cfRule>
  </conditionalFormatting>
  <conditionalFormatting sqref="P74">
    <cfRule type="cellIs" dxfId="1020" priority="1873" operator="equal">
      <formula>"Block"</formula>
    </cfRule>
    <cfRule type="cellIs" dxfId="1019" priority="1874" operator="equal">
      <formula>"Fail"</formula>
    </cfRule>
    <cfRule type="cellIs" dxfId="1018" priority="1875" operator="equal">
      <formula>"Pass"</formula>
    </cfRule>
    <cfRule type="cellIs" dxfId="1017" priority="1876" operator="equal">
      <formula>"Block"</formula>
    </cfRule>
    <cfRule type="cellIs" dxfId="1016" priority="1877" operator="equal">
      <formula>"Fail"</formula>
    </cfRule>
    <cfRule type="cellIs" dxfId="1015" priority="1878" operator="equal">
      <formula>"Pass"</formula>
    </cfRule>
  </conditionalFormatting>
  <conditionalFormatting sqref="K75">
    <cfRule type="cellIs" dxfId="1014" priority="1867" operator="equal">
      <formula>"Block"</formula>
    </cfRule>
    <cfRule type="cellIs" dxfId="1013" priority="1868" operator="equal">
      <formula>"Fail"</formula>
    </cfRule>
    <cfRule type="cellIs" dxfId="1012" priority="1869" operator="equal">
      <formula>"Pass"</formula>
    </cfRule>
    <cfRule type="cellIs" dxfId="1011" priority="1870" operator="equal">
      <formula>"Block"</formula>
    </cfRule>
    <cfRule type="cellIs" dxfId="1010" priority="1871" operator="equal">
      <formula>"Fail"</formula>
    </cfRule>
    <cfRule type="cellIs" dxfId="1009" priority="1872" operator="equal">
      <formula>"Pass"</formula>
    </cfRule>
  </conditionalFormatting>
  <conditionalFormatting sqref="P75">
    <cfRule type="cellIs" dxfId="1008" priority="1861" operator="equal">
      <formula>"Block"</formula>
    </cfRule>
    <cfRule type="cellIs" dxfId="1007" priority="1862" operator="equal">
      <formula>"Fail"</formula>
    </cfRule>
    <cfRule type="cellIs" dxfId="1006" priority="1863" operator="equal">
      <formula>"Pass"</formula>
    </cfRule>
    <cfRule type="cellIs" dxfId="1005" priority="1864" operator="equal">
      <formula>"Block"</formula>
    </cfRule>
    <cfRule type="cellIs" dxfId="1004" priority="1865" operator="equal">
      <formula>"Fail"</formula>
    </cfRule>
    <cfRule type="cellIs" dxfId="1003" priority="1866" operator="equal">
      <formula>"Pass"</formula>
    </cfRule>
  </conditionalFormatting>
  <conditionalFormatting sqref="K76">
    <cfRule type="cellIs" dxfId="1002" priority="1855" operator="equal">
      <formula>"Block"</formula>
    </cfRule>
    <cfRule type="cellIs" dxfId="1001" priority="1856" operator="equal">
      <formula>"Fail"</formula>
    </cfRule>
    <cfRule type="cellIs" dxfId="1000" priority="1857" operator="equal">
      <formula>"Pass"</formula>
    </cfRule>
    <cfRule type="cellIs" dxfId="999" priority="1858" operator="equal">
      <formula>"Block"</formula>
    </cfRule>
    <cfRule type="cellIs" dxfId="998" priority="1859" operator="equal">
      <formula>"Fail"</formula>
    </cfRule>
    <cfRule type="cellIs" dxfId="997" priority="1860" operator="equal">
      <formula>"Pass"</formula>
    </cfRule>
  </conditionalFormatting>
  <conditionalFormatting sqref="P76">
    <cfRule type="cellIs" dxfId="996" priority="1849" operator="equal">
      <formula>"Block"</formula>
    </cfRule>
    <cfRule type="cellIs" dxfId="995" priority="1850" operator="equal">
      <formula>"Fail"</formula>
    </cfRule>
    <cfRule type="cellIs" dxfId="994" priority="1851" operator="equal">
      <formula>"Pass"</formula>
    </cfRule>
    <cfRule type="cellIs" dxfId="993" priority="1852" operator="equal">
      <formula>"Block"</formula>
    </cfRule>
    <cfRule type="cellIs" dxfId="992" priority="1853" operator="equal">
      <formula>"Fail"</formula>
    </cfRule>
    <cfRule type="cellIs" dxfId="991" priority="1854" operator="equal">
      <formula>"Pass"</formula>
    </cfRule>
  </conditionalFormatting>
  <conditionalFormatting sqref="K77">
    <cfRule type="cellIs" dxfId="990" priority="1843" operator="equal">
      <formula>"Block"</formula>
    </cfRule>
    <cfRule type="cellIs" dxfId="989" priority="1844" operator="equal">
      <formula>"Fail"</formula>
    </cfRule>
    <cfRule type="cellIs" dxfId="988" priority="1845" operator="equal">
      <formula>"Pass"</formula>
    </cfRule>
    <cfRule type="cellIs" dxfId="987" priority="1846" operator="equal">
      <formula>"Block"</formula>
    </cfRule>
    <cfRule type="cellIs" dxfId="986" priority="1847" operator="equal">
      <formula>"Fail"</formula>
    </cfRule>
    <cfRule type="cellIs" dxfId="985" priority="1848" operator="equal">
      <formula>"Pass"</formula>
    </cfRule>
  </conditionalFormatting>
  <conditionalFormatting sqref="P77">
    <cfRule type="cellIs" dxfId="984" priority="1837" operator="equal">
      <formula>"Block"</formula>
    </cfRule>
    <cfRule type="cellIs" dxfId="983" priority="1838" operator="equal">
      <formula>"Fail"</formula>
    </cfRule>
    <cfRule type="cellIs" dxfId="982" priority="1839" operator="equal">
      <formula>"Pass"</formula>
    </cfRule>
    <cfRule type="cellIs" dxfId="981" priority="1840" operator="equal">
      <formula>"Block"</formula>
    </cfRule>
    <cfRule type="cellIs" dxfId="980" priority="1841" operator="equal">
      <formula>"Fail"</formula>
    </cfRule>
    <cfRule type="cellIs" dxfId="979" priority="1842" operator="equal">
      <formula>"Pass"</formula>
    </cfRule>
  </conditionalFormatting>
  <conditionalFormatting sqref="K78">
    <cfRule type="cellIs" dxfId="978" priority="1831" operator="equal">
      <formula>"Block"</formula>
    </cfRule>
    <cfRule type="cellIs" dxfId="977" priority="1832" operator="equal">
      <formula>"Fail"</formula>
    </cfRule>
    <cfRule type="cellIs" dxfId="976" priority="1833" operator="equal">
      <formula>"Pass"</formula>
    </cfRule>
    <cfRule type="cellIs" dxfId="975" priority="1834" operator="equal">
      <formula>"Block"</formula>
    </cfRule>
    <cfRule type="cellIs" dxfId="974" priority="1835" operator="equal">
      <formula>"Fail"</formula>
    </cfRule>
    <cfRule type="cellIs" dxfId="973" priority="1836" operator="equal">
      <formula>"Pass"</formula>
    </cfRule>
  </conditionalFormatting>
  <conditionalFormatting sqref="P78">
    <cfRule type="cellIs" dxfId="972" priority="1825" operator="equal">
      <formula>"Block"</formula>
    </cfRule>
    <cfRule type="cellIs" dxfId="971" priority="1826" operator="equal">
      <formula>"Fail"</formula>
    </cfRule>
    <cfRule type="cellIs" dxfId="970" priority="1827" operator="equal">
      <formula>"Pass"</formula>
    </cfRule>
    <cfRule type="cellIs" dxfId="969" priority="1828" operator="equal">
      <formula>"Block"</formula>
    </cfRule>
    <cfRule type="cellIs" dxfId="968" priority="1829" operator="equal">
      <formula>"Fail"</formula>
    </cfRule>
    <cfRule type="cellIs" dxfId="967" priority="1830" operator="equal">
      <formula>"Pass"</formula>
    </cfRule>
  </conditionalFormatting>
  <conditionalFormatting sqref="K79">
    <cfRule type="cellIs" dxfId="966" priority="1819" operator="equal">
      <formula>"Block"</formula>
    </cfRule>
    <cfRule type="cellIs" dxfId="965" priority="1820" operator="equal">
      <formula>"Fail"</formula>
    </cfRule>
    <cfRule type="cellIs" dxfId="964" priority="1821" operator="equal">
      <formula>"Pass"</formula>
    </cfRule>
    <cfRule type="cellIs" dxfId="963" priority="1822" operator="equal">
      <formula>"Block"</formula>
    </cfRule>
    <cfRule type="cellIs" dxfId="962" priority="1823" operator="equal">
      <formula>"Fail"</formula>
    </cfRule>
    <cfRule type="cellIs" dxfId="961" priority="1824" operator="equal">
      <formula>"Pass"</formula>
    </cfRule>
  </conditionalFormatting>
  <conditionalFormatting sqref="P79">
    <cfRule type="cellIs" dxfId="960" priority="1813" operator="equal">
      <formula>"Block"</formula>
    </cfRule>
    <cfRule type="cellIs" dxfId="959" priority="1814" operator="equal">
      <formula>"Fail"</formula>
    </cfRule>
    <cfRule type="cellIs" dxfId="958" priority="1815" operator="equal">
      <formula>"Pass"</formula>
    </cfRule>
    <cfRule type="cellIs" dxfId="957" priority="1816" operator="equal">
      <formula>"Block"</formula>
    </cfRule>
    <cfRule type="cellIs" dxfId="956" priority="1817" operator="equal">
      <formula>"Fail"</formula>
    </cfRule>
    <cfRule type="cellIs" dxfId="955" priority="1818" operator="equal">
      <formula>"Pass"</formula>
    </cfRule>
  </conditionalFormatting>
  <conditionalFormatting sqref="K80">
    <cfRule type="cellIs" dxfId="954" priority="1807" operator="equal">
      <formula>"Block"</formula>
    </cfRule>
    <cfRule type="cellIs" dxfId="953" priority="1808" operator="equal">
      <formula>"Fail"</formula>
    </cfRule>
    <cfRule type="cellIs" dxfId="952" priority="1809" operator="equal">
      <formula>"Pass"</formula>
    </cfRule>
    <cfRule type="cellIs" dxfId="951" priority="1810" operator="equal">
      <formula>"Block"</formula>
    </cfRule>
    <cfRule type="cellIs" dxfId="950" priority="1811" operator="equal">
      <formula>"Fail"</formula>
    </cfRule>
    <cfRule type="cellIs" dxfId="949" priority="1812" operator="equal">
      <formula>"Pass"</formula>
    </cfRule>
  </conditionalFormatting>
  <conditionalFormatting sqref="P80">
    <cfRule type="cellIs" dxfId="948" priority="1801" operator="equal">
      <formula>"Block"</formula>
    </cfRule>
    <cfRule type="cellIs" dxfId="947" priority="1802" operator="equal">
      <formula>"Fail"</formula>
    </cfRule>
    <cfRule type="cellIs" dxfId="946" priority="1803" operator="equal">
      <formula>"Pass"</formula>
    </cfRule>
    <cfRule type="cellIs" dxfId="945" priority="1804" operator="equal">
      <formula>"Block"</formula>
    </cfRule>
    <cfRule type="cellIs" dxfId="944" priority="1805" operator="equal">
      <formula>"Fail"</formula>
    </cfRule>
    <cfRule type="cellIs" dxfId="943" priority="1806" operator="equal">
      <formula>"Pass"</formula>
    </cfRule>
  </conditionalFormatting>
  <conditionalFormatting sqref="K98">
    <cfRule type="cellIs" dxfId="942" priority="1591" operator="equal">
      <formula>"Block"</formula>
    </cfRule>
    <cfRule type="cellIs" dxfId="941" priority="1592" operator="equal">
      <formula>"Fail"</formula>
    </cfRule>
    <cfRule type="cellIs" dxfId="940" priority="1593" operator="equal">
      <formula>"Pass"</formula>
    </cfRule>
    <cfRule type="cellIs" dxfId="939" priority="1594" operator="equal">
      <formula>"Block"</formula>
    </cfRule>
    <cfRule type="cellIs" dxfId="938" priority="1595" operator="equal">
      <formula>"Fail"</formula>
    </cfRule>
    <cfRule type="cellIs" dxfId="937" priority="1596" operator="equal">
      <formula>"Pass"</formula>
    </cfRule>
  </conditionalFormatting>
  <conditionalFormatting sqref="P98">
    <cfRule type="cellIs" dxfId="936" priority="1585" operator="equal">
      <formula>"Block"</formula>
    </cfRule>
    <cfRule type="cellIs" dxfId="935" priority="1586" operator="equal">
      <formula>"Fail"</formula>
    </cfRule>
    <cfRule type="cellIs" dxfId="934" priority="1587" operator="equal">
      <formula>"Pass"</formula>
    </cfRule>
    <cfRule type="cellIs" dxfId="933" priority="1588" operator="equal">
      <formula>"Block"</formula>
    </cfRule>
    <cfRule type="cellIs" dxfId="932" priority="1589" operator="equal">
      <formula>"Fail"</formula>
    </cfRule>
    <cfRule type="cellIs" dxfId="931" priority="1590" operator="equal">
      <formula>"Pass"</formula>
    </cfRule>
  </conditionalFormatting>
  <conditionalFormatting sqref="K99">
    <cfRule type="cellIs" dxfId="930" priority="1579" operator="equal">
      <formula>"Block"</formula>
    </cfRule>
    <cfRule type="cellIs" dxfId="929" priority="1580" operator="equal">
      <formula>"Fail"</formula>
    </cfRule>
    <cfRule type="cellIs" dxfId="928" priority="1581" operator="equal">
      <formula>"Pass"</formula>
    </cfRule>
    <cfRule type="cellIs" dxfId="927" priority="1582" operator="equal">
      <formula>"Block"</formula>
    </cfRule>
    <cfRule type="cellIs" dxfId="926" priority="1583" operator="equal">
      <formula>"Fail"</formula>
    </cfRule>
    <cfRule type="cellIs" dxfId="925" priority="1584" operator="equal">
      <formula>"Pass"</formula>
    </cfRule>
  </conditionalFormatting>
  <conditionalFormatting sqref="P99">
    <cfRule type="cellIs" dxfId="924" priority="1573" operator="equal">
      <formula>"Block"</formula>
    </cfRule>
    <cfRule type="cellIs" dxfId="923" priority="1574" operator="equal">
      <formula>"Fail"</formula>
    </cfRule>
    <cfRule type="cellIs" dxfId="922" priority="1575" operator="equal">
      <formula>"Pass"</formula>
    </cfRule>
    <cfRule type="cellIs" dxfId="921" priority="1576" operator="equal">
      <formula>"Block"</formula>
    </cfRule>
    <cfRule type="cellIs" dxfId="920" priority="1577" operator="equal">
      <formula>"Fail"</formula>
    </cfRule>
    <cfRule type="cellIs" dxfId="919" priority="1578" operator="equal">
      <formula>"Pass"</formula>
    </cfRule>
  </conditionalFormatting>
  <conditionalFormatting sqref="K107">
    <cfRule type="cellIs" dxfId="918" priority="1483" operator="equal">
      <formula>"Block"</formula>
    </cfRule>
    <cfRule type="cellIs" dxfId="917" priority="1484" operator="equal">
      <formula>"Fail"</formula>
    </cfRule>
    <cfRule type="cellIs" dxfId="916" priority="1485" operator="equal">
      <formula>"Pass"</formula>
    </cfRule>
    <cfRule type="cellIs" dxfId="915" priority="1486" operator="equal">
      <formula>"Block"</formula>
    </cfRule>
    <cfRule type="cellIs" dxfId="914" priority="1487" operator="equal">
      <formula>"Fail"</formula>
    </cfRule>
    <cfRule type="cellIs" dxfId="913" priority="1488" operator="equal">
      <formula>"Pass"</formula>
    </cfRule>
  </conditionalFormatting>
  <conditionalFormatting sqref="P107">
    <cfRule type="cellIs" dxfId="912" priority="1477" operator="equal">
      <formula>"Block"</formula>
    </cfRule>
    <cfRule type="cellIs" dxfId="911" priority="1478" operator="equal">
      <formula>"Fail"</formula>
    </cfRule>
    <cfRule type="cellIs" dxfId="910" priority="1479" operator="equal">
      <formula>"Pass"</formula>
    </cfRule>
    <cfRule type="cellIs" dxfId="909" priority="1480" operator="equal">
      <formula>"Block"</formula>
    </cfRule>
    <cfRule type="cellIs" dxfId="908" priority="1481" operator="equal">
      <formula>"Fail"</formula>
    </cfRule>
    <cfRule type="cellIs" dxfId="907" priority="1482" operator="equal">
      <formula>"Pass"</formula>
    </cfRule>
  </conditionalFormatting>
  <conditionalFormatting sqref="K108">
    <cfRule type="cellIs" dxfId="906" priority="1471" operator="equal">
      <formula>"Block"</formula>
    </cfRule>
    <cfRule type="cellIs" dxfId="905" priority="1472" operator="equal">
      <formula>"Fail"</formula>
    </cfRule>
    <cfRule type="cellIs" dxfId="904" priority="1473" operator="equal">
      <formula>"Pass"</formula>
    </cfRule>
    <cfRule type="cellIs" dxfId="903" priority="1474" operator="equal">
      <formula>"Block"</formula>
    </cfRule>
    <cfRule type="cellIs" dxfId="902" priority="1475" operator="equal">
      <formula>"Fail"</formula>
    </cfRule>
    <cfRule type="cellIs" dxfId="901" priority="1476" operator="equal">
      <formula>"Pass"</formula>
    </cfRule>
  </conditionalFormatting>
  <conditionalFormatting sqref="P108">
    <cfRule type="cellIs" dxfId="900" priority="1465" operator="equal">
      <formula>"Block"</formula>
    </cfRule>
    <cfRule type="cellIs" dxfId="899" priority="1466" operator="equal">
      <formula>"Fail"</formula>
    </cfRule>
    <cfRule type="cellIs" dxfId="898" priority="1467" operator="equal">
      <formula>"Pass"</formula>
    </cfRule>
    <cfRule type="cellIs" dxfId="897" priority="1468" operator="equal">
      <formula>"Block"</formula>
    </cfRule>
    <cfRule type="cellIs" dxfId="896" priority="1469" operator="equal">
      <formula>"Fail"</formula>
    </cfRule>
    <cfRule type="cellIs" dxfId="895" priority="1470" operator="equal">
      <formula>"Pass"</formula>
    </cfRule>
  </conditionalFormatting>
  <conditionalFormatting sqref="K109">
    <cfRule type="cellIs" dxfId="894" priority="1459" operator="equal">
      <formula>"Block"</formula>
    </cfRule>
    <cfRule type="cellIs" dxfId="893" priority="1460" operator="equal">
      <formula>"Fail"</formula>
    </cfRule>
    <cfRule type="cellIs" dxfId="892" priority="1461" operator="equal">
      <formula>"Pass"</formula>
    </cfRule>
    <cfRule type="cellIs" dxfId="891" priority="1462" operator="equal">
      <formula>"Block"</formula>
    </cfRule>
    <cfRule type="cellIs" dxfId="890" priority="1463" operator="equal">
      <formula>"Fail"</formula>
    </cfRule>
    <cfRule type="cellIs" dxfId="889" priority="1464" operator="equal">
      <formula>"Pass"</formula>
    </cfRule>
  </conditionalFormatting>
  <conditionalFormatting sqref="P109">
    <cfRule type="cellIs" dxfId="888" priority="1453" operator="equal">
      <formula>"Block"</formula>
    </cfRule>
    <cfRule type="cellIs" dxfId="887" priority="1454" operator="equal">
      <formula>"Fail"</formula>
    </cfRule>
    <cfRule type="cellIs" dxfId="886" priority="1455" operator="equal">
      <formula>"Pass"</formula>
    </cfRule>
    <cfRule type="cellIs" dxfId="885" priority="1456" operator="equal">
      <formula>"Block"</formula>
    </cfRule>
    <cfRule type="cellIs" dxfId="884" priority="1457" operator="equal">
      <formula>"Fail"</formula>
    </cfRule>
    <cfRule type="cellIs" dxfId="883" priority="1458" operator="equal">
      <formula>"Pass"</formula>
    </cfRule>
  </conditionalFormatting>
  <conditionalFormatting sqref="K110">
    <cfRule type="cellIs" dxfId="882" priority="1423" operator="equal">
      <formula>"Block"</formula>
    </cfRule>
    <cfRule type="cellIs" dxfId="881" priority="1424" operator="equal">
      <formula>"Fail"</formula>
    </cfRule>
    <cfRule type="cellIs" dxfId="880" priority="1425" operator="equal">
      <formula>"Pass"</formula>
    </cfRule>
    <cfRule type="cellIs" dxfId="879" priority="1426" operator="equal">
      <formula>"Block"</formula>
    </cfRule>
    <cfRule type="cellIs" dxfId="878" priority="1427" operator="equal">
      <formula>"Fail"</formula>
    </cfRule>
    <cfRule type="cellIs" dxfId="877" priority="1428" operator="equal">
      <formula>"Pass"</formula>
    </cfRule>
  </conditionalFormatting>
  <conditionalFormatting sqref="P110">
    <cfRule type="cellIs" dxfId="876" priority="1417" operator="equal">
      <formula>"Block"</formula>
    </cfRule>
    <cfRule type="cellIs" dxfId="875" priority="1418" operator="equal">
      <formula>"Fail"</formula>
    </cfRule>
    <cfRule type="cellIs" dxfId="874" priority="1419" operator="equal">
      <formula>"Pass"</formula>
    </cfRule>
    <cfRule type="cellIs" dxfId="873" priority="1420" operator="equal">
      <formula>"Block"</formula>
    </cfRule>
    <cfRule type="cellIs" dxfId="872" priority="1421" operator="equal">
      <formula>"Fail"</formula>
    </cfRule>
    <cfRule type="cellIs" dxfId="871" priority="1422" operator="equal">
      <formula>"Pass"</formula>
    </cfRule>
  </conditionalFormatting>
  <conditionalFormatting sqref="K111">
    <cfRule type="cellIs" dxfId="870" priority="1411" operator="equal">
      <formula>"Block"</formula>
    </cfRule>
    <cfRule type="cellIs" dxfId="869" priority="1412" operator="equal">
      <formula>"Fail"</formula>
    </cfRule>
    <cfRule type="cellIs" dxfId="868" priority="1413" operator="equal">
      <formula>"Pass"</formula>
    </cfRule>
    <cfRule type="cellIs" dxfId="867" priority="1414" operator="equal">
      <formula>"Block"</formula>
    </cfRule>
    <cfRule type="cellIs" dxfId="866" priority="1415" operator="equal">
      <formula>"Fail"</formula>
    </cfRule>
    <cfRule type="cellIs" dxfId="865" priority="1416" operator="equal">
      <formula>"Pass"</formula>
    </cfRule>
  </conditionalFormatting>
  <conditionalFormatting sqref="P111">
    <cfRule type="cellIs" dxfId="864" priority="1405" operator="equal">
      <formula>"Block"</formula>
    </cfRule>
    <cfRule type="cellIs" dxfId="863" priority="1406" operator="equal">
      <formula>"Fail"</formula>
    </cfRule>
    <cfRule type="cellIs" dxfId="862" priority="1407" operator="equal">
      <formula>"Pass"</formula>
    </cfRule>
    <cfRule type="cellIs" dxfId="861" priority="1408" operator="equal">
      <formula>"Block"</formula>
    </cfRule>
    <cfRule type="cellIs" dxfId="860" priority="1409" operator="equal">
      <formula>"Fail"</formula>
    </cfRule>
    <cfRule type="cellIs" dxfId="859" priority="1410" operator="equal">
      <formula>"Pass"</formula>
    </cfRule>
  </conditionalFormatting>
  <conditionalFormatting sqref="K128">
    <cfRule type="cellIs" dxfId="858" priority="1231" operator="equal">
      <formula>"Block"</formula>
    </cfRule>
    <cfRule type="cellIs" dxfId="857" priority="1232" operator="equal">
      <formula>"Fail"</formula>
    </cfRule>
    <cfRule type="cellIs" dxfId="856" priority="1233" operator="equal">
      <formula>"Pass"</formula>
    </cfRule>
    <cfRule type="cellIs" dxfId="855" priority="1234" operator="equal">
      <formula>"Block"</formula>
    </cfRule>
    <cfRule type="cellIs" dxfId="854" priority="1235" operator="equal">
      <formula>"Fail"</formula>
    </cfRule>
    <cfRule type="cellIs" dxfId="853" priority="1236" operator="equal">
      <formula>"Pass"</formula>
    </cfRule>
  </conditionalFormatting>
  <conditionalFormatting sqref="P128">
    <cfRule type="cellIs" dxfId="852" priority="1225" operator="equal">
      <formula>"Block"</formula>
    </cfRule>
    <cfRule type="cellIs" dxfId="851" priority="1226" operator="equal">
      <formula>"Fail"</formula>
    </cfRule>
    <cfRule type="cellIs" dxfId="850" priority="1227" operator="equal">
      <formula>"Pass"</formula>
    </cfRule>
    <cfRule type="cellIs" dxfId="849" priority="1228" operator="equal">
      <formula>"Block"</formula>
    </cfRule>
    <cfRule type="cellIs" dxfId="848" priority="1229" operator="equal">
      <formula>"Fail"</formula>
    </cfRule>
    <cfRule type="cellIs" dxfId="847" priority="1230" operator="equal">
      <formula>"Pass"</formula>
    </cfRule>
  </conditionalFormatting>
  <conditionalFormatting sqref="K129">
    <cfRule type="cellIs" dxfId="846" priority="1219" operator="equal">
      <formula>"Block"</formula>
    </cfRule>
    <cfRule type="cellIs" dxfId="845" priority="1220" operator="equal">
      <formula>"Fail"</formula>
    </cfRule>
    <cfRule type="cellIs" dxfId="844" priority="1221" operator="equal">
      <formula>"Pass"</formula>
    </cfRule>
    <cfRule type="cellIs" dxfId="843" priority="1222" operator="equal">
      <formula>"Block"</formula>
    </cfRule>
    <cfRule type="cellIs" dxfId="842" priority="1223" operator="equal">
      <formula>"Fail"</formula>
    </cfRule>
    <cfRule type="cellIs" dxfId="841" priority="1224" operator="equal">
      <formula>"Pass"</formula>
    </cfRule>
  </conditionalFormatting>
  <conditionalFormatting sqref="P129">
    <cfRule type="cellIs" dxfId="840" priority="1213" operator="equal">
      <formula>"Block"</formula>
    </cfRule>
    <cfRule type="cellIs" dxfId="839" priority="1214" operator="equal">
      <formula>"Fail"</formula>
    </cfRule>
    <cfRule type="cellIs" dxfId="838" priority="1215" operator="equal">
      <formula>"Pass"</formula>
    </cfRule>
    <cfRule type="cellIs" dxfId="837" priority="1216" operator="equal">
      <formula>"Block"</formula>
    </cfRule>
    <cfRule type="cellIs" dxfId="836" priority="1217" operator="equal">
      <formula>"Fail"</formula>
    </cfRule>
    <cfRule type="cellIs" dxfId="835" priority="1218" operator="equal">
      <formula>"Pass"</formula>
    </cfRule>
  </conditionalFormatting>
  <conditionalFormatting sqref="K130">
    <cfRule type="cellIs" dxfId="834" priority="1207" operator="equal">
      <formula>"Block"</formula>
    </cfRule>
    <cfRule type="cellIs" dxfId="833" priority="1208" operator="equal">
      <formula>"Fail"</formula>
    </cfRule>
    <cfRule type="cellIs" dxfId="832" priority="1209" operator="equal">
      <formula>"Pass"</formula>
    </cfRule>
    <cfRule type="cellIs" dxfId="831" priority="1210" operator="equal">
      <formula>"Block"</formula>
    </cfRule>
    <cfRule type="cellIs" dxfId="830" priority="1211" operator="equal">
      <formula>"Fail"</formula>
    </cfRule>
    <cfRule type="cellIs" dxfId="829" priority="1212" operator="equal">
      <formula>"Pass"</formula>
    </cfRule>
  </conditionalFormatting>
  <conditionalFormatting sqref="P130">
    <cfRule type="cellIs" dxfId="828" priority="1201" operator="equal">
      <formula>"Block"</formula>
    </cfRule>
    <cfRule type="cellIs" dxfId="827" priority="1202" operator="equal">
      <formula>"Fail"</formula>
    </cfRule>
    <cfRule type="cellIs" dxfId="826" priority="1203" operator="equal">
      <formula>"Pass"</formula>
    </cfRule>
    <cfRule type="cellIs" dxfId="825" priority="1204" operator="equal">
      <formula>"Block"</formula>
    </cfRule>
    <cfRule type="cellIs" dxfId="824" priority="1205" operator="equal">
      <formula>"Fail"</formula>
    </cfRule>
    <cfRule type="cellIs" dxfId="823" priority="1206" operator="equal">
      <formula>"Pass"</formula>
    </cfRule>
  </conditionalFormatting>
  <conditionalFormatting sqref="K131">
    <cfRule type="cellIs" dxfId="822" priority="1195" operator="equal">
      <formula>"Block"</formula>
    </cfRule>
    <cfRule type="cellIs" dxfId="821" priority="1196" operator="equal">
      <formula>"Fail"</formula>
    </cfRule>
    <cfRule type="cellIs" dxfId="820" priority="1197" operator="equal">
      <formula>"Pass"</formula>
    </cfRule>
    <cfRule type="cellIs" dxfId="819" priority="1198" operator="equal">
      <formula>"Block"</formula>
    </cfRule>
    <cfRule type="cellIs" dxfId="818" priority="1199" operator="equal">
      <formula>"Fail"</formula>
    </cfRule>
    <cfRule type="cellIs" dxfId="817" priority="1200" operator="equal">
      <formula>"Pass"</formula>
    </cfRule>
  </conditionalFormatting>
  <conditionalFormatting sqref="P131">
    <cfRule type="cellIs" dxfId="816" priority="1189" operator="equal">
      <formula>"Block"</formula>
    </cfRule>
    <cfRule type="cellIs" dxfId="815" priority="1190" operator="equal">
      <formula>"Fail"</formula>
    </cfRule>
    <cfRule type="cellIs" dxfId="814" priority="1191" operator="equal">
      <formula>"Pass"</formula>
    </cfRule>
    <cfRule type="cellIs" dxfId="813" priority="1192" operator="equal">
      <formula>"Block"</formula>
    </cfRule>
    <cfRule type="cellIs" dxfId="812" priority="1193" operator="equal">
      <formula>"Fail"</formula>
    </cfRule>
    <cfRule type="cellIs" dxfId="811" priority="1194" operator="equal">
      <formula>"Pass"</formula>
    </cfRule>
  </conditionalFormatting>
  <conditionalFormatting sqref="K132">
    <cfRule type="cellIs" dxfId="810" priority="1183" operator="equal">
      <formula>"Block"</formula>
    </cfRule>
    <cfRule type="cellIs" dxfId="809" priority="1184" operator="equal">
      <formula>"Fail"</formula>
    </cfRule>
    <cfRule type="cellIs" dxfId="808" priority="1185" operator="equal">
      <formula>"Pass"</formula>
    </cfRule>
    <cfRule type="cellIs" dxfId="807" priority="1186" operator="equal">
      <formula>"Block"</formula>
    </cfRule>
    <cfRule type="cellIs" dxfId="806" priority="1187" operator="equal">
      <formula>"Fail"</formula>
    </cfRule>
    <cfRule type="cellIs" dxfId="805" priority="1188" operator="equal">
      <formula>"Pass"</formula>
    </cfRule>
  </conditionalFormatting>
  <conditionalFormatting sqref="P132">
    <cfRule type="cellIs" dxfId="804" priority="1177" operator="equal">
      <formula>"Block"</formula>
    </cfRule>
    <cfRule type="cellIs" dxfId="803" priority="1178" operator="equal">
      <formula>"Fail"</formula>
    </cfRule>
    <cfRule type="cellIs" dxfId="802" priority="1179" operator="equal">
      <formula>"Pass"</formula>
    </cfRule>
    <cfRule type="cellIs" dxfId="801" priority="1180" operator="equal">
      <formula>"Block"</formula>
    </cfRule>
    <cfRule type="cellIs" dxfId="800" priority="1181" operator="equal">
      <formula>"Fail"</formula>
    </cfRule>
    <cfRule type="cellIs" dxfId="799" priority="1182" operator="equal">
      <formula>"Pass"</formula>
    </cfRule>
  </conditionalFormatting>
  <conditionalFormatting sqref="K133">
    <cfRule type="cellIs" dxfId="798" priority="1171" operator="equal">
      <formula>"Block"</formula>
    </cfRule>
    <cfRule type="cellIs" dxfId="797" priority="1172" operator="equal">
      <formula>"Fail"</formula>
    </cfRule>
    <cfRule type="cellIs" dxfId="796" priority="1173" operator="equal">
      <formula>"Pass"</formula>
    </cfRule>
    <cfRule type="cellIs" dxfId="795" priority="1174" operator="equal">
      <formula>"Block"</formula>
    </cfRule>
    <cfRule type="cellIs" dxfId="794" priority="1175" operator="equal">
      <formula>"Fail"</formula>
    </cfRule>
    <cfRule type="cellIs" dxfId="793" priority="1176" operator="equal">
      <formula>"Pass"</formula>
    </cfRule>
  </conditionalFormatting>
  <conditionalFormatting sqref="P133">
    <cfRule type="cellIs" dxfId="792" priority="1165" operator="equal">
      <formula>"Block"</formula>
    </cfRule>
    <cfRule type="cellIs" dxfId="791" priority="1166" operator="equal">
      <formula>"Fail"</formula>
    </cfRule>
    <cfRule type="cellIs" dxfId="790" priority="1167" operator="equal">
      <formula>"Pass"</formula>
    </cfRule>
    <cfRule type="cellIs" dxfId="789" priority="1168" operator="equal">
      <formula>"Block"</formula>
    </cfRule>
    <cfRule type="cellIs" dxfId="788" priority="1169" operator="equal">
      <formula>"Fail"</formula>
    </cfRule>
    <cfRule type="cellIs" dxfId="787" priority="1170" operator="equal">
      <formula>"Pass"</formula>
    </cfRule>
  </conditionalFormatting>
  <conditionalFormatting sqref="K134">
    <cfRule type="cellIs" dxfId="786" priority="1159" operator="equal">
      <formula>"Block"</formula>
    </cfRule>
    <cfRule type="cellIs" dxfId="785" priority="1160" operator="equal">
      <formula>"Fail"</formula>
    </cfRule>
    <cfRule type="cellIs" dxfId="784" priority="1161" operator="equal">
      <formula>"Pass"</formula>
    </cfRule>
    <cfRule type="cellIs" dxfId="783" priority="1162" operator="equal">
      <formula>"Block"</formula>
    </cfRule>
    <cfRule type="cellIs" dxfId="782" priority="1163" operator="equal">
      <formula>"Fail"</formula>
    </cfRule>
    <cfRule type="cellIs" dxfId="781" priority="1164" operator="equal">
      <formula>"Pass"</formula>
    </cfRule>
  </conditionalFormatting>
  <conditionalFormatting sqref="P134">
    <cfRule type="cellIs" dxfId="780" priority="1153" operator="equal">
      <formula>"Block"</formula>
    </cfRule>
    <cfRule type="cellIs" dxfId="779" priority="1154" operator="equal">
      <formula>"Fail"</formula>
    </cfRule>
    <cfRule type="cellIs" dxfId="778" priority="1155" operator="equal">
      <formula>"Pass"</formula>
    </cfRule>
    <cfRule type="cellIs" dxfId="777" priority="1156" operator="equal">
      <formula>"Block"</formula>
    </cfRule>
    <cfRule type="cellIs" dxfId="776" priority="1157" operator="equal">
      <formula>"Fail"</formula>
    </cfRule>
    <cfRule type="cellIs" dxfId="775" priority="1158" operator="equal">
      <formula>"Pass"</formula>
    </cfRule>
  </conditionalFormatting>
  <conditionalFormatting sqref="K135">
    <cfRule type="cellIs" dxfId="774" priority="1147" operator="equal">
      <formula>"Block"</formula>
    </cfRule>
    <cfRule type="cellIs" dxfId="773" priority="1148" operator="equal">
      <formula>"Fail"</formula>
    </cfRule>
    <cfRule type="cellIs" dxfId="772" priority="1149" operator="equal">
      <formula>"Pass"</formula>
    </cfRule>
    <cfRule type="cellIs" dxfId="771" priority="1150" operator="equal">
      <formula>"Block"</formula>
    </cfRule>
    <cfRule type="cellIs" dxfId="770" priority="1151" operator="equal">
      <formula>"Fail"</formula>
    </cfRule>
    <cfRule type="cellIs" dxfId="769" priority="1152" operator="equal">
      <formula>"Pass"</formula>
    </cfRule>
  </conditionalFormatting>
  <conditionalFormatting sqref="P135">
    <cfRule type="cellIs" dxfId="768" priority="1141" operator="equal">
      <formula>"Block"</formula>
    </cfRule>
    <cfRule type="cellIs" dxfId="767" priority="1142" operator="equal">
      <formula>"Fail"</formula>
    </cfRule>
    <cfRule type="cellIs" dxfId="766" priority="1143" operator="equal">
      <formula>"Pass"</formula>
    </cfRule>
    <cfRule type="cellIs" dxfId="765" priority="1144" operator="equal">
      <formula>"Block"</formula>
    </cfRule>
    <cfRule type="cellIs" dxfId="764" priority="1145" operator="equal">
      <formula>"Fail"</formula>
    </cfRule>
    <cfRule type="cellIs" dxfId="763" priority="1146" operator="equal">
      <formula>"Pass"</formula>
    </cfRule>
  </conditionalFormatting>
  <conditionalFormatting sqref="K136">
    <cfRule type="cellIs" dxfId="762" priority="1135" operator="equal">
      <formula>"Block"</formula>
    </cfRule>
    <cfRule type="cellIs" dxfId="761" priority="1136" operator="equal">
      <formula>"Fail"</formula>
    </cfRule>
    <cfRule type="cellIs" dxfId="760" priority="1137" operator="equal">
      <formula>"Pass"</formula>
    </cfRule>
    <cfRule type="cellIs" dxfId="759" priority="1138" operator="equal">
      <formula>"Block"</formula>
    </cfRule>
    <cfRule type="cellIs" dxfId="758" priority="1139" operator="equal">
      <formula>"Fail"</formula>
    </cfRule>
    <cfRule type="cellIs" dxfId="757" priority="1140" operator="equal">
      <formula>"Pass"</formula>
    </cfRule>
  </conditionalFormatting>
  <conditionalFormatting sqref="P136">
    <cfRule type="cellIs" dxfId="756" priority="1129" operator="equal">
      <formula>"Block"</formula>
    </cfRule>
    <cfRule type="cellIs" dxfId="755" priority="1130" operator="equal">
      <formula>"Fail"</formula>
    </cfRule>
    <cfRule type="cellIs" dxfId="754" priority="1131" operator="equal">
      <formula>"Pass"</formula>
    </cfRule>
    <cfRule type="cellIs" dxfId="753" priority="1132" operator="equal">
      <formula>"Block"</formula>
    </cfRule>
    <cfRule type="cellIs" dxfId="752" priority="1133" operator="equal">
      <formula>"Fail"</formula>
    </cfRule>
    <cfRule type="cellIs" dxfId="751" priority="1134" operator="equal">
      <formula>"Pass"</formula>
    </cfRule>
  </conditionalFormatting>
  <conditionalFormatting sqref="K137">
    <cfRule type="cellIs" dxfId="750" priority="1123" operator="equal">
      <formula>"Block"</formula>
    </cfRule>
    <cfRule type="cellIs" dxfId="749" priority="1124" operator="equal">
      <formula>"Fail"</formula>
    </cfRule>
    <cfRule type="cellIs" dxfId="748" priority="1125" operator="equal">
      <formula>"Pass"</formula>
    </cfRule>
    <cfRule type="cellIs" dxfId="747" priority="1126" operator="equal">
      <formula>"Block"</formula>
    </cfRule>
    <cfRule type="cellIs" dxfId="746" priority="1127" operator="equal">
      <formula>"Fail"</formula>
    </cfRule>
    <cfRule type="cellIs" dxfId="745" priority="1128" operator="equal">
      <formula>"Pass"</formula>
    </cfRule>
  </conditionalFormatting>
  <conditionalFormatting sqref="P137">
    <cfRule type="cellIs" dxfId="744" priority="1117" operator="equal">
      <formula>"Block"</formula>
    </cfRule>
    <cfRule type="cellIs" dxfId="743" priority="1118" operator="equal">
      <formula>"Fail"</formula>
    </cfRule>
    <cfRule type="cellIs" dxfId="742" priority="1119" operator="equal">
      <formula>"Pass"</formula>
    </cfRule>
    <cfRule type="cellIs" dxfId="741" priority="1120" operator="equal">
      <formula>"Block"</formula>
    </cfRule>
    <cfRule type="cellIs" dxfId="740" priority="1121" operator="equal">
      <formula>"Fail"</formula>
    </cfRule>
    <cfRule type="cellIs" dxfId="739" priority="1122" operator="equal">
      <formula>"Pass"</formula>
    </cfRule>
  </conditionalFormatting>
  <conditionalFormatting sqref="K138">
    <cfRule type="cellIs" dxfId="738" priority="1111" operator="equal">
      <formula>"Block"</formula>
    </cfRule>
    <cfRule type="cellIs" dxfId="737" priority="1112" operator="equal">
      <formula>"Fail"</formula>
    </cfRule>
    <cfRule type="cellIs" dxfId="736" priority="1113" operator="equal">
      <formula>"Pass"</formula>
    </cfRule>
    <cfRule type="cellIs" dxfId="735" priority="1114" operator="equal">
      <formula>"Block"</formula>
    </cfRule>
    <cfRule type="cellIs" dxfId="734" priority="1115" operator="equal">
      <formula>"Fail"</formula>
    </cfRule>
    <cfRule type="cellIs" dxfId="733" priority="1116" operator="equal">
      <formula>"Pass"</formula>
    </cfRule>
  </conditionalFormatting>
  <conditionalFormatting sqref="P138">
    <cfRule type="cellIs" dxfId="732" priority="1105" operator="equal">
      <formula>"Block"</formula>
    </cfRule>
    <cfRule type="cellIs" dxfId="731" priority="1106" operator="equal">
      <formula>"Fail"</formula>
    </cfRule>
    <cfRule type="cellIs" dxfId="730" priority="1107" operator="equal">
      <formula>"Pass"</formula>
    </cfRule>
    <cfRule type="cellIs" dxfId="729" priority="1108" operator="equal">
      <formula>"Block"</formula>
    </cfRule>
    <cfRule type="cellIs" dxfId="728" priority="1109" operator="equal">
      <formula>"Fail"</formula>
    </cfRule>
    <cfRule type="cellIs" dxfId="727" priority="1110" operator="equal">
      <formula>"Pass"</formula>
    </cfRule>
  </conditionalFormatting>
  <conditionalFormatting sqref="K139">
    <cfRule type="cellIs" dxfId="726" priority="1099" operator="equal">
      <formula>"Block"</formula>
    </cfRule>
    <cfRule type="cellIs" dxfId="725" priority="1100" operator="equal">
      <formula>"Fail"</formula>
    </cfRule>
    <cfRule type="cellIs" dxfId="724" priority="1101" operator="equal">
      <formula>"Pass"</formula>
    </cfRule>
    <cfRule type="cellIs" dxfId="723" priority="1102" operator="equal">
      <formula>"Block"</formula>
    </cfRule>
    <cfRule type="cellIs" dxfId="722" priority="1103" operator="equal">
      <formula>"Fail"</formula>
    </cfRule>
    <cfRule type="cellIs" dxfId="721" priority="1104" operator="equal">
      <formula>"Pass"</formula>
    </cfRule>
  </conditionalFormatting>
  <conditionalFormatting sqref="P139">
    <cfRule type="cellIs" dxfId="720" priority="1093" operator="equal">
      <formula>"Block"</formula>
    </cfRule>
    <cfRule type="cellIs" dxfId="719" priority="1094" operator="equal">
      <formula>"Fail"</formula>
    </cfRule>
    <cfRule type="cellIs" dxfId="718" priority="1095" operator="equal">
      <formula>"Pass"</formula>
    </cfRule>
    <cfRule type="cellIs" dxfId="717" priority="1096" operator="equal">
      <formula>"Block"</formula>
    </cfRule>
    <cfRule type="cellIs" dxfId="716" priority="1097" operator="equal">
      <formula>"Fail"</formula>
    </cfRule>
    <cfRule type="cellIs" dxfId="715" priority="1098" operator="equal">
      <formula>"Pass"</formula>
    </cfRule>
  </conditionalFormatting>
  <conditionalFormatting sqref="K140">
    <cfRule type="cellIs" dxfId="714" priority="1087" operator="equal">
      <formula>"Block"</formula>
    </cfRule>
    <cfRule type="cellIs" dxfId="713" priority="1088" operator="equal">
      <formula>"Fail"</formula>
    </cfRule>
    <cfRule type="cellIs" dxfId="712" priority="1089" operator="equal">
      <formula>"Pass"</formula>
    </cfRule>
    <cfRule type="cellIs" dxfId="711" priority="1090" operator="equal">
      <formula>"Block"</formula>
    </cfRule>
    <cfRule type="cellIs" dxfId="710" priority="1091" operator="equal">
      <formula>"Fail"</formula>
    </cfRule>
    <cfRule type="cellIs" dxfId="709" priority="1092" operator="equal">
      <formula>"Pass"</formula>
    </cfRule>
  </conditionalFormatting>
  <conditionalFormatting sqref="P140">
    <cfRule type="cellIs" dxfId="708" priority="1081" operator="equal">
      <formula>"Block"</formula>
    </cfRule>
    <cfRule type="cellIs" dxfId="707" priority="1082" operator="equal">
      <formula>"Fail"</formula>
    </cfRule>
    <cfRule type="cellIs" dxfId="706" priority="1083" operator="equal">
      <formula>"Pass"</formula>
    </cfRule>
    <cfRule type="cellIs" dxfId="705" priority="1084" operator="equal">
      <formula>"Block"</formula>
    </cfRule>
    <cfRule type="cellIs" dxfId="704" priority="1085" operator="equal">
      <formula>"Fail"</formula>
    </cfRule>
    <cfRule type="cellIs" dxfId="703" priority="1086" operator="equal">
      <formula>"Pass"</formula>
    </cfRule>
  </conditionalFormatting>
  <conditionalFormatting sqref="K141">
    <cfRule type="cellIs" dxfId="702" priority="1075" operator="equal">
      <formula>"Block"</formula>
    </cfRule>
    <cfRule type="cellIs" dxfId="701" priority="1076" operator="equal">
      <formula>"Fail"</formula>
    </cfRule>
    <cfRule type="cellIs" dxfId="700" priority="1077" operator="equal">
      <formula>"Pass"</formula>
    </cfRule>
    <cfRule type="cellIs" dxfId="699" priority="1078" operator="equal">
      <formula>"Block"</formula>
    </cfRule>
    <cfRule type="cellIs" dxfId="698" priority="1079" operator="equal">
      <formula>"Fail"</formula>
    </cfRule>
    <cfRule type="cellIs" dxfId="697" priority="1080" operator="equal">
      <formula>"Pass"</formula>
    </cfRule>
  </conditionalFormatting>
  <conditionalFormatting sqref="P141">
    <cfRule type="cellIs" dxfId="696" priority="1069" operator="equal">
      <formula>"Block"</formula>
    </cfRule>
    <cfRule type="cellIs" dxfId="695" priority="1070" operator="equal">
      <formula>"Fail"</formula>
    </cfRule>
    <cfRule type="cellIs" dxfId="694" priority="1071" operator="equal">
      <formula>"Pass"</formula>
    </cfRule>
    <cfRule type="cellIs" dxfId="693" priority="1072" operator="equal">
      <formula>"Block"</formula>
    </cfRule>
    <cfRule type="cellIs" dxfId="692" priority="1073" operator="equal">
      <formula>"Fail"</formula>
    </cfRule>
    <cfRule type="cellIs" dxfId="691" priority="1074" operator="equal">
      <formula>"Pass"</formula>
    </cfRule>
  </conditionalFormatting>
  <conditionalFormatting sqref="K142">
    <cfRule type="cellIs" dxfId="690" priority="1063" operator="equal">
      <formula>"Block"</formula>
    </cfRule>
    <cfRule type="cellIs" dxfId="689" priority="1064" operator="equal">
      <formula>"Fail"</formula>
    </cfRule>
    <cfRule type="cellIs" dxfId="688" priority="1065" operator="equal">
      <formula>"Pass"</formula>
    </cfRule>
    <cfRule type="cellIs" dxfId="687" priority="1066" operator="equal">
      <formula>"Block"</formula>
    </cfRule>
    <cfRule type="cellIs" dxfId="686" priority="1067" operator="equal">
      <formula>"Fail"</formula>
    </cfRule>
    <cfRule type="cellIs" dxfId="685" priority="1068" operator="equal">
      <formula>"Pass"</formula>
    </cfRule>
  </conditionalFormatting>
  <conditionalFormatting sqref="P142">
    <cfRule type="cellIs" dxfId="684" priority="1057" operator="equal">
      <formula>"Block"</formula>
    </cfRule>
    <cfRule type="cellIs" dxfId="683" priority="1058" operator="equal">
      <formula>"Fail"</formula>
    </cfRule>
    <cfRule type="cellIs" dxfId="682" priority="1059" operator="equal">
      <formula>"Pass"</formula>
    </cfRule>
    <cfRule type="cellIs" dxfId="681" priority="1060" operator="equal">
      <formula>"Block"</formula>
    </cfRule>
    <cfRule type="cellIs" dxfId="680" priority="1061" operator="equal">
      <formula>"Fail"</formula>
    </cfRule>
    <cfRule type="cellIs" dxfId="679" priority="1062" operator="equal">
      <formula>"Pass"</formula>
    </cfRule>
  </conditionalFormatting>
  <conditionalFormatting sqref="K163">
    <cfRule type="cellIs" dxfId="678" priority="811" operator="equal">
      <formula>"Block"</formula>
    </cfRule>
    <cfRule type="cellIs" dxfId="677" priority="812" operator="equal">
      <formula>"Fail"</formula>
    </cfRule>
    <cfRule type="cellIs" dxfId="676" priority="813" operator="equal">
      <formula>"Pass"</formula>
    </cfRule>
    <cfRule type="cellIs" dxfId="675" priority="814" operator="equal">
      <formula>"Block"</formula>
    </cfRule>
    <cfRule type="cellIs" dxfId="674" priority="815" operator="equal">
      <formula>"Fail"</formula>
    </cfRule>
    <cfRule type="cellIs" dxfId="673" priority="816" operator="equal">
      <formula>"Pass"</formula>
    </cfRule>
  </conditionalFormatting>
  <conditionalFormatting sqref="P163">
    <cfRule type="cellIs" dxfId="672" priority="805" operator="equal">
      <formula>"Block"</formula>
    </cfRule>
    <cfRule type="cellIs" dxfId="671" priority="806" operator="equal">
      <formula>"Fail"</formula>
    </cfRule>
    <cfRule type="cellIs" dxfId="670" priority="807" operator="equal">
      <formula>"Pass"</formula>
    </cfRule>
    <cfRule type="cellIs" dxfId="669" priority="808" operator="equal">
      <formula>"Block"</formula>
    </cfRule>
    <cfRule type="cellIs" dxfId="668" priority="809" operator="equal">
      <formula>"Fail"</formula>
    </cfRule>
    <cfRule type="cellIs" dxfId="667" priority="810" operator="equal">
      <formula>"Pass"</formula>
    </cfRule>
  </conditionalFormatting>
  <conditionalFormatting sqref="K164">
    <cfRule type="cellIs" dxfId="666" priority="799" operator="equal">
      <formula>"Block"</formula>
    </cfRule>
    <cfRule type="cellIs" dxfId="665" priority="800" operator="equal">
      <formula>"Fail"</formula>
    </cfRule>
    <cfRule type="cellIs" dxfId="664" priority="801" operator="equal">
      <formula>"Pass"</formula>
    </cfRule>
    <cfRule type="cellIs" dxfId="663" priority="802" operator="equal">
      <formula>"Block"</formula>
    </cfRule>
    <cfRule type="cellIs" dxfId="662" priority="803" operator="equal">
      <formula>"Fail"</formula>
    </cfRule>
    <cfRule type="cellIs" dxfId="661" priority="804" operator="equal">
      <formula>"Pass"</formula>
    </cfRule>
  </conditionalFormatting>
  <conditionalFormatting sqref="P164">
    <cfRule type="cellIs" dxfId="660" priority="793" operator="equal">
      <formula>"Block"</formula>
    </cfRule>
    <cfRule type="cellIs" dxfId="659" priority="794" operator="equal">
      <formula>"Fail"</formula>
    </cfRule>
    <cfRule type="cellIs" dxfId="658" priority="795" operator="equal">
      <formula>"Pass"</formula>
    </cfRule>
    <cfRule type="cellIs" dxfId="657" priority="796" operator="equal">
      <formula>"Block"</formula>
    </cfRule>
    <cfRule type="cellIs" dxfId="656" priority="797" operator="equal">
      <formula>"Fail"</formula>
    </cfRule>
    <cfRule type="cellIs" dxfId="655" priority="798" operator="equal">
      <formula>"Pass"</formula>
    </cfRule>
  </conditionalFormatting>
  <conditionalFormatting sqref="K165">
    <cfRule type="cellIs" dxfId="654" priority="787" operator="equal">
      <formula>"Block"</formula>
    </cfRule>
    <cfRule type="cellIs" dxfId="653" priority="788" operator="equal">
      <formula>"Fail"</formula>
    </cfRule>
    <cfRule type="cellIs" dxfId="652" priority="789" operator="equal">
      <formula>"Pass"</formula>
    </cfRule>
    <cfRule type="cellIs" dxfId="651" priority="790" operator="equal">
      <formula>"Block"</formula>
    </cfRule>
    <cfRule type="cellIs" dxfId="650" priority="791" operator="equal">
      <formula>"Fail"</formula>
    </cfRule>
    <cfRule type="cellIs" dxfId="649" priority="792" operator="equal">
      <formula>"Pass"</formula>
    </cfRule>
  </conditionalFormatting>
  <conditionalFormatting sqref="P165">
    <cfRule type="cellIs" dxfId="648" priority="781" operator="equal">
      <formula>"Block"</formula>
    </cfRule>
    <cfRule type="cellIs" dxfId="647" priority="782" operator="equal">
      <formula>"Fail"</formula>
    </cfRule>
    <cfRule type="cellIs" dxfId="646" priority="783" operator="equal">
      <formula>"Pass"</formula>
    </cfRule>
    <cfRule type="cellIs" dxfId="645" priority="784" operator="equal">
      <formula>"Block"</formula>
    </cfRule>
    <cfRule type="cellIs" dxfId="644" priority="785" operator="equal">
      <formula>"Fail"</formula>
    </cfRule>
    <cfRule type="cellIs" dxfId="643" priority="786" operator="equal">
      <formula>"Pass"</formula>
    </cfRule>
  </conditionalFormatting>
  <conditionalFormatting sqref="K166">
    <cfRule type="cellIs" dxfId="642" priority="775" operator="equal">
      <formula>"Block"</formula>
    </cfRule>
    <cfRule type="cellIs" dxfId="641" priority="776" operator="equal">
      <formula>"Fail"</formula>
    </cfRule>
    <cfRule type="cellIs" dxfId="640" priority="777" operator="equal">
      <formula>"Pass"</formula>
    </cfRule>
    <cfRule type="cellIs" dxfId="639" priority="778" operator="equal">
      <formula>"Block"</formula>
    </cfRule>
    <cfRule type="cellIs" dxfId="638" priority="779" operator="equal">
      <formula>"Fail"</formula>
    </cfRule>
    <cfRule type="cellIs" dxfId="637" priority="780" operator="equal">
      <formula>"Pass"</formula>
    </cfRule>
  </conditionalFormatting>
  <conditionalFormatting sqref="P166">
    <cfRule type="cellIs" dxfId="636" priority="769" operator="equal">
      <formula>"Block"</formula>
    </cfRule>
    <cfRule type="cellIs" dxfId="635" priority="770" operator="equal">
      <formula>"Fail"</formula>
    </cfRule>
    <cfRule type="cellIs" dxfId="634" priority="771" operator="equal">
      <formula>"Pass"</formula>
    </cfRule>
    <cfRule type="cellIs" dxfId="633" priority="772" operator="equal">
      <formula>"Block"</formula>
    </cfRule>
    <cfRule type="cellIs" dxfId="632" priority="773" operator="equal">
      <formula>"Fail"</formula>
    </cfRule>
    <cfRule type="cellIs" dxfId="631" priority="774" operator="equal">
      <formula>"Pass"</formula>
    </cfRule>
  </conditionalFormatting>
  <conditionalFormatting sqref="K167">
    <cfRule type="cellIs" dxfId="630" priority="763" operator="equal">
      <formula>"Block"</formula>
    </cfRule>
    <cfRule type="cellIs" dxfId="629" priority="764" operator="equal">
      <formula>"Fail"</formula>
    </cfRule>
    <cfRule type="cellIs" dxfId="628" priority="765" operator="equal">
      <formula>"Pass"</formula>
    </cfRule>
    <cfRule type="cellIs" dxfId="627" priority="766" operator="equal">
      <formula>"Block"</formula>
    </cfRule>
    <cfRule type="cellIs" dxfId="626" priority="767" operator="equal">
      <formula>"Fail"</formula>
    </cfRule>
    <cfRule type="cellIs" dxfId="625" priority="768" operator="equal">
      <formula>"Pass"</formula>
    </cfRule>
  </conditionalFormatting>
  <conditionalFormatting sqref="P167">
    <cfRule type="cellIs" dxfId="624" priority="757" operator="equal">
      <formula>"Block"</formula>
    </cfRule>
    <cfRule type="cellIs" dxfId="623" priority="758" operator="equal">
      <formula>"Fail"</formula>
    </cfRule>
    <cfRule type="cellIs" dxfId="622" priority="759" operator="equal">
      <formula>"Pass"</formula>
    </cfRule>
    <cfRule type="cellIs" dxfId="621" priority="760" operator="equal">
      <formula>"Block"</formula>
    </cfRule>
    <cfRule type="cellIs" dxfId="620" priority="761" operator="equal">
      <formula>"Fail"</formula>
    </cfRule>
    <cfRule type="cellIs" dxfId="619" priority="762" operator="equal">
      <formula>"Pass"</formula>
    </cfRule>
  </conditionalFormatting>
  <conditionalFormatting sqref="K168">
    <cfRule type="cellIs" dxfId="618" priority="751" operator="equal">
      <formula>"Block"</formula>
    </cfRule>
    <cfRule type="cellIs" dxfId="617" priority="752" operator="equal">
      <formula>"Fail"</formula>
    </cfRule>
    <cfRule type="cellIs" dxfId="616" priority="753" operator="equal">
      <formula>"Pass"</formula>
    </cfRule>
    <cfRule type="cellIs" dxfId="615" priority="754" operator="equal">
      <formula>"Block"</formula>
    </cfRule>
    <cfRule type="cellIs" dxfId="614" priority="755" operator="equal">
      <formula>"Fail"</formula>
    </cfRule>
    <cfRule type="cellIs" dxfId="613" priority="756" operator="equal">
      <formula>"Pass"</formula>
    </cfRule>
  </conditionalFormatting>
  <conditionalFormatting sqref="P168">
    <cfRule type="cellIs" dxfId="612" priority="745" operator="equal">
      <formula>"Block"</formula>
    </cfRule>
    <cfRule type="cellIs" dxfId="611" priority="746" operator="equal">
      <formula>"Fail"</formula>
    </cfRule>
    <cfRule type="cellIs" dxfId="610" priority="747" operator="equal">
      <formula>"Pass"</formula>
    </cfRule>
    <cfRule type="cellIs" dxfId="609" priority="748" operator="equal">
      <formula>"Block"</formula>
    </cfRule>
    <cfRule type="cellIs" dxfId="608" priority="749" operator="equal">
      <formula>"Fail"</formula>
    </cfRule>
    <cfRule type="cellIs" dxfId="607" priority="750" operator="equal">
      <formula>"Pass"</formula>
    </cfRule>
  </conditionalFormatting>
  <conditionalFormatting sqref="K169">
    <cfRule type="cellIs" dxfId="606" priority="739" operator="equal">
      <formula>"Block"</formula>
    </cfRule>
    <cfRule type="cellIs" dxfId="605" priority="740" operator="equal">
      <formula>"Fail"</formula>
    </cfRule>
    <cfRule type="cellIs" dxfId="604" priority="741" operator="equal">
      <formula>"Pass"</formula>
    </cfRule>
    <cfRule type="cellIs" dxfId="603" priority="742" operator="equal">
      <formula>"Block"</formula>
    </cfRule>
    <cfRule type="cellIs" dxfId="602" priority="743" operator="equal">
      <formula>"Fail"</formula>
    </cfRule>
    <cfRule type="cellIs" dxfId="601" priority="744" operator="equal">
      <formula>"Pass"</formula>
    </cfRule>
  </conditionalFormatting>
  <conditionalFormatting sqref="P169">
    <cfRule type="cellIs" dxfId="600" priority="733" operator="equal">
      <formula>"Block"</formula>
    </cfRule>
    <cfRule type="cellIs" dxfId="599" priority="734" operator="equal">
      <formula>"Fail"</formula>
    </cfRule>
    <cfRule type="cellIs" dxfId="598" priority="735" operator="equal">
      <formula>"Pass"</formula>
    </cfRule>
    <cfRule type="cellIs" dxfId="597" priority="736" operator="equal">
      <formula>"Block"</formula>
    </cfRule>
    <cfRule type="cellIs" dxfId="596" priority="737" operator="equal">
      <formula>"Fail"</formula>
    </cfRule>
    <cfRule type="cellIs" dxfId="595" priority="738" operator="equal">
      <formula>"Pass"</formula>
    </cfRule>
  </conditionalFormatting>
  <conditionalFormatting sqref="K170">
    <cfRule type="cellIs" dxfId="594" priority="727" operator="equal">
      <formula>"Block"</formula>
    </cfRule>
    <cfRule type="cellIs" dxfId="593" priority="728" operator="equal">
      <formula>"Fail"</formula>
    </cfRule>
    <cfRule type="cellIs" dxfId="592" priority="729" operator="equal">
      <formula>"Pass"</formula>
    </cfRule>
    <cfRule type="cellIs" dxfId="591" priority="730" operator="equal">
      <formula>"Block"</formula>
    </cfRule>
    <cfRule type="cellIs" dxfId="590" priority="731" operator="equal">
      <formula>"Fail"</formula>
    </cfRule>
    <cfRule type="cellIs" dxfId="589" priority="732" operator="equal">
      <formula>"Pass"</formula>
    </cfRule>
  </conditionalFormatting>
  <conditionalFormatting sqref="P170">
    <cfRule type="cellIs" dxfId="588" priority="721" operator="equal">
      <formula>"Block"</formula>
    </cfRule>
    <cfRule type="cellIs" dxfId="587" priority="722" operator="equal">
      <formula>"Fail"</formula>
    </cfRule>
    <cfRule type="cellIs" dxfId="586" priority="723" operator="equal">
      <formula>"Pass"</formula>
    </cfRule>
    <cfRule type="cellIs" dxfId="585" priority="724" operator="equal">
      <formula>"Block"</formula>
    </cfRule>
    <cfRule type="cellIs" dxfId="584" priority="725" operator="equal">
      <formula>"Fail"</formula>
    </cfRule>
    <cfRule type="cellIs" dxfId="583" priority="726" operator="equal">
      <formula>"Pass"</formula>
    </cfRule>
  </conditionalFormatting>
  <conditionalFormatting sqref="K191">
    <cfRule type="cellIs" dxfId="582" priority="475" operator="equal">
      <formula>"Block"</formula>
    </cfRule>
    <cfRule type="cellIs" dxfId="581" priority="476" operator="equal">
      <formula>"Fail"</formula>
    </cfRule>
    <cfRule type="cellIs" dxfId="580" priority="477" operator="equal">
      <formula>"Pass"</formula>
    </cfRule>
    <cfRule type="cellIs" dxfId="579" priority="478" operator="equal">
      <formula>"Block"</formula>
    </cfRule>
    <cfRule type="cellIs" dxfId="578" priority="479" operator="equal">
      <formula>"Fail"</formula>
    </cfRule>
    <cfRule type="cellIs" dxfId="577" priority="480" operator="equal">
      <formula>"Pass"</formula>
    </cfRule>
  </conditionalFormatting>
  <conditionalFormatting sqref="P191">
    <cfRule type="cellIs" dxfId="576" priority="469" operator="equal">
      <formula>"Block"</formula>
    </cfRule>
    <cfRule type="cellIs" dxfId="575" priority="470" operator="equal">
      <formula>"Fail"</formula>
    </cfRule>
    <cfRule type="cellIs" dxfId="574" priority="471" operator="equal">
      <formula>"Pass"</formula>
    </cfRule>
    <cfRule type="cellIs" dxfId="573" priority="472" operator="equal">
      <formula>"Block"</formula>
    </cfRule>
    <cfRule type="cellIs" dxfId="572" priority="473" operator="equal">
      <formula>"Fail"</formula>
    </cfRule>
    <cfRule type="cellIs" dxfId="571" priority="474" operator="equal">
      <formula>"Pass"</formula>
    </cfRule>
  </conditionalFormatting>
  <conditionalFormatting sqref="K192">
    <cfRule type="cellIs" dxfId="570" priority="463" operator="equal">
      <formula>"Block"</formula>
    </cfRule>
    <cfRule type="cellIs" dxfId="569" priority="464" operator="equal">
      <formula>"Fail"</formula>
    </cfRule>
    <cfRule type="cellIs" dxfId="568" priority="465" operator="equal">
      <formula>"Pass"</formula>
    </cfRule>
    <cfRule type="cellIs" dxfId="567" priority="466" operator="equal">
      <formula>"Block"</formula>
    </cfRule>
    <cfRule type="cellIs" dxfId="566" priority="467" operator="equal">
      <formula>"Fail"</formula>
    </cfRule>
    <cfRule type="cellIs" dxfId="565" priority="468" operator="equal">
      <formula>"Pass"</formula>
    </cfRule>
  </conditionalFormatting>
  <conditionalFormatting sqref="P192">
    <cfRule type="cellIs" dxfId="564" priority="457" operator="equal">
      <formula>"Block"</formula>
    </cfRule>
    <cfRule type="cellIs" dxfId="563" priority="458" operator="equal">
      <formula>"Fail"</formula>
    </cfRule>
    <cfRule type="cellIs" dxfId="562" priority="459" operator="equal">
      <formula>"Pass"</formula>
    </cfRule>
    <cfRule type="cellIs" dxfId="561" priority="460" operator="equal">
      <formula>"Block"</formula>
    </cfRule>
    <cfRule type="cellIs" dxfId="560" priority="461" operator="equal">
      <formula>"Fail"</formula>
    </cfRule>
    <cfRule type="cellIs" dxfId="559" priority="462" operator="equal">
      <formula>"Pass"</formula>
    </cfRule>
  </conditionalFormatting>
  <conditionalFormatting sqref="K193">
    <cfRule type="cellIs" dxfId="558" priority="451" operator="equal">
      <formula>"Block"</formula>
    </cfRule>
    <cfRule type="cellIs" dxfId="557" priority="452" operator="equal">
      <formula>"Fail"</formula>
    </cfRule>
    <cfRule type="cellIs" dxfId="556" priority="453" operator="equal">
      <formula>"Pass"</formula>
    </cfRule>
    <cfRule type="cellIs" dxfId="555" priority="454" operator="equal">
      <formula>"Block"</formula>
    </cfRule>
    <cfRule type="cellIs" dxfId="554" priority="455" operator="equal">
      <formula>"Fail"</formula>
    </cfRule>
    <cfRule type="cellIs" dxfId="553" priority="456" operator="equal">
      <formula>"Pass"</formula>
    </cfRule>
  </conditionalFormatting>
  <conditionalFormatting sqref="P193">
    <cfRule type="cellIs" dxfId="552" priority="445" operator="equal">
      <formula>"Block"</formula>
    </cfRule>
    <cfRule type="cellIs" dxfId="551" priority="446" operator="equal">
      <formula>"Fail"</formula>
    </cfRule>
    <cfRule type="cellIs" dxfId="550" priority="447" operator="equal">
      <formula>"Pass"</formula>
    </cfRule>
    <cfRule type="cellIs" dxfId="549" priority="448" operator="equal">
      <formula>"Block"</formula>
    </cfRule>
    <cfRule type="cellIs" dxfId="548" priority="449" operator="equal">
      <formula>"Fail"</formula>
    </cfRule>
    <cfRule type="cellIs" dxfId="547" priority="450" operator="equal">
      <formula>"Pass"</formula>
    </cfRule>
  </conditionalFormatting>
  <conditionalFormatting sqref="K194">
    <cfRule type="cellIs" dxfId="546" priority="439" operator="equal">
      <formula>"Block"</formula>
    </cfRule>
    <cfRule type="cellIs" dxfId="545" priority="440" operator="equal">
      <formula>"Fail"</formula>
    </cfRule>
    <cfRule type="cellIs" dxfId="544" priority="441" operator="equal">
      <formula>"Pass"</formula>
    </cfRule>
    <cfRule type="cellIs" dxfId="543" priority="442" operator="equal">
      <formula>"Block"</formula>
    </cfRule>
    <cfRule type="cellIs" dxfId="542" priority="443" operator="equal">
      <formula>"Fail"</formula>
    </cfRule>
    <cfRule type="cellIs" dxfId="541" priority="444" operator="equal">
      <formula>"Pass"</formula>
    </cfRule>
  </conditionalFormatting>
  <conditionalFormatting sqref="P194">
    <cfRule type="cellIs" dxfId="540" priority="433" operator="equal">
      <formula>"Block"</formula>
    </cfRule>
    <cfRule type="cellIs" dxfId="539" priority="434" operator="equal">
      <formula>"Fail"</formula>
    </cfRule>
    <cfRule type="cellIs" dxfId="538" priority="435" operator="equal">
      <formula>"Pass"</formula>
    </cfRule>
    <cfRule type="cellIs" dxfId="537" priority="436" operator="equal">
      <formula>"Block"</formula>
    </cfRule>
    <cfRule type="cellIs" dxfId="536" priority="437" operator="equal">
      <formula>"Fail"</formula>
    </cfRule>
    <cfRule type="cellIs" dxfId="535" priority="438" operator="equal">
      <formula>"Pass"</formula>
    </cfRule>
  </conditionalFormatting>
  <conditionalFormatting sqref="K195">
    <cfRule type="cellIs" dxfId="534" priority="427" operator="equal">
      <formula>"Block"</formula>
    </cfRule>
    <cfRule type="cellIs" dxfId="533" priority="428" operator="equal">
      <formula>"Fail"</formula>
    </cfRule>
    <cfRule type="cellIs" dxfId="532" priority="429" operator="equal">
      <formula>"Pass"</formula>
    </cfRule>
    <cfRule type="cellIs" dxfId="531" priority="430" operator="equal">
      <formula>"Block"</formula>
    </cfRule>
    <cfRule type="cellIs" dxfId="530" priority="431" operator="equal">
      <formula>"Fail"</formula>
    </cfRule>
    <cfRule type="cellIs" dxfId="529" priority="432" operator="equal">
      <formula>"Pass"</formula>
    </cfRule>
  </conditionalFormatting>
  <conditionalFormatting sqref="P195">
    <cfRule type="cellIs" dxfId="528" priority="421" operator="equal">
      <formula>"Block"</formula>
    </cfRule>
    <cfRule type="cellIs" dxfId="527" priority="422" operator="equal">
      <formula>"Fail"</formula>
    </cfRule>
    <cfRule type="cellIs" dxfId="526" priority="423" operator="equal">
      <formula>"Pass"</formula>
    </cfRule>
    <cfRule type="cellIs" dxfId="525" priority="424" operator="equal">
      <formula>"Block"</formula>
    </cfRule>
    <cfRule type="cellIs" dxfId="524" priority="425" operator="equal">
      <formula>"Fail"</formula>
    </cfRule>
    <cfRule type="cellIs" dxfId="523" priority="426" operator="equal">
      <formula>"Pass"</formula>
    </cfRule>
  </conditionalFormatting>
  <conditionalFormatting sqref="K196">
    <cfRule type="cellIs" dxfId="522" priority="415" operator="equal">
      <formula>"Block"</formula>
    </cfRule>
    <cfRule type="cellIs" dxfId="521" priority="416" operator="equal">
      <formula>"Fail"</formula>
    </cfRule>
    <cfRule type="cellIs" dxfId="520" priority="417" operator="equal">
      <formula>"Pass"</formula>
    </cfRule>
    <cfRule type="cellIs" dxfId="519" priority="418" operator="equal">
      <formula>"Block"</formula>
    </cfRule>
    <cfRule type="cellIs" dxfId="518" priority="419" operator="equal">
      <formula>"Fail"</formula>
    </cfRule>
    <cfRule type="cellIs" dxfId="517" priority="420" operator="equal">
      <formula>"Pass"</formula>
    </cfRule>
  </conditionalFormatting>
  <conditionalFormatting sqref="P196">
    <cfRule type="cellIs" dxfId="516" priority="409" operator="equal">
      <formula>"Block"</formula>
    </cfRule>
    <cfRule type="cellIs" dxfId="515" priority="410" operator="equal">
      <formula>"Fail"</formula>
    </cfRule>
    <cfRule type="cellIs" dxfId="514" priority="411" operator="equal">
      <formula>"Pass"</formula>
    </cfRule>
    <cfRule type="cellIs" dxfId="513" priority="412" operator="equal">
      <formula>"Block"</formula>
    </cfRule>
    <cfRule type="cellIs" dxfId="512" priority="413" operator="equal">
      <formula>"Fail"</formula>
    </cfRule>
    <cfRule type="cellIs" dxfId="511" priority="414" operator="equal">
      <formula>"Pass"</formula>
    </cfRule>
  </conditionalFormatting>
  <conditionalFormatting sqref="K197">
    <cfRule type="cellIs" dxfId="510" priority="403" operator="equal">
      <formula>"Block"</formula>
    </cfRule>
    <cfRule type="cellIs" dxfId="509" priority="404" operator="equal">
      <formula>"Fail"</formula>
    </cfRule>
    <cfRule type="cellIs" dxfId="508" priority="405" operator="equal">
      <formula>"Pass"</formula>
    </cfRule>
    <cfRule type="cellIs" dxfId="507" priority="406" operator="equal">
      <formula>"Block"</formula>
    </cfRule>
    <cfRule type="cellIs" dxfId="506" priority="407" operator="equal">
      <formula>"Fail"</formula>
    </cfRule>
    <cfRule type="cellIs" dxfId="505" priority="408" operator="equal">
      <formula>"Pass"</formula>
    </cfRule>
  </conditionalFormatting>
  <conditionalFormatting sqref="P197">
    <cfRule type="cellIs" dxfId="504" priority="397" operator="equal">
      <formula>"Block"</formula>
    </cfRule>
    <cfRule type="cellIs" dxfId="503" priority="398" operator="equal">
      <formula>"Fail"</formula>
    </cfRule>
    <cfRule type="cellIs" dxfId="502" priority="399" operator="equal">
      <formula>"Pass"</formula>
    </cfRule>
    <cfRule type="cellIs" dxfId="501" priority="400" operator="equal">
      <formula>"Block"</formula>
    </cfRule>
    <cfRule type="cellIs" dxfId="500" priority="401" operator="equal">
      <formula>"Fail"</formula>
    </cfRule>
    <cfRule type="cellIs" dxfId="499" priority="402" operator="equal">
      <formula>"Pass"</formula>
    </cfRule>
  </conditionalFormatting>
  <conditionalFormatting sqref="K198">
    <cfRule type="cellIs" dxfId="498" priority="391" operator="equal">
      <formula>"Block"</formula>
    </cfRule>
    <cfRule type="cellIs" dxfId="497" priority="392" operator="equal">
      <formula>"Fail"</formula>
    </cfRule>
    <cfRule type="cellIs" dxfId="496" priority="393" operator="equal">
      <formula>"Pass"</formula>
    </cfRule>
    <cfRule type="cellIs" dxfId="495" priority="394" operator="equal">
      <formula>"Block"</formula>
    </cfRule>
    <cfRule type="cellIs" dxfId="494" priority="395" operator="equal">
      <formula>"Fail"</formula>
    </cfRule>
    <cfRule type="cellIs" dxfId="493" priority="396" operator="equal">
      <formula>"Pass"</formula>
    </cfRule>
  </conditionalFormatting>
  <conditionalFormatting sqref="P198">
    <cfRule type="cellIs" dxfId="492" priority="385" operator="equal">
      <formula>"Block"</formula>
    </cfRule>
    <cfRule type="cellIs" dxfId="491" priority="386" operator="equal">
      <formula>"Fail"</formula>
    </cfRule>
    <cfRule type="cellIs" dxfId="490" priority="387" operator="equal">
      <formula>"Pass"</formula>
    </cfRule>
    <cfRule type="cellIs" dxfId="489" priority="388" operator="equal">
      <formula>"Block"</formula>
    </cfRule>
    <cfRule type="cellIs" dxfId="488" priority="389" operator="equal">
      <formula>"Fail"</formula>
    </cfRule>
    <cfRule type="cellIs" dxfId="487" priority="390" operator="equal">
      <formula>"Pass"</formula>
    </cfRule>
  </conditionalFormatting>
  <conditionalFormatting sqref="K199">
    <cfRule type="cellIs" dxfId="486" priority="379" operator="equal">
      <formula>"Block"</formula>
    </cfRule>
    <cfRule type="cellIs" dxfId="485" priority="380" operator="equal">
      <formula>"Fail"</formula>
    </cfRule>
    <cfRule type="cellIs" dxfId="484" priority="381" operator="equal">
      <formula>"Pass"</formula>
    </cfRule>
    <cfRule type="cellIs" dxfId="483" priority="382" operator="equal">
      <formula>"Block"</formula>
    </cfRule>
    <cfRule type="cellIs" dxfId="482" priority="383" operator="equal">
      <formula>"Fail"</formula>
    </cfRule>
    <cfRule type="cellIs" dxfId="481" priority="384" operator="equal">
      <formula>"Pass"</formula>
    </cfRule>
  </conditionalFormatting>
  <conditionalFormatting sqref="P199">
    <cfRule type="cellIs" dxfId="480" priority="373" operator="equal">
      <formula>"Block"</formula>
    </cfRule>
    <cfRule type="cellIs" dxfId="479" priority="374" operator="equal">
      <formula>"Fail"</formula>
    </cfRule>
    <cfRule type="cellIs" dxfId="478" priority="375" operator="equal">
      <formula>"Pass"</formula>
    </cfRule>
    <cfRule type="cellIs" dxfId="477" priority="376" operator="equal">
      <formula>"Block"</formula>
    </cfRule>
    <cfRule type="cellIs" dxfId="476" priority="377" operator="equal">
      <formula>"Fail"</formula>
    </cfRule>
    <cfRule type="cellIs" dxfId="475" priority="378" operator="equal">
      <formula>"Pass"</formula>
    </cfRule>
  </conditionalFormatting>
  <conditionalFormatting sqref="K200">
    <cfRule type="cellIs" dxfId="474" priority="367" operator="equal">
      <formula>"Block"</formula>
    </cfRule>
    <cfRule type="cellIs" dxfId="473" priority="368" operator="equal">
      <formula>"Fail"</formula>
    </cfRule>
    <cfRule type="cellIs" dxfId="472" priority="369" operator="equal">
      <formula>"Pass"</formula>
    </cfRule>
    <cfRule type="cellIs" dxfId="471" priority="370" operator="equal">
      <formula>"Block"</formula>
    </cfRule>
    <cfRule type="cellIs" dxfId="470" priority="371" operator="equal">
      <formula>"Fail"</formula>
    </cfRule>
    <cfRule type="cellIs" dxfId="469" priority="372" operator="equal">
      <formula>"Pass"</formula>
    </cfRule>
  </conditionalFormatting>
  <conditionalFormatting sqref="P200">
    <cfRule type="cellIs" dxfId="468" priority="361" operator="equal">
      <formula>"Block"</formula>
    </cfRule>
    <cfRule type="cellIs" dxfId="467" priority="362" operator="equal">
      <formula>"Fail"</formula>
    </cfRule>
    <cfRule type="cellIs" dxfId="466" priority="363" operator="equal">
      <formula>"Pass"</formula>
    </cfRule>
    <cfRule type="cellIs" dxfId="465" priority="364" operator="equal">
      <formula>"Block"</formula>
    </cfRule>
    <cfRule type="cellIs" dxfId="464" priority="365" operator="equal">
      <formula>"Fail"</formula>
    </cfRule>
    <cfRule type="cellIs" dxfId="463" priority="366" operator="equal">
      <formula>"Pass"</formula>
    </cfRule>
  </conditionalFormatting>
  <conditionalFormatting sqref="K201">
    <cfRule type="cellIs" dxfId="462" priority="355" operator="equal">
      <formula>"Block"</formula>
    </cfRule>
    <cfRule type="cellIs" dxfId="461" priority="356" operator="equal">
      <formula>"Fail"</formula>
    </cfRule>
    <cfRule type="cellIs" dxfId="460" priority="357" operator="equal">
      <formula>"Pass"</formula>
    </cfRule>
    <cfRule type="cellIs" dxfId="459" priority="358" operator="equal">
      <formula>"Block"</formula>
    </cfRule>
    <cfRule type="cellIs" dxfId="458" priority="359" operator="equal">
      <formula>"Fail"</formula>
    </cfRule>
    <cfRule type="cellIs" dxfId="457" priority="360" operator="equal">
      <formula>"Pass"</formula>
    </cfRule>
  </conditionalFormatting>
  <conditionalFormatting sqref="P201">
    <cfRule type="cellIs" dxfId="456" priority="349" operator="equal">
      <formula>"Block"</formula>
    </cfRule>
    <cfRule type="cellIs" dxfId="455" priority="350" operator="equal">
      <formula>"Fail"</formula>
    </cfRule>
    <cfRule type="cellIs" dxfId="454" priority="351" operator="equal">
      <formula>"Pass"</formula>
    </cfRule>
    <cfRule type="cellIs" dxfId="453" priority="352" operator="equal">
      <formula>"Block"</formula>
    </cfRule>
    <cfRule type="cellIs" dxfId="452" priority="353" operator="equal">
      <formula>"Fail"</formula>
    </cfRule>
    <cfRule type="cellIs" dxfId="451" priority="354" operator="equal">
      <formula>"Pass"</formula>
    </cfRule>
  </conditionalFormatting>
  <conditionalFormatting sqref="K202">
    <cfRule type="cellIs" dxfId="450" priority="343" operator="equal">
      <formula>"Block"</formula>
    </cfRule>
    <cfRule type="cellIs" dxfId="449" priority="344" operator="equal">
      <formula>"Fail"</formula>
    </cfRule>
    <cfRule type="cellIs" dxfId="448" priority="345" operator="equal">
      <formula>"Pass"</formula>
    </cfRule>
    <cfRule type="cellIs" dxfId="447" priority="346" operator="equal">
      <formula>"Block"</formula>
    </cfRule>
    <cfRule type="cellIs" dxfId="446" priority="347" operator="equal">
      <formula>"Fail"</formula>
    </cfRule>
    <cfRule type="cellIs" dxfId="445" priority="348" operator="equal">
      <formula>"Pass"</formula>
    </cfRule>
  </conditionalFormatting>
  <conditionalFormatting sqref="P202">
    <cfRule type="cellIs" dxfId="444" priority="337" operator="equal">
      <formula>"Block"</formula>
    </cfRule>
    <cfRule type="cellIs" dxfId="443" priority="338" operator="equal">
      <formula>"Fail"</formula>
    </cfRule>
    <cfRule type="cellIs" dxfId="442" priority="339" operator="equal">
      <formula>"Pass"</formula>
    </cfRule>
    <cfRule type="cellIs" dxfId="441" priority="340" operator="equal">
      <formula>"Block"</formula>
    </cfRule>
    <cfRule type="cellIs" dxfId="440" priority="341" operator="equal">
      <formula>"Fail"</formula>
    </cfRule>
    <cfRule type="cellIs" dxfId="439" priority="342" operator="equal">
      <formula>"Pass"</formula>
    </cfRule>
  </conditionalFormatting>
  <conditionalFormatting sqref="K203">
    <cfRule type="cellIs" dxfId="438" priority="331" operator="equal">
      <formula>"Block"</formula>
    </cfRule>
    <cfRule type="cellIs" dxfId="437" priority="332" operator="equal">
      <formula>"Fail"</formula>
    </cfRule>
    <cfRule type="cellIs" dxfId="436" priority="333" operator="equal">
      <formula>"Pass"</formula>
    </cfRule>
    <cfRule type="cellIs" dxfId="435" priority="334" operator="equal">
      <formula>"Block"</formula>
    </cfRule>
    <cfRule type="cellIs" dxfId="434" priority="335" operator="equal">
      <formula>"Fail"</formula>
    </cfRule>
    <cfRule type="cellIs" dxfId="433" priority="336" operator="equal">
      <formula>"Pass"</formula>
    </cfRule>
  </conditionalFormatting>
  <conditionalFormatting sqref="P203">
    <cfRule type="cellIs" dxfId="432" priority="325" operator="equal">
      <formula>"Block"</formula>
    </cfRule>
    <cfRule type="cellIs" dxfId="431" priority="326" operator="equal">
      <formula>"Fail"</formula>
    </cfRule>
    <cfRule type="cellIs" dxfId="430" priority="327" operator="equal">
      <formula>"Pass"</formula>
    </cfRule>
    <cfRule type="cellIs" dxfId="429" priority="328" operator="equal">
      <formula>"Block"</formula>
    </cfRule>
    <cfRule type="cellIs" dxfId="428" priority="329" operator="equal">
      <formula>"Fail"</formula>
    </cfRule>
    <cfRule type="cellIs" dxfId="427" priority="330" operator="equal">
      <formula>"Pass"</formula>
    </cfRule>
  </conditionalFormatting>
  <conditionalFormatting sqref="K204">
    <cfRule type="cellIs" dxfId="426" priority="319" operator="equal">
      <formula>"Block"</formula>
    </cfRule>
    <cfRule type="cellIs" dxfId="425" priority="320" operator="equal">
      <formula>"Fail"</formula>
    </cfRule>
    <cfRule type="cellIs" dxfId="424" priority="321" operator="equal">
      <formula>"Pass"</formula>
    </cfRule>
    <cfRule type="cellIs" dxfId="423" priority="322" operator="equal">
      <formula>"Block"</formula>
    </cfRule>
    <cfRule type="cellIs" dxfId="422" priority="323" operator="equal">
      <formula>"Fail"</formula>
    </cfRule>
    <cfRule type="cellIs" dxfId="421" priority="324" operator="equal">
      <formula>"Pass"</formula>
    </cfRule>
  </conditionalFormatting>
  <conditionalFormatting sqref="P204">
    <cfRule type="cellIs" dxfId="420" priority="313" operator="equal">
      <formula>"Block"</formula>
    </cfRule>
    <cfRule type="cellIs" dxfId="419" priority="314" operator="equal">
      <formula>"Fail"</formula>
    </cfRule>
    <cfRule type="cellIs" dxfId="418" priority="315" operator="equal">
      <formula>"Pass"</formula>
    </cfRule>
    <cfRule type="cellIs" dxfId="417" priority="316" operator="equal">
      <formula>"Block"</formula>
    </cfRule>
    <cfRule type="cellIs" dxfId="416" priority="317" operator="equal">
      <formula>"Fail"</formula>
    </cfRule>
    <cfRule type="cellIs" dxfId="415" priority="318" operator="equal">
      <formula>"Pass"</formula>
    </cfRule>
  </conditionalFormatting>
  <conditionalFormatting sqref="K205">
    <cfRule type="cellIs" dxfId="414" priority="307" operator="equal">
      <formula>"Block"</formula>
    </cfRule>
    <cfRule type="cellIs" dxfId="413" priority="308" operator="equal">
      <formula>"Fail"</formula>
    </cfRule>
    <cfRule type="cellIs" dxfId="412" priority="309" operator="equal">
      <formula>"Pass"</formula>
    </cfRule>
    <cfRule type="cellIs" dxfId="411" priority="310" operator="equal">
      <formula>"Block"</formula>
    </cfRule>
    <cfRule type="cellIs" dxfId="410" priority="311" operator="equal">
      <formula>"Fail"</formula>
    </cfRule>
    <cfRule type="cellIs" dxfId="409" priority="312" operator="equal">
      <formula>"Pass"</formula>
    </cfRule>
  </conditionalFormatting>
  <conditionalFormatting sqref="P205">
    <cfRule type="cellIs" dxfId="408" priority="301" operator="equal">
      <formula>"Block"</formula>
    </cfRule>
    <cfRule type="cellIs" dxfId="407" priority="302" operator="equal">
      <formula>"Fail"</formula>
    </cfRule>
    <cfRule type="cellIs" dxfId="406" priority="303" operator="equal">
      <formula>"Pass"</formula>
    </cfRule>
    <cfRule type="cellIs" dxfId="405" priority="304" operator="equal">
      <formula>"Block"</formula>
    </cfRule>
    <cfRule type="cellIs" dxfId="404" priority="305" operator="equal">
      <formula>"Fail"</formula>
    </cfRule>
    <cfRule type="cellIs" dxfId="403" priority="306" operator="equal">
      <formula>"Pass"</formula>
    </cfRule>
  </conditionalFormatting>
  <conditionalFormatting sqref="K206">
    <cfRule type="cellIs" dxfId="402" priority="295" operator="equal">
      <formula>"Block"</formula>
    </cfRule>
    <cfRule type="cellIs" dxfId="401" priority="296" operator="equal">
      <formula>"Fail"</formula>
    </cfRule>
    <cfRule type="cellIs" dxfId="400" priority="297" operator="equal">
      <formula>"Pass"</formula>
    </cfRule>
    <cfRule type="cellIs" dxfId="399" priority="298" operator="equal">
      <formula>"Block"</formula>
    </cfRule>
    <cfRule type="cellIs" dxfId="398" priority="299" operator="equal">
      <formula>"Fail"</formula>
    </cfRule>
    <cfRule type="cellIs" dxfId="397" priority="300" operator="equal">
      <formula>"Pass"</formula>
    </cfRule>
  </conditionalFormatting>
  <conditionalFormatting sqref="P206">
    <cfRule type="cellIs" dxfId="396" priority="289" operator="equal">
      <formula>"Block"</formula>
    </cfRule>
    <cfRule type="cellIs" dxfId="395" priority="290" operator="equal">
      <formula>"Fail"</formula>
    </cfRule>
    <cfRule type="cellIs" dxfId="394" priority="291" operator="equal">
      <formula>"Pass"</formula>
    </cfRule>
    <cfRule type="cellIs" dxfId="393" priority="292" operator="equal">
      <formula>"Block"</formula>
    </cfRule>
    <cfRule type="cellIs" dxfId="392" priority="293" operator="equal">
      <formula>"Fail"</formula>
    </cfRule>
    <cfRule type="cellIs" dxfId="391" priority="294" operator="equal">
      <formula>"Pass"</formula>
    </cfRule>
  </conditionalFormatting>
  <conditionalFormatting sqref="K207">
    <cfRule type="cellIs" dxfId="390" priority="283" operator="equal">
      <formula>"Block"</formula>
    </cfRule>
    <cfRule type="cellIs" dxfId="389" priority="284" operator="equal">
      <formula>"Fail"</formula>
    </cfRule>
    <cfRule type="cellIs" dxfId="388" priority="285" operator="equal">
      <formula>"Pass"</formula>
    </cfRule>
    <cfRule type="cellIs" dxfId="387" priority="286" operator="equal">
      <formula>"Block"</formula>
    </cfRule>
    <cfRule type="cellIs" dxfId="386" priority="287" operator="equal">
      <formula>"Fail"</formula>
    </cfRule>
    <cfRule type="cellIs" dxfId="385" priority="288" operator="equal">
      <formula>"Pass"</formula>
    </cfRule>
  </conditionalFormatting>
  <conditionalFormatting sqref="P207">
    <cfRule type="cellIs" dxfId="384" priority="277" operator="equal">
      <formula>"Block"</formula>
    </cfRule>
    <cfRule type="cellIs" dxfId="383" priority="278" operator="equal">
      <formula>"Fail"</formula>
    </cfRule>
    <cfRule type="cellIs" dxfId="382" priority="279" operator="equal">
      <formula>"Pass"</formula>
    </cfRule>
    <cfRule type="cellIs" dxfId="381" priority="280" operator="equal">
      <formula>"Block"</formula>
    </cfRule>
    <cfRule type="cellIs" dxfId="380" priority="281" operator="equal">
      <formula>"Fail"</formula>
    </cfRule>
    <cfRule type="cellIs" dxfId="379" priority="282" operator="equal">
      <formula>"Pass"</formula>
    </cfRule>
  </conditionalFormatting>
  <conditionalFormatting sqref="K208">
    <cfRule type="cellIs" dxfId="378" priority="271" operator="equal">
      <formula>"Block"</formula>
    </cfRule>
    <cfRule type="cellIs" dxfId="377" priority="272" operator="equal">
      <formula>"Fail"</formula>
    </cfRule>
    <cfRule type="cellIs" dxfId="376" priority="273" operator="equal">
      <formula>"Pass"</formula>
    </cfRule>
    <cfRule type="cellIs" dxfId="375" priority="274" operator="equal">
      <formula>"Block"</formula>
    </cfRule>
    <cfRule type="cellIs" dxfId="374" priority="275" operator="equal">
      <formula>"Fail"</formula>
    </cfRule>
    <cfRule type="cellIs" dxfId="373" priority="276" operator="equal">
      <formula>"Pass"</formula>
    </cfRule>
  </conditionalFormatting>
  <conditionalFormatting sqref="P208">
    <cfRule type="cellIs" dxfId="372" priority="265" operator="equal">
      <formula>"Block"</formula>
    </cfRule>
    <cfRule type="cellIs" dxfId="371" priority="266" operator="equal">
      <formula>"Fail"</formula>
    </cfRule>
    <cfRule type="cellIs" dxfId="370" priority="267" operator="equal">
      <formula>"Pass"</formula>
    </cfRule>
    <cfRule type="cellIs" dxfId="369" priority="268" operator="equal">
      <formula>"Block"</formula>
    </cfRule>
    <cfRule type="cellIs" dxfId="368" priority="269" operator="equal">
      <formula>"Fail"</formula>
    </cfRule>
    <cfRule type="cellIs" dxfId="367" priority="270" operator="equal">
      <formula>"Pass"</formula>
    </cfRule>
  </conditionalFormatting>
  <conditionalFormatting sqref="K209">
    <cfRule type="cellIs" dxfId="366" priority="259" operator="equal">
      <formula>"Block"</formula>
    </cfRule>
    <cfRule type="cellIs" dxfId="365" priority="260" operator="equal">
      <formula>"Fail"</formula>
    </cfRule>
    <cfRule type="cellIs" dxfId="364" priority="261" operator="equal">
      <formula>"Pass"</formula>
    </cfRule>
    <cfRule type="cellIs" dxfId="363" priority="262" operator="equal">
      <formula>"Block"</formula>
    </cfRule>
    <cfRule type="cellIs" dxfId="362" priority="263" operator="equal">
      <formula>"Fail"</formula>
    </cfRule>
    <cfRule type="cellIs" dxfId="361" priority="264" operator="equal">
      <formula>"Pass"</formula>
    </cfRule>
  </conditionalFormatting>
  <conditionalFormatting sqref="P209">
    <cfRule type="cellIs" dxfId="360" priority="253" operator="equal">
      <formula>"Block"</formula>
    </cfRule>
    <cfRule type="cellIs" dxfId="359" priority="254" operator="equal">
      <formula>"Fail"</formula>
    </cfRule>
    <cfRule type="cellIs" dxfId="358" priority="255" operator="equal">
      <formula>"Pass"</formula>
    </cfRule>
    <cfRule type="cellIs" dxfId="357" priority="256" operator="equal">
      <formula>"Block"</formula>
    </cfRule>
    <cfRule type="cellIs" dxfId="356" priority="257" operator="equal">
      <formula>"Fail"</formula>
    </cfRule>
    <cfRule type="cellIs" dxfId="355" priority="258" operator="equal">
      <formula>"Pass"</formula>
    </cfRule>
  </conditionalFormatting>
  <conditionalFormatting sqref="K210">
    <cfRule type="cellIs" dxfId="354" priority="247" operator="equal">
      <formula>"Block"</formula>
    </cfRule>
    <cfRule type="cellIs" dxfId="353" priority="248" operator="equal">
      <formula>"Fail"</formula>
    </cfRule>
    <cfRule type="cellIs" dxfId="352" priority="249" operator="equal">
      <formula>"Pass"</formula>
    </cfRule>
    <cfRule type="cellIs" dxfId="351" priority="250" operator="equal">
      <formula>"Block"</formula>
    </cfRule>
    <cfRule type="cellIs" dxfId="350" priority="251" operator="equal">
      <formula>"Fail"</formula>
    </cfRule>
    <cfRule type="cellIs" dxfId="349" priority="252" operator="equal">
      <formula>"Pass"</formula>
    </cfRule>
  </conditionalFormatting>
  <conditionalFormatting sqref="P210">
    <cfRule type="cellIs" dxfId="348" priority="241" operator="equal">
      <formula>"Block"</formula>
    </cfRule>
    <cfRule type="cellIs" dxfId="347" priority="242" operator="equal">
      <formula>"Fail"</formula>
    </cfRule>
    <cfRule type="cellIs" dxfId="346" priority="243" operator="equal">
      <formula>"Pass"</formula>
    </cfRule>
    <cfRule type="cellIs" dxfId="345" priority="244" operator="equal">
      <formula>"Block"</formula>
    </cfRule>
    <cfRule type="cellIs" dxfId="344" priority="245" operator="equal">
      <formula>"Fail"</formula>
    </cfRule>
    <cfRule type="cellIs" dxfId="343" priority="246" operator="equal">
      <formula>"Pass"</formula>
    </cfRule>
  </conditionalFormatting>
  <conditionalFormatting sqref="K211">
    <cfRule type="cellIs" dxfId="342" priority="235" operator="equal">
      <formula>"Block"</formula>
    </cfRule>
    <cfRule type="cellIs" dxfId="341" priority="236" operator="equal">
      <formula>"Fail"</formula>
    </cfRule>
    <cfRule type="cellIs" dxfId="340" priority="237" operator="equal">
      <formula>"Pass"</formula>
    </cfRule>
    <cfRule type="cellIs" dxfId="339" priority="238" operator="equal">
      <formula>"Block"</formula>
    </cfRule>
    <cfRule type="cellIs" dxfId="338" priority="239" operator="equal">
      <formula>"Fail"</formula>
    </cfRule>
    <cfRule type="cellIs" dxfId="337" priority="240" operator="equal">
      <formula>"Pass"</formula>
    </cfRule>
  </conditionalFormatting>
  <conditionalFormatting sqref="P211">
    <cfRule type="cellIs" dxfId="336" priority="229" operator="equal">
      <formula>"Block"</formula>
    </cfRule>
    <cfRule type="cellIs" dxfId="335" priority="230" operator="equal">
      <formula>"Fail"</formula>
    </cfRule>
    <cfRule type="cellIs" dxfId="334" priority="231" operator="equal">
      <formula>"Pass"</formula>
    </cfRule>
    <cfRule type="cellIs" dxfId="333" priority="232" operator="equal">
      <formula>"Block"</formula>
    </cfRule>
    <cfRule type="cellIs" dxfId="332" priority="233" operator="equal">
      <formula>"Fail"</formula>
    </cfRule>
    <cfRule type="cellIs" dxfId="331" priority="234" operator="equal">
      <formula>"Pass"</formula>
    </cfRule>
  </conditionalFormatting>
  <conditionalFormatting sqref="K212">
    <cfRule type="cellIs" dxfId="330" priority="223" operator="equal">
      <formula>"Block"</formula>
    </cfRule>
    <cfRule type="cellIs" dxfId="329" priority="224" operator="equal">
      <formula>"Fail"</formula>
    </cfRule>
    <cfRule type="cellIs" dxfId="328" priority="225" operator="equal">
      <formula>"Pass"</formula>
    </cfRule>
    <cfRule type="cellIs" dxfId="327" priority="226" operator="equal">
      <formula>"Block"</formula>
    </cfRule>
    <cfRule type="cellIs" dxfId="326" priority="227" operator="equal">
      <formula>"Fail"</formula>
    </cfRule>
    <cfRule type="cellIs" dxfId="325" priority="228" operator="equal">
      <formula>"Pass"</formula>
    </cfRule>
  </conditionalFormatting>
  <conditionalFormatting sqref="P212">
    <cfRule type="cellIs" dxfId="324" priority="217" operator="equal">
      <formula>"Block"</formula>
    </cfRule>
    <cfRule type="cellIs" dxfId="323" priority="218" operator="equal">
      <formula>"Fail"</formula>
    </cfRule>
    <cfRule type="cellIs" dxfId="322" priority="219" operator="equal">
      <formula>"Pass"</formula>
    </cfRule>
    <cfRule type="cellIs" dxfId="321" priority="220" operator="equal">
      <formula>"Block"</formula>
    </cfRule>
    <cfRule type="cellIs" dxfId="320" priority="221" operator="equal">
      <formula>"Fail"</formula>
    </cfRule>
    <cfRule type="cellIs" dxfId="319" priority="222" operator="equal">
      <formula>"Pass"</formula>
    </cfRule>
  </conditionalFormatting>
  <conditionalFormatting sqref="K213">
    <cfRule type="cellIs" dxfId="318" priority="211" operator="equal">
      <formula>"Block"</formula>
    </cfRule>
    <cfRule type="cellIs" dxfId="317" priority="212" operator="equal">
      <formula>"Fail"</formula>
    </cfRule>
    <cfRule type="cellIs" dxfId="316" priority="213" operator="equal">
      <formula>"Pass"</formula>
    </cfRule>
    <cfRule type="cellIs" dxfId="315" priority="214" operator="equal">
      <formula>"Block"</formula>
    </cfRule>
    <cfRule type="cellIs" dxfId="314" priority="215" operator="equal">
      <formula>"Fail"</formula>
    </cfRule>
    <cfRule type="cellIs" dxfId="313" priority="216" operator="equal">
      <formula>"Pass"</formula>
    </cfRule>
  </conditionalFormatting>
  <conditionalFormatting sqref="P213">
    <cfRule type="cellIs" dxfId="312" priority="205" operator="equal">
      <formula>"Block"</formula>
    </cfRule>
    <cfRule type="cellIs" dxfId="311" priority="206" operator="equal">
      <formula>"Fail"</formula>
    </cfRule>
    <cfRule type="cellIs" dxfId="310" priority="207" operator="equal">
      <formula>"Pass"</formula>
    </cfRule>
    <cfRule type="cellIs" dxfId="309" priority="208" operator="equal">
      <formula>"Block"</formula>
    </cfRule>
    <cfRule type="cellIs" dxfId="308" priority="209" operator="equal">
      <formula>"Fail"</formula>
    </cfRule>
    <cfRule type="cellIs" dxfId="307" priority="210" operator="equal">
      <formula>"Pass"</formula>
    </cfRule>
  </conditionalFormatting>
  <conditionalFormatting sqref="K214">
    <cfRule type="cellIs" dxfId="306" priority="199" operator="equal">
      <formula>"Block"</formula>
    </cfRule>
    <cfRule type="cellIs" dxfId="305" priority="200" operator="equal">
      <formula>"Fail"</formula>
    </cfRule>
    <cfRule type="cellIs" dxfId="304" priority="201" operator="equal">
      <formula>"Pass"</formula>
    </cfRule>
    <cfRule type="cellIs" dxfId="303" priority="202" operator="equal">
      <formula>"Block"</formula>
    </cfRule>
    <cfRule type="cellIs" dxfId="302" priority="203" operator="equal">
      <formula>"Fail"</formula>
    </cfRule>
    <cfRule type="cellIs" dxfId="301" priority="204" operator="equal">
      <formula>"Pass"</formula>
    </cfRule>
  </conditionalFormatting>
  <conditionalFormatting sqref="P214">
    <cfRule type="cellIs" dxfId="300" priority="193" operator="equal">
      <formula>"Block"</formula>
    </cfRule>
    <cfRule type="cellIs" dxfId="299" priority="194" operator="equal">
      <formula>"Fail"</formula>
    </cfRule>
    <cfRule type="cellIs" dxfId="298" priority="195" operator="equal">
      <formula>"Pass"</formula>
    </cfRule>
    <cfRule type="cellIs" dxfId="297" priority="196" operator="equal">
      <formula>"Block"</formula>
    </cfRule>
    <cfRule type="cellIs" dxfId="296" priority="197" operator="equal">
      <formula>"Fail"</formula>
    </cfRule>
    <cfRule type="cellIs" dxfId="295" priority="198" operator="equal">
      <formula>"Pass"</formula>
    </cfRule>
  </conditionalFormatting>
  <conditionalFormatting sqref="K215">
    <cfRule type="cellIs" dxfId="294" priority="187" operator="equal">
      <formula>"Block"</formula>
    </cfRule>
    <cfRule type="cellIs" dxfId="293" priority="188" operator="equal">
      <formula>"Fail"</formula>
    </cfRule>
    <cfRule type="cellIs" dxfId="292" priority="189" operator="equal">
      <formula>"Pass"</formula>
    </cfRule>
    <cfRule type="cellIs" dxfId="291" priority="190" operator="equal">
      <formula>"Block"</formula>
    </cfRule>
    <cfRule type="cellIs" dxfId="290" priority="191" operator="equal">
      <formula>"Fail"</formula>
    </cfRule>
    <cfRule type="cellIs" dxfId="289" priority="192" operator="equal">
      <formula>"Pass"</formula>
    </cfRule>
  </conditionalFormatting>
  <conditionalFormatting sqref="P215">
    <cfRule type="cellIs" dxfId="288" priority="181" operator="equal">
      <formula>"Block"</formula>
    </cfRule>
    <cfRule type="cellIs" dxfId="287" priority="182" operator="equal">
      <formula>"Fail"</formula>
    </cfRule>
    <cfRule type="cellIs" dxfId="286" priority="183" operator="equal">
      <formula>"Pass"</formula>
    </cfRule>
    <cfRule type="cellIs" dxfId="285" priority="184" operator="equal">
      <formula>"Block"</formula>
    </cfRule>
    <cfRule type="cellIs" dxfId="284" priority="185" operator="equal">
      <formula>"Fail"</formula>
    </cfRule>
    <cfRule type="cellIs" dxfId="283" priority="186" operator="equal">
      <formula>"Pass"</formula>
    </cfRule>
  </conditionalFormatting>
  <conditionalFormatting sqref="K216">
    <cfRule type="cellIs" dxfId="282" priority="175" operator="equal">
      <formula>"Block"</formula>
    </cfRule>
    <cfRule type="cellIs" dxfId="281" priority="176" operator="equal">
      <formula>"Fail"</formula>
    </cfRule>
    <cfRule type="cellIs" dxfId="280" priority="177" operator="equal">
      <formula>"Pass"</formula>
    </cfRule>
    <cfRule type="cellIs" dxfId="279" priority="178" operator="equal">
      <formula>"Block"</formula>
    </cfRule>
    <cfRule type="cellIs" dxfId="278" priority="179" operator="equal">
      <formula>"Fail"</formula>
    </cfRule>
    <cfRule type="cellIs" dxfId="277" priority="180" operator="equal">
      <formula>"Pass"</formula>
    </cfRule>
  </conditionalFormatting>
  <conditionalFormatting sqref="P216">
    <cfRule type="cellIs" dxfId="276" priority="169" operator="equal">
      <formula>"Block"</formula>
    </cfRule>
    <cfRule type="cellIs" dxfId="275" priority="170" operator="equal">
      <formula>"Fail"</formula>
    </cfRule>
    <cfRule type="cellIs" dxfId="274" priority="171" operator="equal">
      <formula>"Pass"</formula>
    </cfRule>
    <cfRule type="cellIs" dxfId="273" priority="172" operator="equal">
      <formula>"Block"</formula>
    </cfRule>
    <cfRule type="cellIs" dxfId="272" priority="173" operator="equal">
      <formula>"Fail"</formula>
    </cfRule>
    <cfRule type="cellIs" dxfId="271" priority="174" operator="equal">
      <formula>"Pass"</formula>
    </cfRule>
  </conditionalFormatting>
  <conditionalFormatting sqref="K217">
    <cfRule type="cellIs" dxfId="270" priority="163" operator="equal">
      <formula>"Block"</formula>
    </cfRule>
    <cfRule type="cellIs" dxfId="269" priority="164" operator="equal">
      <formula>"Fail"</formula>
    </cfRule>
    <cfRule type="cellIs" dxfId="268" priority="165" operator="equal">
      <formula>"Pass"</formula>
    </cfRule>
    <cfRule type="cellIs" dxfId="267" priority="166" operator="equal">
      <formula>"Block"</formula>
    </cfRule>
    <cfRule type="cellIs" dxfId="266" priority="167" operator="equal">
      <formula>"Fail"</formula>
    </cfRule>
    <cfRule type="cellIs" dxfId="265" priority="168" operator="equal">
      <formula>"Pass"</formula>
    </cfRule>
  </conditionalFormatting>
  <conditionalFormatting sqref="P217">
    <cfRule type="cellIs" dxfId="264" priority="157" operator="equal">
      <formula>"Block"</formula>
    </cfRule>
    <cfRule type="cellIs" dxfId="263" priority="158" operator="equal">
      <formula>"Fail"</formula>
    </cfRule>
    <cfRule type="cellIs" dxfId="262" priority="159" operator="equal">
      <formula>"Pass"</formula>
    </cfRule>
    <cfRule type="cellIs" dxfId="261" priority="160" operator="equal">
      <formula>"Block"</formula>
    </cfRule>
    <cfRule type="cellIs" dxfId="260" priority="161" operator="equal">
      <formula>"Fail"</formula>
    </cfRule>
    <cfRule type="cellIs" dxfId="259" priority="162" operator="equal">
      <formula>"Pass"</formula>
    </cfRule>
  </conditionalFormatting>
  <conditionalFormatting sqref="K218">
    <cfRule type="cellIs" dxfId="258" priority="151" operator="equal">
      <formula>"Block"</formula>
    </cfRule>
    <cfRule type="cellIs" dxfId="257" priority="152" operator="equal">
      <formula>"Fail"</formula>
    </cfRule>
    <cfRule type="cellIs" dxfId="256" priority="153" operator="equal">
      <formula>"Pass"</formula>
    </cfRule>
    <cfRule type="cellIs" dxfId="255" priority="154" operator="equal">
      <formula>"Block"</formula>
    </cfRule>
    <cfRule type="cellIs" dxfId="254" priority="155" operator="equal">
      <formula>"Fail"</formula>
    </cfRule>
    <cfRule type="cellIs" dxfId="253" priority="156" operator="equal">
      <formula>"Pass"</formula>
    </cfRule>
  </conditionalFormatting>
  <conditionalFormatting sqref="P218">
    <cfRule type="cellIs" dxfId="252" priority="145" operator="equal">
      <formula>"Block"</formula>
    </cfRule>
    <cfRule type="cellIs" dxfId="251" priority="146" operator="equal">
      <formula>"Fail"</formula>
    </cfRule>
    <cfRule type="cellIs" dxfId="250" priority="147" operator="equal">
      <formula>"Pass"</formula>
    </cfRule>
    <cfRule type="cellIs" dxfId="249" priority="148" operator="equal">
      <formula>"Block"</formula>
    </cfRule>
    <cfRule type="cellIs" dxfId="248" priority="149" operator="equal">
      <formula>"Fail"</formula>
    </cfRule>
    <cfRule type="cellIs" dxfId="247" priority="150" operator="equal">
      <formula>"Pass"</formula>
    </cfRule>
  </conditionalFormatting>
  <conditionalFormatting sqref="K219">
    <cfRule type="cellIs" dxfId="246" priority="139" operator="equal">
      <formula>"Block"</formula>
    </cfRule>
    <cfRule type="cellIs" dxfId="245" priority="140" operator="equal">
      <formula>"Fail"</formula>
    </cfRule>
    <cfRule type="cellIs" dxfId="244" priority="141" operator="equal">
      <formula>"Pass"</formula>
    </cfRule>
    <cfRule type="cellIs" dxfId="243" priority="142" operator="equal">
      <formula>"Block"</formula>
    </cfRule>
    <cfRule type="cellIs" dxfId="242" priority="143" operator="equal">
      <formula>"Fail"</formula>
    </cfRule>
    <cfRule type="cellIs" dxfId="241" priority="144" operator="equal">
      <formula>"Pass"</formula>
    </cfRule>
  </conditionalFormatting>
  <conditionalFormatting sqref="P219">
    <cfRule type="cellIs" dxfId="240" priority="133" operator="equal">
      <formula>"Block"</formula>
    </cfRule>
    <cfRule type="cellIs" dxfId="239" priority="134" operator="equal">
      <formula>"Fail"</formula>
    </cfRule>
    <cfRule type="cellIs" dxfId="238" priority="135" operator="equal">
      <formula>"Pass"</formula>
    </cfRule>
    <cfRule type="cellIs" dxfId="237" priority="136" operator="equal">
      <formula>"Block"</formula>
    </cfRule>
    <cfRule type="cellIs" dxfId="236" priority="137" operator="equal">
      <formula>"Fail"</formula>
    </cfRule>
    <cfRule type="cellIs" dxfId="235" priority="138" operator="equal">
      <formula>"Pass"</formula>
    </cfRule>
  </conditionalFormatting>
  <conditionalFormatting sqref="K220">
    <cfRule type="cellIs" dxfId="234" priority="127" operator="equal">
      <formula>"Block"</formula>
    </cfRule>
    <cfRule type="cellIs" dxfId="233" priority="128" operator="equal">
      <formula>"Fail"</formula>
    </cfRule>
    <cfRule type="cellIs" dxfId="232" priority="129" operator="equal">
      <formula>"Pass"</formula>
    </cfRule>
    <cfRule type="cellIs" dxfId="231" priority="130" operator="equal">
      <formula>"Block"</formula>
    </cfRule>
    <cfRule type="cellIs" dxfId="230" priority="131" operator="equal">
      <formula>"Fail"</formula>
    </cfRule>
    <cfRule type="cellIs" dxfId="229" priority="132" operator="equal">
      <formula>"Pass"</formula>
    </cfRule>
  </conditionalFormatting>
  <conditionalFormatting sqref="P220">
    <cfRule type="cellIs" dxfId="228" priority="121" operator="equal">
      <formula>"Block"</formula>
    </cfRule>
    <cfRule type="cellIs" dxfId="227" priority="122" operator="equal">
      <formula>"Fail"</formula>
    </cfRule>
    <cfRule type="cellIs" dxfId="226" priority="123" operator="equal">
      <formula>"Pass"</formula>
    </cfRule>
    <cfRule type="cellIs" dxfId="225" priority="124" operator="equal">
      <formula>"Block"</formula>
    </cfRule>
    <cfRule type="cellIs" dxfId="224" priority="125" operator="equal">
      <formula>"Fail"</formula>
    </cfRule>
    <cfRule type="cellIs" dxfId="223" priority="126" operator="equal">
      <formula>"Pass"</formula>
    </cfRule>
  </conditionalFormatting>
  <conditionalFormatting sqref="K221">
    <cfRule type="cellIs" dxfId="222" priority="115" operator="equal">
      <formula>"Block"</formula>
    </cfRule>
    <cfRule type="cellIs" dxfId="221" priority="116" operator="equal">
      <formula>"Fail"</formula>
    </cfRule>
    <cfRule type="cellIs" dxfId="220" priority="117" operator="equal">
      <formula>"Pass"</formula>
    </cfRule>
    <cfRule type="cellIs" dxfId="219" priority="118" operator="equal">
      <formula>"Block"</formula>
    </cfRule>
    <cfRule type="cellIs" dxfId="218" priority="119" operator="equal">
      <formula>"Fail"</formula>
    </cfRule>
    <cfRule type="cellIs" dxfId="217" priority="120" operator="equal">
      <formula>"Pass"</formula>
    </cfRule>
  </conditionalFormatting>
  <conditionalFormatting sqref="P221">
    <cfRule type="cellIs" dxfId="216" priority="109" operator="equal">
      <formula>"Block"</formula>
    </cfRule>
    <cfRule type="cellIs" dxfId="215" priority="110" operator="equal">
      <formula>"Fail"</formula>
    </cfRule>
    <cfRule type="cellIs" dxfId="214" priority="111" operator="equal">
      <formula>"Pass"</formula>
    </cfRule>
    <cfRule type="cellIs" dxfId="213" priority="112" operator="equal">
      <formula>"Block"</formula>
    </cfRule>
    <cfRule type="cellIs" dxfId="212" priority="113" operator="equal">
      <formula>"Fail"</formula>
    </cfRule>
    <cfRule type="cellIs" dxfId="211" priority="114" operator="equal">
      <formula>"Pass"</formula>
    </cfRule>
  </conditionalFormatting>
  <conditionalFormatting sqref="K222">
    <cfRule type="cellIs" dxfId="210" priority="103" operator="equal">
      <formula>"Block"</formula>
    </cfRule>
    <cfRule type="cellIs" dxfId="209" priority="104" operator="equal">
      <formula>"Fail"</formula>
    </cfRule>
    <cfRule type="cellIs" dxfId="208" priority="105" operator="equal">
      <formula>"Pass"</formula>
    </cfRule>
    <cfRule type="cellIs" dxfId="207" priority="106" operator="equal">
      <formula>"Block"</formula>
    </cfRule>
    <cfRule type="cellIs" dxfId="206" priority="107" operator="equal">
      <formula>"Fail"</formula>
    </cfRule>
    <cfRule type="cellIs" dxfId="205" priority="108" operator="equal">
      <formula>"Pass"</formula>
    </cfRule>
  </conditionalFormatting>
  <conditionalFormatting sqref="P222">
    <cfRule type="cellIs" dxfId="204" priority="97" operator="equal">
      <formula>"Block"</formula>
    </cfRule>
    <cfRule type="cellIs" dxfId="203" priority="98" operator="equal">
      <formula>"Fail"</formula>
    </cfRule>
    <cfRule type="cellIs" dxfId="202" priority="99" operator="equal">
      <formula>"Pass"</formula>
    </cfRule>
    <cfRule type="cellIs" dxfId="201" priority="100" operator="equal">
      <formula>"Block"</formula>
    </cfRule>
    <cfRule type="cellIs" dxfId="200" priority="101" operator="equal">
      <formula>"Fail"</formula>
    </cfRule>
    <cfRule type="cellIs" dxfId="199" priority="102" operator="equal">
      <formula>"Pass"</formula>
    </cfRule>
  </conditionalFormatting>
  <conditionalFormatting sqref="K223">
    <cfRule type="cellIs" dxfId="198" priority="91" operator="equal">
      <formula>"Block"</formula>
    </cfRule>
    <cfRule type="cellIs" dxfId="197" priority="92" operator="equal">
      <formula>"Fail"</formula>
    </cfRule>
    <cfRule type="cellIs" dxfId="196" priority="93" operator="equal">
      <formula>"Pass"</formula>
    </cfRule>
    <cfRule type="cellIs" dxfId="195" priority="94" operator="equal">
      <formula>"Block"</formula>
    </cfRule>
    <cfRule type="cellIs" dxfId="194" priority="95" operator="equal">
      <formula>"Fail"</formula>
    </cfRule>
    <cfRule type="cellIs" dxfId="193" priority="96" operator="equal">
      <formula>"Pass"</formula>
    </cfRule>
  </conditionalFormatting>
  <conditionalFormatting sqref="P223">
    <cfRule type="cellIs" dxfId="192" priority="85" operator="equal">
      <formula>"Block"</formula>
    </cfRule>
    <cfRule type="cellIs" dxfId="191" priority="86" operator="equal">
      <formula>"Fail"</formula>
    </cfRule>
    <cfRule type="cellIs" dxfId="190" priority="87" operator="equal">
      <formula>"Pass"</formula>
    </cfRule>
    <cfRule type="cellIs" dxfId="189" priority="88" operator="equal">
      <formula>"Block"</formula>
    </cfRule>
    <cfRule type="cellIs" dxfId="188" priority="89" operator="equal">
      <formula>"Fail"</formula>
    </cfRule>
    <cfRule type="cellIs" dxfId="187" priority="90" operator="equal">
      <formula>"Pass"</formula>
    </cfRule>
  </conditionalFormatting>
  <conditionalFormatting sqref="K224">
    <cfRule type="cellIs" dxfId="186" priority="79" operator="equal">
      <formula>"Block"</formula>
    </cfRule>
    <cfRule type="cellIs" dxfId="185" priority="80" operator="equal">
      <formula>"Fail"</formula>
    </cfRule>
    <cfRule type="cellIs" dxfId="184" priority="81" operator="equal">
      <formula>"Pass"</formula>
    </cfRule>
    <cfRule type="cellIs" dxfId="183" priority="82" operator="equal">
      <formula>"Block"</formula>
    </cfRule>
    <cfRule type="cellIs" dxfId="182" priority="83" operator="equal">
      <formula>"Fail"</formula>
    </cfRule>
    <cfRule type="cellIs" dxfId="181" priority="84" operator="equal">
      <formula>"Pass"</formula>
    </cfRule>
  </conditionalFormatting>
  <conditionalFormatting sqref="P224">
    <cfRule type="cellIs" dxfId="180" priority="73" operator="equal">
      <formula>"Block"</formula>
    </cfRule>
    <cfRule type="cellIs" dxfId="179" priority="74" operator="equal">
      <formula>"Fail"</formula>
    </cfRule>
    <cfRule type="cellIs" dxfId="178" priority="75" operator="equal">
      <formula>"Pass"</formula>
    </cfRule>
    <cfRule type="cellIs" dxfId="177" priority="76" operator="equal">
      <formula>"Block"</formula>
    </cfRule>
    <cfRule type="cellIs" dxfId="176" priority="77" operator="equal">
      <formula>"Fail"</formula>
    </cfRule>
    <cfRule type="cellIs" dxfId="175" priority="78" operator="equal">
      <formula>"Pass"</formula>
    </cfRule>
  </conditionalFormatting>
  <conditionalFormatting sqref="K225">
    <cfRule type="cellIs" dxfId="174" priority="67" operator="equal">
      <formula>"Block"</formula>
    </cfRule>
    <cfRule type="cellIs" dxfId="173" priority="68" operator="equal">
      <formula>"Fail"</formula>
    </cfRule>
    <cfRule type="cellIs" dxfId="172" priority="69" operator="equal">
      <formula>"Pass"</formula>
    </cfRule>
    <cfRule type="cellIs" dxfId="171" priority="70" operator="equal">
      <formula>"Block"</formula>
    </cfRule>
    <cfRule type="cellIs" dxfId="170" priority="71" operator="equal">
      <formula>"Fail"</formula>
    </cfRule>
    <cfRule type="cellIs" dxfId="169" priority="72" operator="equal">
      <formula>"Pass"</formula>
    </cfRule>
  </conditionalFormatting>
  <conditionalFormatting sqref="P225">
    <cfRule type="cellIs" dxfId="168" priority="61" operator="equal">
      <formula>"Block"</formula>
    </cfRule>
    <cfRule type="cellIs" dxfId="167" priority="62" operator="equal">
      <formula>"Fail"</formula>
    </cfRule>
    <cfRule type="cellIs" dxfId="166" priority="63" operator="equal">
      <formula>"Pass"</formula>
    </cfRule>
    <cfRule type="cellIs" dxfId="165" priority="64" operator="equal">
      <formula>"Block"</formula>
    </cfRule>
    <cfRule type="cellIs" dxfId="164" priority="65" operator="equal">
      <formula>"Fail"</formula>
    </cfRule>
    <cfRule type="cellIs" dxfId="163" priority="66" operator="equal">
      <formula>"Pass"</formula>
    </cfRule>
  </conditionalFormatting>
  <conditionalFormatting sqref="K226">
    <cfRule type="cellIs" dxfId="162" priority="55" operator="equal">
      <formula>"Block"</formula>
    </cfRule>
    <cfRule type="cellIs" dxfId="161" priority="56" operator="equal">
      <formula>"Fail"</formula>
    </cfRule>
    <cfRule type="cellIs" dxfId="160" priority="57" operator="equal">
      <formula>"Pass"</formula>
    </cfRule>
    <cfRule type="cellIs" dxfId="159" priority="58" operator="equal">
      <formula>"Block"</formula>
    </cfRule>
    <cfRule type="cellIs" dxfId="158" priority="59" operator="equal">
      <formula>"Fail"</formula>
    </cfRule>
    <cfRule type="cellIs" dxfId="157" priority="60" operator="equal">
      <formula>"Pass"</formula>
    </cfRule>
  </conditionalFormatting>
  <conditionalFormatting sqref="P226">
    <cfRule type="cellIs" dxfId="156" priority="49" operator="equal">
      <formula>"Block"</formula>
    </cfRule>
    <cfRule type="cellIs" dxfId="155" priority="50" operator="equal">
      <formula>"Fail"</formula>
    </cfRule>
    <cfRule type="cellIs" dxfId="154" priority="51" operator="equal">
      <formula>"Pass"</formula>
    </cfRule>
    <cfRule type="cellIs" dxfId="153" priority="52" operator="equal">
      <formula>"Block"</formula>
    </cfRule>
    <cfRule type="cellIs" dxfId="152" priority="53" operator="equal">
      <formula>"Fail"</formula>
    </cfRule>
    <cfRule type="cellIs" dxfId="151" priority="54" operator="equal">
      <formula>"Pass"</formula>
    </cfRule>
  </conditionalFormatting>
  <conditionalFormatting sqref="K227">
    <cfRule type="cellIs" dxfId="150" priority="43" operator="equal">
      <formula>"Block"</formula>
    </cfRule>
    <cfRule type="cellIs" dxfId="149" priority="44" operator="equal">
      <formula>"Fail"</formula>
    </cfRule>
    <cfRule type="cellIs" dxfId="148" priority="45" operator="equal">
      <formula>"Pass"</formula>
    </cfRule>
    <cfRule type="cellIs" dxfId="147" priority="46" operator="equal">
      <formula>"Block"</formula>
    </cfRule>
    <cfRule type="cellIs" dxfId="146" priority="47" operator="equal">
      <formula>"Fail"</formula>
    </cfRule>
    <cfRule type="cellIs" dxfId="145" priority="48" operator="equal">
      <formula>"Pass"</formula>
    </cfRule>
  </conditionalFormatting>
  <conditionalFormatting sqref="P227">
    <cfRule type="cellIs" dxfId="144" priority="37" operator="equal">
      <formula>"Block"</formula>
    </cfRule>
    <cfRule type="cellIs" dxfId="143" priority="38" operator="equal">
      <formula>"Fail"</formula>
    </cfRule>
    <cfRule type="cellIs" dxfId="142" priority="39" operator="equal">
      <formula>"Pass"</formula>
    </cfRule>
    <cfRule type="cellIs" dxfId="141" priority="40" operator="equal">
      <formula>"Block"</formula>
    </cfRule>
    <cfRule type="cellIs" dxfId="140" priority="41" operator="equal">
      <formula>"Fail"</formula>
    </cfRule>
    <cfRule type="cellIs" dxfId="139" priority="42" operator="equal">
      <formula>"Pass"</formula>
    </cfRule>
  </conditionalFormatting>
  <conditionalFormatting sqref="K228">
    <cfRule type="cellIs" dxfId="138" priority="31" operator="equal">
      <formula>"Block"</formula>
    </cfRule>
    <cfRule type="cellIs" dxfId="137" priority="32" operator="equal">
      <formula>"Fail"</formula>
    </cfRule>
    <cfRule type="cellIs" dxfId="136" priority="33" operator="equal">
      <formula>"Pass"</formula>
    </cfRule>
    <cfRule type="cellIs" dxfId="135" priority="34" operator="equal">
      <formula>"Block"</formula>
    </cfRule>
    <cfRule type="cellIs" dxfId="134" priority="35" operator="equal">
      <formula>"Fail"</formula>
    </cfRule>
    <cfRule type="cellIs" dxfId="133" priority="36" operator="equal">
      <formula>"Pass"</formula>
    </cfRule>
  </conditionalFormatting>
  <conditionalFormatting sqref="P228">
    <cfRule type="cellIs" dxfId="132" priority="25" operator="equal">
      <formula>"Block"</formula>
    </cfRule>
    <cfRule type="cellIs" dxfId="131" priority="26" operator="equal">
      <formula>"Fail"</formula>
    </cfRule>
    <cfRule type="cellIs" dxfId="130" priority="27" operator="equal">
      <formula>"Pass"</formula>
    </cfRule>
    <cfRule type="cellIs" dxfId="129" priority="28" operator="equal">
      <formula>"Block"</formula>
    </cfRule>
    <cfRule type="cellIs" dxfId="128" priority="29" operator="equal">
      <formula>"Fail"</formula>
    </cfRule>
    <cfRule type="cellIs" dxfId="127" priority="30" operator="equal">
      <formula>"Pass"</formula>
    </cfRule>
  </conditionalFormatting>
  <conditionalFormatting sqref="K229">
    <cfRule type="cellIs" dxfId="126" priority="19" operator="equal">
      <formula>"Block"</formula>
    </cfRule>
    <cfRule type="cellIs" dxfId="125" priority="20" operator="equal">
      <formula>"Fail"</formula>
    </cfRule>
    <cfRule type="cellIs" dxfId="124" priority="21" operator="equal">
      <formula>"Pass"</formula>
    </cfRule>
    <cfRule type="cellIs" dxfId="123" priority="22" operator="equal">
      <formula>"Block"</formula>
    </cfRule>
    <cfRule type="cellIs" dxfId="122" priority="23" operator="equal">
      <formula>"Fail"</formula>
    </cfRule>
    <cfRule type="cellIs" dxfId="121" priority="24" operator="equal">
      <formula>"Pass"</formula>
    </cfRule>
  </conditionalFormatting>
  <conditionalFormatting sqref="P229">
    <cfRule type="cellIs" dxfId="120" priority="13" operator="equal">
      <formula>"Block"</formula>
    </cfRule>
    <cfRule type="cellIs" dxfId="119" priority="14" operator="equal">
      <formula>"Fail"</formula>
    </cfRule>
    <cfRule type="cellIs" dxfId="118" priority="15" operator="equal">
      <formula>"Pass"</formula>
    </cfRule>
    <cfRule type="cellIs" dxfId="117" priority="16" operator="equal">
      <formula>"Block"</formula>
    </cfRule>
    <cfRule type="cellIs" dxfId="116" priority="17" operator="equal">
      <formula>"Fail"</formula>
    </cfRule>
    <cfRule type="cellIs" dxfId="115" priority="18" operator="equal">
      <formula>"Pass"</formula>
    </cfRule>
  </conditionalFormatting>
  <conditionalFormatting sqref="K230">
    <cfRule type="cellIs" dxfId="114" priority="7" operator="equal">
      <formula>"Block"</formula>
    </cfRule>
    <cfRule type="cellIs" dxfId="113" priority="8" operator="equal">
      <formula>"Fail"</formula>
    </cfRule>
    <cfRule type="cellIs" dxfId="112" priority="9" operator="equal">
      <formula>"Pass"</formula>
    </cfRule>
    <cfRule type="cellIs" dxfId="111" priority="10" operator="equal">
      <formula>"Block"</formula>
    </cfRule>
    <cfRule type="cellIs" dxfId="110" priority="11" operator="equal">
      <formula>"Fail"</formula>
    </cfRule>
    <cfRule type="cellIs" dxfId="109" priority="12" operator="equal">
      <formula>"Pass"</formula>
    </cfRule>
  </conditionalFormatting>
  <conditionalFormatting sqref="P230">
    <cfRule type="cellIs" dxfId="108" priority="1" operator="equal">
      <formula>"Block"</formula>
    </cfRule>
    <cfRule type="cellIs" dxfId="107" priority="2" operator="equal">
      <formula>"Fail"</formula>
    </cfRule>
    <cfRule type="cellIs" dxfId="106" priority="3" operator="equal">
      <formula>"Pass"</formula>
    </cfRule>
    <cfRule type="cellIs" dxfId="105" priority="4" operator="equal">
      <formula>"Block"</formula>
    </cfRule>
    <cfRule type="cellIs" dxfId="104" priority="5" operator="equal">
      <formula>"Fail"</formula>
    </cfRule>
    <cfRule type="cellIs" dxfId="103" priority="6" operator="equal">
      <formula>"Pass"</formula>
    </cfRule>
  </conditionalFormatting>
  <dataValidations count="2">
    <dataValidation type="list" allowBlank="1" showInputMessage="1" showErrorMessage="1" sqref="K1 K3:K1048576">
      <formula1>"Pass, Fail, Block, No need,功能验证不全"</formula1>
    </dataValidation>
    <dataValidation type="list" allowBlank="1" showInputMessage="1" showErrorMessage="1" sqref="P4:P762">
      <formula1>"Pass, Fail, Block, No need"</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99"/>
  <sheetViews>
    <sheetView topLeftCell="A88" zoomScaleNormal="100" workbookViewId="0">
      <selection activeCell="A93" sqref="A93:XFD94"/>
    </sheetView>
  </sheetViews>
  <sheetFormatPr defaultColWidth="9" defaultRowHeight="15"/>
  <cols>
    <col min="1" max="1" width="11.140625" style="44" customWidth="1"/>
    <col min="2" max="2" width="16.140625" style="2" customWidth="1"/>
    <col min="3" max="3" width="31.28515625" customWidth="1"/>
    <col min="4" max="4" width="21.42578125" customWidth="1"/>
    <col min="5" max="5" width="73.85546875" customWidth="1"/>
    <col min="6" max="6" width="11.140625" customWidth="1"/>
    <col min="7" max="7" width="15.5703125" style="45" customWidth="1"/>
    <col min="8" max="8" width="50.28515625" style="12" customWidth="1"/>
    <col min="9" max="9" width="11.140625" customWidth="1"/>
    <col min="10" max="10" width="15.5703125" customWidth="1"/>
    <col min="11" max="11" width="5.85546875" customWidth="1"/>
  </cols>
  <sheetData>
    <row r="1" spans="1:11">
      <c r="A1" s="3" t="s">
        <v>19</v>
      </c>
      <c r="B1" s="3" t="s">
        <v>20</v>
      </c>
      <c r="C1" s="3" t="s">
        <v>3</v>
      </c>
      <c r="D1" s="4" t="s">
        <v>5</v>
      </c>
      <c r="E1" s="4" t="s">
        <v>6</v>
      </c>
      <c r="F1" s="4" t="s">
        <v>7</v>
      </c>
      <c r="G1" s="4" t="s">
        <v>8</v>
      </c>
      <c r="H1" s="4" t="s">
        <v>9</v>
      </c>
      <c r="I1" s="1"/>
      <c r="J1" s="1"/>
    </row>
    <row r="2" spans="1:11" ht="15.75">
      <c r="A2" s="5">
        <f>COUNT(A4:A999)</f>
        <v>96</v>
      </c>
      <c r="B2" s="5">
        <f>A2-COUNTIF(I4:I571,"No Need")</f>
        <v>96</v>
      </c>
      <c r="C2" s="5">
        <f>SUM(D2,E2,F2,G2)</f>
        <v>0</v>
      </c>
      <c r="D2" s="5">
        <f>COUNTIF(I4:I571,"Pass")</f>
        <v>0</v>
      </c>
      <c r="E2" s="5">
        <f>COUNTIF(I4:I571,"Fail")</f>
        <v>0</v>
      </c>
      <c r="F2" s="5">
        <f>COUNTIF(I4:I571,"Block")</f>
        <v>0</v>
      </c>
      <c r="G2" s="5">
        <f>COUNTIF(I4:I571,"功能验证不全")</f>
        <v>0</v>
      </c>
      <c r="H2" s="5">
        <f>COUNTIF(I4:I571,"No Need")</f>
        <v>0</v>
      </c>
      <c r="I2" s="8"/>
      <c r="J2" s="12"/>
    </row>
    <row r="3" spans="1:11">
      <c r="A3" s="46" t="s">
        <v>22</v>
      </c>
      <c r="B3" s="46" t="s">
        <v>892</v>
      </c>
      <c r="C3" s="46" t="s">
        <v>893</v>
      </c>
      <c r="D3" s="46" t="s">
        <v>894</v>
      </c>
      <c r="E3" s="46" t="s">
        <v>895</v>
      </c>
      <c r="F3" s="46" t="s">
        <v>30</v>
      </c>
      <c r="G3" s="46" t="s">
        <v>28</v>
      </c>
      <c r="H3" s="46" t="s">
        <v>887</v>
      </c>
      <c r="I3" s="46" t="s">
        <v>896</v>
      </c>
      <c r="J3" s="47" t="s">
        <v>889</v>
      </c>
    </row>
    <row r="4" spans="1:11" s="43" customFormat="1" ht="76.5">
      <c r="A4" s="100">
        <v>1</v>
      </c>
      <c r="B4" s="27" t="s">
        <v>1337</v>
      </c>
      <c r="C4" s="27" t="s">
        <v>1338</v>
      </c>
      <c r="D4" s="27" t="s">
        <v>1339</v>
      </c>
      <c r="E4" s="27" t="s">
        <v>1340</v>
      </c>
      <c r="F4" s="101"/>
      <c r="G4" s="27" t="s">
        <v>1341</v>
      </c>
      <c r="H4" s="96"/>
      <c r="I4" s="96"/>
      <c r="J4" s="96"/>
    </row>
    <row r="5" spans="1:11" s="43" customFormat="1" ht="76.5">
      <c r="A5" s="100">
        <v>2</v>
      </c>
      <c r="B5" s="27" t="s">
        <v>1337</v>
      </c>
      <c r="C5" s="27" t="s">
        <v>1338</v>
      </c>
      <c r="D5" s="27" t="s">
        <v>1339</v>
      </c>
      <c r="E5" s="27" t="s">
        <v>1342</v>
      </c>
      <c r="F5" s="101"/>
      <c r="G5" s="27" t="s">
        <v>1341</v>
      </c>
      <c r="H5" s="96"/>
      <c r="I5" s="96"/>
      <c r="J5" s="96"/>
    </row>
    <row r="6" spans="1:11" s="2" customFormat="1" ht="63.75">
      <c r="A6" s="100">
        <v>3</v>
      </c>
      <c r="B6" s="27" t="s">
        <v>1343</v>
      </c>
      <c r="C6" s="27" t="s">
        <v>1344</v>
      </c>
      <c r="D6" s="27" t="s">
        <v>1339</v>
      </c>
      <c r="E6" s="27" t="s">
        <v>1345</v>
      </c>
      <c r="F6" s="101"/>
      <c r="G6" s="27" t="s">
        <v>1341</v>
      </c>
      <c r="H6" s="96"/>
      <c r="I6" s="96"/>
      <c r="J6" s="96"/>
    </row>
    <row r="7" spans="1:11" s="2" customFormat="1" ht="63.75">
      <c r="A7" s="100">
        <v>4</v>
      </c>
      <c r="B7" s="27" t="s">
        <v>1343</v>
      </c>
      <c r="C7" s="27" t="s">
        <v>1344</v>
      </c>
      <c r="D7" s="27" t="s">
        <v>1339</v>
      </c>
      <c r="E7" s="27" t="s">
        <v>1346</v>
      </c>
      <c r="F7" s="101"/>
      <c r="G7" s="27" t="s">
        <v>1341</v>
      </c>
      <c r="H7" s="96"/>
      <c r="I7" s="96"/>
      <c r="J7" s="96"/>
    </row>
    <row r="8" spans="1:11" s="2" customFormat="1" ht="27">
      <c r="A8" s="100">
        <v>5</v>
      </c>
      <c r="B8" s="27" t="s">
        <v>1347</v>
      </c>
      <c r="C8" s="27" t="s">
        <v>1348</v>
      </c>
      <c r="D8" s="27" t="s">
        <v>1339</v>
      </c>
      <c r="E8" s="27" t="s">
        <v>1349</v>
      </c>
      <c r="F8" s="101"/>
      <c r="G8" s="27" t="s">
        <v>1341</v>
      </c>
      <c r="H8" s="96"/>
      <c r="I8" s="96"/>
      <c r="J8" s="96"/>
    </row>
    <row r="9" spans="1:11" s="2" customFormat="1" ht="27">
      <c r="A9" s="100">
        <v>6</v>
      </c>
      <c r="B9" s="27" t="s">
        <v>1347</v>
      </c>
      <c r="C9" s="27" t="s">
        <v>1348</v>
      </c>
      <c r="D9" s="27" t="s">
        <v>1339</v>
      </c>
      <c r="E9" s="27" t="s">
        <v>1350</v>
      </c>
      <c r="F9" s="101"/>
      <c r="G9" s="27" t="s">
        <v>1341</v>
      </c>
      <c r="H9" s="96"/>
      <c r="I9" s="96"/>
      <c r="J9" s="96"/>
    </row>
    <row r="10" spans="1:11" s="2" customFormat="1" ht="102">
      <c r="A10" s="100">
        <v>7</v>
      </c>
      <c r="B10" s="27" t="s">
        <v>1351</v>
      </c>
      <c r="C10" s="27" t="s">
        <v>1352</v>
      </c>
      <c r="D10" s="27" t="s">
        <v>1339</v>
      </c>
      <c r="E10" s="27" t="s">
        <v>1353</v>
      </c>
      <c r="F10" s="101"/>
      <c r="G10" s="27" t="s">
        <v>1341</v>
      </c>
      <c r="H10" s="96"/>
      <c r="I10" s="96"/>
      <c r="J10" s="96"/>
    </row>
    <row r="11" spans="1:11" s="2" customFormat="1" ht="102">
      <c r="A11" s="100">
        <v>8</v>
      </c>
      <c r="B11" s="27" t="s">
        <v>1351</v>
      </c>
      <c r="C11" s="27" t="s">
        <v>1352</v>
      </c>
      <c r="D11" s="27" t="s">
        <v>1339</v>
      </c>
      <c r="E11" s="27" t="s">
        <v>1354</v>
      </c>
      <c r="F11" s="101"/>
      <c r="G11" s="27" t="s">
        <v>1341</v>
      </c>
      <c r="H11" s="96"/>
      <c r="I11" s="96"/>
      <c r="J11" s="96"/>
    </row>
    <row r="12" spans="1:11" s="2" customFormat="1" ht="114.75">
      <c r="A12" s="100">
        <v>9</v>
      </c>
      <c r="B12" s="27" t="s">
        <v>1355</v>
      </c>
      <c r="C12" s="27" t="s">
        <v>1356</v>
      </c>
      <c r="D12" s="27" t="s">
        <v>1339</v>
      </c>
      <c r="E12" s="27" t="s">
        <v>1357</v>
      </c>
      <c r="F12" s="101"/>
      <c r="G12" s="27" t="s">
        <v>1341</v>
      </c>
      <c r="H12" s="96"/>
      <c r="I12" s="96"/>
      <c r="J12" s="96"/>
      <c r="K12" s="48" t="s">
        <v>897</v>
      </c>
    </row>
    <row r="13" spans="1:11" s="2" customFormat="1" ht="102">
      <c r="A13" s="100">
        <v>10</v>
      </c>
      <c r="B13" s="27" t="s">
        <v>1355</v>
      </c>
      <c r="C13" s="27" t="s">
        <v>1356</v>
      </c>
      <c r="D13" s="27" t="s">
        <v>1339</v>
      </c>
      <c r="E13" s="27" t="s">
        <v>1358</v>
      </c>
      <c r="F13" s="101"/>
      <c r="G13" s="27" t="s">
        <v>1341</v>
      </c>
      <c r="H13" s="96"/>
      <c r="I13" s="96"/>
      <c r="J13" s="96"/>
    </row>
    <row r="14" spans="1:11" s="154" customFormat="1" ht="111">
      <c r="A14" s="150">
        <v>11</v>
      </c>
      <c r="B14" s="156" t="s">
        <v>1705</v>
      </c>
      <c r="C14" s="151" t="s">
        <v>1360</v>
      </c>
      <c r="D14" s="151" t="s">
        <v>1339</v>
      </c>
      <c r="E14" s="151" t="s">
        <v>1361</v>
      </c>
      <c r="F14" s="152"/>
      <c r="G14" s="151" t="s">
        <v>1341</v>
      </c>
      <c r="H14" s="153"/>
      <c r="I14" s="153"/>
      <c r="J14" s="153"/>
    </row>
    <row r="15" spans="1:11" s="154" customFormat="1" ht="111">
      <c r="A15" s="150">
        <v>12</v>
      </c>
      <c r="B15" s="151" t="s">
        <v>1359</v>
      </c>
      <c r="C15" s="151" t="s">
        <v>1360</v>
      </c>
      <c r="D15" s="151" t="s">
        <v>1339</v>
      </c>
      <c r="E15" s="151" t="s">
        <v>1362</v>
      </c>
      <c r="F15" s="152"/>
      <c r="G15" s="151" t="s">
        <v>1341</v>
      </c>
      <c r="H15" s="153"/>
      <c r="I15" s="153"/>
      <c r="J15" s="153"/>
    </row>
    <row r="16" spans="1:11" s="2" customFormat="1" ht="51">
      <c r="A16" s="100">
        <v>13</v>
      </c>
      <c r="B16" s="27" t="s">
        <v>1363</v>
      </c>
      <c r="C16" s="27" t="s">
        <v>1364</v>
      </c>
      <c r="D16" s="27" t="s">
        <v>1339</v>
      </c>
      <c r="E16" s="27" t="s">
        <v>1365</v>
      </c>
      <c r="F16" s="101"/>
      <c r="G16" s="27" t="s">
        <v>1341</v>
      </c>
      <c r="H16" s="96"/>
      <c r="I16" s="96"/>
      <c r="J16" s="96"/>
    </row>
    <row r="17" spans="1:10" s="2" customFormat="1" ht="51">
      <c r="A17" s="100">
        <v>14</v>
      </c>
      <c r="B17" s="27" t="s">
        <v>1363</v>
      </c>
      <c r="C17" s="27" t="s">
        <v>1364</v>
      </c>
      <c r="D17" s="27" t="s">
        <v>1339</v>
      </c>
      <c r="E17" s="27" t="s">
        <v>1366</v>
      </c>
      <c r="F17" s="101"/>
      <c r="G17" s="27" t="s">
        <v>1341</v>
      </c>
      <c r="H17" s="96"/>
      <c r="I17" s="96"/>
      <c r="J17" s="96"/>
    </row>
    <row r="18" spans="1:10" s="2" customFormat="1" ht="38.25">
      <c r="A18" s="100">
        <v>15</v>
      </c>
      <c r="B18" s="27" t="s">
        <v>1367</v>
      </c>
      <c r="C18" s="27" t="s">
        <v>1368</v>
      </c>
      <c r="D18" s="27" t="s">
        <v>1339</v>
      </c>
      <c r="E18" s="27" t="s">
        <v>1369</v>
      </c>
      <c r="F18" s="101"/>
      <c r="G18" s="27" t="s">
        <v>1341</v>
      </c>
      <c r="H18" s="96"/>
      <c r="I18" s="96"/>
      <c r="J18" s="96"/>
    </row>
    <row r="19" spans="1:10" s="2" customFormat="1" ht="38.25">
      <c r="A19" s="100">
        <v>16</v>
      </c>
      <c r="B19" s="27" t="s">
        <v>1367</v>
      </c>
      <c r="C19" s="27" t="s">
        <v>1368</v>
      </c>
      <c r="D19" s="27" t="s">
        <v>1370</v>
      </c>
      <c r="E19" s="27" t="s">
        <v>1371</v>
      </c>
      <c r="F19" s="101"/>
      <c r="G19" s="27" t="s">
        <v>1341</v>
      </c>
      <c r="H19" s="96"/>
      <c r="I19" s="96"/>
      <c r="J19" s="96"/>
    </row>
    <row r="20" spans="1:10" s="43" customFormat="1" ht="38.25">
      <c r="A20" s="100">
        <v>17</v>
      </c>
      <c r="B20" s="27" t="s">
        <v>1367</v>
      </c>
      <c r="C20" s="27" t="s">
        <v>1368</v>
      </c>
      <c r="D20" s="27" t="s">
        <v>1370</v>
      </c>
      <c r="E20" s="27" t="s">
        <v>1372</v>
      </c>
      <c r="F20" s="101"/>
      <c r="G20" s="27" t="s">
        <v>1341</v>
      </c>
      <c r="H20" s="96"/>
      <c r="I20" s="96"/>
      <c r="J20" s="96"/>
    </row>
    <row r="21" spans="1:10" s="43" customFormat="1" ht="38.25">
      <c r="A21" s="100">
        <v>18</v>
      </c>
      <c r="B21" s="27" t="s">
        <v>1373</v>
      </c>
      <c r="C21" s="27" t="s">
        <v>1374</v>
      </c>
      <c r="D21" s="27" t="s">
        <v>1339</v>
      </c>
      <c r="E21" s="27" t="s">
        <v>1375</v>
      </c>
      <c r="F21" s="101"/>
      <c r="G21" s="27" t="s">
        <v>1341</v>
      </c>
      <c r="H21" s="96"/>
      <c r="I21" s="96"/>
      <c r="J21" s="96"/>
    </row>
    <row r="22" spans="1:10" s="43" customFormat="1" ht="38.25">
      <c r="A22" s="100">
        <v>19</v>
      </c>
      <c r="B22" s="27" t="s">
        <v>1373</v>
      </c>
      <c r="C22" s="27" t="s">
        <v>1374</v>
      </c>
      <c r="D22" s="27" t="s">
        <v>1370</v>
      </c>
      <c r="E22" s="27" t="s">
        <v>1376</v>
      </c>
      <c r="F22" s="101"/>
      <c r="G22" s="27" t="s">
        <v>1341</v>
      </c>
      <c r="H22" s="96"/>
      <c r="I22" s="96"/>
      <c r="J22" s="96"/>
    </row>
    <row r="23" spans="1:10" s="43" customFormat="1" ht="30">
      <c r="A23" s="100">
        <v>20</v>
      </c>
      <c r="B23" s="27" t="s">
        <v>1377</v>
      </c>
      <c r="C23" s="27" t="s">
        <v>1378</v>
      </c>
      <c r="D23" s="27" t="s">
        <v>1370</v>
      </c>
      <c r="E23" s="27" t="s">
        <v>1609</v>
      </c>
      <c r="F23" s="101"/>
      <c r="G23" s="27" t="s">
        <v>1341</v>
      </c>
      <c r="H23" s="96"/>
      <c r="I23" s="96"/>
      <c r="J23" s="96"/>
    </row>
    <row r="24" spans="1:10" s="43" customFormat="1" ht="30">
      <c r="A24" s="100">
        <v>21</v>
      </c>
      <c r="B24" s="27" t="s">
        <v>1377</v>
      </c>
      <c r="C24" s="27" t="s">
        <v>1378</v>
      </c>
      <c r="D24" s="27" t="s">
        <v>1370</v>
      </c>
      <c r="E24" s="27" t="s">
        <v>1610</v>
      </c>
      <c r="F24" s="101"/>
      <c r="G24" s="27" t="s">
        <v>1341</v>
      </c>
      <c r="H24" s="96"/>
      <c r="I24" s="96"/>
      <c r="J24" s="96"/>
    </row>
    <row r="25" spans="1:10" s="43" customFormat="1" ht="30">
      <c r="A25" s="100">
        <v>22</v>
      </c>
      <c r="B25" s="27" t="s">
        <v>1379</v>
      </c>
      <c r="C25" s="27" t="s">
        <v>1380</v>
      </c>
      <c r="D25" s="27" t="s">
        <v>1370</v>
      </c>
      <c r="E25" s="27" t="s">
        <v>1611</v>
      </c>
      <c r="F25" s="101"/>
      <c r="G25" s="27" t="s">
        <v>1341</v>
      </c>
      <c r="H25" s="96"/>
      <c r="I25" s="96"/>
      <c r="J25" s="96"/>
    </row>
    <row r="26" spans="1:10" s="2" customFormat="1" ht="30">
      <c r="A26" s="100">
        <v>23</v>
      </c>
      <c r="B26" s="27" t="s">
        <v>1379</v>
      </c>
      <c r="C26" s="27" t="s">
        <v>1380</v>
      </c>
      <c r="D26" s="27" t="s">
        <v>1370</v>
      </c>
      <c r="E26" s="27" t="s">
        <v>1612</v>
      </c>
      <c r="F26" s="101"/>
      <c r="G26" s="27" t="s">
        <v>1341</v>
      </c>
      <c r="H26" s="96"/>
      <c r="I26" s="96"/>
      <c r="J26" s="96"/>
    </row>
    <row r="27" spans="1:10" s="2" customFormat="1" ht="63.75">
      <c r="A27" s="100">
        <v>24</v>
      </c>
      <c r="B27" s="27" t="s">
        <v>1381</v>
      </c>
      <c r="C27" s="27" t="s">
        <v>1382</v>
      </c>
      <c r="D27" s="27" t="s">
        <v>1370</v>
      </c>
      <c r="E27" s="27" t="s">
        <v>1383</v>
      </c>
      <c r="F27" s="101"/>
      <c r="G27" s="27" t="s">
        <v>1341</v>
      </c>
      <c r="H27" s="96"/>
      <c r="I27" s="96"/>
      <c r="J27" s="96"/>
    </row>
    <row r="28" spans="1:10" s="43" customFormat="1" ht="63.75">
      <c r="A28" s="100">
        <v>25</v>
      </c>
      <c r="B28" s="27" t="s">
        <v>1381</v>
      </c>
      <c r="C28" s="27" t="s">
        <v>1382</v>
      </c>
      <c r="D28" s="27" t="s">
        <v>1370</v>
      </c>
      <c r="E28" s="27" t="s">
        <v>1384</v>
      </c>
      <c r="F28" s="101"/>
      <c r="G28" s="27" t="s">
        <v>1341</v>
      </c>
      <c r="H28" s="96"/>
      <c r="I28" s="96"/>
      <c r="J28" s="96"/>
    </row>
    <row r="29" spans="1:10" s="43" customFormat="1" ht="38.25">
      <c r="A29" s="100">
        <v>26</v>
      </c>
      <c r="B29" s="27" t="s">
        <v>1385</v>
      </c>
      <c r="C29" s="27" t="s">
        <v>1613</v>
      </c>
      <c r="D29" s="27" t="s">
        <v>1339</v>
      </c>
      <c r="E29" s="27" t="s">
        <v>1614</v>
      </c>
      <c r="F29" s="101"/>
      <c r="G29" s="27" t="s">
        <v>1341</v>
      </c>
      <c r="H29" s="96"/>
      <c r="I29" s="96"/>
      <c r="J29" s="96"/>
    </row>
    <row r="30" spans="1:10" s="43" customFormat="1" ht="38.25">
      <c r="A30" s="100">
        <v>27</v>
      </c>
      <c r="B30" s="27" t="s">
        <v>1385</v>
      </c>
      <c r="C30" s="27" t="s">
        <v>1613</v>
      </c>
      <c r="D30" s="27" t="s">
        <v>1339</v>
      </c>
      <c r="E30" s="27" t="s">
        <v>1615</v>
      </c>
      <c r="F30" s="101"/>
      <c r="G30" s="27" t="s">
        <v>1341</v>
      </c>
      <c r="H30" s="96"/>
      <c r="I30" s="96"/>
      <c r="J30" s="96"/>
    </row>
    <row r="31" spans="1:10" s="43" customFormat="1" ht="38.25">
      <c r="A31" s="100">
        <v>28</v>
      </c>
      <c r="B31" s="27" t="s">
        <v>1386</v>
      </c>
      <c r="C31" s="27" t="s">
        <v>1387</v>
      </c>
      <c r="D31" s="27" t="s">
        <v>1339</v>
      </c>
      <c r="E31" s="27" t="s">
        <v>1388</v>
      </c>
      <c r="F31" s="101"/>
      <c r="G31" s="27" t="s">
        <v>1341</v>
      </c>
      <c r="H31" s="97"/>
      <c r="I31" s="97"/>
      <c r="J31" s="97"/>
    </row>
    <row r="32" spans="1:10" s="2" customFormat="1" ht="38.25">
      <c r="A32" s="100">
        <v>29</v>
      </c>
      <c r="B32" s="27" t="s">
        <v>1386</v>
      </c>
      <c r="C32" s="27" t="s">
        <v>1387</v>
      </c>
      <c r="D32" s="27" t="s">
        <v>1339</v>
      </c>
      <c r="E32" s="27" t="s">
        <v>1389</v>
      </c>
      <c r="F32" s="101"/>
      <c r="G32" s="27" t="s">
        <v>1341</v>
      </c>
      <c r="H32" s="96"/>
      <c r="I32" s="96"/>
      <c r="J32" s="96"/>
    </row>
    <row r="33" spans="1:11" s="2" customFormat="1" ht="38.25">
      <c r="A33" s="100">
        <v>30</v>
      </c>
      <c r="B33" s="27" t="s">
        <v>1386</v>
      </c>
      <c r="C33" s="27" t="s">
        <v>1387</v>
      </c>
      <c r="D33" s="27" t="s">
        <v>1339</v>
      </c>
      <c r="E33" s="27" t="s">
        <v>1390</v>
      </c>
      <c r="F33" s="101"/>
      <c r="G33" s="27" t="s">
        <v>1341</v>
      </c>
      <c r="H33" s="96"/>
      <c r="I33" s="96"/>
      <c r="J33" s="96"/>
    </row>
    <row r="34" spans="1:11" s="43" customFormat="1" ht="63.75">
      <c r="A34" s="100">
        <v>31</v>
      </c>
      <c r="B34" s="27" t="s">
        <v>1391</v>
      </c>
      <c r="C34" s="27" t="s">
        <v>1392</v>
      </c>
      <c r="D34" s="27" t="s">
        <v>1339</v>
      </c>
      <c r="E34" s="27" t="s">
        <v>1616</v>
      </c>
      <c r="F34" s="101"/>
      <c r="G34" s="27" t="s">
        <v>1341</v>
      </c>
      <c r="H34" s="96"/>
      <c r="I34" s="96"/>
      <c r="J34" s="96"/>
    </row>
    <row r="35" spans="1:11" s="43" customFormat="1" ht="63.75">
      <c r="A35" s="100">
        <v>32</v>
      </c>
      <c r="B35" s="27" t="s">
        <v>1391</v>
      </c>
      <c r="C35" s="27" t="s">
        <v>1392</v>
      </c>
      <c r="D35" s="27" t="s">
        <v>1370</v>
      </c>
      <c r="E35" s="27" t="s">
        <v>1617</v>
      </c>
      <c r="F35" s="101"/>
      <c r="G35" s="27" t="s">
        <v>1341</v>
      </c>
      <c r="H35" s="96"/>
      <c r="I35" s="96"/>
      <c r="J35" s="96"/>
    </row>
    <row r="36" spans="1:11" s="154" customFormat="1" ht="38.25">
      <c r="A36" s="150">
        <v>33</v>
      </c>
      <c r="B36" s="157" t="s">
        <v>100</v>
      </c>
      <c r="C36" s="157" t="s">
        <v>1710</v>
      </c>
      <c r="D36" s="151" t="s">
        <v>1370</v>
      </c>
      <c r="E36" s="161" t="s">
        <v>1711</v>
      </c>
      <c r="F36" s="152"/>
      <c r="G36" s="151" t="s">
        <v>1341</v>
      </c>
      <c r="H36" s="153"/>
      <c r="I36" s="153"/>
      <c r="J36" s="153"/>
    </row>
    <row r="37" spans="1:11" s="154" customFormat="1" ht="51">
      <c r="A37" s="150">
        <v>34</v>
      </c>
      <c r="B37" s="151" t="s">
        <v>1394</v>
      </c>
      <c r="C37" s="151" t="s">
        <v>1393</v>
      </c>
      <c r="D37" s="151" t="s">
        <v>1370</v>
      </c>
      <c r="E37" s="151" t="s">
        <v>1395</v>
      </c>
      <c r="F37" s="152"/>
      <c r="G37" s="151" t="s">
        <v>1341</v>
      </c>
      <c r="H37" s="153"/>
      <c r="I37" s="153"/>
      <c r="J37" s="153"/>
    </row>
    <row r="38" spans="1:11" s="43" customFormat="1" ht="81">
      <c r="A38" s="100">
        <v>35</v>
      </c>
      <c r="B38" s="27" t="s">
        <v>1396</v>
      </c>
      <c r="C38" s="27" t="s">
        <v>1397</v>
      </c>
      <c r="D38" s="27" t="s">
        <v>1370</v>
      </c>
      <c r="E38" s="27" t="s">
        <v>1398</v>
      </c>
      <c r="F38" s="101"/>
      <c r="G38" s="27" t="s">
        <v>1341</v>
      </c>
      <c r="H38" s="96"/>
      <c r="I38" s="96"/>
      <c r="J38" s="96"/>
    </row>
    <row r="39" spans="1:11" s="43" customFormat="1" ht="81">
      <c r="A39" s="100">
        <v>36</v>
      </c>
      <c r="B39" s="27" t="s">
        <v>1396</v>
      </c>
      <c r="C39" s="27" t="s">
        <v>1397</v>
      </c>
      <c r="D39" s="27" t="s">
        <v>1370</v>
      </c>
      <c r="E39" s="27" t="s">
        <v>1399</v>
      </c>
      <c r="F39" s="101"/>
      <c r="G39" s="27" t="s">
        <v>1341</v>
      </c>
      <c r="H39" s="96"/>
      <c r="I39" s="96"/>
      <c r="J39" s="96"/>
    </row>
    <row r="40" spans="1:11" s="2" customFormat="1" ht="81">
      <c r="A40" s="100">
        <v>37</v>
      </c>
      <c r="B40" s="27" t="s">
        <v>1396</v>
      </c>
      <c r="C40" s="27" t="s">
        <v>1397</v>
      </c>
      <c r="D40" s="27" t="s">
        <v>1370</v>
      </c>
      <c r="E40" s="27" t="s">
        <v>1400</v>
      </c>
      <c r="F40" s="101"/>
      <c r="G40" s="27" t="s">
        <v>1341</v>
      </c>
      <c r="H40" s="96"/>
      <c r="I40" s="96"/>
      <c r="J40" s="96"/>
      <c r="K40" s="48"/>
    </row>
    <row r="41" spans="1:11" s="2" customFormat="1" ht="63.75">
      <c r="A41" s="100">
        <v>38</v>
      </c>
      <c r="B41" s="27" t="s">
        <v>1401</v>
      </c>
      <c r="C41" s="27" t="s">
        <v>1618</v>
      </c>
      <c r="D41" s="27" t="s">
        <v>1370</v>
      </c>
      <c r="E41" s="27" t="s">
        <v>1619</v>
      </c>
      <c r="F41" s="101"/>
      <c r="G41" s="27" t="s">
        <v>1341</v>
      </c>
      <c r="H41" s="96"/>
      <c r="I41" s="96"/>
      <c r="J41" s="96"/>
    </row>
    <row r="42" spans="1:11" ht="63.75">
      <c r="A42" s="100">
        <v>39</v>
      </c>
      <c r="B42" s="27" t="s">
        <v>1401</v>
      </c>
      <c r="C42" s="27" t="s">
        <v>1618</v>
      </c>
      <c r="D42" s="27" t="s">
        <v>1370</v>
      </c>
      <c r="E42" s="27" t="s">
        <v>1620</v>
      </c>
      <c r="F42" s="101"/>
      <c r="G42" s="27" t="s">
        <v>1341</v>
      </c>
      <c r="H42" s="96"/>
      <c r="I42" s="96"/>
      <c r="J42" s="96"/>
    </row>
    <row r="43" spans="1:11" ht="51">
      <c r="A43" s="100">
        <v>40</v>
      </c>
      <c r="B43" s="27" t="s">
        <v>1401</v>
      </c>
      <c r="C43" s="27" t="s">
        <v>1621</v>
      </c>
      <c r="D43" s="27" t="s">
        <v>1370</v>
      </c>
      <c r="E43" s="27" t="s">
        <v>1622</v>
      </c>
      <c r="F43" s="101"/>
      <c r="G43" s="27" t="s">
        <v>1341</v>
      </c>
      <c r="H43" s="97"/>
      <c r="I43" s="97"/>
      <c r="J43" s="97"/>
    </row>
    <row r="44" spans="1:11" ht="138">
      <c r="A44" s="100">
        <v>41</v>
      </c>
      <c r="B44" s="27" t="s">
        <v>1402</v>
      </c>
      <c r="C44" s="27" t="s">
        <v>1403</v>
      </c>
      <c r="D44" s="27" t="s">
        <v>1370</v>
      </c>
      <c r="E44" s="27" t="s">
        <v>1623</v>
      </c>
      <c r="F44" s="101"/>
      <c r="G44" s="27" t="s">
        <v>1341</v>
      </c>
      <c r="H44" s="96"/>
      <c r="I44" s="96"/>
      <c r="J44" s="96"/>
    </row>
    <row r="45" spans="1:11" ht="138">
      <c r="A45" s="100">
        <v>42</v>
      </c>
      <c r="B45" s="27" t="s">
        <v>1402</v>
      </c>
      <c r="C45" s="27" t="s">
        <v>1403</v>
      </c>
      <c r="D45" s="27" t="s">
        <v>1370</v>
      </c>
      <c r="E45" s="27" t="s">
        <v>1624</v>
      </c>
      <c r="F45" s="101"/>
      <c r="G45" s="27" t="s">
        <v>1341</v>
      </c>
      <c r="H45" s="96"/>
      <c r="I45" s="96"/>
      <c r="J45" s="96"/>
    </row>
    <row r="46" spans="1:11" ht="97.5">
      <c r="A46" s="100">
        <v>43</v>
      </c>
      <c r="B46" s="27" t="s">
        <v>1404</v>
      </c>
      <c r="C46" s="27" t="s">
        <v>1405</v>
      </c>
      <c r="D46" s="27" t="s">
        <v>1370</v>
      </c>
      <c r="E46" s="27" t="s">
        <v>1625</v>
      </c>
      <c r="F46" s="101"/>
      <c r="G46" s="27" t="s">
        <v>1341</v>
      </c>
      <c r="H46" s="96"/>
      <c r="I46" s="96"/>
      <c r="J46" s="96"/>
    </row>
    <row r="47" spans="1:11" ht="97.5">
      <c r="A47" s="100">
        <v>44</v>
      </c>
      <c r="B47" s="27" t="s">
        <v>1404</v>
      </c>
      <c r="C47" s="27" t="s">
        <v>1405</v>
      </c>
      <c r="D47" s="27" t="s">
        <v>1370</v>
      </c>
      <c r="E47" s="27" t="s">
        <v>1626</v>
      </c>
      <c r="F47" s="101"/>
      <c r="G47" s="27" t="s">
        <v>1341</v>
      </c>
      <c r="H47" s="96"/>
      <c r="I47" s="96"/>
      <c r="J47" s="96"/>
    </row>
    <row r="48" spans="1:11" ht="97.5">
      <c r="A48" s="100">
        <v>45</v>
      </c>
      <c r="B48" s="27" t="s">
        <v>1406</v>
      </c>
      <c r="C48" s="27" t="s">
        <v>1407</v>
      </c>
      <c r="D48" s="27" t="s">
        <v>1370</v>
      </c>
      <c r="E48" s="27" t="s">
        <v>1627</v>
      </c>
      <c r="F48" s="101"/>
      <c r="G48" s="27" t="s">
        <v>1341</v>
      </c>
      <c r="H48" s="96"/>
      <c r="I48" s="96"/>
      <c r="J48" s="96"/>
    </row>
    <row r="49" spans="1:10" ht="97.5">
      <c r="A49" s="100">
        <v>46</v>
      </c>
      <c r="B49" s="27" t="s">
        <v>1406</v>
      </c>
      <c r="C49" s="27" t="s">
        <v>1407</v>
      </c>
      <c r="D49" s="27" t="s">
        <v>1370</v>
      </c>
      <c r="E49" s="27" t="s">
        <v>1628</v>
      </c>
      <c r="F49" s="101"/>
      <c r="G49" s="27" t="s">
        <v>1341</v>
      </c>
      <c r="H49" s="96"/>
      <c r="I49" s="96"/>
      <c r="J49" s="96"/>
    </row>
    <row r="50" spans="1:10" ht="97.5">
      <c r="A50" s="100">
        <v>47</v>
      </c>
      <c r="B50" s="27" t="s">
        <v>1408</v>
      </c>
      <c r="C50" s="27" t="s">
        <v>1409</v>
      </c>
      <c r="D50" s="27" t="s">
        <v>1370</v>
      </c>
      <c r="E50" s="27" t="s">
        <v>1629</v>
      </c>
      <c r="F50" s="101"/>
      <c r="G50" s="27" t="s">
        <v>1341</v>
      </c>
      <c r="H50" s="96"/>
      <c r="I50" s="96"/>
      <c r="J50" s="96"/>
    </row>
    <row r="51" spans="1:10" ht="97.5">
      <c r="A51" s="100">
        <v>48</v>
      </c>
      <c r="B51" s="27" t="s">
        <v>1408</v>
      </c>
      <c r="C51" s="27" t="s">
        <v>1409</v>
      </c>
      <c r="D51" s="27" t="s">
        <v>1370</v>
      </c>
      <c r="E51" s="27" t="s">
        <v>1630</v>
      </c>
      <c r="F51" s="101"/>
      <c r="G51" s="27" t="s">
        <v>1341</v>
      </c>
      <c r="H51" s="96"/>
      <c r="I51" s="96"/>
      <c r="J51" s="96"/>
    </row>
    <row r="52" spans="1:10" ht="43.5">
      <c r="A52" s="100">
        <v>49</v>
      </c>
      <c r="B52" s="27" t="s">
        <v>1410</v>
      </c>
      <c r="C52" s="27" t="s">
        <v>1411</v>
      </c>
      <c r="D52" s="27" t="s">
        <v>1370</v>
      </c>
      <c r="E52" s="27" t="s">
        <v>1412</v>
      </c>
      <c r="F52" s="101"/>
      <c r="G52" s="27" t="s">
        <v>1341</v>
      </c>
      <c r="H52" s="96"/>
      <c r="I52" s="96"/>
      <c r="J52" s="96"/>
    </row>
    <row r="53" spans="1:10" ht="43.5">
      <c r="A53" s="100">
        <v>50</v>
      </c>
      <c r="B53" s="27" t="s">
        <v>1410</v>
      </c>
      <c r="C53" s="27" t="s">
        <v>1411</v>
      </c>
      <c r="D53" s="27" t="s">
        <v>1370</v>
      </c>
      <c r="E53" s="27" t="s">
        <v>1413</v>
      </c>
      <c r="F53" s="101"/>
      <c r="G53" s="27" t="s">
        <v>1341</v>
      </c>
      <c r="H53" s="96"/>
      <c r="I53" s="96"/>
      <c r="J53" s="96"/>
    </row>
    <row r="54" spans="1:10" ht="43.5">
      <c r="A54" s="100">
        <v>51</v>
      </c>
      <c r="B54" s="27" t="s">
        <v>1410</v>
      </c>
      <c r="C54" s="27" t="s">
        <v>1411</v>
      </c>
      <c r="D54" s="27" t="s">
        <v>1370</v>
      </c>
      <c r="E54" s="27" t="s">
        <v>1414</v>
      </c>
      <c r="F54" s="101"/>
      <c r="G54" s="27" t="s">
        <v>1341</v>
      </c>
      <c r="H54" s="96"/>
      <c r="I54" s="96"/>
      <c r="J54" s="96"/>
    </row>
    <row r="55" spans="1:10" ht="57">
      <c r="A55" s="100">
        <v>52</v>
      </c>
      <c r="B55" s="27" t="s">
        <v>1415</v>
      </c>
      <c r="C55" s="27" t="s">
        <v>1416</v>
      </c>
      <c r="D55" s="27" t="s">
        <v>1370</v>
      </c>
      <c r="E55" s="27" t="s">
        <v>1417</v>
      </c>
      <c r="F55" s="101"/>
      <c r="G55" s="27" t="s">
        <v>1341</v>
      </c>
      <c r="H55" s="96"/>
      <c r="I55" s="96"/>
      <c r="J55" s="96"/>
    </row>
    <row r="56" spans="1:10" ht="57">
      <c r="A56" s="100">
        <v>53</v>
      </c>
      <c r="B56" s="27" t="s">
        <v>1415</v>
      </c>
      <c r="C56" s="27" t="s">
        <v>1416</v>
      </c>
      <c r="D56" s="27" t="s">
        <v>1370</v>
      </c>
      <c r="E56" s="27" t="s">
        <v>1418</v>
      </c>
      <c r="F56" s="101"/>
      <c r="G56" s="27" t="s">
        <v>1341</v>
      </c>
      <c r="H56" s="96"/>
      <c r="I56" s="96"/>
      <c r="J56" s="96"/>
    </row>
    <row r="57" spans="1:10" ht="38.25">
      <c r="A57" s="100">
        <v>54</v>
      </c>
      <c r="B57" s="27" t="s">
        <v>1419</v>
      </c>
      <c r="C57" s="27" t="s">
        <v>1420</v>
      </c>
      <c r="D57" s="27" t="s">
        <v>1370</v>
      </c>
      <c r="E57" s="27" t="s">
        <v>1421</v>
      </c>
      <c r="F57" s="101"/>
      <c r="G57" s="27" t="s">
        <v>1341</v>
      </c>
      <c r="H57" s="96"/>
      <c r="I57" s="96"/>
      <c r="J57" s="96"/>
    </row>
    <row r="58" spans="1:10" ht="38.25">
      <c r="A58" s="100">
        <v>55</v>
      </c>
      <c r="B58" s="27" t="s">
        <v>1419</v>
      </c>
      <c r="C58" s="27" t="s">
        <v>1420</v>
      </c>
      <c r="D58" s="27" t="s">
        <v>1370</v>
      </c>
      <c r="E58" s="27" t="s">
        <v>1422</v>
      </c>
      <c r="F58" s="101"/>
      <c r="G58" s="27" t="s">
        <v>1341</v>
      </c>
      <c r="H58" s="96"/>
      <c r="I58" s="96"/>
      <c r="J58" s="96"/>
    </row>
    <row r="59" spans="1:10" ht="40.5">
      <c r="A59" s="100">
        <v>56</v>
      </c>
      <c r="B59" s="27" t="s">
        <v>1423</v>
      </c>
      <c r="C59" s="27" t="s">
        <v>1424</v>
      </c>
      <c r="D59" s="27" t="s">
        <v>1370</v>
      </c>
      <c r="E59" s="27" t="s">
        <v>1425</v>
      </c>
      <c r="F59" s="101"/>
      <c r="G59" s="27" t="s">
        <v>1341</v>
      </c>
      <c r="H59" s="96"/>
      <c r="I59" s="96"/>
      <c r="J59" s="96"/>
    </row>
    <row r="60" spans="1:10" ht="40.5">
      <c r="A60" s="100">
        <v>57</v>
      </c>
      <c r="B60" s="27" t="s">
        <v>1423</v>
      </c>
      <c r="C60" s="27" t="s">
        <v>1424</v>
      </c>
      <c r="D60" s="27" t="s">
        <v>1370</v>
      </c>
      <c r="E60" s="27" t="s">
        <v>1426</v>
      </c>
      <c r="F60" s="101"/>
      <c r="G60" s="27" t="s">
        <v>1341</v>
      </c>
      <c r="H60" s="96"/>
      <c r="I60" s="96"/>
      <c r="J60" s="96"/>
    </row>
    <row r="61" spans="1:10" ht="40.5">
      <c r="A61" s="100">
        <v>58</v>
      </c>
      <c r="B61" s="27" t="s">
        <v>1423</v>
      </c>
      <c r="C61" s="27" t="s">
        <v>1424</v>
      </c>
      <c r="D61" s="27" t="s">
        <v>1370</v>
      </c>
      <c r="E61" s="27" t="s">
        <v>1427</v>
      </c>
      <c r="F61" s="101"/>
      <c r="G61" s="27" t="s">
        <v>1341</v>
      </c>
      <c r="H61" s="96"/>
      <c r="I61" s="96"/>
      <c r="J61" s="96"/>
    </row>
    <row r="62" spans="1:10" ht="30">
      <c r="A62" s="100">
        <v>59</v>
      </c>
      <c r="B62" s="27" t="s">
        <v>1428</v>
      </c>
      <c r="C62" s="27" t="s">
        <v>1429</v>
      </c>
      <c r="D62" s="27" t="s">
        <v>1370</v>
      </c>
      <c r="E62" s="27" t="s">
        <v>1430</v>
      </c>
      <c r="F62" s="101"/>
      <c r="G62" s="27" t="s">
        <v>1341</v>
      </c>
      <c r="H62" s="97"/>
      <c r="I62" s="97"/>
      <c r="J62" s="97"/>
    </row>
    <row r="63" spans="1:10" ht="30">
      <c r="A63" s="100">
        <v>60</v>
      </c>
      <c r="B63" s="27" t="s">
        <v>1428</v>
      </c>
      <c r="C63" s="27" t="s">
        <v>1429</v>
      </c>
      <c r="D63" s="27" t="s">
        <v>1370</v>
      </c>
      <c r="E63" s="27" t="s">
        <v>1431</v>
      </c>
      <c r="F63" s="101"/>
      <c r="G63" s="27" t="s">
        <v>1341</v>
      </c>
      <c r="H63" s="96"/>
      <c r="I63" s="96"/>
      <c r="J63" s="96"/>
    </row>
    <row r="64" spans="1:10" ht="43.5">
      <c r="A64" s="100">
        <v>61</v>
      </c>
      <c r="B64" s="27" t="s">
        <v>1432</v>
      </c>
      <c r="C64" s="27" t="s">
        <v>1433</v>
      </c>
      <c r="D64" s="27" t="s">
        <v>1370</v>
      </c>
      <c r="E64" s="27" t="s">
        <v>1434</v>
      </c>
      <c r="F64" s="101"/>
      <c r="G64" s="27" t="s">
        <v>1341</v>
      </c>
      <c r="H64" s="96"/>
      <c r="I64" s="96"/>
      <c r="J64" s="96"/>
    </row>
    <row r="65" spans="1:10" ht="43.5">
      <c r="A65" s="100">
        <v>62</v>
      </c>
      <c r="B65" s="27" t="s">
        <v>1432</v>
      </c>
      <c r="C65" s="27" t="s">
        <v>1433</v>
      </c>
      <c r="D65" s="27" t="s">
        <v>1370</v>
      </c>
      <c r="E65" s="27" t="s">
        <v>1435</v>
      </c>
      <c r="F65" s="101"/>
      <c r="G65" s="27" t="s">
        <v>1341</v>
      </c>
      <c r="H65" s="96"/>
      <c r="I65" s="96"/>
      <c r="J65" s="96"/>
    </row>
    <row r="66" spans="1:10" ht="43.5">
      <c r="A66" s="100">
        <v>63</v>
      </c>
      <c r="B66" s="27" t="s">
        <v>1432</v>
      </c>
      <c r="C66" s="27" t="s">
        <v>1433</v>
      </c>
      <c r="D66" s="27" t="s">
        <v>1370</v>
      </c>
      <c r="E66" s="27" t="s">
        <v>1436</v>
      </c>
      <c r="F66" s="101"/>
      <c r="G66" s="27" t="s">
        <v>1341</v>
      </c>
      <c r="H66" s="96"/>
      <c r="I66" s="96"/>
      <c r="J66" s="96"/>
    </row>
    <row r="67" spans="1:10" ht="38.25">
      <c r="A67" s="100">
        <v>64</v>
      </c>
      <c r="B67" s="27" t="s">
        <v>1437</v>
      </c>
      <c r="C67" s="27" t="s">
        <v>1438</v>
      </c>
      <c r="D67" s="27" t="s">
        <v>1370</v>
      </c>
      <c r="E67" s="27" t="s">
        <v>1439</v>
      </c>
      <c r="F67" s="101"/>
      <c r="G67" s="27" t="s">
        <v>1341</v>
      </c>
      <c r="H67" s="96"/>
      <c r="I67" s="96"/>
      <c r="J67" s="96"/>
    </row>
    <row r="68" spans="1:10" ht="38.25">
      <c r="A68" s="100">
        <v>65</v>
      </c>
      <c r="B68" s="27" t="s">
        <v>1437</v>
      </c>
      <c r="C68" s="27" t="s">
        <v>1440</v>
      </c>
      <c r="D68" s="27" t="s">
        <v>1370</v>
      </c>
      <c r="E68" s="27" t="s">
        <v>1441</v>
      </c>
      <c r="F68" s="101"/>
      <c r="G68" s="27" t="s">
        <v>1341</v>
      </c>
      <c r="H68" s="96"/>
      <c r="I68" s="96"/>
      <c r="J68" s="96"/>
    </row>
    <row r="69" spans="1:10" ht="76.5">
      <c r="A69" s="100">
        <v>66</v>
      </c>
      <c r="B69" s="27" t="s">
        <v>1442</v>
      </c>
      <c r="C69" s="27" t="s">
        <v>1443</v>
      </c>
      <c r="D69" s="27" t="s">
        <v>1370</v>
      </c>
      <c r="E69" s="27" t="s">
        <v>1631</v>
      </c>
      <c r="F69" s="101"/>
      <c r="G69" s="27" t="s">
        <v>1341</v>
      </c>
      <c r="H69" s="96"/>
      <c r="I69" s="96"/>
      <c r="J69" s="96"/>
    </row>
    <row r="70" spans="1:10" ht="76.5">
      <c r="A70" s="100">
        <v>67</v>
      </c>
      <c r="B70" s="27" t="s">
        <v>1442</v>
      </c>
      <c r="C70" s="27" t="s">
        <v>1443</v>
      </c>
      <c r="D70" s="27" t="s">
        <v>1370</v>
      </c>
      <c r="E70" s="27" t="s">
        <v>1632</v>
      </c>
      <c r="F70" s="101"/>
      <c r="G70" s="27" t="s">
        <v>1341</v>
      </c>
      <c r="H70" s="96"/>
      <c r="I70" s="96"/>
      <c r="J70" s="96"/>
    </row>
    <row r="71" spans="1:10" ht="27">
      <c r="A71" s="100">
        <v>68</v>
      </c>
      <c r="B71" s="27" t="s">
        <v>1444</v>
      </c>
      <c r="C71" s="27" t="s">
        <v>1445</v>
      </c>
      <c r="D71" s="27" t="s">
        <v>1370</v>
      </c>
      <c r="E71" s="27" t="s">
        <v>1446</v>
      </c>
      <c r="F71" s="101"/>
      <c r="G71" s="27" t="s">
        <v>1341</v>
      </c>
      <c r="H71" s="96"/>
      <c r="I71" s="96"/>
      <c r="J71" s="96"/>
    </row>
    <row r="72" spans="1:10" ht="27">
      <c r="A72" s="100">
        <v>69</v>
      </c>
      <c r="B72" s="27" t="s">
        <v>1444</v>
      </c>
      <c r="C72" s="27" t="s">
        <v>1445</v>
      </c>
      <c r="D72" s="27" t="s">
        <v>1370</v>
      </c>
      <c r="E72" s="27" t="s">
        <v>1447</v>
      </c>
      <c r="F72" s="101"/>
      <c r="G72" s="27" t="s">
        <v>1341</v>
      </c>
      <c r="H72" s="96"/>
      <c r="I72" s="96"/>
      <c r="J72" s="96"/>
    </row>
    <row r="73" spans="1:10" ht="27">
      <c r="A73" s="100">
        <v>70</v>
      </c>
      <c r="B73" s="27" t="s">
        <v>1448</v>
      </c>
      <c r="C73" s="27" t="s">
        <v>1449</v>
      </c>
      <c r="D73" s="27" t="s">
        <v>1370</v>
      </c>
      <c r="E73" s="27" t="s">
        <v>1446</v>
      </c>
      <c r="F73" s="101"/>
      <c r="G73" s="27" t="s">
        <v>1341</v>
      </c>
      <c r="H73" s="96"/>
      <c r="I73" s="96"/>
      <c r="J73" s="96"/>
    </row>
    <row r="74" spans="1:10" ht="27">
      <c r="A74" s="100">
        <v>71</v>
      </c>
      <c r="B74" s="27" t="s">
        <v>1448</v>
      </c>
      <c r="C74" s="27" t="s">
        <v>1449</v>
      </c>
      <c r="D74" s="27" t="s">
        <v>1370</v>
      </c>
      <c r="E74" s="27" t="s">
        <v>1447</v>
      </c>
      <c r="F74" s="101"/>
      <c r="G74" s="27" t="s">
        <v>1341</v>
      </c>
      <c r="H74" s="96"/>
      <c r="I74" s="96"/>
      <c r="J74" s="96"/>
    </row>
    <row r="75" spans="1:10" ht="85.5">
      <c r="A75" s="100">
        <v>72</v>
      </c>
      <c r="B75" s="27" t="s">
        <v>1450</v>
      </c>
      <c r="C75" s="27" t="s">
        <v>1633</v>
      </c>
      <c r="D75" s="27" t="s">
        <v>1370</v>
      </c>
      <c r="E75" s="27" t="s">
        <v>1634</v>
      </c>
      <c r="F75" s="101"/>
      <c r="G75" s="27" t="s">
        <v>1341</v>
      </c>
      <c r="H75" s="96"/>
      <c r="I75" s="96"/>
      <c r="J75" s="96"/>
    </row>
    <row r="76" spans="1:10" ht="85.5">
      <c r="A76" s="100">
        <v>73</v>
      </c>
      <c r="B76" s="27" t="s">
        <v>1450</v>
      </c>
      <c r="C76" s="27" t="s">
        <v>1633</v>
      </c>
      <c r="D76" s="27" t="s">
        <v>1370</v>
      </c>
      <c r="E76" s="27" t="s">
        <v>1635</v>
      </c>
      <c r="F76" s="101"/>
      <c r="G76" s="27" t="s">
        <v>1341</v>
      </c>
      <c r="H76" s="96"/>
      <c r="I76" s="96"/>
      <c r="J76" s="96"/>
    </row>
    <row r="77" spans="1:10" ht="85.5">
      <c r="A77" s="100">
        <v>74</v>
      </c>
      <c r="B77" s="27" t="s">
        <v>1450</v>
      </c>
      <c r="C77" s="27" t="s">
        <v>1633</v>
      </c>
      <c r="D77" s="27" t="s">
        <v>1370</v>
      </c>
      <c r="E77" s="27" t="s">
        <v>1636</v>
      </c>
      <c r="F77" s="101"/>
      <c r="G77" s="27" t="s">
        <v>1341</v>
      </c>
      <c r="H77" s="96"/>
      <c r="I77" s="96"/>
      <c r="J77" s="96"/>
    </row>
    <row r="78" spans="1:10" ht="43.5">
      <c r="A78" s="100">
        <v>75</v>
      </c>
      <c r="B78" s="27" t="s">
        <v>1451</v>
      </c>
      <c r="C78" s="27" t="s">
        <v>1452</v>
      </c>
      <c r="D78" s="27" t="s">
        <v>1370</v>
      </c>
      <c r="E78" s="27" t="s">
        <v>1453</v>
      </c>
      <c r="F78" s="101"/>
      <c r="G78" s="27" t="s">
        <v>1341</v>
      </c>
      <c r="H78" s="96"/>
      <c r="I78" s="96"/>
      <c r="J78" s="96"/>
    </row>
    <row r="79" spans="1:10" ht="43.5">
      <c r="A79" s="100">
        <v>76</v>
      </c>
      <c r="B79" s="27" t="s">
        <v>1451</v>
      </c>
      <c r="C79" s="27" t="s">
        <v>1452</v>
      </c>
      <c r="D79" s="27" t="s">
        <v>1370</v>
      </c>
      <c r="E79" s="27" t="s">
        <v>1454</v>
      </c>
      <c r="F79" s="101"/>
      <c r="G79" s="27" t="s">
        <v>1341</v>
      </c>
      <c r="H79" s="96"/>
      <c r="I79" s="96"/>
      <c r="J79" s="96"/>
    </row>
    <row r="80" spans="1:10" ht="43.5">
      <c r="A80" s="100">
        <v>77</v>
      </c>
      <c r="B80" s="27" t="s">
        <v>1451</v>
      </c>
      <c r="C80" s="27" t="s">
        <v>1455</v>
      </c>
      <c r="D80" s="27" t="s">
        <v>1370</v>
      </c>
      <c r="E80" s="27" t="s">
        <v>1456</v>
      </c>
      <c r="F80" s="101"/>
      <c r="G80" s="27" t="s">
        <v>1341</v>
      </c>
      <c r="H80" s="96"/>
      <c r="I80" s="96"/>
      <c r="J80" s="96"/>
    </row>
    <row r="81" spans="1:10" ht="51">
      <c r="A81" s="100">
        <v>78</v>
      </c>
      <c r="B81" s="27" t="s">
        <v>1457</v>
      </c>
      <c r="C81" s="27" t="s">
        <v>1458</v>
      </c>
      <c r="D81" s="27" t="s">
        <v>1370</v>
      </c>
      <c r="E81" s="27" t="s">
        <v>1459</v>
      </c>
      <c r="F81" s="101"/>
      <c r="G81" s="27" t="s">
        <v>1341</v>
      </c>
      <c r="H81" s="96"/>
      <c r="I81" s="96"/>
      <c r="J81" s="96"/>
    </row>
    <row r="82" spans="1:10" ht="51">
      <c r="A82" s="100">
        <v>79</v>
      </c>
      <c r="B82" s="27" t="s">
        <v>1457</v>
      </c>
      <c r="C82" s="27" t="s">
        <v>1458</v>
      </c>
      <c r="D82" s="27" t="s">
        <v>1370</v>
      </c>
      <c r="E82" s="27" t="s">
        <v>1460</v>
      </c>
      <c r="F82" s="101"/>
      <c r="G82" s="27" t="s">
        <v>1341</v>
      </c>
      <c r="H82" s="96"/>
      <c r="I82" s="96"/>
      <c r="J82" s="96"/>
    </row>
    <row r="83" spans="1:10" ht="63.75">
      <c r="A83" s="100">
        <v>80</v>
      </c>
      <c r="B83" s="27" t="s">
        <v>1461</v>
      </c>
      <c r="C83" s="27" t="s">
        <v>1462</v>
      </c>
      <c r="D83" s="27" t="s">
        <v>1370</v>
      </c>
      <c r="E83" s="27" t="s">
        <v>1463</v>
      </c>
      <c r="F83" s="101"/>
      <c r="G83" s="27" t="s">
        <v>1341</v>
      </c>
      <c r="H83" s="96"/>
      <c r="I83" s="96"/>
      <c r="J83" s="96"/>
    </row>
    <row r="84" spans="1:10" ht="63.75">
      <c r="A84" s="100">
        <v>81</v>
      </c>
      <c r="B84" s="27" t="s">
        <v>1461</v>
      </c>
      <c r="C84" s="27" t="s">
        <v>1462</v>
      </c>
      <c r="D84" s="27" t="s">
        <v>1370</v>
      </c>
      <c r="E84" s="27" t="s">
        <v>1464</v>
      </c>
      <c r="F84" s="101"/>
      <c r="G84" s="27" t="s">
        <v>1341</v>
      </c>
      <c r="H84" s="96"/>
      <c r="I84" s="96"/>
      <c r="J84" s="96"/>
    </row>
    <row r="85" spans="1:10" ht="51">
      <c r="A85" s="100">
        <v>82</v>
      </c>
      <c r="B85" s="27" t="s">
        <v>1465</v>
      </c>
      <c r="C85" s="27" t="s">
        <v>1466</v>
      </c>
      <c r="D85" s="27" t="s">
        <v>1370</v>
      </c>
      <c r="E85" s="27" t="s">
        <v>1467</v>
      </c>
      <c r="F85" s="101"/>
      <c r="G85" s="27" t="s">
        <v>1341</v>
      </c>
      <c r="H85" s="96"/>
      <c r="I85" s="96"/>
      <c r="J85" s="96"/>
    </row>
    <row r="86" spans="1:10" ht="51">
      <c r="A86" s="100">
        <v>83</v>
      </c>
      <c r="B86" s="27" t="s">
        <v>1465</v>
      </c>
      <c r="C86" s="27" t="s">
        <v>1466</v>
      </c>
      <c r="D86" s="27" t="s">
        <v>1370</v>
      </c>
      <c r="E86" s="27" t="s">
        <v>1468</v>
      </c>
      <c r="F86" s="101"/>
      <c r="G86" s="27" t="s">
        <v>1341</v>
      </c>
      <c r="H86" s="96"/>
      <c r="I86" s="96"/>
      <c r="J86" s="96"/>
    </row>
    <row r="87" spans="1:10" ht="30">
      <c r="A87" s="100">
        <v>84</v>
      </c>
      <c r="B87" s="27" t="s">
        <v>1469</v>
      </c>
      <c r="C87" s="27" t="s">
        <v>1470</v>
      </c>
      <c r="D87" s="27" t="s">
        <v>1370</v>
      </c>
      <c r="E87" s="27" t="s">
        <v>1471</v>
      </c>
      <c r="F87" s="101"/>
      <c r="G87" s="27" t="s">
        <v>1341</v>
      </c>
      <c r="H87" s="96"/>
      <c r="I87" s="96"/>
      <c r="J87" s="96"/>
    </row>
    <row r="88" spans="1:10" ht="30">
      <c r="A88" s="100">
        <v>85</v>
      </c>
      <c r="B88" s="27" t="s">
        <v>1469</v>
      </c>
      <c r="C88" s="27" t="s">
        <v>1470</v>
      </c>
      <c r="D88" s="27" t="s">
        <v>1370</v>
      </c>
      <c r="E88" s="27" t="s">
        <v>1472</v>
      </c>
      <c r="F88" s="101"/>
      <c r="G88" s="27" t="s">
        <v>1341</v>
      </c>
      <c r="H88" s="96"/>
      <c r="I88" s="96"/>
      <c r="J88" s="96"/>
    </row>
    <row r="89" spans="1:10" ht="30">
      <c r="A89" s="100">
        <v>86</v>
      </c>
      <c r="B89" s="27" t="s">
        <v>1473</v>
      </c>
      <c r="C89" s="27" t="s">
        <v>1474</v>
      </c>
      <c r="D89" s="27" t="s">
        <v>1370</v>
      </c>
      <c r="E89" s="27" t="s">
        <v>1475</v>
      </c>
      <c r="F89" s="101"/>
      <c r="G89" s="27" t="s">
        <v>1341</v>
      </c>
      <c r="H89" s="96"/>
      <c r="I89" s="96"/>
      <c r="J89" s="96"/>
    </row>
    <row r="90" spans="1:10" ht="30">
      <c r="A90" s="100">
        <v>87</v>
      </c>
      <c r="B90" s="27" t="s">
        <v>1473</v>
      </c>
      <c r="C90" s="27" t="s">
        <v>1474</v>
      </c>
      <c r="D90" s="27" t="s">
        <v>1370</v>
      </c>
      <c r="E90" s="27" t="s">
        <v>1476</v>
      </c>
      <c r="F90" s="101"/>
      <c r="G90" s="27" t="s">
        <v>1341</v>
      </c>
      <c r="H90" s="97"/>
      <c r="I90" s="97"/>
      <c r="J90" s="97"/>
    </row>
    <row r="91" spans="1:10" ht="51">
      <c r="A91" s="100">
        <v>88</v>
      </c>
      <c r="B91" s="27" t="s">
        <v>1477</v>
      </c>
      <c r="C91" s="27" t="s">
        <v>1478</v>
      </c>
      <c r="D91" s="27" t="s">
        <v>1370</v>
      </c>
      <c r="E91" s="27" t="s">
        <v>1479</v>
      </c>
      <c r="F91" s="101"/>
      <c r="G91" s="27" t="s">
        <v>1341</v>
      </c>
      <c r="H91" s="96"/>
      <c r="I91" s="96"/>
      <c r="J91" s="96"/>
    </row>
    <row r="92" spans="1:10" ht="51">
      <c r="A92" s="100">
        <v>89</v>
      </c>
      <c r="B92" s="27" t="s">
        <v>1477</v>
      </c>
      <c r="C92" s="27" t="s">
        <v>1478</v>
      </c>
      <c r="D92" s="27" t="s">
        <v>1370</v>
      </c>
      <c r="E92" s="27" t="s">
        <v>1480</v>
      </c>
      <c r="F92" s="101"/>
      <c r="G92" s="27" t="s">
        <v>1341</v>
      </c>
      <c r="H92" s="96"/>
      <c r="I92" s="96"/>
      <c r="J92" s="96"/>
    </row>
    <row r="93" spans="1:10" s="155" customFormat="1" ht="51">
      <c r="A93" s="150">
        <v>90</v>
      </c>
      <c r="B93" s="151" t="s">
        <v>1481</v>
      </c>
      <c r="C93" s="151" t="s">
        <v>1482</v>
      </c>
      <c r="D93" s="151" t="s">
        <v>1370</v>
      </c>
      <c r="E93" s="151" t="s">
        <v>1483</v>
      </c>
      <c r="F93" s="152"/>
      <c r="G93" s="151" t="s">
        <v>1341</v>
      </c>
      <c r="H93" s="153"/>
      <c r="I93" s="153"/>
      <c r="J93" s="153"/>
    </row>
    <row r="94" spans="1:10" s="155" customFormat="1" ht="51">
      <c r="A94" s="150">
        <v>91</v>
      </c>
      <c r="B94" s="151" t="s">
        <v>1481</v>
      </c>
      <c r="C94" s="151" t="s">
        <v>1482</v>
      </c>
      <c r="D94" s="151" t="s">
        <v>1370</v>
      </c>
      <c r="E94" s="151" t="s">
        <v>1484</v>
      </c>
      <c r="F94" s="152"/>
      <c r="G94" s="151" t="s">
        <v>1341</v>
      </c>
      <c r="H94" s="153"/>
      <c r="I94" s="153"/>
      <c r="J94" s="153"/>
    </row>
    <row r="95" spans="1:10" ht="94.5">
      <c r="A95" s="100">
        <v>92</v>
      </c>
      <c r="B95" s="27" t="s">
        <v>1485</v>
      </c>
      <c r="C95" s="27" t="s">
        <v>1486</v>
      </c>
      <c r="D95" s="27" t="s">
        <v>1370</v>
      </c>
      <c r="E95" s="27" t="s">
        <v>1487</v>
      </c>
      <c r="F95" s="101"/>
      <c r="G95" s="27" t="s">
        <v>1341</v>
      </c>
      <c r="H95" s="96"/>
      <c r="I95" s="96"/>
      <c r="J95" s="96"/>
    </row>
    <row r="96" spans="1:10" ht="94.5">
      <c r="A96" s="100">
        <v>93</v>
      </c>
      <c r="B96" s="27" t="s">
        <v>1485</v>
      </c>
      <c r="C96" s="27" t="s">
        <v>1486</v>
      </c>
      <c r="D96" s="27" t="s">
        <v>1370</v>
      </c>
      <c r="E96" s="27" t="s">
        <v>1488</v>
      </c>
      <c r="F96" s="101"/>
      <c r="G96" s="27" t="s">
        <v>1341</v>
      </c>
      <c r="H96" s="96"/>
      <c r="I96" s="96"/>
      <c r="J96" s="96"/>
    </row>
    <row r="97" spans="1:10" ht="30">
      <c r="A97" s="100">
        <v>94</v>
      </c>
      <c r="B97" s="27" t="s">
        <v>1489</v>
      </c>
      <c r="C97" s="27" t="s">
        <v>1490</v>
      </c>
      <c r="D97" s="27" t="s">
        <v>1370</v>
      </c>
      <c r="E97" s="27" t="s">
        <v>1491</v>
      </c>
      <c r="F97" s="101"/>
      <c r="G97" s="27" t="s">
        <v>1341</v>
      </c>
      <c r="H97" s="96"/>
      <c r="I97" s="96"/>
      <c r="J97" s="96"/>
    </row>
    <row r="98" spans="1:10" ht="30">
      <c r="A98" s="100">
        <v>95</v>
      </c>
      <c r="B98" s="27" t="s">
        <v>1489</v>
      </c>
      <c r="C98" s="27" t="s">
        <v>1490</v>
      </c>
      <c r="D98" s="27" t="s">
        <v>1370</v>
      </c>
      <c r="E98" s="27" t="s">
        <v>1492</v>
      </c>
      <c r="F98" s="101"/>
      <c r="G98" s="27" t="s">
        <v>1341</v>
      </c>
      <c r="H98" s="96"/>
      <c r="I98" s="96"/>
      <c r="J98" s="96"/>
    </row>
    <row r="99" spans="1:10" ht="30">
      <c r="A99" s="100">
        <v>96</v>
      </c>
      <c r="B99" s="27" t="s">
        <v>1493</v>
      </c>
      <c r="C99" s="27" t="s">
        <v>1494</v>
      </c>
      <c r="D99" s="27" t="s">
        <v>1370</v>
      </c>
      <c r="E99" s="27" t="s">
        <v>1495</v>
      </c>
      <c r="F99" s="101"/>
      <c r="G99" s="27" t="s">
        <v>1341</v>
      </c>
      <c r="H99" s="96"/>
      <c r="I99" s="96"/>
      <c r="J99" s="96"/>
    </row>
  </sheetData>
  <autoFilter ref="A3:J41"/>
  <phoneticPr fontId="24" type="noConversion"/>
  <conditionalFormatting sqref="I16:I19 I22:I27 I34:I35 I6:I13">
    <cfRule type="cellIs" dxfId="102" priority="25" operator="equal">
      <formula>"Block"</formula>
    </cfRule>
    <cfRule type="cellIs" dxfId="101" priority="26" operator="equal">
      <formula>"Fail"</formula>
    </cfRule>
    <cfRule type="cellIs" dxfId="100" priority="27" operator="equal">
      <formula>"Pass"</formula>
    </cfRule>
  </conditionalFormatting>
  <conditionalFormatting sqref="I40">
    <cfRule type="cellIs" dxfId="99" priority="7" operator="equal">
      <formula>"Block"</formula>
    </cfRule>
    <cfRule type="cellIs" dxfId="98" priority="8" operator="equal">
      <formula>"Fail"</formula>
    </cfRule>
    <cfRule type="cellIs" dxfId="97" priority="9" operator="equal">
      <formula>"Pass"</formula>
    </cfRule>
  </conditionalFormatting>
  <conditionalFormatting sqref="I41">
    <cfRule type="cellIs" dxfId="96" priority="4" operator="equal">
      <formula>"Block"</formula>
    </cfRule>
    <cfRule type="cellIs" dxfId="95" priority="5" operator="equal">
      <formula>"Fail"</formula>
    </cfRule>
    <cfRule type="cellIs" dxfId="94" priority="6" operator="equal">
      <formula>"Pass"</formula>
    </cfRule>
  </conditionalFormatting>
  <conditionalFormatting sqref="I4">
    <cfRule type="cellIs" dxfId="93" priority="22" operator="equal">
      <formula>"Block"</formula>
    </cfRule>
    <cfRule type="cellIs" dxfId="92" priority="23" operator="equal">
      <formula>"Fail"</formula>
    </cfRule>
    <cfRule type="cellIs" dxfId="91" priority="24" operator="equal">
      <formula>"Pass"</formula>
    </cfRule>
  </conditionalFormatting>
  <conditionalFormatting sqref="I20:I21">
    <cfRule type="cellIs" dxfId="90" priority="13" operator="equal">
      <formula>"Block"</formula>
    </cfRule>
    <cfRule type="cellIs" dxfId="89" priority="14" operator="equal">
      <formula>"Fail"</formula>
    </cfRule>
    <cfRule type="cellIs" dxfId="88" priority="15" operator="equal">
      <formula>"Pass"</formula>
    </cfRule>
  </conditionalFormatting>
  <conditionalFormatting sqref="I28:I33">
    <cfRule type="cellIs" dxfId="87" priority="10" operator="equal">
      <formula>"Block"</formula>
    </cfRule>
    <cfRule type="cellIs" dxfId="86" priority="11" operator="equal">
      <formula>"Fail"</formula>
    </cfRule>
    <cfRule type="cellIs" dxfId="85" priority="12" operator="equal">
      <formula>"Pass"</formula>
    </cfRule>
  </conditionalFormatting>
  <conditionalFormatting sqref="I36:I39">
    <cfRule type="cellIs" dxfId="84" priority="1" operator="equal">
      <formula>"Block"</formula>
    </cfRule>
    <cfRule type="cellIs" dxfId="83" priority="2" operator="equal">
      <formula>"Fail"</formula>
    </cfRule>
    <cfRule type="cellIs" dxfId="82" priority="3" operator="equal">
      <formula>"Pass"</formula>
    </cfRule>
  </conditionalFormatting>
  <conditionalFormatting sqref="I5">
    <cfRule type="cellIs" dxfId="81" priority="19" operator="equal">
      <formula>"Block"</formula>
    </cfRule>
    <cfRule type="cellIs" dxfId="80" priority="20" operator="equal">
      <formula>"Fail"</formula>
    </cfRule>
    <cfRule type="cellIs" dxfId="79" priority="21" operator="equal">
      <formula>"Pass"</formula>
    </cfRule>
  </conditionalFormatting>
  <conditionalFormatting sqref="I14:I15">
    <cfRule type="cellIs" dxfId="78" priority="16" operator="equal">
      <formula>"Block"</formula>
    </cfRule>
    <cfRule type="cellIs" dxfId="77" priority="17" operator="equal">
      <formula>"Fail"</formula>
    </cfRule>
    <cfRule type="cellIs" dxfId="76" priority="18" operator="equal">
      <formula>"Pass"</formula>
    </cfRule>
  </conditionalFormatting>
  <dataValidations count="1">
    <dataValidation type="list" allowBlank="1" showInputMessage="1" showErrorMessage="1" sqref="I1:I1048576">
      <formula1>"Pass, Fail, Block, No need,功能验证不全"</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Z587"/>
  <sheetViews>
    <sheetView workbookViewId="0">
      <selection activeCell="E6" sqref="E6"/>
    </sheetView>
  </sheetViews>
  <sheetFormatPr defaultColWidth="9" defaultRowHeight="15"/>
  <cols>
    <col min="1" max="1" width="6.42578125" style="165" customWidth="1"/>
    <col min="2" max="2" width="12.7109375" style="165" customWidth="1"/>
    <col min="3" max="3" width="19" style="165" customWidth="1"/>
    <col min="4" max="4" width="24.42578125" style="165" customWidth="1"/>
    <col min="5" max="5" width="46.7109375" style="165" customWidth="1"/>
    <col min="6" max="6" width="22.42578125" style="165" customWidth="1"/>
    <col min="7" max="8" width="19.140625" style="165" customWidth="1"/>
    <col min="9" max="9" width="15.140625" style="165" customWidth="1"/>
    <col min="10" max="10" width="25.42578125" style="165" customWidth="1"/>
    <col min="11" max="11" width="9" style="165"/>
    <col min="12" max="12" width="11" style="166" customWidth="1"/>
    <col min="13" max="13" width="14.28515625" style="165" customWidth="1"/>
    <col min="14" max="14" width="13.85546875" style="165" customWidth="1"/>
    <col min="15" max="15" width="22.42578125" style="165" customWidth="1"/>
    <col min="16" max="16" width="9" style="165"/>
    <col min="17" max="17" width="13.42578125" style="165" customWidth="1"/>
    <col min="18" max="16384" width="9" style="165"/>
  </cols>
  <sheetData>
    <row r="1" spans="1:442">
      <c r="A1" s="163" t="s">
        <v>19</v>
      </c>
      <c r="B1" s="163" t="s">
        <v>20</v>
      </c>
      <c r="C1" s="163" t="s">
        <v>3</v>
      </c>
      <c r="D1" s="164" t="s">
        <v>5</v>
      </c>
      <c r="E1" s="164" t="s">
        <v>6</v>
      </c>
      <c r="F1" s="164" t="s">
        <v>7</v>
      </c>
      <c r="G1" s="164" t="s">
        <v>8</v>
      </c>
      <c r="H1" s="164" t="s">
        <v>9</v>
      </c>
    </row>
    <row r="2" spans="1:442">
      <c r="A2" s="167">
        <f>COUNT(A4:A412)</f>
        <v>196</v>
      </c>
      <c r="B2" s="167">
        <f>A2-COUNTIF(K4:K412,"No Need")</f>
        <v>196</v>
      </c>
      <c r="C2" s="167">
        <f>SUM(D2,E2,F2,G2)</f>
        <v>0</v>
      </c>
      <c r="D2" s="167">
        <f>COUNTIF(K4:K412,"Pass")</f>
        <v>0</v>
      </c>
      <c r="E2" s="167">
        <f>COUNTIF(K4:K412,"Fail")</f>
        <v>0</v>
      </c>
      <c r="F2" s="167">
        <f>COUNTIF(K4:K412,"Block")</f>
        <v>0</v>
      </c>
      <c r="G2" s="167">
        <f>COUNTIF(K4:K412,"功能验证不全")</f>
        <v>0</v>
      </c>
      <c r="H2" s="167">
        <f>COUNTIF(K4:K412,"No Need")</f>
        <v>0</v>
      </c>
      <c r="L2" s="165"/>
    </row>
    <row r="3" spans="1:442" ht="45">
      <c r="A3" s="168" t="s">
        <v>22</v>
      </c>
      <c r="B3" s="168" t="s">
        <v>892</v>
      </c>
      <c r="C3" s="168" t="s">
        <v>893</v>
      </c>
      <c r="D3" s="168" t="s">
        <v>894</v>
      </c>
      <c r="E3" s="168" t="s">
        <v>895</v>
      </c>
      <c r="F3" s="168" t="s">
        <v>30</v>
      </c>
      <c r="G3" s="168" t="s">
        <v>28</v>
      </c>
      <c r="H3" s="168" t="s">
        <v>887</v>
      </c>
      <c r="I3" s="168" t="s">
        <v>896</v>
      </c>
      <c r="J3" s="168" t="s">
        <v>889</v>
      </c>
      <c r="K3" s="168" t="s">
        <v>32</v>
      </c>
      <c r="L3" s="169" t="s">
        <v>33</v>
      </c>
      <c r="M3" s="168" t="s">
        <v>34</v>
      </c>
      <c r="N3" s="168" t="s">
        <v>898</v>
      </c>
      <c r="O3" s="168" t="s">
        <v>36</v>
      </c>
      <c r="P3" s="168" t="s">
        <v>37</v>
      </c>
      <c r="Q3" s="168" t="s">
        <v>38</v>
      </c>
    </row>
    <row r="4" spans="1:442" s="50" customFormat="1" ht="78" customHeight="1">
      <c r="A4" s="100">
        <v>1</v>
      </c>
      <c r="B4" s="27" t="s">
        <v>1765</v>
      </c>
      <c r="C4" s="27" t="s">
        <v>1766</v>
      </c>
      <c r="D4" s="27" t="s">
        <v>1701</v>
      </c>
      <c r="E4" s="27" t="s">
        <v>1767</v>
      </c>
      <c r="F4" s="101"/>
      <c r="G4" s="27" t="s">
        <v>43</v>
      </c>
      <c r="H4" s="27"/>
      <c r="I4" s="27"/>
      <c r="J4" s="27"/>
      <c r="K4" s="27"/>
      <c r="L4" s="102"/>
      <c r="M4" s="27"/>
      <c r="N4" s="27"/>
      <c r="O4" s="103"/>
      <c r="P4" s="27"/>
      <c r="Q4" s="104"/>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c r="GB4" s="63"/>
      <c r="GC4" s="63"/>
      <c r="GD4" s="63"/>
      <c r="GE4" s="63"/>
      <c r="GF4" s="63"/>
      <c r="GG4" s="63"/>
      <c r="GH4" s="63"/>
      <c r="GI4" s="63"/>
      <c r="GJ4" s="63"/>
      <c r="GK4" s="63"/>
      <c r="GL4" s="63"/>
      <c r="GM4" s="63"/>
      <c r="GN4" s="63"/>
      <c r="GO4" s="63"/>
      <c r="GP4" s="63"/>
      <c r="GQ4" s="63"/>
      <c r="GR4" s="63"/>
      <c r="GS4" s="63"/>
      <c r="GT4" s="63"/>
      <c r="GU4" s="63"/>
      <c r="GV4" s="63"/>
      <c r="GW4" s="63"/>
      <c r="GX4" s="63"/>
      <c r="GY4" s="63"/>
      <c r="GZ4" s="63"/>
      <c r="HA4" s="63"/>
      <c r="HB4" s="63"/>
      <c r="HC4" s="63"/>
      <c r="HD4" s="63"/>
      <c r="HE4" s="63"/>
      <c r="HF4" s="63"/>
      <c r="HG4" s="63"/>
      <c r="HH4" s="63"/>
      <c r="HI4" s="63"/>
      <c r="HJ4" s="63"/>
      <c r="HK4" s="63"/>
      <c r="HL4" s="63"/>
      <c r="HM4" s="63"/>
      <c r="HN4" s="63"/>
      <c r="HO4" s="63"/>
      <c r="HP4" s="63"/>
      <c r="HQ4" s="63"/>
      <c r="HR4" s="63"/>
      <c r="HS4" s="63"/>
      <c r="HT4" s="63"/>
      <c r="HU4" s="63"/>
      <c r="HV4" s="63"/>
      <c r="HW4" s="63"/>
      <c r="HX4" s="63"/>
      <c r="HY4" s="63"/>
      <c r="HZ4" s="63"/>
      <c r="IA4" s="63"/>
      <c r="IB4" s="63"/>
      <c r="IC4" s="63"/>
      <c r="ID4" s="63"/>
      <c r="IE4" s="63"/>
      <c r="IF4" s="63"/>
      <c r="IG4" s="63"/>
      <c r="IH4" s="63"/>
      <c r="II4" s="63"/>
      <c r="IJ4" s="63"/>
      <c r="IK4" s="63"/>
      <c r="IL4" s="63"/>
      <c r="IM4" s="63"/>
      <c r="IN4" s="63"/>
      <c r="IO4" s="63"/>
      <c r="IP4" s="63"/>
      <c r="IQ4" s="63"/>
      <c r="IR4" s="63"/>
      <c r="IS4" s="63"/>
      <c r="IT4" s="63"/>
      <c r="IU4" s="63"/>
      <c r="IV4" s="63"/>
      <c r="IW4" s="63"/>
      <c r="IX4" s="63"/>
      <c r="IY4" s="63"/>
      <c r="IZ4" s="63"/>
      <c r="JA4" s="63"/>
      <c r="JB4" s="63"/>
      <c r="JC4" s="63"/>
      <c r="JD4" s="63"/>
      <c r="JE4" s="63"/>
      <c r="JF4" s="63"/>
      <c r="JG4" s="63"/>
      <c r="JH4" s="63"/>
      <c r="JI4" s="63"/>
      <c r="JJ4" s="63"/>
      <c r="JK4" s="63"/>
      <c r="JL4" s="63"/>
      <c r="JM4" s="63"/>
      <c r="JN4" s="63"/>
      <c r="JO4" s="63"/>
      <c r="JP4" s="63"/>
      <c r="JQ4" s="63"/>
      <c r="JR4" s="63"/>
      <c r="JS4" s="63"/>
      <c r="JT4" s="63"/>
      <c r="JU4" s="63"/>
      <c r="JV4" s="63"/>
      <c r="JW4" s="63"/>
      <c r="JX4" s="63"/>
      <c r="JY4" s="63"/>
      <c r="JZ4" s="63"/>
      <c r="KA4" s="63"/>
      <c r="KB4" s="63"/>
      <c r="KC4" s="63"/>
      <c r="KD4" s="63"/>
      <c r="KE4" s="63"/>
      <c r="KF4" s="63"/>
      <c r="KG4" s="63"/>
      <c r="KH4" s="63"/>
      <c r="KI4" s="63"/>
      <c r="KJ4" s="63"/>
      <c r="KK4" s="63"/>
      <c r="KL4" s="63"/>
      <c r="KM4" s="63"/>
      <c r="KN4" s="63"/>
      <c r="KO4" s="63"/>
      <c r="KP4" s="63"/>
      <c r="KQ4" s="63"/>
      <c r="KR4" s="63"/>
      <c r="KS4" s="63"/>
      <c r="KT4" s="63"/>
      <c r="KU4" s="63"/>
      <c r="KV4" s="63"/>
      <c r="KW4" s="63"/>
      <c r="KX4" s="63"/>
      <c r="KY4" s="63"/>
      <c r="KZ4" s="63"/>
      <c r="LA4" s="63"/>
      <c r="LB4" s="63"/>
      <c r="LC4" s="63"/>
      <c r="LD4" s="63"/>
      <c r="LE4" s="63"/>
      <c r="LF4" s="63"/>
      <c r="LG4" s="63"/>
      <c r="LH4" s="63"/>
      <c r="LI4" s="63"/>
      <c r="LJ4" s="63"/>
      <c r="LK4" s="63"/>
      <c r="LL4" s="63"/>
      <c r="LM4" s="63"/>
      <c r="LN4" s="63"/>
      <c r="LO4" s="63"/>
      <c r="LP4" s="63"/>
      <c r="LQ4" s="63"/>
      <c r="LR4" s="63"/>
      <c r="LS4" s="63"/>
      <c r="LT4" s="63"/>
      <c r="LU4" s="63"/>
      <c r="LV4" s="63"/>
      <c r="LW4" s="63"/>
      <c r="LX4" s="63"/>
      <c r="LY4" s="63"/>
      <c r="LZ4" s="63"/>
      <c r="MA4" s="63"/>
      <c r="MB4" s="63"/>
      <c r="MC4" s="63"/>
      <c r="MD4" s="63"/>
      <c r="ME4" s="63"/>
      <c r="MF4" s="63"/>
      <c r="MG4" s="63"/>
      <c r="MH4" s="63"/>
      <c r="MI4" s="63"/>
      <c r="MJ4" s="63"/>
      <c r="MK4" s="63"/>
      <c r="ML4" s="63"/>
      <c r="MM4" s="63"/>
      <c r="MN4" s="63"/>
      <c r="MO4" s="63"/>
      <c r="MP4" s="63"/>
      <c r="MQ4" s="63"/>
      <c r="MR4" s="63"/>
      <c r="MS4" s="63"/>
      <c r="MT4" s="63"/>
      <c r="MU4" s="63"/>
      <c r="MV4" s="63"/>
      <c r="MW4" s="63"/>
      <c r="MX4" s="63"/>
      <c r="MY4" s="63"/>
      <c r="MZ4" s="63"/>
      <c r="NA4" s="63"/>
      <c r="NB4" s="63"/>
      <c r="NC4" s="63"/>
      <c r="ND4" s="63"/>
      <c r="NE4" s="63"/>
      <c r="NF4" s="63"/>
      <c r="NG4" s="63"/>
      <c r="NH4" s="63"/>
      <c r="NI4" s="63"/>
      <c r="NJ4" s="63"/>
      <c r="NK4" s="63"/>
      <c r="NL4" s="63"/>
      <c r="NM4" s="63"/>
      <c r="NN4" s="63"/>
      <c r="NO4" s="63"/>
      <c r="NP4" s="63"/>
      <c r="NQ4" s="63"/>
      <c r="NR4" s="63"/>
      <c r="NS4" s="63"/>
      <c r="NT4" s="63"/>
      <c r="NU4" s="63"/>
      <c r="NV4" s="63"/>
      <c r="NW4" s="63"/>
      <c r="NX4" s="63"/>
      <c r="NY4" s="63"/>
      <c r="NZ4" s="63"/>
      <c r="OA4" s="63"/>
      <c r="OB4" s="63"/>
      <c r="OC4" s="63"/>
      <c r="OD4" s="63"/>
      <c r="OE4" s="63"/>
      <c r="OF4" s="63"/>
      <c r="OG4" s="63"/>
      <c r="OH4" s="63"/>
      <c r="OI4" s="63"/>
      <c r="OJ4" s="63"/>
      <c r="OK4" s="63"/>
      <c r="OL4" s="63"/>
      <c r="OM4" s="63"/>
      <c r="ON4" s="63"/>
      <c r="OO4" s="63"/>
      <c r="OP4" s="63"/>
      <c r="OQ4" s="63"/>
      <c r="OR4" s="63"/>
      <c r="OS4" s="63"/>
      <c r="OT4" s="63"/>
      <c r="OU4" s="63"/>
      <c r="OV4" s="63"/>
      <c r="OW4" s="63"/>
      <c r="OX4" s="63"/>
      <c r="OY4" s="63"/>
      <c r="OZ4" s="63"/>
      <c r="PA4" s="63"/>
      <c r="PB4" s="63"/>
      <c r="PC4" s="63"/>
      <c r="PD4" s="63"/>
      <c r="PE4" s="63"/>
      <c r="PF4" s="63"/>
      <c r="PG4" s="63"/>
      <c r="PH4" s="63"/>
      <c r="PI4" s="63"/>
      <c r="PJ4" s="63"/>
      <c r="PK4" s="63"/>
      <c r="PL4" s="63"/>
      <c r="PM4" s="63"/>
      <c r="PN4" s="63"/>
      <c r="PO4" s="63"/>
      <c r="PP4" s="63"/>
      <c r="PQ4" s="63"/>
      <c r="PR4" s="63"/>
      <c r="PS4" s="63"/>
      <c r="PT4" s="63"/>
      <c r="PU4" s="63"/>
      <c r="PV4" s="63"/>
      <c r="PW4" s="63"/>
      <c r="PX4" s="63"/>
      <c r="PY4" s="63"/>
      <c r="PZ4" s="63"/>
    </row>
    <row r="5" spans="1:442" s="51" customFormat="1" ht="78" customHeight="1">
      <c r="A5" s="100">
        <f t="shared" ref="A5:A68" si="0">A4+1</f>
        <v>2</v>
      </c>
      <c r="B5" s="27" t="s">
        <v>1765</v>
      </c>
      <c r="C5" s="27" t="s">
        <v>1766</v>
      </c>
      <c r="D5" s="27" t="s">
        <v>1702</v>
      </c>
      <c r="E5" s="27" t="s">
        <v>1768</v>
      </c>
      <c r="F5" s="101"/>
      <c r="G5" s="27" t="s">
        <v>43</v>
      </c>
      <c r="H5" s="27"/>
      <c r="I5" s="105"/>
      <c r="J5" s="27"/>
      <c r="K5" s="27"/>
      <c r="L5" s="102"/>
      <c r="M5" s="27"/>
      <c r="N5" s="27"/>
      <c r="O5" s="103"/>
      <c r="P5" s="27"/>
      <c r="Q5" s="104"/>
    </row>
    <row r="6" spans="1:442" s="50" customFormat="1" ht="78" customHeight="1">
      <c r="A6" s="100">
        <f t="shared" si="0"/>
        <v>3</v>
      </c>
      <c r="B6" s="27" t="s">
        <v>1765</v>
      </c>
      <c r="C6" s="27" t="s">
        <v>1766</v>
      </c>
      <c r="D6" s="27" t="s">
        <v>1703</v>
      </c>
      <c r="E6" s="27" t="s">
        <v>1769</v>
      </c>
      <c r="F6" s="101"/>
      <c r="G6" s="27" t="s">
        <v>43</v>
      </c>
      <c r="H6" s="27"/>
      <c r="I6" s="27"/>
      <c r="J6" s="27"/>
      <c r="K6" s="27"/>
      <c r="L6" s="102"/>
      <c r="M6" s="27"/>
      <c r="N6" s="27"/>
      <c r="O6" s="103"/>
      <c r="P6" s="27"/>
      <c r="Q6" s="104"/>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c r="EP6" s="63"/>
      <c r="EQ6" s="63"/>
      <c r="ER6" s="63"/>
      <c r="ES6" s="63"/>
      <c r="ET6" s="63"/>
      <c r="EU6" s="63"/>
      <c r="EV6" s="63"/>
      <c r="EW6" s="63"/>
      <c r="EX6" s="63"/>
      <c r="EY6" s="63"/>
      <c r="EZ6" s="63"/>
      <c r="FA6" s="63"/>
      <c r="FB6" s="63"/>
      <c r="FC6" s="63"/>
      <c r="FD6" s="63"/>
      <c r="FE6" s="63"/>
      <c r="FF6" s="63"/>
      <c r="FG6" s="63"/>
      <c r="FH6" s="63"/>
      <c r="FI6" s="63"/>
      <c r="FJ6" s="63"/>
      <c r="FK6" s="63"/>
      <c r="FL6" s="63"/>
      <c r="FM6" s="63"/>
      <c r="FN6" s="63"/>
      <c r="FO6" s="63"/>
      <c r="FP6" s="63"/>
      <c r="FQ6" s="63"/>
      <c r="FR6" s="63"/>
      <c r="FS6" s="63"/>
      <c r="FT6" s="63"/>
      <c r="FU6" s="63"/>
      <c r="FV6" s="63"/>
      <c r="FW6" s="63"/>
      <c r="FX6" s="63"/>
      <c r="FY6" s="63"/>
      <c r="FZ6" s="63"/>
      <c r="GA6" s="63"/>
      <c r="GB6" s="63"/>
      <c r="GC6" s="63"/>
      <c r="GD6" s="63"/>
      <c r="GE6" s="63"/>
      <c r="GF6" s="63"/>
      <c r="GG6" s="63"/>
      <c r="GH6" s="63"/>
      <c r="GI6" s="63"/>
      <c r="GJ6" s="63"/>
      <c r="GK6" s="63"/>
      <c r="GL6" s="63"/>
      <c r="GM6" s="63"/>
      <c r="GN6" s="63"/>
      <c r="GO6" s="63"/>
      <c r="GP6" s="63"/>
      <c r="GQ6" s="63"/>
      <c r="GR6" s="63"/>
      <c r="GS6" s="63"/>
      <c r="GT6" s="63"/>
      <c r="GU6" s="63"/>
      <c r="GV6" s="63"/>
      <c r="GW6" s="63"/>
      <c r="GX6" s="63"/>
      <c r="GY6" s="63"/>
      <c r="GZ6" s="63"/>
      <c r="HA6" s="63"/>
      <c r="HB6" s="63"/>
      <c r="HC6" s="63"/>
      <c r="HD6" s="63"/>
      <c r="HE6" s="63"/>
      <c r="HF6" s="63"/>
      <c r="HG6" s="63"/>
      <c r="HH6" s="63"/>
      <c r="HI6" s="63"/>
      <c r="HJ6" s="63"/>
      <c r="HK6" s="63"/>
      <c r="HL6" s="63"/>
      <c r="HM6" s="63"/>
      <c r="HN6" s="63"/>
      <c r="HO6" s="63"/>
      <c r="HP6" s="63"/>
      <c r="HQ6" s="63"/>
      <c r="HR6" s="63"/>
      <c r="HS6" s="63"/>
      <c r="HT6" s="63"/>
      <c r="HU6" s="63"/>
      <c r="HV6" s="63"/>
      <c r="HW6" s="63"/>
      <c r="HX6" s="63"/>
      <c r="HY6" s="63"/>
      <c r="HZ6" s="63"/>
      <c r="IA6" s="63"/>
      <c r="IB6" s="63"/>
      <c r="IC6" s="63"/>
      <c r="ID6" s="63"/>
      <c r="IE6" s="63"/>
      <c r="IF6" s="63"/>
      <c r="IG6" s="63"/>
      <c r="IH6" s="63"/>
      <c r="II6" s="63"/>
      <c r="IJ6" s="63"/>
      <c r="IK6" s="63"/>
      <c r="IL6" s="63"/>
      <c r="IM6" s="63"/>
      <c r="IN6" s="63"/>
      <c r="IO6" s="63"/>
      <c r="IP6" s="63"/>
      <c r="IQ6" s="63"/>
      <c r="IR6" s="63"/>
      <c r="IS6" s="63"/>
      <c r="IT6" s="63"/>
      <c r="IU6" s="63"/>
      <c r="IV6" s="63"/>
      <c r="IW6" s="63"/>
      <c r="IX6" s="63"/>
      <c r="IY6" s="63"/>
      <c r="IZ6" s="63"/>
      <c r="JA6" s="63"/>
      <c r="JB6" s="63"/>
      <c r="JC6" s="63"/>
      <c r="JD6" s="63"/>
      <c r="JE6" s="63"/>
      <c r="JF6" s="63"/>
      <c r="JG6" s="63"/>
      <c r="JH6" s="63"/>
      <c r="JI6" s="63"/>
      <c r="JJ6" s="63"/>
      <c r="JK6" s="63"/>
      <c r="JL6" s="63"/>
      <c r="JM6" s="63"/>
      <c r="JN6" s="63"/>
      <c r="JO6" s="63"/>
      <c r="JP6" s="63"/>
      <c r="JQ6" s="63"/>
      <c r="JR6" s="63"/>
      <c r="JS6" s="63"/>
      <c r="JT6" s="63"/>
      <c r="JU6" s="63"/>
      <c r="JV6" s="63"/>
      <c r="JW6" s="63"/>
      <c r="JX6" s="63"/>
      <c r="JY6" s="63"/>
      <c r="JZ6" s="63"/>
      <c r="KA6" s="63"/>
      <c r="KB6" s="63"/>
      <c r="KC6" s="63"/>
      <c r="KD6" s="63"/>
      <c r="KE6" s="63"/>
      <c r="KF6" s="63"/>
      <c r="KG6" s="63"/>
      <c r="KH6" s="63"/>
      <c r="KI6" s="63"/>
      <c r="KJ6" s="63"/>
      <c r="KK6" s="63"/>
      <c r="KL6" s="63"/>
      <c r="KM6" s="63"/>
      <c r="KN6" s="63"/>
      <c r="KO6" s="63"/>
      <c r="KP6" s="63"/>
      <c r="KQ6" s="63"/>
      <c r="KR6" s="63"/>
      <c r="KS6" s="63"/>
      <c r="KT6" s="63"/>
      <c r="KU6" s="63"/>
      <c r="KV6" s="63"/>
      <c r="KW6" s="63"/>
      <c r="KX6" s="63"/>
      <c r="KY6" s="63"/>
      <c r="KZ6" s="63"/>
      <c r="LA6" s="63"/>
      <c r="LB6" s="63"/>
      <c r="LC6" s="63"/>
      <c r="LD6" s="63"/>
      <c r="LE6" s="63"/>
      <c r="LF6" s="63"/>
      <c r="LG6" s="63"/>
      <c r="LH6" s="63"/>
      <c r="LI6" s="63"/>
      <c r="LJ6" s="63"/>
      <c r="LK6" s="63"/>
      <c r="LL6" s="63"/>
      <c r="LM6" s="63"/>
      <c r="LN6" s="63"/>
      <c r="LO6" s="63"/>
      <c r="LP6" s="63"/>
      <c r="LQ6" s="63"/>
      <c r="LR6" s="63"/>
      <c r="LS6" s="63"/>
      <c r="LT6" s="63"/>
      <c r="LU6" s="63"/>
      <c r="LV6" s="63"/>
      <c r="LW6" s="63"/>
      <c r="LX6" s="63"/>
      <c r="LY6" s="63"/>
      <c r="LZ6" s="63"/>
      <c r="MA6" s="63"/>
      <c r="MB6" s="63"/>
      <c r="MC6" s="63"/>
      <c r="MD6" s="63"/>
      <c r="ME6" s="63"/>
      <c r="MF6" s="63"/>
      <c r="MG6" s="63"/>
      <c r="MH6" s="63"/>
      <c r="MI6" s="63"/>
      <c r="MJ6" s="63"/>
      <c r="MK6" s="63"/>
      <c r="ML6" s="63"/>
      <c r="MM6" s="63"/>
      <c r="MN6" s="63"/>
      <c r="MO6" s="63"/>
      <c r="MP6" s="63"/>
      <c r="MQ6" s="63"/>
      <c r="MR6" s="63"/>
      <c r="MS6" s="63"/>
      <c r="MT6" s="63"/>
      <c r="MU6" s="63"/>
      <c r="MV6" s="63"/>
      <c r="MW6" s="63"/>
      <c r="MX6" s="63"/>
      <c r="MY6" s="63"/>
      <c r="MZ6" s="63"/>
      <c r="NA6" s="63"/>
      <c r="NB6" s="63"/>
      <c r="NC6" s="63"/>
      <c r="ND6" s="63"/>
      <c r="NE6" s="63"/>
      <c r="NF6" s="63"/>
      <c r="NG6" s="63"/>
      <c r="NH6" s="63"/>
      <c r="NI6" s="63"/>
      <c r="NJ6" s="63"/>
      <c r="NK6" s="63"/>
      <c r="NL6" s="63"/>
      <c r="NM6" s="63"/>
      <c r="NN6" s="63"/>
      <c r="NO6" s="63"/>
      <c r="NP6" s="63"/>
      <c r="NQ6" s="63"/>
      <c r="NR6" s="63"/>
      <c r="NS6" s="63"/>
      <c r="NT6" s="63"/>
      <c r="NU6" s="63"/>
      <c r="NV6" s="63"/>
      <c r="NW6" s="63"/>
      <c r="NX6" s="63"/>
      <c r="NY6" s="63"/>
      <c r="NZ6" s="63"/>
      <c r="OA6" s="63"/>
      <c r="OB6" s="63"/>
      <c r="OC6" s="63"/>
      <c r="OD6" s="63"/>
      <c r="OE6" s="63"/>
      <c r="OF6" s="63"/>
      <c r="OG6" s="63"/>
      <c r="OH6" s="63"/>
      <c r="OI6" s="63"/>
      <c r="OJ6" s="63"/>
      <c r="OK6" s="63"/>
      <c r="OL6" s="63"/>
      <c r="OM6" s="63"/>
      <c r="ON6" s="63"/>
      <c r="OO6" s="63"/>
      <c r="OP6" s="63"/>
      <c r="OQ6" s="63"/>
      <c r="OR6" s="63"/>
      <c r="OS6" s="63"/>
      <c r="OT6" s="63"/>
      <c r="OU6" s="63"/>
      <c r="OV6" s="63"/>
      <c r="OW6" s="63"/>
      <c r="OX6" s="63"/>
      <c r="OY6" s="63"/>
      <c r="OZ6" s="63"/>
      <c r="PA6" s="63"/>
      <c r="PB6" s="63"/>
      <c r="PC6" s="63"/>
      <c r="PD6" s="63"/>
      <c r="PE6" s="63"/>
      <c r="PF6" s="63"/>
      <c r="PG6" s="63"/>
      <c r="PH6" s="63"/>
      <c r="PI6" s="63"/>
      <c r="PJ6" s="63"/>
      <c r="PK6" s="63"/>
      <c r="PL6" s="63"/>
      <c r="PM6" s="63"/>
      <c r="PN6" s="63"/>
      <c r="PO6" s="63"/>
      <c r="PP6" s="63"/>
      <c r="PQ6" s="63"/>
      <c r="PR6" s="63"/>
      <c r="PS6" s="63"/>
      <c r="PT6" s="63"/>
      <c r="PU6" s="63"/>
      <c r="PV6" s="63"/>
      <c r="PW6" s="63"/>
      <c r="PX6" s="63"/>
      <c r="PY6" s="63"/>
      <c r="PZ6" s="63"/>
    </row>
    <row r="7" spans="1:442" s="51" customFormat="1" ht="78" customHeight="1">
      <c r="A7" s="100">
        <f t="shared" si="0"/>
        <v>4</v>
      </c>
      <c r="B7" s="27" t="s">
        <v>1765</v>
      </c>
      <c r="C7" s="27" t="s">
        <v>1766</v>
      </c>
      <c r="D7" s="27" t="s">
        <v>1704</v>
      </c>
      <c r="E7" s="27" t="s">
        <v>1770</v>
      </c>
      <c r="F7" s="101"/>
      <c r="G7" s="27" t="s">
        <v>43</v>
      </c>
      <c r="H7" s="27"/>
      <c r="I7" s="105"/>
      <c r="J7" s="27"/>
      <c r="K7" s="27"/>
      <c r="L7" s="102"/>
      <c r="M7" s="27"/>
      <c r="N7" s="27"/>
      <c r="O7" s="103"/>
      <c r="P7" s="27"/>
      <c r="Q7" s="104"/>
    </row>
    <row r="8" spans="1:442" s="50" customFormat="1" ht="78" customHeight="1">
      <c r="A8" s="100">
        <f t="shared" si="0"/>
        <v>5</v>
      </c>
      <c r="B8" s="27" t="s">
        <v>1771</v>
      </c>
      <c r="C8" s="27" t="s">
        <v>1772</v>
      </c>
      <c r="D8" s="27" t="s">
        <v>1773</v>
      </c>
      <c r="E8" s="27" t="s">
        <v>1774</v>
      </c>
      <c r="F8" s="101"/>
      <c r="G8" s="27" t="s">
        <v>43</v>
      </c>
      <c r="H8" s="27"/>
      <c r="I8" s="27"/>
      <c r="J8" s="27"/>
      <c r="K8" s="27"/>
      <c r="L8" s="102"/>
      <c r="M8" s="27"/>
      <c r="N8" s="27"/>
      <c r="O8" s="103"/>
      <c r="P8" s="27"/>
      <c r="Q8" s="104"/>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c r="FG8" s="63"/>
      <c r="FH8" s="63"/>
      <c r="FI8" s="63"/>
      <c r="FJ8" s="63"/>
      <c r="FK8" s="63"/>
      <c r="FL8" s="63"/>
      <c r="FM8" s="63"/>
      <c r="FN8" s="63"/>
      <c r="FO8" s="63"/>
      <c r="FP8" s="63"/>
      <c r="FQ8" s="63"/>
      <c r="FR8" s="63"/>
      <c r="FS8" s="63"/>
      <c r="FT8" s="63"/>
      <c r="FU8" s="63"/>
      <c r="FV8" s="63"/>
      <c r="FW8" s="63"/>
      <c r="FX8" s="63"/>
      <c r="FY8" s="63"/>
      <c r="FZ8" s="63"/>
      <c r="GA8" s="63"/>
      <c r="GB8" s="63"/>
      <c r="GC8" s="63"/>
      <c r="GD8" s="63"/>
      <c r="GE8" s="63"/>
      <c r="GF8" s="63"/>
      <c r="GG8" s="63"/>
      <c r="GH8" s="63"/>
      <c r="GI8" s="63"/>
      <c r="GJ8" s="63"/>
      <c r="GK8" s="63"/>
      <c r="GL8" s="63"/>
      <c r="GM8" s="63"/>
      <c r="GN8" s="63"/>
      <c r="GO8" s="63"/>
      <c r="GP8" s="63"/>
      <c r="GQ8" s="63"/>
      <c r="GR8" s="63"/>
      <c r="GS8" s="63"/>
      <c r="GT8" s="63"/>
      <c r="GU8" s="63"/>
      <c r="GV8" s="63"/>
      <c r="GW8" s="63"/>
      <c r="GX8" s="63"/>
      <c r="GY8" s="63"/>
      <c r="GZ8" s="63"/>
      <c r="HA8" s="63"/>
      <c r="HB8" s="63"/>
      <c r="HC8" s="63"/>
      <c r="HD8" s="63"/>
      <c r="HE8" s="63"/>
      <c r="HF8" s="63"/>
      <c r="HG8" s="63"/>
      <c r="HH8" s="63"/>
      <c r="HI8" s="63"/>
      <c r="HJ8" s="63"/>
      <c r="HK8" s="63"/>
      <c r="HL8" s="63"/>
      <c r="HM8" s="63"/>
      <c r="HN8" s="63"/>
      <c r="HO8" s="63"/>
      <c r="HP8" s="63"/>
      <c r="HQ8" s="63"/>
      <c r="HR8" s="63"/>
      <c r="HS8" s="63"/>
      <c r="HT8" s="63"/>
      <c r="HU8" s="63"/>
      <c r="HV8" s="63"/>
      <c r="HW8" s="63"/>
      <c r="HX8" s="63"/>
      <c r="HY8" s="63"/>
      <c r="HZ8" s="63"/>
      <c r="IA8" s="63"/>
      <c r="IB8" s="63"/>
      <c r="IC8" s="63"/>
      <c r="ID8" s="63"/>
      <c r="IE8" s="63"/>
      <c r="IF8" s="63"/>
      <c r="IG8" s="63"/>
      <c r="IH8" s="63"/>
      <c r="II8" s="63"/>
      <c r="IJ8" s="63"/>
      <c r="IK8" s="63"/>
      <c r="IL8" s="63"/>
      <c r="IM8" s="63"/>
      <c r="IN8" s="63"/>
      <c r="IO8" s="63"/>
      <c r="IP8" s="63"/>
      <c r="IQ8" s="63"/>
      <c r="IR8" s="63"/>
      <c r="IS8" s="63"/>
      <c r="IT8" s="63"/>
      <c r="IU8" s="63"/>
      <c r="IV8" s="63"/>
      <c r="IW8" s="63"/>
      <c r="IX8" s="63"/>
      <c r="IY8" s="63"/>
      <c r="IZ8" s="63"/>
      <c r="JA8" s="63"/>
      <c r="JB8" s="63"/>
      <c r="JC8" s="63"/>
      <c r="JD8" s="63"/>
      <c r="JE8" s="63"/>
      <c r="JF8" s="63"/>
      <c r="JG8" s="63"/>
      <c r="JH8" s="63"/>
      <c r="JI8" s="63"/>
      <c r="JJ8" s="63"/>
      <c r="JK8" s="63"/>
      <c r="JL8" s="63"/>
      <c r="JM8" s="63"/>
      <c r="JN8" s="63"/>
      <c r="JO8" s="63"/>
      <c r="JP8" s="63"/>
      <c r="JQ8" s="63"/>
      <c r="JR8" s="63"/>
      <c r="JS8" s="63"/>
      <c r="JT8" s="63"/>
      <c r="JU8" s="63"/>
      <c r="JV8" s="63"/>
      <c r="JW8" s="63"/>
      <c r="JX8" s="63"/>
      <c r="JY8" s="63"/>
      <c r="JZ8" s="63"/>
      <c r="KA8" s="63"/>
      <c r="KB8" s="63"/>
      <c r="KC8" s="63"/>
      <c r="KD8" s="63"/>
      <c r="KE8" s="63"/>
      <c r="KF8" s="63"/>
      <c r="KG8" s="63"/>
      <c r="KH8" s="63"/>
      <c r="KI8" s="63"/>
      <c r="KJ8" s="63"/>
      <c r="KK8" s="63"/>
      <c r="KL8" s="63"/>
      <c r="KM8" s="63"/>
      <c r="KN8" s="63"/>
      <c r="KO8" s="63"/>
      <c r="KP8" s="63"/>
      <c r="KQ8" s="63"/>
      <c r="KR8" s="63"/>
      <c r="KS8" s="63"/>
      <c r="KT8" s="63"/>
      <c r="KU8" s="63"/>
      <c r="KV8" s="63"/>
      <c r="KW8" s="63"/>
      <c r="KX8" s="63"/>
      <c r="KY8" s="63"/>
      <c r="KZ8" s="63"/>
      <c r="LA8" s="63"/>
      <c r="LB8" s="63"/>
      <c r="LC8" s="63"/>
      <c r="LD8" s="63"/>
      <c r="LE8" s="63"/>
      <c r="LF8" s="63"/>
      <c r="LG8" s="63"/>
      <c r="LH8" s="63"/>
      <c r="LI8" s="63"/>
      <c r="LJ8" s="63"/>
      <c r="LK8" s="63"/>
      <c r="LL8" s="63"/>
      <c r="LM8" s="63"/>
      <c r="LN8" s="63"/>
      <c r="LO8" s="63"/>
      <c r="LP8" s="63"/>
      <c r="LQ8" s="63"/>
      <c r="LR8" s="63"/>
      <c r="LS8" s="63"/>
      <c r="LT8" s="63"/>
      <c r="LU8" s="63"/>
      <c r="LV8" s="63"/>
      <c r="LW8" s="63"/>
      <c r="LX8" s="63"/>
      <c r="LY8" s="63"/>
      <c r="LZ8" s="63"/>
      <c r="MA8" s="63"/>
      <c r="MB8" s="63"/>
      <c r="MC8" s="63"/>
      <c r="MD8" s="63"/>
      <c r="ME8" s="63"/>
      <c r="MF8" s="63"/>
      <c r="MG8" s="63"/>
      <c r="MH8" s="63"/>
      <c r="MI8" s="63"/>
      <c r="MJ8" s="63"/>
      <c r="MK8" s="63"/>
      <c r="ML8" s="63"/>
      <c r="MM8" s="63"/>
      <c r="MN8" s="63"/>
      <c r="MO8" s="63"/>
      <c r="MP8" s="63"/>
      <c r="MQ8" s="63"/>
      <c r="MR8" s="63"/>
      <c r="MS8" s="63"/>
      <c r="MT8" s="63"/>
      <c r="MU8" s="63"/>
      <c r="MV8" s="63"/>
      <c r="MW8" s="63"/>
      <c r="MX8" s="63"/>
      <c r="MY8" s="63"/>
      <c r="MZ8" s="63"/>
      <c r="NA8" s="63"/>
      <c r="NB8" s="63"/>
      <c r="NC8" s="63"/>
      <c r="ND8" s="63"/>
      <c r="NE8" s="63"/>
      <c r="NF8" s="63"/>
      <c r="NG8" s="63"/>
      <c r="NH8" s="63"/>
      <c r="NI8" s="63"/>
      <c r="NJ8" s="63"/>
      <c r="NK8" s="63"/>
      <c r="NL8" s="63"/>
      <c r="NM8" s="63"/>
      <c r="NN8" s="63"/>
      <c r="NO8" s="63"/>
      <c r="NP8" s="63"/>
      <c r="NQ8" s="63"/>
      <c r="NR8" s="63"/>
      <c r="NS8" s="63"/>
      <c r="NT8" s="63"/>
      <c r="NU8" s="63"/>
      <c r="NV8" s="63"/>
      <c r="NW8" s="63"/>
      <c r="NX8" s="63"/>
      <c r="NY8" s="63"/>
      <c r="NZ8" s="63"/>
      <c r="OA8" s="63"/>
      <c r="OB8" s="63"/>
      <c r="OC8" s="63"/>
      <c r="OD8" s="63"/>
      <c r="OE8" s="63"/>
      <c r="OF8" s="63"/>
      <c r="OG8" s="63"/>
      <c r="OH8" s="63"/>
      <c r="OI8" s="63"/>
      <c r="OJ8" s="63"/>
      <c r="OK8" s="63"/>
      <c r="OL8" s="63"/>
      <c r="OM8" s="63"/>
      <c r="ON8" s="63"/>
      <c r="OO8" s="63"/>
      <c r="OP8" s="63"/>
      <c r="OQ8" s="63"/>
      <c r="OR8" s="63"/>
      <c r="OS8" s="63"/>
      <c r="OT8" s="63"/>
      <c r="OU8" s="63"/>
      <c r="OV8" s="63"/>
      <c r="OW8" s="63"/>
      <c r="OX8" s="63"/>
      <c r="OY8" s="63"/>
      <c r="OZ8" s="63"/>
      <c r="PA8" s="63"/>
      <c r="PB8" s="63"/>
      <c r="PC8" s="63"/>
      <c r="PD8" s="63"/>
      <c r="PE8" s="63"/>
      <c r="PF8" s="63"/>
      <c r="PG8" s="63"/>
      <c r="PH8" s="63"/>
      <c r="PI8" s="63"/>
      <c r="PJ8" s="63"/>
      <c r="PK8" s="63"/>
      <c r="PL8" s="63"/>
      <c r="PM8" s="63"/>
      <c r="PN8" s="63"/>
      <c r="PO8" s="63"/>
      <c r="PP8" s="63"/>
      <c r="PQ8" s="63"/>
      <c r="PR8" s="63"/>
      <c r="PS8" s="63"/>
      <c r="PT8" s="63"/>
      <c r="PU8" s="63"/>
      <c r="PV8" s="63"/>
      <c r="PW8" s="63"/>
      <c r="PX8" s="63"/>
      <c r="PY8" s="63"/>
      <c r="PZ8" s="63"/>
    </row>
    <row r="9" spans="1:442" s="51" customFormat="1" ht="78" customHeight="1">
      <c r="A9" s="100">
        <f t="shared" si="0"/>
        <v>6</v>
      </c>
      <c r="B9" s="27" t="s">
        <v>1771</v>
      </c>
      <c r="C9" s="27" t="s">
        <v>1772</v>
      </c>
      <c r="D9" s="27" t="s">
        <v>1775</v>
      </c>
      <c r="E9" s="27" t="s">
        <v>1776</v>
      </c>
      <c r="F9" s="101"/>
      <c r="G9" s="27" t="s">
        <v>43</v>
      </c>
      <c r="H9" s="27"/>
      <c r="I9" s="105"/>
      <c r="J9" s="27"/>
      <c r="K9" s="27"/>
      <c r="L9" s="102"/>
      <c r="M9" s="27"/>
      <c r="N9" s="27"/>
      <c r="O9" s="103"/>
      <c r="P9" s="27"/>
      <c r="Q9" s="104"/>
    </row>
    <row r="10" spans="1:442" s="50" customFormat="1" ht="78" customHeight="1">
      <c r="A10" s="100">
        <f t="shared" si="0"/>
        <v>7</v>
      </c>
      <c r="B10" s="27" t="s">
        <v>1771</v>
      </c>
      <c r="C10" s="27" t="s">
        <v>1772</v>
      </c>
      <c r="D10" s="27" t="s">
        <v>1777</v>
      </c>
      <c r="E10" s="27" t="s">
        <v>1778</v>
      </c>
      <c r="F10" s="101"/>
      <c r="G10" s="27" t="s">
        <v>43</v>
      </c>
      <c r="H10" s="27"/>
      <c r="I10" s="27"/>
      <c r="J10" s="27"/>
      <c r="K10" s="27"/>
      <c r="L10" s="102"/>
      <c r="M10" s="27"/>
      <c r="N10" s="27"/>
      <c r="O10" s="103"/>
      <c r="P10" s="27"/>
      <c r="Q10" s="104"/>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c r="LD10" s="63"/>
      <c r="LE10" s="63"/>
      <c r="LF10" s="63"/>
      <c r="LG10" s="63"/>
      <c r="LH10" s="63"/>
      <c r="LI10" s="63"/>
      <c r="LJ10" s="63"/>
      <c r="LK10" s="63"/>
      <c r="LL10" s="63"/>
      <c r="LM10" s="63"/>
      <c r="LN10" s="63"/>
      <c r="LO10" s="63"/>
      <c r="LP10" s="63"/>
      <c r="LQ10" s="63"/>
      <c r="LR10" s="63"/>
      <c r="LS10" s="63"/>
      <c r="LT10" s="63"/>
      <c r="LU10" s="63"/>
      <c r="LV10" s="63"/>
      <c r="LW10" s="63"/>
      <c r="LX10" s="63"/>
      <c r="LY10" s="63"/>
      <c r="LZ10" s="63"/>
      <c r="MA10" s="63"/>
      <c r="MB10" s="63"/>
      <c r="MC10" s="63"/>
      <c r="MD10" s="63"/>
      <c r="ME10" s="63"/>
      <c r="MF10" s="63"/>
      <c r="MG10" s="63"/>
      <c r="MH10" s="63"/>
      <c r="MI10" s="63"/>
      <c r="MJ10" s="63"/>
      <c r="MK10" s="63"/>
      <c r="ML10" s="63"/>
      <c r="MM10" s="63"/>
      <c r="MN10" s="63"/>
      <c r="MO10" s="63"/>
      <c r="MP10" s="63"/>
      <c r="MQ10" s="63"/>
      <c r="MR10" s="63"/>
      <c r="MS10" s="63"/>
      <c r="MT10" s="63"/>
      <c r="MU10" s="63"/>
      <c r="MV10" s="63"/>
      <c r="MW10" s="63"/>
      <c r="MX10" s="63"/>
      <c r="MY10" s="63"/>
      <c r="MZ10" s="63"/>
      <c r="NA10" s="63"/>
      <c r="NB10" s="63"/>
      <c r="NC10" s="63"/>
      <c r="ND10" s="63"/>
      <c r="NE10" s="63"/>
      <c r="NF10" s="63"/>
      <c r="NG10" s="63"/>
      <c r="NH10" s="63"/>
      <c r="NI10" s="63"/>
      <c r="NJ10" s="63"/>
      <c r="NK10" s="63"/>
      <c r="NL10" s="63"/>
      <c r="NM10" s="63"/>
      <c r="NN10" s="63"/>
      <c r="NO10" s="63"/>
      <c r="NP10" s="63"/>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63"/>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row>
    <row r="11" spans="1:442" s="51" customFormat="1" ht="78" customHeight="1">
      <c r="A11" s="100">
        <f t="shared" si="0"/>
        <v>8</v>
      </c>
      <c r="B11" s="27" t="s">
        <v>1771</v>
      </c>
      <c r="C11" s="27" t="s">
        <v>1772</v>
      </c>
      <c r="D11" s="27" t="s">
        <v>1779</v>
      </c>
      <c r="E11" s="27" t="s">
        <v>1780</v>
      </c>
      <c r="F11" s="101"/>
      <c r="G11" s="27" t="s">
        <v>43</v>
      </c>
      <c r="H11" s="27"/>
      <c r="I11" s="105"/>
      <c r="J11" s="27"/>
      <c r="K11" s="27"/>
      <c r="L11" s="102"/>
      <c r="M11" s="27"/>
      <c r="N11" s="27"/>
      <c r="O11" s="103"/>
      <c r="P11" s="27"/>
      <c r="Q11" s="104"/>
    </row>
    <row r="12" spans="1:442" s="50" customFormat="1" ht="78" customHeight="1">
      <c r="A12" s="100">
        <f t="shared" si="0"/>
        <v>9</v>
      </c>
      <c r="B12" s="27" t="s">
        <v>1781</v>
      </c>
      <c r="C12" s="27" t="s">
        <v>1256</v>
      </c>
      <c r="D12" s="27" t="s">
        <v>1782</v>
      </c>
      <c r="E12" s="27" t="s">
        <v>1783</v>
      </c>
      <c r="F12" s="101"/>
      <c r="G12" s="27" t="s">
        <v>43</v>
      </c>
      <c r="H12" s="27"/>
      <c r="I12" s="27"/>
      <c r="J12" s="27"/>
      <c r="K12" s="27"/>
      <c r="L12" s="102"/>
      <c r="M12" s="27"/>
      <c r="N12" s="27"/>
      <c r="O12" s="103"/>
      <c r="P12" s="27"/>
      <c r="Q12" s="104"/>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63"/>
      <c r="GV12" s="63"/>
      <c r="GW12" s="63"/>
      <c r="GX12" s="63"/>
      <c r="GY12" s="63"/>
      <c r="GZ12" s="63"/>
      <c r="HA12" s="63"/>
      <c r="HB12" s="63"/>
      <c r="HC12" s="63"/>
      <c r="HD12" s="63"/>
      <c r="HE12" s="63"/>
      <c r="HF12" s="63"/>
      <c r="HG12" s="63"/>
      <c r="HH12" s="63"/>
      <c r="HI12" s="63"/>
      <c r="HJ12" s="63"/>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c r="LD12" s="63"/>
      <c r="LE12" s="63"/>
      <c r="LF12" s="63"/>
      <c r="LG12" s="63"/>
      <c r="LH12" s="63"/>
      <c r="LI12" s="63"/>
      <c r="LJ12" s="63"/>
      <c r="LK12" s="63"/>
      <c r="LL12" s="63"/>
      <c r="LM12" s="63"/>
      <c r="LN12" s="63"/>
      <c r="LO12" s="63"/>
      <c r="LP12" s="63"/>
      <c r="LQ12" s="63"/>
      <c r="LR12" s="63"/>
      <c r="LS12" s="63"/>
      <c r="LT12" s="63"/>
      <c r="LU12" s="63"/>
      <c r="LV12" s="63"/>
      <c r="LW12" s="63"/>
      <c r="LX12" s="63"/>
      <c r="LY12" s="63"/>
      <c r="LZ12" s="63"/>
      <c r="MA12" s="63"/>
      <c r="MB12" s="63"/>
      <c r="MC12" s="63"/>
      <c r="MD12" s="63"/>
      <c r="ME12" s="63"/>
      <c r="MF12" s="63"/>
      <c r="MG12" s="63"/>
      <c r="MH12" s="63"/>
      <c r="MI12" s="63"/>
      <c r="MJ12" s="63"/>
      <c r="MK12" s="63"/>
      <c r="ML12" s="63"/>
      <c r="MM12" s="63"/>
      <c r="MN12" s="63"/>
      <c r="MO12" s="63"/>
      <c r="MP12" s="63"/>
      <c r="MQ12" s="63"/>
      <c r="MR12" s="63"/>
      <c r="MS12" s="63"/>
      <c r="MT12" s="63"/>
      <c r="MU12" s="63"/>
      <c r="MV12" s="63"/>
      <c r="MW12" s="63"/>
      <c r="MX12" s="63"/>
      <c r="MY12" s="63"/>
      <c r="MZ12" s="63"/>
      <c r="NA12" s="63"/>
      <c r="NB12" s="63"/>
      <c r="NC12" s="63"/>
      <c r="ND12" s="63"/>
      <c r="NE12" s="63"/>
      <c r="NF12" s="63"/>
      <c r="NG12" s="63"/>
      <c r="NH12" s="63"/>
      <c r="NI12" s="63"/>
      <c r="NJ12" s="63"/>
      <c r="NK12" s="63"/>
      <c r="NL12" s="63"/>
      <c r="NM12" s="63"/>
      <c r="NN12" s="63"/>
      <c r="NO12" s="63"/>
      <c r="NP12" s="63"/>
      <c r="NQ12" s="63"/>
      <c r="NR12" s="63"/>
      <c r="NS12" s="63"/>
      <c r="NT12" s="63"/>
      <c r="NU12" s="63"/>
      <c r="NV12" s="63"/>
      <c r="NW12" s="63"/>
      <c r="NX12" s="63"/>
      <c r="NY12" s="63"/>
      <c r="NZ12" s="63"/>
      <c r="OA12" s="63"/>
      <c r="OB12" s="63"/>
      <c r="OC12" s="63"/>
      <c r="OD12" s="63"/>
      <c r="OE12" s="63"/>
      <c r="OF12" s="63"/>
      <c r="OG12" s="63"/>
      <c r="OH12" s="63"/>
      <c r="OI12" s="63"/>
      <c r="OJ12" s="63"/>
      <c r="OK12" s="63"/>
      <c r="OL12" s="63"/>
      <c r="OM12" s="63"/>
      <c r="ON12" s="63"/>
      <c r="OO12" s="63"/>
      <c r="OP12" s="63"/>
      <c r="OQ12" s="63"/>
      <c r="OR12" s="63"/>
      <c r="OS12" s="63"/>
      <c r="OT12" s="63"/>
      <c r="OU12" s="63"/>
      <c r="OV12" s="63"/>
      <c r="OW12" s="63"/>
      <c r="OX12" s="63"/>
      <c r="OY12" s="63"/>
      <c r="OZ12" s="63"/>
      <c r="PA12" s="63"/>
      <c r="PB12" s="63"/>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row>
    <row r="13" spans="1:442" s="51" customFormat="1" ht="78" customHeight="1">
      <c r="A13" s="100">
        <f t="shared" si="0"/>
        <v>10</v>
      </c>
      <c r="B13" s="27" t="s">
        <v>1781</v>
      </c>
      <c r="C13" s="27" t="s">
        <v>1256</v>
      </c>
      <c r="D13" s="27" t="s">
        <v>1784</v>
      </c>
      <c r="E13" s="27" t="s">
        <v>1785</v>
      </c>
      <c r="F13" s="101"/>
      <c r="G13" s="27" t="s">
        <v>43</v>
      </c>
      <c r="H13" s="27"/>
      <c r="I13" s="105"/>
      <c r="J13" s="27"/>
      <c r="K13" s="27"/>
      <c r="L13" s="102"/>
      <c r="M13" s="27"/>
      <c r="N13" s="27"/>
      <c r="O13" s="103"/>
      <c r="P13" s="27"/>
      <c r="Q13" s="104"/>
    </row>
    <row r="14" spans="1:442" s="50" customFormat="1" ht="78" customHeight="1">
      <c r="A14" s="100">
        <f t="shared" si="0"/>
        <v>11</v>
      </c>
      <c r="B14" s="27" t="s">
        <v>1781</v>
      </c>
      <c r="C14" s="27" t="s">
        <v>1256</v>
      </c>
      <c r="D14" s="27" t="s">
        <v>1786</v>
      </c>
      <c r="E14" s="27" t="s">
        <v>1787</v>
      </c>
      <c r="F14" s="101"/>
      <c r="G14" s="27" t="s">
        <v>43</v>
      </c>
      <c r="H14" s="27"/>
      <c r="I14" s="27"/>
      <c r="J14" s="27"/>
      <c r="K14" s="27"/>
      <c r="L14" s="102"/>
      <c r="M14" s="27"/>
      <c r="N14" s="27"/>
      <c r="O14" s="103"/>
      <c r="P14" s="27"/>
      <c r="Q14" s="104"/>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c r="FB14" s="63"/>
      <c r="FC14" s="63"/>
      <c r="FD14" s="63"/>
      <c r="FE14" s="63"/>
      <c r="FF14" s="63"/>
      <c r="FG14" s="63"/>
      <c r="FH14" s="63"/>
      <c r="FI14" s="63"/>
      <c r="FJ14" s="63"/>
      <c r="FK14" s="63"/>
      <c r="FL14" s="63"/>
      <c r="FM14" s="63"/>
      <c r="FN14" s="63"/>
      <c r="FO14" s="63"/>
      <c r="FP14" s="63"/>
      <c r="FQ14" s="63"/>
      <c r="FR14" s="63"/>
      <c r="FS14" s="63"/>
      <c r="FT14" s="63"/>
      <c r="FU14" s="63"/>
      <c r="FV14" s="63"/>
      <c r="FW14" s="63"/>
      <c r="FX14" s="63"/>
      <c r="FY14" s="63"/>
      <c r="FZ14" s="63"/>
      <c r="GA14" s="63"/>
      <c r="GB14" s="63"/>
      <c r="GC14" s="63"/>
      <c r="GD14" s="63"/>
      <c r="GE14" s="63"/>
      <c r="GF14" s="63"/>
      <c r="GG14" s="63"/>
      <c r="GH14" s="63"/>
      <c r="GI14" s="63"/>
      <c r="GJ14" s="63"/>
      <c r="GK14" s="63"/>
      <c r="GL14" s="63"/>
      <c r="GM14" s="63"/>
      <c r="GN14" s="63"/>
      <c r="GO14" s="63"/>
      <c r="GP14" s="63"/>
      <c r="GQ14" s="63"/>
      <c r="GR14" s="63"/>
      <c r="GS14" s="63"/>
      <c r="GT14" s="63"/>
      <c r="GU14" s="63"/>
      <c r="GV14" s="63"/>
      <c r="GW14" s="63"/>
      <c r="GX14" s="63"/>
      <c r="GY14" s="63"/>
      <c r="GZ14" s="63"/>
      <c r="HA14" s="63"/>
      <c r="HB14" s="63"/>
      <c r="HC14" s="63"/>
      <c r="HD14" s="63"/>
      <c r="HE14" s="63"/>
      <c r="HF14" s="63"/>
      <c r="HG14" s="63"/>
      <c r="HH14" s="63"/>
      <c r="HI14" s="63"/>
      <c r="HJ14" s="63"/>
      <c r="HK14" s="63"/>
      <c r="HL14" s="63"/>
      <c r="HM14" s="63"/>
      <c r="HN14" s="63"/>
      <c r="HO14" s="63"/>
      <c r="HP14" s="63"/>
      <c r="HQ14" s="63"/>
      <c r="HR14" s="63"/>
      <c r="HS14" s="63"/>
      <c r="HT14" s="63"/>
      <c r="HU14" s="63"/>
      <c r="HV14" s="63"/>
      <c r="HW14" s="63"/>
      <c r="HX14" s="63"/>
      <c r="HY14" s="63"/>
      <c r="HZ14" s="63"/>
      <c r="IA14" s="63"/>
      <c r="IB14" s="63"/>
      <c r="IC14" s="63"/>
      <c r="ID14" s="63"/>
      <c r="IE14" s="63"/>
      <c r="IF14" s="63"/>
      <c r="IG14" s="63"/>
      <c r="IH14" s="63"/>
      <c r="II14" s="63"/>
      <c r="IJ14" s="63"/>
      <c r="IK14" s="63"/>
      <c r="IL14" s="63"/>
      <c r="IM14" s="63"/>
      <c r="IN14" s="63"/>
      <c r="IO14" s="63"/>
      <c r="IP14" s="63"/>
      <c r="IQ14" s="63"/>
      <c r="IR14" s="63"/>
      <c r="IS14" s="63"/>
      <c r="IT14" s="63"/>
      <c r="IU14" s="63"/>
      <c r="IV14" s="63"/>
      <c r="IW14" s="63"/>
      <c r="IX14" s="63"/>
      <c r="IY14" s="63"/>
      <c r="IZ14" s="63"/>
      <c r="JA14" s="63"/>
      <c r="JB14" s="63"/>
      <c r="JC14" s="63"/>
      <c r="JD14" s="63"/>
      <c r="JE14" s="63"/>
      <c r="JF14" s="63"/>
      <c r="JG14" s="63"/>
      <c r="JH14" s="63"/>
      <c r="JI14" s="63"/>
      <c r="JJ14" s="63"/>
      <c r="JK14" s="63"/>
      <c r="JL14" s="63"/>
      <c r="JM14" s="63"/>
      <c r="JN14" s="63"/>
      <c r="JO14" s="63"/>
      <c r="JP14" s="63"/>
      <c r="JQ14" s="63"/>
      <c r="JR14" s="63"/>
      <c r="JS14" s="63"/>
      <c r="JT14" s="63"/>
      <c r="JU14" s="63"/>
      <c r="JV14" s="63"/>
      <c r="JW14" s="63"/>
      <c r="JX14" s="63"/>
      <c r="JY14" s="63"/>
      <c r="JZ14" s="63"/>
      <c r="KA14" s="63"/>
      <c r="KB14" s="63"/>
      <c r="KC14" s="63"/>
      <c r="KD14" s="63"/>
      <c r="KE14" s="63"/>
      <c r="KF14" s="63"/>
      <c r="KG14" s="63"/>
      <c r="KH14" s="63"/>
      <c r="KI14" s="63"/>
      <c r="KJ14" s="63"/>
      <c r="KK14" s="63"/>
      <c r="KL14" s="63"/>
      <c r="KM14" s="63"/>
      <c r="KN14" s="63"/>
      <c r="KO14" s="63"/>
      <c r="KP14" s="63"/>
      <c r="KQ14" s="63"/>
      <c r="KR14" s="63"/>
      <c r="KS14" s="63"/>
      <c r="KT14" s="63"/>
      <c r="KU14" s="63"/>
      <c r="KV14" s="63"/>
      <c r="KW14" s="63"/>
      <c r="KX14" s="63"/>
      <c r="KY14" s="63"/>
      <c r="KZ14" s="63"/>
      <c r="LA14" s="63"/>
      <c r="LB14" s="63"/>
      <c r="LC14" s="63"/>
      <c r="LD14" s="63"/>
      <c r="LE14" s="63"/>
      <c r="LF14" s="63"/>
      <c r="LG14" s="63"/>
      <c r="LH14" s="63"/>
      <c r="LI14" s="63"/>
      <c r="LJ14" s="63"/>
      <c r="LK14" s="63"/>
      <c r="LL14" s="63"/>
      <c r="LM14" s="63"/>
      <c r="LN14" s="63"/>
      <c r="LO14" s="63"/>
      <c r="LP14" s="63"/>
      <c r="LQ14" s="63"/>
      <c r="LR14" s="63"/>
      <c r="LS14" s="63"/>
      <c r="LT14" s="63"/>
      <c r="LU14" s="63"/>
      <c r="LV14" s="63"/>
      <c r="LW14" s="63"/>
      <c r="LX14" s="63"/>
      <c r="LY14" s="63"/>
      <c r="LZ14" s="63"/>
      <c r="MA14" s="63"/>
      <c r="MB14" s="63"/>
      <c r="MC14" s="63"/>
      <c r="MD14" s="63"/>
      <c r="ME14" s="63"/>
      <c r="MF14" s="63"/>
      <c r="MG14" s="63"/>
      <c r="MH14" s="63"/>
      <c r="MI14" s="63"/>
      <c r="MJ14" s="63"/>
      <c r="MK14" s="63"/>
      <c r="ML14" s="63"/>
      <c r="MM14" s="63"/>
      <c r="MN14" s="63"/>
      <c r="MO14" s="63"/>
      <c r="MP14" s="63"/>
      <c r="MQ14" s="63"/>
      <c r="MR14" s="63"/>
      <c r="MS14" s="63"/>
      <c r="MT14" s="63"/>
      <c r="MU14" s="63"/>
      <c r="MV14" s="63"/>
      <c r="MW14" s="63"/>
      <c r="MX14" s="63"/>
      <c r="MY14" s="63"/>
      <c r="MZ14" s="63"/>
      <c r="NA14" s="63"/>
      <c r="NB14" s="63"/>
      <c r="NC14" s="63"/>
      <c r="ND14" s="63"/>
      <c r="NE14" s="63"/>
      <c r="NF14" s="63"/>
      <c r="NG14" s="63"/>
      <c r="NH14" s="63"/>
      <c r="NI14" s="63"/>
      <c r="NJ14" s="63"/>
      <c r="NK14" s="63"/>
      <c r="NL14" s="63"/>
      <c r="NM14" s="63"/>
      <c r="NN14" s="63"/>
      <c r="NO14" s="63"/>
      <c r="NP14" s="63"/>
      <c r="NQ14" s="63"/>
      <c r="NR14" s="63"/>
      <c r="NS14" s="63"/>
      <c r="NT14" s="63"/>
      <c r="NU14" s="63"/>
      <c r="NV14" s="63"/>
      <c r="NW14" s="63"/>
      <c r="NX14" s="63"/>
      <c r="NY14" s="63"/>
      <c r="NZ14" s="63"/>
      <c r="OA14" s="63"/>
      <c r="OB14" s="63"/>
      <c r="OC14" s="63"/>
      <c r="OD14" s="63"/>
      <c r="OE14" s="63"/>
      <c r="OF14" s="63"/>
      <c r="OG14" s="63"/>
      <c r="OH14" s="63"/>
      <c r="OI14" s="63"/>
      <c r="OJ14" s="63"/>
      <c r="OK14" s="63"/>
      <c r="OL14" s="63"/>
      <c r="OM14" s="63"/>
      <c r="ON14" s="63"/>
      <c r="OO14" s="63"/>
      <c r="OP14" s="63"/>
      <c r="OQ14" s="63"/>
      <c r="OR14" s="63"/>
      <c r="OS14" s="63"/>
      <c r="OT14" s="63"/>
      <c r="OU14" s="63"/>
      <c r="OV14" s="63"/>
      <c r="OW14" s="63"/>
      <c r="OX14" s="63"/>
      <c r="OY14" s="63"/>
      <c r="OZ14" s="63"/>
      <c r="PA14" s="63"/>
      <c r="PB14" s="63"/>
      <c r="PC14" s="63"/>
      <c r="PD14" s="63"/>
      <c r="PE14" s="63"/>
      <c r="PF14" s="63"/>
      <c r="PG14" s="63"/>
      <c r="PH14" s="63"/>
      <c r="PI14" s="63"/>
      <c r="PJ14" s="63"/>
      <c r="PK14" s="63"/>
      <c r="PL14" s="63"/>
      <c r="PM14" s="63"/>
      <c r="PN14" s="63"/>
      <c r="PO14" s="63"/>
      <c r="PP14" s="63"/>
      <c r="PQ14" s="63"/>
      <c r="PR14" s="63"/>
      <c r="PS14" s="63"/>
      <c r="PT14" s="63"/>
      <c r="PU14" s="63"/>
      <c r="PV14" s="63"/>
      <c r="PW14" s="63"/>
      <c r="PX14" s="63"/>
      <c r="PY14" s="63"/>
      <c r="PZ14" s="63"/>
    </row>
    <row r="15" spans="1:442" s="51" customFormat="1" ht="78" customHeight="1">
      <c r="A15" s="100">
        <f t="shared" si="0"/>
        <v>12</v>
      </c>
      <c r="B15" s="27" t="s">
        <v>1781</v>
      </c>
      <c r="C15" s="27" t="s">
        <v>1256</v>
      </c>
      <c r="D15" s="27" t="s">
        <v>1788</v>
      </c>
      <c r="E15" s="27" t="s">
        <v>1789</v>
      </c>
      <c r="F15" s="101"/>
      <c r="G15" s="27" t="s">
        <v>43</v>
      </c>
      <c r="H15" s="27"/>
      <c r="I15" s="105"/>
      <c r="J15" s="27"/>
      <c r="K15" s="27"/>
      <c r="L15" s="102"/>
      <c r="M15" s="27"/>
      <c r="N15" s="27"/>
      <c r="O15" s="103"/>
      <c r="P15" s="27"/>
      <c r="Q15" s="104"/>
    </row>
    <row r="16" spans="1:442" s="50" customFormat="1" ht="78" customHeight="1">
      <c r="A16" s="100">
        <f t="shared" si="0"/>
        <v>13</v>
      </c>
      <c r="B16" s="27" t="s">
        <v>1790</v>
      </c>
      <c r="C16" s="27" t="s">
        <v>1791</v>
      </c>
      <c r="D16" s="27" t="s">
        <v>1792</v>
      </c>
      <c r="E16" s="27" t="s">
        <v>1793</v>
      </c>
      <c r="F16" s="101"/>
      <c r="G16" s="27" t="s">
        <v>43</v>
      </c>
      <c r="H16" s="27"/>
      <c r="I16" s="27"/>
      <c r="J16" s="27"/>
      <c r="K16" s="27"/>
      <c r="L16" s="102"/>
      <c r="M16" s="27"/>
      <c r="N16" s="27"/>
      <c r="O16" s="103"/>
      <c r="P16" s="27"/>
      <c r="Q16" s="104"/>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c r="FB16" s="63"/>
      <c r="FC16" s="63"/>
      <c r="FD16" s="63"/>
      <c r="FE16" s="63"/>
      <c r="FF16" s="63"/>
      <c r="FG16" s="63"/>
      <c r="FH16" s="63"/>
      <c r="FI16" s="63"/>
      <c r="FJ16" s="63"/>
      <c r="FK16" s="63"/>
      <c r="FL16" s="63"/>
      <c r="FM16" s="63"/>
      <c r="FN16" s="63"/>
      <c r="FO16" s="63"/>
      <c r="FP16" s="63"/>
      <c r="FQ16" s="63"/>
      <c r="FR16" s="63"/>
      <c r="FS16" s="63"/>
      <c r="FT16" s="63"/>
      <c r="FU16" s="63"/>
      <c r="FV16" s="63"/>
      <c r="FW16" s="63"/>
      <c r="FX16" s="63"/>
      <c r="FY16" s="63"/>
      <c r="FZ16" s="63"/>
      <c r="GA16" s="63"/>
      <c r="GB16" s="63"/>
      <c r="GC16" s="63"/>
      <c r="GD16" s="63"/>
      <c r="GE16" s="63"/>
      <c r="GF16" s="63"/>
      <c r="GG16" s="63"/>
      <c r="GH16" s="63"/>
      <c r="GI16" s="63"/>
      <c r="GJ16" s="63"/>
      <c r="GK16" s="63"/>
      <c r="GL16" s="63"/>
      <c r="GM16" s="63"/>
      <c r="GN16" s="63"/>
      <c r="GO16" s="63"/>
      <c r="GP16" s="63"/>
      <c r="GQ16" s="63"/>
      <c r="GR16" s="63"/>
      <c r="GS16" s="63"/>
      <c r="GT16" s="63"/>
      <c r="GU16" s="63"/>
      <c r="GV16" s="63"/>
      <c r="GW16" s="63"/>
      <c r="GX16" s="63"/>
      <c r="GY16" s="63"/>
      <c r="GZ16" s="63"/>
      <c r="HA16" s="63"/>
      <c r="HB16" s="63"/>
      <c r="HC16" s="63"/>
      <c r="HD16" s="63"/>
      <c r="HE16" s="63"/>
      <c r="HF16" s="63"/>
      <c r="HG16" s="63"/>
      <c r="HH16" s="63"/>
      <c r="HI16" s="63"/>
      <c r="HJ16" s="63"/>
      <c r="HK16" s="63"/>
      <c r="HL16" s="63"/>
      <c r="HM16" s="63"/>
      <c r="HN16" s="63"/>
      <c r="HO16" s="63"/>
      <c r="HP16" s="63"/>
      <c r="HQ16" s="63"/>
      <c r="HR16" s="63"/>
      <c r="HS16" s="63"/>
      <c r="HT16" s="63"/>
      <c r="HU16" s="63"/>
      <c r="HV16" s="63"/>
      <c r="HW16" s="63"/>
      <c r="HX16" s="63"/>
      <c r="HY16" s="63"/>
      <c r="HZ16" s="63"/>
      <c r="IA16" s="63"/>
      <c r="IB16" s="63"/>
      <c r="IC16" s="63"/>
      <c r="ID16" s="63"/>
      <c r="IE16" s="63"/>
      <c r="IF16" s="63"/>
      <c r="IG16" s="63"/>
      <c r="IH16" s="63"/>
      <c r="II16" s="63"/>
      <c r="IJ16" s="63"/>
      <c r="IK16" s="63"/>
      <c r="IL16" s="63"/>
      <c r="IM16" s="63"/>
      <c r="IN16" s="63"/>
      <c r="IO16" s="63"/>
      <c r="IP16" s="63"/>
      <c r="IQ16" s="63"/>
      <c r="IR16" s="63"/>
      <c r="IS16" s="63"/>
      <c r="IT16" s="63"/>
      <c r="IU16" s="63"/>
      <c r="IV16" s="63"/>
      <c r="IW16" s="63"/>
      <c r="IX16" s="63"/>
      <c r="IY16" s="63"/>
      <c r="IZ16" s="63"/>
      <c r="JA16" s="63"/>
      <c r="JB16" s="63"/>
      <c r="JC16" s="63"/>
      <c r="JD16" s="63"/>
      <c r="JE16" s="63"/>
      <c r="JF16" s="63"/>
      <c r="JG16" s="63"/>
      <c r="JH16" s="63"/>
      <c r="JI16" s="63"/>
      <c r="JJ16" s="63"/>
      <c r="JK16" s="63"/>
      <c r="JL16" s="63"/>
      <c r="JM16" s="63"/>
      <c r="JN16" s="63"/>
      <c r="JO16" s="63"/>
      <c r="JP16" s="63"/>
      <c r="JQ16" s="63"/>
      <c r="JR16" s="63"/>
      <c r="JS16" s="63"/>
      <c r="JT16" s="63"/>
      <c r="JU16" s="63"/>
      <c r="JV16" s="63"/>
      <c r="JW16" s="63"/>
      <c r="JX16" s="63"/>
      <c r="JY16" s="63"/>
      <c r="JZ16" s="63"/>
      <c r="KA16" s="63"/>
      <c r="KB16" s="63"/>
      <c r="KC16" s="63"/>
      <c r="KD16" s="63"/>
      <c r="KE16" s="63"/>
      <c r="KF16" s="63"/>
      <c r="KG16" s="63"/>
      <c r="KH16" s="63"/>
      <c r="KI16" s="63"/>
      <c r="KJ16" s="63"/>
      <c r="KK16" s="63"/>
      <c r="KL16" s="63"/>
      <c r="KM16" s="63"/>
      <c r="KN16" s="63"/>
      <c r="KO16" s="63"/>
      <c r="KP16" s="63"/>
      <c r="KQ16" s="63"/>
      <c r="KR16" s="63"/>
      <c r="KS16" s="63"/>
      <c r="KT16" s="63"/>
      <c r="KU16" s="63"/>
      <c r="KV16" s="63"/>
      <c r="KW16" s="63"/>
      <c r="KX16" s="63"/>
      <c r="KY16" s="63"/>
      <c r="KZ16" s="63"/>
      <c r="LA16" s="63"/>
      <c r="LB16" s="63"/>
      <c r="LC16" s="63"/>
      <c r="LD16" s="63"/>
      <c r="LE16" s="63"/>
      <c r="LF16" s="63"/>
      <c r="LG16" s="63"/>
      <c r="LH16" s="63"/>
      <c r="LI16" s="63"/>
      <c r="LJ16" s="63"/>
      <c r="LK16" s="63"/>
      <c r="LL16" s="63"/>
      <c r="LM16" s="63"/>
      <c r="LN16" s="63"/>
      <c r="LO16" s="63"/>
      <c r="LP16" s="63"/>
      <c r="LQ16" s="63"/>
      <c r="LR16" s="63"/>
      <c r="LS16" s="63"/>
      <c r="LT16" s="63"/>
      <c r="LU16" s="63"/>
      <c r="LV16" s="63"/>
      <c r="LW16" s="63"/>
      <c r="LX16" s="63"/>
      <c r="LY16" s="63"/>
      <c r="LZ16" s="63"/>
      <c r="MA16" s="63"/>
      <c r="MB16" s="63"/>
      <c r="MC16" s="63"/>
      <c r="MD16" s="63"/>
      <c r="ME16" s="63"/>
      <c r="MF16" s="63"/>
      <c r="MG16" s="63"/>
      <c r="MH16" s="63"/>
      <c r="MI16" s="63"/>
      <c r="MJ16" s="63"/>
      <c r="MK16" s="63"/>
      <c r="ML16" s="63"/>
      <c r="MM16" s="63"/>
      <c r="MN16" s="63"/>
      <c r="MO16" s="63"/>
      <c r="MP16" s="63"/>
      <c r="MQ16" s="63"/>
      <c r="MR16" s="63"/>
      <c r="MS16" s="63"/>
      <c r="MT16" s="63"/>
      <c r="MU16" s="63"/>
      <c r="MV16" s="63"/>
      <c r="MW16" s="63"/>
      <c r="MX16" s="63"/>
      <c r="MY16" s="63"/>
      <c r="MZ16" s="63"/>
      <c r="NA16" s="63"/>
      <c r="NB16" s="63"/>
      <c r="NC16" s="63"/>
      <c r="ND16" s="63"/>
      <c r="NE16" s="63"/>
      <c r="NF16" s="63"/>
      <c r="NG16" s="63"/>
      <c r="NH16" s="63"/>
      <c r="NI16" s="63"/>
      <c r="NJ16" s="63"/>
      <c r="NK16" s="63"/>
      <c r="NL16" s="63"/>
      <c r="NM16" s="63"/>
      <c r="NN16" s="63"/>
      <c r="NO16" s="63"/>
      <c r="NP16" s="63"/>
      <c r="NQ16" s="63"/>
      <c r="NR16" s="63"/>
      <c r="NS16" s="63"/>
      <c r="NT16" s="63"/>
      <c r="NU16" s="63"/>
      <c r="NV16" s="63"/>
      <c r="NW16" s="63"/>
      <c r="NX16" s="63"/>
      <c r="NY16" s="63"/>
      <c r="NZ16" s="63"/>
      <c r="OA16" s="63"/>
      <c r="OB16" s="63"/>
      <c r="OC16" s="63"/>
      <c r="OD16" s="63"/>
      <c r="OE16" s="63"/>
      <c r="OF16" s="63"/>
      <c r="OG16" s="63"/>
      <c r="OH16" s="63"/>
      <c r="OI16" s="63"/>
      <c r="OJ16" s="63"/>
      <c r="OK16" s="63"/>
      <c r="OL16" s="63"/>
      <c r="OM16" s="63"/>
      <c r="ON16" s="63"/>
      <c r="OO16" s="63"/>
      <c r="OP16" s="63"/>
      <c r="OQ16" s="63"/>
      <c r="OR16" s="63"/>
      <c r="OS16" s="63"/>
      <c r="OT16" s="63"/>
      <c r="OU16" s="63"/>
      <c r="OV16" s="63"/>
      <c r="OW16" s="63"/>
      <c r="OX16" s="63"/>
      <c r="OY16" s="63"/>
      <c r="OZ16" s="63"/>
      <c r="PA16" s="63"/>
      <c r="PB16" s="63"/>
      <c r="PC16" s="63"/>
      <c r="PD16" s="63"/>
      <c r="PE16" s="63"/>
      <c r="PF16" s="63"/>
      <c r="PG16" s="63"/>
      <c r="PH16" s="63"/>
      <c r="PI16" s="63"/>
      <c r="PJ16" s="63"/>
      <c r="PK16" s="63"/>
      <c r="PL16" s="63"/>
      <c r="PM16" s="63"/>
      <c r="PN16" s="63"/>
      <c r="PO16" s="63"/>
      <c r="PP16" s="63"/>
      <c r="PQ16" s="63"/>
      <c r="PR16" s="63"/>
      <c r="PS16" s="63"/>
      <c r="PT16" s="63"/>
      <c r="PU16" s="63"/>
      <c r="PV16" s="63"/>
      <c r="PW16" s="63"/>
      <c r="PX16" s="63"/>
      <c r="PY16" s="63"/>
      <c r="PZ16" s="63"/>
    </row>
    <row r="17" spans="1:442" s="51" customFormat="1" ht="78" customHeight="1">
      <c r="A17" s="100">
        <f t="shared" si="0"/>
        <v>14</v>
      </c>
      <c r="B17" s="27" t="s">
        <v>1790</v>
      </c>
      <c r="C17" s="27" t="s">
        <v>1791</v>
      </c>
      <c r="D17" s="27" t="s">
        <v>1794</v>
      </c>
      <c r="E17" s="27" t="s">
        <v>1795</v>
      </c>
      <c r="F17" s="101"/>
      <c r="G17" s="27" t="s">
        <v>43</v>
      </c>
      <c r="H17" s="27"/>
      <c r="I17" s="105"/>
      <c r="J17" s="27"/>
      <c r="K17" s="27"/>
      <c r="L17" s="102"/>
      <c r="M17" s="27"/>
      <c r="N17" s="27"/>
      <c r="O17" s="103"/>
      <c r="P17" s="27"/>
      <c r="Q17" s="104"/>
    </row>
    <row r="18" spans="1:442" s="50" customFormat="1" ht="78" customHeight="1">
      <c r="A18" s="100">
        <f t="shared" si="0"/>
        <v>15</v>
      </c>
      <c r="B18" s="27" t="s">
        <v>1790</v>
      </c>
      <c r="C18" s="27" t="s">
        <v>1791</v>
      </c>
      <c r="D18" s="27" t="s">
        <v>1796</v>
      </c>
      <c r="E18" s="27" t="s">
        <v>1797</v>
      </c>
      <c r="F18" s="101"/>
      <c r="G18" s="27" t="s">
        <v>43</v>
      </c>
      <c r="H18" s="27"/>
      <c r="I18" s="27"/>
      <c r="J18" s="27"/>
      <c r="K18" s="27"/>
      <c r="L18" s="102"/>
      <c r="M18" s="27"/>
      <c r="N18" s="27"/>
      <c r="O18" s="103"/>
      <c r="P18" s="27"/>
      <c r="Q18" s="104"/>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c r="FB18" s="63"/>
      <c r="FC18" s="63"/>
      <c r="FD18" s="63"/>
      <c r="FE18" s="63"/>
      <c r="FF18" s="63"/>
      <c r="FG18" s="63"/>
      <c r="FH18" s="63"/>
      <c r="FI18" s="63"/>
      <c r="FJ18" s="63"/>
      <c r="FK18" s="63"/>
      <c r="FL18" s="63"/>
      <c r="FM18" s="63"/>
      <c r="FN18" s="63"/>
      <c r="FO18" s="63"/>
      <c r="FP18" s="63"/>
      <c r="FQ18" s="63"/>
      <c r="FR18" s="63"/>
      <c r="FS18" s="63"/>
      <c r="FT18" s="63"/>
      <c r="FU18" s="63"/>
      <c r="FV18" s="63"/>
      <c r="FW18" s="63"/>
      <c r="FX18" s="63"/>
      <c r="FY18" s="63"/>
      <c r="FZ18" s="63"/>
      <c r="GA18" s="63"/>
      <c r="GB18" s="63"/>
      <c r="GC18" s="63"/>
      <c r="GD18" s="63"/>
      <c r="GE18" s="63"/>
      <c r="GF18" s="63"/>
      <c r="GG18" s="63"/>
      <c r="GH18" s="63"/>
      <c r="GI18" s="63"/>
      <c r="GJ18" s="63"/>
      <c r="GK18" s="63"/>
      <c r="GL18" s="63"/>
      <c r="GM18" s="63"/>
      <c r="GN18" s="63"/>
      <c r="GO18" s="63"/>
      <c r="GP18" s="63"/>
      <c r="GQ18" s="63"/>
      <c r="GR18" s="63"/>
      <c r="GS18" s="63"/>
      <c r="GT18" s="63"/>
      <c r="GU18" s="63"/>
      <c r="GV18" s="63"/>
      <c r="GW18" s="63"/>
      <c r="GX18" s="63"/>
      <c r="GY18" s="63"/>
      <c r="GZ18" s="63"/>
      <c r="HA18" s="63"/>
      <c r="HB18" s="63"/>
      <c r="HC18" s="63"/>
      <c r="HD18" s="63"/>
      <c r="HE18" s="63"/>
      <c r="HF18" s="63"/>
      <c r="HG18" s="63"/>
      <c r="HH18" s="63"/>
      <c r="HI18" s="63"/>
      <c r="HJ18" s="63"/>
      <c r="HK18" s="63"/>
      <c r="HL18" s="63"/>
      <c r="HM18" s="63"/>
      <c r="HN18" s="63"/>
      <c r="HO18" s="63"/>
      <c r="HP18" s="63"/>
      <c r="HQ18" s="63"/>
      <c r="HR18" s="63"/>
      <c r="HS18" s="63"/>
      <c r="HT18" s="63"/>
      <c r="HU18" s="63"/>
      <c r="HV18" s="63"/>
      <c r="HW18" s="63"/>
      <c r="HX18" s="63"/>
      <c r="HY18" s="63"/>
      <c r="HZ18" s="63"/>
      <c r="IA18" s="63"/>
      <c r="IB18" s="63"/>
      <c r="IC18" s="63"/>
      <c r="ID18" s="63"/>
      <c r="IE18" s="63"/>
      <c r="IF18" s="63"/>
      <c r="IG18" s="63"/>
      <c r="IH18" s="63"/>
      <c r="II18" s="63"/>
      <c r="IJ18" s="63"/>
      <c r="IK18" s="63"/>
      <c r="IL18" s="63"/>
      <c r="IM18" s="63"/>
      <c r="IN18" s="63"/>
      <c r="IO18" s="63"/>
      <c r="IP18" s="63"/>
      <c r="IQ18" s="63"/>
      <c r="IR18" s="63"/>
      <c r="IS18" s="63"/>
      <c r="IT18" s="63"/>
      <c r="IU18" s="63"/>
      <c r="IV18" s="63"/>
      <c r="IW18" s="63"/>
      <c r="IX18" s="63"/>
      <c r="IY18" s="63"/>
      <c r="IZ18" s="63"/>
      <c r="JA18" s="63"/>
      <c r="JB18" s="63"/>
      <c r="JC18" s="63"/>
      <c r="JD18" s="63"/>
      <c r="JE18" s="63"/>
      <c r="JF18" s="63"/>
      <c r="JG18" s="63"/>
      <c r="JH18" s="63"/>
      <c r="JI18" s="63"/>
      <c r="JJ18" s="63"/>
      <c r="JK18" s="63"/>
      <c r="JL18" s="63"/>
      <c r="JM18" s="63"/>
      <c r="JN18" s="63"/>
      <c r="JO18" s="63"/>
      <c r="JP18" s="63"/>
      <c r="JQ18" s="63"/>
      <c r="JR18" s="63"/>
      <c r="JS18" s="63"/>
      <c r="JT18" s="63"/>
      <c r="JU18" s="63"/>
      <c r="JV18" s="63"/>
      <c r="JW18" s="63"/>
      <c r="JX18" s="63"/>
      <c r="JY18" s="63"/>
      <c r="JZ18" s="63"/>
      <c r="KA18" s="63"/>
      <c r="KB18" s="63"/>
      <c r="KC18" s="63"/>
      <c r="KD18" s="63"/>
      <c r="KE18" s="63"/>
      <c r="KF18" s="63"/>
      <c r="KG18" s="63"/>
      <c r="KH18" s="63"/>
      <c r="KI18" s="63"/>
      <c r="KJ18" s="63"/>
      <c r="KK18" s="63"/>
      <c r="KL18" s="63"/>
      <c r="KM18" s="63"/>
      <c r="KN18" s="63"/>
      <c r="KO18" s="63"/>
      <c r="KP18" s="63"/>
      <c r="KQ18" s="63"/>
      <c r="KR18" s="63"/>
      <c r="KS18" s="63"/>
      <c r="KT18" s="63"/>
      <c r="KU18" s="63"/>
      <c r="KV18" s="63"/>
      <c r="KW18" s="63"/>
      <c r="KX18" s="63"/>
      <c r="KY18" s="63"/>
      <c r="KZ18" s="63"/>
      <c r="LA18" s="63"/>
      <c r="LB18" s="63"/>
      <c r="LC18" s="63"/>
      <c r="LD18" s="63"/>
      <c r="LE18" s="63"/>
      <c r="LF18" s="63"/>
      <c r="LG18" s="63"/>
      <c r="LH18" s="63"/>
      <c r="LI18" s="63"/>
      <c r="LJ18" s="63"/>
      <c r="LK18" s="63"/>
      <c r="LL18" s="63"/>
      <c r="LM18" s="63"/>
      <c r="LN18" s="63"/>
      <c r="LO18" s="63"/>
      <c r="LP18" s="63"/>
      <c r="LQ18" s="63"/>
      <c r="LR18" s="63"/>
      <c r="LS18" s="63"/>
      <c r="LT18" s="63"/>
      <c r="LU18" s="63"/>
      <c r="LV18" s="63"/>
      <c r="LW18" s="63"/>
      <c r="LX18" s="63"/>
      <c r="LY18" s="63"/>
      <c r="LZ18" s="63"/>
      <c r="MA18" s="63"/>
      <c r="MB18" s="63"/>
      <c r="MC18" s="63"/>
      <c r="MD18" s="63"/>
      <c r="ME18" s="63"/>
      <c r="MF18" s="63"/>
      <c r="MG18" s="63"/>
      <c r="MH18" s="63"/>
      <c r="MI18" s="63"/>
      <c r="MJ18" s="63"/>
      <c r="MK18" s="63"/>
      <c r="ML18" s="63"/>
      <c r="MM18" s="63"/>
      <c r="MN18" s="63"/>
      <c r="MO18" s="63"/>
      <c r="MP18" s="63"/>
      <c r="MQ18" s="63"/>
      <c r="MR18" s="63"/>
      <c r="MS18" s="63"/>
      <c r="MT18" s="63"/>
      <c r="MU18" s="63"/>
      <c r="MV18" s="63"/>
      <c r="MW18" s="63"/>
      <c r="MX18" s="63"/>
      <c r="MY18" s="63"/>
      <c r="MZ18" s="63"/>
      <c r="NA18" s="63"/>
      <c r="NB18" s="63"/>
      <c r="NC18" s="63"/>
      <c r="ND18" s="63"/>
      <c r="NE18" s="63"/>
      <c r="NF18" s="63"/>
      <c r="NG18" s="63"/>
      <c r="NH18" s="63"/>
      <c r="NI18" s="63"/>
      <c r="NJ18" s="63"/>
      <c r="NK18" s="63"/>
      <c r="NL18" s="63"/>
      <c r="NM18" s="63"/>
      <c r="NN18" s="63"/>
      <c r="NO18" s="63"/>
      <c r="NP18" s="63"/>
      <c r="NQ18" s="63"/>
      <c r="NR18" s="63"/>
      <c r="NS18" s="63"/>
      <c r="NT18" s="63"/>
      <c r="NU18" s="63"/>
      <c r="NV18" s="63"/>
      <c r="NW18" s="63"/>
      <c r="NX18" s="63"/>
      <c r="NY18" s="63"/>
      <c r="NZ18" s="63"/>
      <c r="OA18" s="63"/>
      <c r="OB18" s="63"/>
      <c r="OC18" s="63"/>
      <c r="OD18" s="63"/>
      <c r="OE18" s="63"/>
      <c r="OF18" s="63"/>
      <c r="OG18" s="63"/>
      <c r="OH18" s="63"/>
      <c r="OI18" s="63"/>
      <c r="OJ18" s="63"/>
      <c r="OK18" s="63"/>
      <c r="OL18" s="63"/>
      <c r="OM18" s="63"/>
      <c r="ON18" s="63"/>
      <c r="OO18" s="63"/>
      <c r="OP18" s="63"/>
      <c r="OQ18" s="63"/>
      <c r="OR18" s="63"/>
      <c r="OS18" s="63"/>
      <c r="OT18" s="63"/>
      <c r="OU18" s="63"/>
      <c r="OV18" s="63"/>
      <c r="OW18" s="63"/>
      <c r="OX18" s="63"/>
      <c r="OY18" s="63"/>
      <c r="OZ18" s="63"/>
      <c r="PA18" s="63"/>
      <c r="PB18" s="63"/>
      <c r="PC18" s="63"/>
      <c r="PD18" s="63"/>
      <c r="PE18" s="63"/>
      <c r="PF18" s="63"/>
      <c r="PG18" s="63"/>
      <c r="PH18" s="63"/>
      <c r="PI18" s="63"/>
      <c r="PJ18" s="63"/>
      <c r="PK18" s="63"/>
      <c r="PL18" s="63"/>
      <c r="PM18" s="63"/>
      <c r="PN18" s="63"/>
      <c r="PO18" s="63"/>
      <c r="PP18" s="63"/>
      <c r="PQ18" s="63"/>
      <c r="PR18" s="63"/>
      <c r="PS18" s="63"/>
      <c r="PT18" s="63"/>
      <c r="PU18" s="63"/>
      <c r="PV18" s="63"/>
      <c r="PW18" s="63"/>
      <c r="PX18" s="63"/>
      <c r="PY18" s="63"/>
      <c r="PZ18" s="63"/>
    </row>
    <row r="19" spans="1:442" s="51" customFormat="1" ht="78" customHeight="1">
      <c r="A19" s="100">
        <f t="shared" si="0"/>
        <v>16</v>
      </c>
      <c r="B19" s="27" t="s">
        <v>1790</v>
      </c>
      <c r="C19" s="27" t="s">
        <v>1791</v>
      </c>
      <c r="D19" s="27" t="s">
        <v>1798</v>
      </c>
      <c r="E19" s="27" t="s">
        <v>1799</v>
      </c>
      <c r="F19" s="101"/>
      <c r="G19" s="27" t="s">
        <v>43</v>
      </c>
      <c r="H19" s="27"/>
      <c r="I19" s="105"/>
      <c r="J19" s="27"/>
      <c r="K19" s="27"/>
      <c r="L19" s="102"/>
      <c r="M19" s="27"/>
      <c r="N19" s="27"/>
      <c r="O19" s="103"/>
      <c r="P19" s="27"/>
      <c r="Q19" s="104"/>
    </row>
    <row r="20" spans="1:442" s="50" customFormat="1" ht="78" customHeight="1">
      <c r="A20" s="100">
        <f t="shared" si="0"/>
        <v>17</v>
      </c>
      <c r="B20" s="27" t="s">
        <v>1800</v>
      </c>
      <c r="C20" s="27" t="s">
        <v>1801</v>
      </c>
      <c r="D20" s="27" t="s">
        <v>1802</v>
      </c>
      <c r="E20" s="27" t="s">
        <v>1803</v>
      </c>
      <c r="F20" s="101"/>
      <c r="G20" s="27" t="s">
        <v>43</v>
      </c>
      <c r="H20" s="27"/>
      <c r="I20" s="27"/>
      <c r="J20" s="27"/>
      <c r="K20" s="27"/>
      <c r="L20" s="102"/>
      <c r="M20" s="27"/>
      <c r="N20" s="27"/>
      <c r="O20" s="103"/>
      <c r="P20" s="27"/>
      <c r="Q20" s="104"/>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c r="FB20" s="63"/>
      <c r="FC20" s="63"/>
      <c r="FD20" s="63"/>
      <c r="FE20" s="63"/>
      <c r="FF20" s="63"/>
      <c r="FG20" s="63"/>
      <c r="FH20" s="63"/>
      <c r="FI20" s="63"/>
      <c r="FJ20" s="63"/>
      <c r="FK20" s="63"/>
      <c r="FL20" s="63"/>
      <c r="FM20" s="63"/>
      <c r="FN20" s="63"/>
      <c r="FO20" s="63"/>
      <c r="FP20" s="63"/>
      <c r="FQ20" s="63"/>
      <c r="FR20" s="63"/>
      <c r="FS20" s="63"/>
      <c r="FT20" s="63"/>
      <c r="FU20" s="63"/>
      <c r="FV20" s="63"/>
      <c r="FW20" s="63"/>
      <c r="FX20" s="63"/>
      <c r="FY20" s="63"/>
      <c r="FZ20" s="63"/>
      <c r="GA20" s="63"/>
      <c r="GB20" s="63"/>
      <c r="GC20" s="63"/>
      <c r="GD20" s="63"/>
      <c r="GE20" s="63"/>
      <c r="GF20" s="63"/>
      <c r="GG20" s="63"/>
      <c r="GH20" s="63"/>
      <c r="GI20" s="63"/>
      <c r="GJ20" s="63"/>
      <c r="GK20" s="63"/>
      <c r="GL20" s="63"/>
      <c r="GM20" s="63"/>
      <c r="GN20" s="63"/>
      <c r="GO20" s="63"/>
      <c r="GP20" s="63"/>
      <c r="GQ20" s="63"/>
      <c r="GR20" s="63"/>
      <c r="GS20" s="63"/>
      <c r="GT20" s="63"/>
      <c r="GU20" s="63"/>
      <c r="GV20" s="63"/>
      <c r="GW20" s="63"/>
      <c r="GX20" s="63"/>
      <c r="GY20" s="63"/>
      <c r="GZ20" s="63"/>
      <c r="HA20" s="63"/>
      <c r="HB20" s="63"/>
      <c r="HC20" s="63"/>
      <c r="HD20" s="63"/>
      <c r="HE20" s="63"/>
      <c r="HF20" s="63"/>
      <c r="HG20" s="63"/>
      <c r="HH20" s="63"/>
      <c r="HI20" s="63"/>
      <c r="HJ20" s="63"/>
      <c r="HK20" s="63"/>
      <c r="HL20" s="63"/>
      <c r="HM20" s="63"/>
      <c r="HN20" s="63"/>
      <c r="HO20" s="63"/>
      <c r="HP20" s="63"/>
      <c r="HQ20" s="63"/>
      <c r="HR20" s="63"/>
      <c r="HS20" s="63"/>
      <c r="HT20" s="63"/>
      <c r="HU20" s="63"/>
      <c r="HV20" s="63"/>
      <c r="HW20" s="63"/>
      <c r="HX20" s="63"/>
      <c r="HY20" s="63"/>
      <c r="HZ20" s="63"/>
      <c r="IA20" s="63"/>
      <c r="IB20" s="63"/>
      <c r="IC20" s="63"/>
      <c r="ID20" s="63"/>
      <c r="IE20" s="63"/>
      <c r="IF20" s="63"/>
      <c r="IG20" s="63"/>
      <c r="IH20" s="63"/>
      <c r="II20" s="63"/>
      <c r="IJ20" s="63"/>
      <c r="IK20" s="63"/>
      <c r="IL20" s="63"/>
      <c r="IM20" s="63"/>
      <c r="IN20" s="63"/>
      <c r="IO20" s="63"/>
      <c r="IP20" s="63"/>
      <c r="IQ20" s="63"/>
      <c r="IR20" s="63"/>
      <c r="IS20" s="63"/>
      <c r="IT20" s="63"/>
      <c r="IU20" s="63"/>
      <c r="IV20" s="63"/>
      <c r="IW20" s="63"/>
      <c r="IX20" s="63"/>
      <c r="IY20" s="63"/>
      <c r="IZ20" s="63"/>
      <c r="JA20" s="63"/>
      <c r="JB20" s="63"/>
      <c r="JC20" s="63"/>
      <c r="JD20" s="63"/>
      <c r="JE20" s="63"/>
      <c r="JF20" s="63"/>
      <c r="JG20" s="63"/>
      <c r="JH20" s="63"/>
      <c r="JI20" s="63"/>
      <c r="JJ20" s="63"/>
      <c r="JK20" s="63"/>
      <c r="JL20" s="63"/>
      <c r="JM20" s="63"/>
      <c r="JN20" s="63"/>
      <c r="JO20" s="63"/>
      <c r="JP20" s="63"/>
      <c r="JQ20" s="63"/>
      <c r="JR20" s="63"/>
      <c r="JS20" s="63"/>
      <c r="JT20" s="63"/>
      <c r="JU20" s="63"/>
      <c r="JV20" s="63"/>
      <c r="JW20" s="63"/>
      <c r="JX20" s="63"/>
      <c r="JY20" s="63"/>
      <c r="JZ20" s="63"/>
      <c r="KA20" s="63"/>
      <c r="KB20" s="63"/>
      <c r="KC20" s="63"/>
      <c r="KD20" s="63"/>
      <c r="KE20" s="63"/>
      <c r="KF20" s="63"/>
      <c r="KG20" s="63"/>
      <c r="KH20" s="63"/>
      <c r="KI20" s="63"/>
      <c r="KJ20" s="63"/>
      <c r="KK20" s="63"/>
      <c r="KL20" s="63"/>
      <c r="KM20" s="63"/>
      <c r="KN20" s="63"/>
      <c r="KO20" s="63"/>
      <c r="KP20" s="63"/>
      <c r="KQ20" s="63"/>
      <c r="KR20" s="63"/>
      <c r="KS20" s="63"/>
      <c r="KT20" s="63"/>
      <c r="KU20" s="63"/>
      <c r="KV20" s="63"/>
      <c r="KW20" s="63"/>
      <c r="KX20" s="63"/>
      <c r="KY20" s="63"/>
      <c r="KZ20" s="63"/>
      <c r="LA20" s="63"/>
      <c r="LB20" s="63"/>
      <c r="LC20" s="63"/>
      <c r="LD20" s="63"/>
      <c r="LE20" s="63"/>
      <c r="LF20" s="63"/>
      <c r="LG20" s="63"/>
      <c r="LH20" s="63"/>
      <c r="LI20" s="63"/>
      <c r="LJ20" s="63"/>
      <c r="LK20" s="63"/>
      <c r="LL20" s="63"/>
      <c r="LM20" s="63"/>
      <c r="LN20" s="63"/>
      <c r="LO20" s="63"/>
      <c r="LP20" s="63"/>
      <c r="LQ20" s="63"/>
      <c r="LR20" s="63"/>
      <c r="LS20" s="63"/>
      <c r="LT20" s="63"/>
      <c r="LU20" s="63"/>
      <c r="LV20" s="63"/>
      <c r="LW20" s="63"/>
      <c r="LX20" s="63"/>
      <c r="LY20" s="63"/>
      <c r="LZ20" s="63"/>
      <c r="MA20" s="63"/>
      <c r="MB20" s="63"/>
      <c r="MC20" s="63"/>
      <c r="MD20" s="63"/>
      <c r="ME20" s="63"/>
      <c r="MF20" s="63"/>
      <c r="MG20" s="63"/>
      <c r="MH20" s="63"/>
      <c r="MI20" s="63"/>
      <c r="MJ20" s="63"/>
      <c r="MK20" s="63"/>
      <c r="ML20" s="63"/>
      <c r="MM20" s="63"/>
      <c r="MN20" s="63"/>
      <c r="MO20" s="63"/>
      <c r="MP20" s="63"/>
      <c r="MQ20" s="63"/>
      <c r="MR20" s="63"/>
      <c r="MS20" s="63"/>
      <c r="MT20" s="63"/>
      <c r="MU20" s="63"/>
      <c r="MV20" s="63"/>
      <c r="MW20" s="63"/>
      <c r="MX20" s="63"/>
      <c r="MY20" s="63"/>
      <c r="MZ20" s="63"/>
      <c r="NA20" s="63"/>
      <c r="NB20" s="63"/>
      <c r="NC20" s="63"/>
      <c r="ND20" s="63"/>
      <c r="NE20" s="63"/>
      <c r="NF20" s="63"/>
      <c r="NG20" s="63"/>
      <c r="NH20" s="63"/>
      <c r="NI20" s="63"/>
      <c r="NJ20" s="63"/>
      <c r="NK20" s="63"/>
      <c r="NL20" s="63"/>
      <c r="NM20" s="63"/>
      <c r="NN20" s="63"/>
      <c r="NO20" s="63"/>
      <c r="NP20" s="63"/>
      <c r="NQ20" s="63"/>
      <c r="NR20" s="63"/>
      <c r="NS20" s="63"/>
      <c r="NT20" s="63"/>
      <c r="NU20" s="63"/>
      <c r="NV20" s="63"/>
      <c r="NW20" s="63"/>
      <c r="NX20" s="63"/>
      <c r="NY20" s="63"/>
      <c r="NZ20" s="63"/>
      <c r="OA20" s="63"/>
      <c r="OB20" s="63"/>
      <c r="OC20" s="63"/>
      <c r="OD20" s="63"/>
      <c r="OE20" s="63"/>
      <c r="OF20" s="63"/>
      <c r="OG20" s="63"/>
      <c r="OH20" s="63"/>
      <c r="OI20" s="63"/>
      <c r="OJ20" s="63"/>
      <c r="OK20" s="63"/>
      <c r="OL20" s="63"/>
      <c r="OM20" s="63"/>
      <c r="ON20" s="63"/>
      <c r="OO20" s="63"/>
      <c r="OP20" s="63"/>
      <c r="OQ20" s="63"/>
      <c r="OR20" s="63"/>
      <c r="OS20" s="63"/>
      <c r="OT20" s="63"/>
      <c r="OU20" s="63"/>
      <c r="OV20" s="63"/>
      <c r="OW20" s="63"/>
      <c r="OX20" s="63"/>
      <c r="OY20" s="63"/>
      <c r="OZ20" s="63"/>
      <c r="PA20" s="63"/>
      <c r="PB20" s="63"/>
      <c r="PC20" s="63"/>
      <c r="PD20" s="63"/>
      <c r="PE20" s="63"/>
      <c r="PF20" s="63"/>
      <c r="PG20" s="63"/>
      <c r="PH20" s="63"/>
      <c r="PI20" s="63"/>
      <c r="PJ20" s="63"/>
      <c r="PK20" s="63"/>
      <c r="PL20" s="63"/>
      <c r="PM20" s="63"/>
      <c r="PN20" s="63"/>
      <c r="PO20" s="63"/>
      <c r="PP20" s="63"/>
      <c r="PQ20" s="63"/>
      <c r="PR20" s="63"/>
      <c r="PS20" s="63"/>
      <c r="PT20" s="63"/>
      <c r="PU20" s="63"/>
      <c r="PV20" s="63"/>
      <c r="PW20" s="63"/>
      <c r="PX20" s="63"/>
      <c r="PY20" s="63"/>
      <c r="PZ20" s="63"/>
    </row>
    <row r="21" spans="1:442" s="51" customFormat="1" ht="78" customHeight="1">
      <c r="A21" s="100">
        <f t="shared" si="0"/>
        <v>18</v>
      </c>
      <c r="B21" s="27" t="s">
        <v>1800</v>
      </c>
      <c r="C21" s="27" t="s">
        <v>1801</v>
      </c>
      <c r="D21" s="27" t="s">
        <v>1804</v>
      </c>
      <c r="E21" s="27" t="s">
        <v>1805</v>
      </c>
      <c r="F21" s="101"/>
      <c r="G21" s="27" t="s">
        <v>43</v>
      </c>
      <c r="H21" s="27"/>
      <c r="I21" s="105"/>
      <c r="J21" s="27"/>
      <c r="K21" s="27"/>
      <c r="L21" s="102"/>
      <c r="M21" s="27"/>
      <c r="N21" s="27"/>
      <c r="O21" s="103"/>
      <c r="P21" s="27"/>
      <c r="Q21" s="104"/>
    </row>
    <row r="22" spans="1:442" s="50" customFormat="1" ht="78" customHeight="1">
      <c r="A22" s="100">
        <f t="shared" si="0"/>
        <v>19</v>
      </c>
      <c r="B22" s="27" t="s">
        <v>1800</v>
      </c>
      <c r="C22" s="27" t="s">
        <v>1801</v>
      </c>
      <c r="D22" s="27" t="s">
        <v>1806</v>
      </c>
      <c r="E22" s="27" t="s">
        <v>1807</v>
      </c>
      <c r="F22" s="101"/>
      <c r="G22" s="27" t="s">
        <v>43</v>
      </c>
      <c r="H22" s="27"/>
      <c r="I22" s="27"/>
      <c r="J22" s="27"/>
      <c r="K22" s="27"/>
      <c r="L22" s="102"/>
      <c r="M22" s="27"/>
      <c r="N22" s="27"/>
      <c r="O22" s="103"/>
      <c r="P22" s="27"/>
      <c r="Q22" s="104"/>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c r="FB22" s="63"/>
      <c r="FC22" s="63"/>
      <c r="FD22" s="63"/>
      <c r="FE22" s="63"/>
      <c r="FF22" s="63"/>
      <c r="FG22" s="63"/>
      <c r="FH22" s="63"/>
      <c r="FI22" s="63"/>
      <c r="FJ22" s="63"/>
      <c r="FK22" s="63"/>
      <c r="FL22" s="63"/>
      <c r="FM22" s="63"/>
      <c r="FN22" s="63"/>
      <c r="FO22" s="63"/>
      <c r="FP22" s="63"/>
      <c r="FQ22" s="63"/>
      <c r="FR22" s="63"/>
      <c r="FS22" s="63"/>
      <c r="FT22" s="63"/>
      <c r="FU22" s="63"/>
      <c r="FV22" s="63"/>
      <c r="FW22" s="63"/>
      <c r="FX22" s="63"/>
      <c r="FY22" s="63"/>
      <c r="FZ22" s="63"/>
      <c r="GA22" s="63"/>
      <c r="GB22" s="63"/>
      <c r="GC22" s="63"/>
      <c r="GD22" s="63"/>
      <c r="GE22" s="63"/>
      <c r="GF22" s="63"/>
      <c r="GG22" s="63"/>
      <c r="GH22" s="63"/>
      <c r="GI22" s="63"/>
      <c r="GJ22" s="63"/>
      <c r="GK22" s="63"/>
      <c r="GL22" s="63"/>
      <c r="GM22" s="63"/>
      <c r="GN22" s="63"/>
      <c r="GO22" s="63"/>
      <c r="GP22" s="63"/>
      <c r="GQ22" s="63"/>
      <c r="GR22" s="63"/>
      <c r="GS22" s="63"/>
      <c r="GT22" s="63"/>
      <c r="GU22" s="63"/>
      <c r="GV22" s="63"/>
      <c r="GW22" s="63"/>
      <c r="GX22" s="63"/>
      <c r="GY22" s="63"/>
      <c r="GZ22" s="63"/>
      <c r="HA22" s="63"/>
      <c r="HB22" s="63"/>
      <c r="HC22" s="63"/>
      <c r="HD22" s="63"/>
      <c r="HE22" s="63"/>
      <c r="HF22" s="63"/>
      <c r="HG22" s="63"/>
      <c r="HH22" s="63"/>
      <c r="HI22" s="63"/>
      <c r="HJ22" s="63"/>
      <c r="HK22" s="63"/>
      <c r="HL22" s="63"/>
      <c r="HM22" s="63"/>
      <c r="HN22" s="63"/>
      <c r="HO22" s="63"/>
      <c r="HP22" s="63"/>
      <c r="HQ22" s="63"/>
      <c r="HR22" s="63"/>
      <c r="HS22" s="63"/>
      <c r="HT22" s="63"/>
      <c r="HU22" s="63"/>
      <c r="HV22" s="63"/>
      <c r="HW22" s="63"/>
      <c r="HX22" s="63"/>
      <c r="HY22" s="63"/>
      <c r="HZ22" s="63"/>
      <c r="IA22" s="63"/>
      <c r="IB22" s="63"/>
      <c r="IC22" s="63"/>
      <c r="ID22" s="63"/>
      <c r="IE22" s="63"/>
      <c r="IF22" s="63"/>
      <c r="IG22" s="63"/>
      <c r="IH22" s="63"/>
      <c r="II22" s="63"/>
      <c r="IJ22" s="63"/>
      <c r="IK22" s="63"/>
      <c r="IL22" s="63"/>
      <c r="IM22" s="63"/>
      <c r="IN22" s="63"/>
      <c r="IO22" s="63"/>
      <c r="IP22" s="63"/>
      <c r="IQ22" s="63"/>
      <c r="IR22" s="63"/>
      <c r="IS22" s="63"/>
      <c r="IT22" s="63"/>
      <c r="IU22" s="63"/>
      <c r="IV22" s="63"/>
      <c r="IW22" s="63"/>
      <c r="IX22" s="63"/>
      <c r="IY22" s="63"/>
      <c r="IZ22" s="63"/>
      <c r="JA22" s="63"/>
      <c r="JB22" s="63"/>
      <c r="JC22" s="63"/>
      <c r="JD22" s="63"/>
      <c r="JE22" s="63"/>
      <c r="JF22" s="63"/>
      <c r="JG22" s="63"/>
      <c r="JH22" s="63"/>
      <c r="JI22" s="63"/>
      <c r="JJ22" s="63"/>
      <c r="JK22" s="63"/>
      <c r="JL22" s="63"/>
      <c r="JM22" s="63"/>
      <c r="JN22" s="63"/>
      <c r="JO22" s="63"/>
      <c r="JP22" s="63"/>
      <c r="JQ22" s="63"/>
      <c r="JR22" s="63"/>
      <c r="JS22" s="63"/>
      <c r="JT22" s="63"/>
      <c r="JU22" s="63"/>
      <c r="JV22" s="63"/>
      <c r="JW22" s="63"/>
      <c r="JX22" s="63"/>
      <c r="JY22" s="63"/>
      <c r="JZ22" s="63"/>
      <c r="KA22" s="63"/>
      <c r="KB22" s="63"/>
      <c r="KC22" s="63"/>
      <c r="KD22" s="63"/>
      <c r="KE22" s="63"/>
      <c r="KF22" s="63"/>
      <c r="KG22" s="63"/>
      <c r="KH22" s="63"/>
      <c r="KI22" s="63"/>
      <c r="KJ22" s="63"/>
      <c r="KK22" s="63"/>
      <c r="KL22" s="63"/>
      <c r="KM22" s="63"/>
      <c r="KN22" s="63"/>
      <c r="KO22" s="63"/>
      <c r="KP22" s="63"/>
      <c r="KQ22" s="63"/>
      <c r="KR22" s="63"/>
      <c r="KS22" s="63"/>
      <c r="KT22" s="63"/>
      <c r="KU22" s="63"/>
      <c r="KV22" s="63"/>
      <c r="KW22" s="63"/>
      <c r="KX22" s="63"/>
      <c r="KY22" s="63"/>
      <c r="KZ22" s="63"/>
      <c r="LA22" s="63"/>
      <c r="LB22" s="63"/>
      <c r="LC22" s="63"/>
      <c r="LD22" s="63"/>
      <c r="LE22" s="63"/>
      <c r="LF22" s="63"/>
      <c r="LG22" s="63"/>
      <c r="LH22" s="63"/>
      <c r="LI22" s="63"/>
      <c r="LJ22" s="63"/>
      <c r="LK22" s="63"/>
      <c r="LL22" s="63"/>
      <c r="LM22" s="63"/>
      <c r="LN22" s="63"/>
      <c r="LO22" s="63"/>
      <c r="LP22" s="63"/>
      <c r="LQ22" s="63"/>
      <c r="LR22" s="63"/>
      <c r="LS22" s="63"/>
      <c r="LT22" s="63"/>
      <c r="LU22" s="63"/>
      <c r="LV22" s="63"/>
      <c r="LW22" s="63"/>
      <c r="LX22" s="63"/>
      <c r="LY22" s="63"/>
      <c r="LZ22" s="63"/>
      <c r="MA22" s="63"/>
      <c r="MB22" s="63"/>
      <c r="MC22" s="63"/>
      <c r="MD22" s="63"/>
      <c r="ME22" s="63"/>
      <c r="MF22" s="63"/>
      <c r="MG22" s="63"/>
      <c r="MH22" s="63"/>
      <c r="MI22" s="63"/>
      <c r="MJ22" s="63"/>
      <c r="MK22" s="63"/>
      <c r="ML22" s="63"/>
      <c r="MM22" s="63"/>
      <c r="MN22" s="63"/>
      <c r="MO22" s="63"/>
      <c r="MP22" s="63"/>
      <c r="MQ22" s="63"/>
      <c r="MR22" s="63"/>
      <c r="MS22" s="63"/>
      <c r="MT22" s="63"/>
      <c r="MU22" s="63"/>
      <c r="MV22" s="63"/>
      <c r="MW22" s="63"/>
      <c r="MX22" s="63"/>
      <c r="MY22" s="63"/>
      <c r="MZ22" s="63"/>
      <c r="NA22" s="63"/>
      <c r="NB22" s="63"/>
      <c r="NC22" s="63"/>
      <c r="ND22" s="63"/>
      <c r="NE22" s="63"/>
      <c r="NF22" s="63"/>
      <c r="NG22" s="63"/>
      <c r="NH22" s="63"/>
      <c r="NI22" s="63"/>
      <c r="NJ22" s="63"/>
      <c r="NK22" s="63"/>
      <c r="NL22" s="63"/>
      <c r="NM22" s="63"/>
      <c r="NN22" s="63"/>
      <c r="NO22" s="63"/>
      <c r="NP22" s="63"/>
      <c r="NQ22" s="63"/>
      <c r="NR22" s="63"/>
      <c r="NS22" s="63"/>
      <c r="NT22" s="63"/>
      <c r="NU22" s="63"/>
      <c r="NV22" s="63"/>
      <c r="NW22" s="63"/>
      <c r="NX22" s="63"/>
      <c r="NY22" s="63"/>
      <c r="NZ22" s="63"/>
      <c r="OA22" s="63"/>
      <c r="OB22" s="63"/>
      <c r="OC22" s="63"/>
      <c r="OD22" s="63"/>
      <c r="OE22" s="63"/>
      <c r="OF22" s="63"/>
      <c r="OG22" s="63"/>
      <c r="OH22" s="63"/>
      <c r="OI22" s="63"/>
      <c r="OJ22" s="63"/>
      <c r="OK22" s="63"/>
      <c r="OL22" s="63"/>
      <c r="OM22" s="63"/>
      <c r="ON22" s="63"/>
      <c r="OO22" s="63"/>
      <c r="OP22" s="63"/>
      <c r="OQ22" s="63"/>
      <c r="OR22" s="63"/>
      <c r="OS22" s="63"/>
      <c r="OT22" s="63"/>
      <c r="OU22" s="63"/>
      <c r="OV22" s="63"/>
      <c r="OW22" s="63"/>
      <c r="OX22" s="63"/>
      <c r="OY22" s="63"/>
      <c r="OZ22" s="63"/>
      <c r="PA22" s="63"/>
      <c r="PB22" s="63"/>
      <c r="PC22" s="63"/>
      <c r="PD22" s="63"/>
      <c r="PE22" s="63"/>
      <c r="PF22" s="63"/>
      <c r="PG22" s="63"/>
      <c r="PH22" s="63"/>
      <c r="PI22" s="63"/>
      <c r="PJ22" s="63"/>
      <c r="PK22" s="63"/>
      <c r="PL22" s="63"/>
      <c r="PM22" s="63"/>
      <c r="PN22" s="63"/>
      <c r="PO22" s="63"/>
      <c r="PP22" s="63"/>
      <c r="PQ22" s="63"/>
      <c r="PR22" s="63"/>
      <c r="PS22" s="63"/>
      <c r="PT22" s="63"/>
      <c r="PU22" s="63"/>
      <c r="PV22" s="63"/>
      <c r="PW22" s="63"/>
      <c r="PX22" s="63"/>
      <c r="PY22" s="63"/>
      <c r="PZ22" s="63"/>
    </row>
    <row r="23" spans="1:442" s="51" customFormat="1" ht="78" customHeight="1">
      <c r="A23" s="100">
        <f t="shared" si="0"/>
        <v>20</v>
      </c>
      <c r="B23" s="27" t="s">
        <v>1800</v>
      </c>
      <c r="C23" s="27" t="s">
        <v>1801</v>
      </c>
      <c r="D23" s="27" t="s">
        <v>1808</v>
      </c>
      <c r="E23" s="27" t="s">
        <v>1809</v>
      </c>
      <c r="F23" s="101"/>
      <c r="G23" s="27" t="s">
        <v>43</v>
      </c>
      <c r="H23" s="27"/>
      <c r="I23" s="105"/>
      <c r="J23" s="27"/>
      <c r="K23" s="27"/>
      <c r="L23" s="102"/>
      <c r="M23" s="27"/>
      <c r="N23" s="27"/>
      <c r="O23" s="103"/>
      <c r="P23" s="27"/>
      <c r="Q23" s="104"/>
    </row>
    <row r="24" spans="1:442" s="50" customFormat="1" ht="78" customHeight="1">
      <c r="A24" s="100">
        <f t="shared" si="0"/>
        <v>21</v>
      </c>
      <c r="B24" s="27" t="s">
        <v>1810</v>
      </c>
      <c r="C24" s="27" t="s">
        <v>1811</v>
      </c>
      <c r="D24" s="27" t="s">
        <v>1812</v>
      </c>
      <c r="E24" s="27" t="s">
        <v>1813</v>
      </c>
      <c r="F24" s="101"/>
      <c r="G24" s="27" t="s">
        <v>43</v>
      </c>
      <c r="H24" s="27"/>
      <c r="I24" s="27"/>
      <c r="J24" s="27"/>
      <c r="K24" s="27"/>
      <c r="L24" s="102"/>
      <c r="M24" s="27"/>
      <c r="N24" s="27"/>
      <c r="O24" s="103"/>
      <c r="P24" s="27"/>
      <c r="Q24" s="104"/>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c r="FB24" s="63"/>
      <c r="FC24" s="63"/>
      <c r="FD24" s="63"/>
      <c r="FE24" s="63"/>
      <c r="FF24" s="63"/>
      <c r="FG24" s="63"/>
      <c r="FH24" s="63"/>
      <c r="FI24" s="63"/>
      <c r="FJ24" s="63"/>
      <c r="FK24" s="63"/>
      <c r="FL24" s="63"/>
      <c r="FM24" s="63"/>
      <c r="FN24" s="63"/>
      <c r="FO24" s="63"/>
      <c r="FP24" s="63"/>
      <c r="FQ24" s="63"/>
      <c r="FR24" s="63"/>
      <c r="FS24" s="63"/>
      <c r="FT24" s="63"/>
      <c r="FU24" s="63"/>
      <c r="FV24" s="63"/>
      <c r="FW24" s="63"/>
      <c r="FX24" s="63"/>
      <c r="FY24" s="63"/>
      <c r="FZ24" s="63"/>
      <c r="GA24" s="63"/>
      <c r="GB24" s="63"/>
      <c r="GC24" s="63"/>
      <c r="GD24" s="63"/>
      <c r="GE24" s="63"/>
      <c r="GF24" s="63"/>
      <c r="GG24" s="63"/>
      <c r="GH24" s="63"/>
      <c r="GI24" s="63"/>
      <c r="GJ24" s="63"/>
      <c r="GK24" s="63"/>
      <c r="GL24" s="63"/>
      <c r="GM24" s="63"/>
      <c r="GN24" s="63"/>
      <c r="GO24" s="63"/>
      <c r="GP24" s="63"/>
      <c r="GQ24" s="63"/>
      <c r="GR24" s="63"/>
      <c r="GS24" s="63"/>
      <c r="GT24" s="63"/>
      <c r="GU24" s="63"/>
      <c r="GV24" s="63"/>
      <c r="GW24" s="63"/>
      <c r="GX24" s="63"/>
      <c r="GY24" s="63"/>
      <c r="GZ24" s="63"/>
      <c r="HA24" s="63"/>
      <c r="HB24" s="63"/>
      <c r="HC24" s="63"/>
      <c r="HD24" s="63"/>
      <c r="HE24" s="63"/>
      <c r="HF24" s="63"/>
      <c r="HG24" s="63"/>
      <c r="HH24" s="63"/>
      <c r="HI24" s="63"/>
      <c r="HJ24" s="63"/>
      <c r="HK24" s="63"/>
      <c r="HL24" s="63"/>
      <c r="HM24" s="63"/>
      <c r="HN24" s="63"/>
      <c r="HO24" s="63"/>
      <c r="HP24" s="63"/>
      <c r="HQ24" s="63"/>
      <c r="HR24" s="63"/>
      <c r="HS24" s="63"/>
      <c r="HT24" s="63"/>
      <c r="HU24" s="63"/>
      <c r="HV24" s="63"/>
      <c r="HW24" s="63"/>
      <c r="HX24" s="63"/>
      <c r="HY24" s="63"/>
      <c r="HZ24" s="63"/>
      <c r="IA24" s="63"/>
      <c r="IB24" s="63"/>
      <c r="IC24" s="63"/>
      <c r="ID24" s="63"/>
      <c r="IE24" s="63"/>
      <c r="IF24" s="63"/>
      <c r="IG24" s="63"/>
      <c r="IH24" s="63"/>
      <c r="II24" s="63"/>
      <c r="IJ24" s="63"/>
      <c r="IK24" s="63"/>
      <c r="IL24" s="63"/>
      <c r="IM24" s="63"/>
      <c r="IN24" s="63"/>
      <c r="IO24" s="63"/>
      <c r="IP24" s="63"/>
      <c r="IQ24" s="63"/>
      <c r="IR24" s="63"/>
      <c r="IS24" s="63"/>
      <c r="IT24" s="63"/>
      <c r="IU24" s="63"/>
      <c r="IV24" s="63"/>
      <c r="IW24" s="63"/>
      <c r="IX24" s="63"/>
      <c r="IY24" s="63"/>
      <c r="IZ24" s="63"/>
      <c r="JA24" s="63"/>
      <c r="JB24" s="63"/>
      <c r="JC24" s="63"/>
      <c r="JD24" s="63"/>
      <c r="JE24" s="63"/>
      <c r="JF24" s="63"/>
      <c r="JG24" s="63"/>
      <c r="JH24" s="63"/>
      <c r="JI24" s="63"/>
      <c r="JJ24" s="63"/>
      <c r="JK24" s="63"/>
      <c r="JL24" s="63"/>
      <c r="JM24" s="63"/>
      <c r="JN24" s="63"/>
      <c r="JO24" s="63"/>
      <c r="JP24" s="63"/>
      <c r="JQ24" s="63"/>
      <c r="JR24" s="63"/>
      <c r="JS24" s="63"/>
      <c r="JT24" s="63"/>
      <c r="JU24" s="63"/>
      <c r="JV24" s="63"/>
      <c r="JW24" s="63"/>
      <c r="JX24" s="63"/>
      <c r="JY24" s="63"/>
      <c r="JZ24" s="63"/>
      <c r="KA24" s="63"/>
      <c r="KB24" s="63"/>
      <c r="KC24" s="63"/>
      <c r="KD24" s="63"/>
      <c r="KE24" s="63"/>
      <c r="KF24" s="63"/>
      <c r="KG24" s="63"/>
      <c r="KH24" s="63"/>
      <c r="KI24" s="63"/>
      <c r="KJ24" s="63"/>
      <c r="KK24" s="63"/>
      <c r="KL24" s="63"/>
      <c r="KM24" s="63"/>
      <c r="KN24" s="63"/>
      <c r="KO24" s="63"/>
      <c r="KP24" s="63"/>
      <c r="KQ24" s="63"/>
      <c r="KR24" s="63"/>
      <c r="KS24" s="63"/>
      <c r="KT24" s="63"/>
      <c r="KU24" s="63"/>
      <c r="KV24" s="63"/>
      <c r="KW24" s="63"/>
      <c r="KX24" s="63"/>
      <c r="KY24" s="63"/>
      <c r="KZ24" s="63"/>
      <c r="LA24" s="63"/>
      <c r="LB24" s="63"/>
      <c r="LC24" s="63"/>
      <c r="LD24" s="63"/>
      <c r="LE24" s="63"/>
      <c r="LF24" s="63"/>
      <c r="LG24" s="63"/>
      <c r="LH24" s="63"/>
      <c r="LI24" s="63"/>
      <c r="LJ24" s="63"/>
      <c r="LK24" s="63"/>
      <c r="LL24" s="63"/>
      <c r="LM24" s="63"/>
      <c r="LN24" s="63"/>
      <c r="LO24" s="63"/>
      <c r="LP24" s="63"/>
      <c r="LQ24" s="63"/>
      <c r="LR24" s="63"/>
      <c r="LS24" s="63"/>
      <c r="LT24" s="63"/>
      <c r="LU24" s="63"/>
      <c r="LV24" s="63"/>
      <c r="LW24" s="63"/>
      <c r="LX24" s="63"/>
      <c r="LY24" s="63"/>
      <c r="LZ24" s="63"/>
      <c r="MA24" s="63"/>
      <c r="MB24" s="63"/>
      <c r="MC24" s="63"/>
      <c r="MD24" s="63"/>
      <c r="ME24" s="63"/>
      <c r="MF24" s="63"/>
      <c r="MG24" s="63"/>
      <c r="MH24" s="63"/>
      <c r="MI24" s="63"/>
      <c r="MJ24" s="63"/>
      <c r="MK24" s="63"/>
      <c r="ML24" s="63"/>
      <c r="MM24" s="63"/>
      <c r="MN24" s="63"/>
      <c r="MO24" s="63"/>
      <c r="MP24" s="63"/>
      <c r="MQ24" s="63"/>
      <c r="MR24" s="63"/>
      <c r="MS24" s="63"/>
      <c r="MT24" s="63"/>
      <c r="MU24" s="63"/>
      <c r="MV24" s="63"/>
      <c r="MW24" s="63"/>
      <c r="MX24" s="63"/>
      <c r="MY24" s="63"/>
      <c r="MZ24" s="63"/>
      <c r="NA24" s="63"/>
      <c r="NB24" s="63"/>
      <c r="NC24" s="63"/>
      <c r="ND24" s="63"/>
      <c r="NE24" s="63"/>
      <c r="NF24" s="63"/>
      <c r="NG24" s="63"/>
      <c r="NH24" s="63"/>
      <c r="NI24" s="63"/>
      <c r="NJ24" s="63"/>
      <c r="NK24" s="63"/>
      <c r="NL24" s="63"/>
      <c r="NM24" s="63"/>
      <c r="NN24" s="63"/>
      <c r="NO24" s="63"/>
      <c r="NP24" s="63"/>
      <c r="NQ24" s="63"/>
      <c r="NR24" s="63"/>
      <c r="NS24" s="63"/>
      <c r="NT24" s="63"/>
      <c r="NU24" s="63"/>
      <c r="NV24" s="63"/>
      <c r="NW24" s="63"/>
      <c r="NX24" s="63"/>
      <c r="NY24" s="63"/>
      <c r="NZ24" s="63"/>
      <c r="OA24" s="63"/>
      <c r="OB24" s="63"/>
      <c r="OC24" s="63"/>
      <c r="OD24" s="63"/>
      <c r="OE24" s="63"/>
      <c r="OF24" s="63"/>
      <c r="OG24" s="63"/>
      <c r="OH24" s="63"/>
      <c r="OI24" s="63"/>
      <c r="OJ24" s="63"/>
      <c r="OK24" s="63"/>
      <c r="OL24" s="63"/>
      <c r="OM24" s="63"/>
      <c r="ON24" s="63"/>
      <c r="OO24" s="63"/>
      <c r="OP24" s="63"/>
      <c r="OQ24" s="63"/>
      <c r="OR24" s="63"/>
      <c r="OS24" s="63"/>
      <c r="OT24" s="63"/>
      <c r="OU24" s="63"/>
      <c r="OV24" s="63"/>
      <c r="OW24" s="63"/>
      <c r="OX24" s="63"/>
      <c r="OY24" s="63"/>
      <c r="OZ24" s="63"/>
      <c r="PA24" s="63"/>
      <c r="PB24" s="63"/>
      <c r="PC24" s="63"/>
      <c r="PD24" s="63"/>
      <c r="PE24" s="63"/>
      <c r="PF24" s="63"/>
      <c r="PG24" s="63"/>
      <c r="PH24" s="63"/>
      <c r="PI24" s="63"/>
      <c r="PJ24" s="63"/>
      <c r="PK24" s="63"/>
      <c r="PL24" s="63"/>
      <c r="PM24" s="63"/>
      <c r="PN24" s="63"/>
      <c r="PO24" s="63"/>
      <c r="PP24" s="63"/>
      <c r="PQ24" s="63"/>
      <c r="PR24" s="63"/>
      <c r="PS24" s="63"/>
      <c r="PT24" s="63"/>
      <c r="PU24" s="63"/>
      <c r="PV24" s="63"/>
      <c r="PW24" s="63"/>
      <c r="PX24" s="63"/>
      <c r="PY24" s="63"/>
      <c r="PZ24" s="63"/>
    </row>
    <row r="25" spans="1:442" s="51" customFormat="1" ht="78" customHeight="1">
      <c r="A25" s="100">
        <f t="shared" si="0"/>
        <v>22</v>
      </c>
      <c r="B25" s="27" t="s">
        <v>1810</v>
      </c>
      <c r="C25" s="27" t="s">
        <v>1811</v>
      </c>
      <c r="D25" s="27" t="s">
        <v>1814</v>
      </c>
      <c r="E25" s="27" t="s">
        <v>1815</v>
      </c>
      <c r="F25" s="101"/>
      <c r="G25" s="27" t="s">
        <v>43</v>
      </c>
      <c r="H25" s="27"/>
      <c r="I25" s="105"/>
      <c r="J25" s="27"/>
      <c r="K25" s="27"/>
      <c r="L25" s="102"/>
      <c r="M25" s="27"/>
      <c r="N25" s="27"/>
      <c r="O25" s="103"/>
      <c r="P25" s="27"/>
      <c r="Q25" s="104"/>
    </row>
    <row r="26" spans="1:442" s="50" customFormat="1" ht="78" customHeight="1">
      <c r="A26" s="100">
        <f t="shared" si="0"/>
        <v>23</v>
      </c>
      <c r="B26" s="27" t="s">
        <v>1816</v>
      </c>
      <c r="C26" s="27" t="s">
        <v>1811</v>
      </c>
      <c r="D26" s="27" t="s">
        <v>1817</v>
      </c>
      <c r="E26" s="27" t="s">
        <v>1818</v>
      </c>
      <c r="F26" s="101"/>
      <c r="G26" s="27" t="s">
        <v>43</v>
      </c>
      <c r="H26" s="27"/>
      <c r="I26" s="27"/>
      <c r="J26" s="27"/>
      <c r="K26" s="27"/>
      <c r="L26" s="102"/>
      <c r="M26" s="27"/>
      <c r="N26" s="27"/>
      <c r="O26" s="103"/>
      <c r="P26" s="27"/>
      <c r="Q26" s="104"/>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c r="EO26" s="63"/>
      <c r="EP26" s="63"/>
      <c r="EQ26" s="63"/>
      <c r="ER26" s="63"/>
      <c r="ES26" s="63"/>
      <c r="ET26" s="63"/>
      <c r="EU26" s="63"/>
      <c r="EV26" s="63"/>
      <c r="EW26" s="63"/>
      <c r="EX26" s="63"/>
      <c r="EY26" s="63"/>
      <c r="EZ26" s="63"/>
      <c r="FA26" s="63"/>
      <c r="FB26" s="63"/>
      <c r="FC26" s="63"/>
      <c r="FD26" s="63"/>
      <c r="FE26" s="63"/>
      <c r="FF26" s="63"/>
      <c r="FG26" s="63"/>
      <c r="FH26" s="63"/>
      <c r="FI26" s="63"/>
      <c r="FJ26" s="63"/>
      <c r="FK26" s="63"/>
      <c r="FL26" s="63"/>
      <c r="FM26" s="63"/>
      <c r="FN26" s="63"/>
      <c r="FO26" s="63"/>
      <c r="FP26" s="63"/>
      <c r="FQ26" s="63"/>
      <c r="FR26" s="63"/>
      <c r="FS26" s="63"/>
      <c r="FT26" s="63"/>
      <c r="FU26" s="63"/>
      <c r="FV26" s="63"/>
      <c r="FW26" s="63"/>
      <c r="FX26" s="63"/>
      <c r="FY26" s="63"/>
      <c r="FZ26" s="63"/>
      <c r="GA26" s="63"/>
      <c r="GB26" s="63"/>
      <c r="GC26" s="63"/>
      <c r="GD26" s="63"/>
      <c r="GE26" s="63"/>
      <c r="GF26" s="63"/>
      <c r="GG26" s="63"/>
      <c r="GH26" s="63"/>
      <c r="GI26" s="63"/>
      <c r="GJ26" s="63"/>
      <c r="GK26" s="63"/>
      <c r="GL26" s="63"/>
      <c r="GM26" s="63"/>
      <c r="GN26" s="63"/>
      <c r="GO26" s="63"/>
      <c r="GP26" s="63"/>
      <c r="GQ26" s="63"/>
      <c r="GR26" s="63"/>
      <c r="GS26" s="63"/>
      <c r="GT26" s="63"/>
      <c r="GU26" s="63"/>
      <c r="GV26" s="63"/>
      <c r="GW26" s="63"/>
      <c r="GX26" s="63"/>
      <c r="GY26" s="63"/>
      <c r="GZ26" s="63"/>
      <c r="HA26" s="63"/>
      <c r="HB26" s="63"/>
      <c r="HC26" s="63"/>
      <c r="HD26" s="63"/>
      <c r="HE26" s="63"/>
      <c r="HF26" s="63"/>
      <c r="HG26" s="63"/>
      <c r="HH26" s="63"/>
      <c r="HI26" s="63"/>
      <c r="HJ26" s="63"/>
      <c r="HK26" s="63"/>
      <c r="HL26" s="63"/>
      <c r="HM26" s="63"/>
      <c r="HN26" s="63"/>
      <c r="HO26" s="63"/>
      <c r="HP26" s="63"/>
      <c r="HQ26" s="63"/>
      <c r="HR26" s="63"/>
      <c r="HS26" s="63"/>
      <c r="HT26" s="63"/>
      <c r="HU26" s="63"/>
      <c r="HV26" s="63"/>
      <c r="HW26" s="63"/>
      <c r="HX26" s="63"/>
      <c r="HY26" s="63"/>
      <c r="HZ26" s="63"/>
      <c r="IA26" s="63"/>
      <c r="IB26" s="63"/>
      <c r="IC26" s="63"/>
      <c r="ID26" s="63"/>
      <c r="IE26" s="63"/>
      <c r="IF26" s="63"/>
      <c r="IG26" s="63"/>
      <c r="IH26" s="63"/>
      <c r="II26" s="63"/>
      <c r="IJ26" s="63"/>
      <c r="IK26" s="63"/>
      <c r="IL26" s="63"/>
      <c r="IM26" s="63"/>
      <c r="IN26" s="63"/>
      <c r="IO26" s="63"/>
      <c r="IP26" s="63"/>
      <c r="IQ26" s="63"/>
      <c r="IR26" s="63"/>
      <c r="IS26" s="63"/>
      <c r="IT26" s="63"/>
      <c r="IU26" s="63"/>
      <c r="IV26" s="63"/>
      <c r="IW26" s="63"/>
      <c r="IX26" s="63"/>
      <c r="IY26" s="63"/>
      <c r="IZ26" s="63"/>
      <c r="JA26" s="63"/>
      <c r="JB26" s="63"/>
      <c r="JC26" s="63"/>
      <c r="JD26" s="63"/>
      <c r="JE26" s="63"/>
      <c r="JF26" s="63"/>
      <c r="JG26" s="63"/>
      <c r="JH26" s="63"/>
      <c r="JI26" s="63"/>
      <c r="JJ26" s="63"/>
      <c r="JK26" s="63"/>
      <c r="JL26" s="63"/>
      <c r="JM26" s="63"/>
      <c r="JN26" s="63"/>
      <c r="JO26" s="63"/>
      <c r="JP26" s="63"/>
      <c r="JQ26" s="63"/>
      <c r="JR26" s="63"/>
      <c r="JS26" s="63"/>
      <c r="JT26" s="63"/>
      <c r="JU26" s="63"/>
      <c r="JV26" s="63"/>
      <c r="JW26" s="63"/>
      <c r="JX26" s="63"/>
      <c r="JY26" s="63"/>
      <c r="JZ26" s="63"/>
      <c r="KA26" s="63"/>
      <c r="KB26" s="63"/>
      <c r="KC26" s="63"/>
      <c r="KD26" s="63"/>
      <c r="KE26" s="63"/>
      <c r="KF26" s="63"/>
      <c r="KG26" s="63"/>
      <c r="KH26" s="63"/>
      <c r="KI26" s="63"/>
      <c r="KJ26" s="63"/>
      <c r="KK26" s="63"/>
      <c r="KL26" s="63"/>
      <c r="KM26" s="63"/>
      <c r="KN26" s="63"/>
      <c r="KO26" s="63"/>
      <c r="KP26" s="63"/>
      <c r="KQ26" s="63"/>
      <c r="KR26" s="63"/>
      <c r="KS26" s="63"/>
      <c r="KT26" s="63"/>
      <c r="KU26" s="63"/>
      <c r="KV26" s="63"/>
      <c r="KW26" s="63"/>
      <c r="KX26" s="63"/>
      <c r="KY26" s="63"/>
      <c r="KZ26" s="63"/>
      <c r="LA26" s="63"/>
      <c r="LB26" s="63"/>
      <c r="LC26" s="63"/>
      <c r="LD26" s="63"/>
      <c r="LE26" s="63"/>
      <c r="LF26" s="63"/>
      <c r="LG26" s="63"/>
      <c r="LH26" s="63"/>
      <c r="LI26" s="63"/>
      <c r="LJ26" s="63"/>
      <c r="LK26" s="63"/>
      <c r="LL26" s="63"/>
      <c r="LM26" s="63"/>
      <c r="LN26" s="63"/>
      <c r="LO26" s="63"/>
      <c r="LP26" s="63"/>
      <c r="LQ26" s="63"/>
      <c r="LR26" s="63"/>
      <c r="LS26" s="63"/>
      <c r="LT26" s="63"/>
      <c r="LU26" s="63"/>
      <c r="LV26" s="63"/>
      <c r="LW26" s="63"/>
      <c r="LX26" s="63"/>
      <c r="LY26" s="63"/>
      <c r="LZ26" s="63"/>
      <c r="MA26" s="63"/>
      <c r="MB26" s="63"/>
      <c r="MC26" s="63"/>
      <c r="MD26" s="63"/>
      <c r="ME26" s="63"/>
      <c r="MF26" s="63"/>
      <c r="MG26" s="63"/>
      <c r="MH26" s="63"/>
      <c r="MI26" s="63"/>
      <c r="MJ26" s="63"/>
      <c r="MK26" s="63"/>
      <c r="ML26" s="63"/>
      <c r="MM26" s="63"/>
      <c r="MN26" s="63"/>
      <c r="MO26" s="63"/>
      <c r="MP26" s="63"/>
      <c r="MQ26" s="63"/>
      <c r="MR26" s="63"/>
      <c r="MS26" s="63"/>
      <c r="MT26" s="63"/>
      <c r="MU26" s="63"/>
      <c r="MV26" s="63"/>
      <c r="MW26" s="63"/>
      <c r="MX26" s="63"/>
      <c r="MY26" s="63"/>
      <c r="MZ26" s="63"/>
      <c r="NA26" s="63"/>
      <c r="NB26" s="63"/>
      <c r="NC26" s="63"/>
      <c r="ND26" s="63"/>
      <c r="NE26" s="63"/>
      <c r="NF26" s="63"/>
      <c r="NG26" s="63"/>
      <c r="NH26" s="63"/>
      <c r="NI26" s="63"/>
      <c r="NJ26" s="63"/>
      <c r="NK26" s="63"/>
      <c r="NL26" s="63"/>
      <c r="NM26" s="63"/>
      <c r="NN26" s="63"/>
      <c r="NO26" s="63"/>
      <c r="NP26" s="63"/>
      <c r="NQ26" s="63"/>
      <c r="NR26" s="63"/>
      <c r="NS26" s="63"/>
      <c r="NT26" s="63"/>
      <c r="NU26" s="63"/>
      <c r="NV26" s="63"/>
      <c r="NW26" s="63"/>
      <c r="NX26" s="63"/>
      <c r="NY26" s="63"/>
      <c r="NZ26" s="63"/>
      <c r="OA26" s="63"/>
      <c r="OB26" s="63"/>
      <c r="OC26" s="63"/>
      <c r="OD26" s="63"/>
      <c r="OE26" s="63"/>
      <c r="OF26" s="63"/>
      <c r="OG26" s="63"/>
      <c r="OH26" s="63"/>
      <c r="OI26" s="63"/>
      <c r="OJ26" s="63"/>
      <c r="OK26" s="63"/>
      <c r="OL26" s="63"/>
      <c r="OM26" s="63"/>
      <c r="ON26" s="63"/>
      <c r="OO26" s="63"/>
      <c r="OP26" s="63"/>
      <c r="OQ26" s="63"/>
      <c r="OR26" s="63"/>
      <c r="OS26" s="63"/>
      <c r="OT26" s="63"/>
      <c r="OU26" s="63"/>
      <c r="OV26" s="63"/>
      <c r="OW26" s="63"/>
      <c r="OX26" s="63"/>
      <c r="OY26" s="63"/>
      <c r="OZ26" s="63"/>
      <c r="PA26" s="63"/>
      <c r="PB26" s="63"/>
      <c r="PC26" s="63"/>
      <c r="PD26" s="63"/>
      <c r="PE26" s="63"/>
      <c r="PF26" s="63"/>
      <c r="PG26" s="63"/>
      <c r="PH26" s="63"/>
      <c r="PI26" s="63"/>
      <c r="PJ26" s="63"/>
      <c r="PK26" s="63"/>
      <c r="PL26" s="63"/>
      <c r="PM26" s="63"/>
      <c r="PN26" s="63"/>
      <c r="PO26" s="63"/>
      <c r="PP26" s="63"/>
      <c r="PQ26" s="63"/>
      <c r="PR26" s="63"/>
      <c r="PS26" s="63"/>
      <c r="PT26" s="63"/>
      <c r="PU26" s="63"/>
      <c r="PV26" s="63"/>
      <c r="PW26" s="63"/>
      <c r="PX26" s="63"/>
      <c r="PY26" s="63"/>
      <c r="PZ26" s="63"/>
    </row>
    <row r="27" spans="1:442" s="51" customFormat="1" ht="78" customHeight="1">
      <c r="A27" s="100">
        <f t="shared" si="0"/>
        <v>24</v>
      </c>
      <c r="B27" s="27" t="s">
        <v>1819</v>
      </c>
      <c r="C27" s="27" t="s">
        <v>1811</v>
      </c>
      <c r="D27" s="27" t="s">
        <v>1820</v>
      </c>
      <c r="E27" s="27" t="s">
        <v>1821</v>
      </c>
      <c r="F27" s="101"/>
      <c r="G27" s="27" t="s">
        <v>43</v>
      </c>
      <c r="H27" s="27"/>
      <c r="I27" s="105"/>
      <c r="J27" s="27"/>
      <c r="K27" s="27"/>
      <c r="L27" s="102"/>
      <c r="M27" s="27"/>
      <c r="N27" s="27"/>
      <c r="O27" s="103"/>
      <c r="P27" s="27"/>
      <c r="Q27" s="104"/>
    </row>
    <row r="28" spans="1:442" s="50" customFormat="1" ht="78" customHeight="1">
      <c r="A28" s="100">
        <f t="shared" si="0"/>
        <v>25</v>
      </c>
      <c r="B28" s="27" t="s">
        <v>1822</v>
      </c>
      <c r="C28" s="27" t="s">
        <v>1823</v>
      </c>
      <c r="D28" s="27" t="s">
        <v>1824</v>
      </c>
      <c r="E28" s="27" t="s">
        <v>1825</v>
      </c>
      <c r="F28" s="101"/>
      <c r="G28" s="27" t="s">
        <v>43</v>
      </c>
      <c r="H28" s="27"/>
      <c r="I28" s="27"/>
      <c r="J28" s="27"/>
      <c r="K28" s="27"/>
      <c r="L28" s="102"/>
      <c r="M28" s="27"/>
      <c r="N28" s="27"/>
      <c r="O28" s="103"/>
      <c r="P28" s="27"/>
      <c r="Q28" s="104"/>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63"/>
      <c r="EU28" s="63"/>
      <c r="EV28" s="63"/>
      <c r="EW28" s="63"/>
      <c r="EX28" s="63"/>
      <c r="EY28" s="63"/>
      <c r="EZ28" s="63"/>
      <c r="FA28" s="63"/>
      <c r="FB28" s="63"/>
      <c r="FC28" s="63"/>
      <c r="FD28" s="63"/>
      <c r="FE28" s="63"/>
      <c r="FF28" s="63"/>
      <c r="FG28" s="63"/>
      <c r="FH28" s="63"/>
      <c r="FI28" s="63"/>
      <c r="FJ28" s="63"/>
      <c r="FK28" s="63"/>
      <c r="FL28" s="63"/>
      <c r="FM28" s="63"/>
      <c r="FN28" s="63"/>
      <c r="FO28" s="63"/>
      <c r="FP28" s="63"/>
      <c r="FQ28" s="63"/>
      <c r="FR28" s="63"/>
      <c r="FS28" s="63"/>
      <c r="FT28" s="63"/>
      <c r="FU28" s="63"/>
      <c r="FV28" s="63"/>
      <c r="FW28" s="63"/>
      <c r="FX28" s="63"/>
      <c r="FY28" s="63"/>
      <c r="FZ28" s="63"/>
      <c r="GA28" s="63"/>
      <c r="GB28" s="63"/>
      <c r="GC28" s="63"/>
      <c r="GD28" s="63"/>
      <c r="GE28" s="63"/>
      <c r="GF28" s="63"/>
      <c r="GG28" s="63"/>
      <c r="GH28" s="63"/>
      <c r="GI28" s="63"/>
      <c r="GJ28" s="63"/>
      <c r="GK28" s="63"/>
      <c r="GL28" s="63"/>
      <c r="GM28" s="63"/>
      <c r="GN28" s="63"/>
      <c r="GO28" s="63"/>
      <c r="GP28" s="63"/>
      <c r="GQ28" s="63"/>
      <c r="GR28" s="63"/>
      <c r="GS28" s="63"/>
      <c r="GT28" s="63"/>
      <c r="GU28" s="63"/>
      <c r="GV28" s="63"/>
      <c r="GW28" s="63"/>
      <c r="GX28" s="63"/>
      <c r="GY28" s="63"/>
      <c r="GZ28" s="63"/>
      <c r="HA28" s="63"/>
      <c r="HB28" s="63"/>
      <c r="HC28" s="63"/>
      <c r="HD28" s="63"/>
      <c r="HE28" s="63"/>
      <c r="HF28" s="63"/>
      <c r="HG28" s="63"/>
      <c r="HH28" s="63"/>
      <c r="HI28" s="63"/>
      <c r="HJ28" s="63"/>
      <c r="HK28" s="63"/>
      <c r="HL28" s="63"/>
      <c r="HM28" s="63"/>
      <c r="HN28" s="63"/>
      <c r="HO28" s="63"/>
      <c r="HP28" s="63"/>
      <c r="HQ28" s="63"/>
      <c r="HR28" s="63"/>
      <c r="HS28" s="63"/>
      <c r="HT28" s="63"/>
      <c r="HU28" s="63"/>
      <c r="HV28" s="63"/>
      <c r="HW28" s="63"/>
      <c r="HX28" s="63"/>
      <c r="HY28" s="63"/>
      <c r="HZ28" s="63"/>
      <c r="IA28" s="63"/>
      <c r="IB28" s="63"/>
      <c r="IC28" s="63"/>
      <c r="ID28" s="63"/>
      <c r="IE28" s="63"/>
      <c r="IF28" s="63"/>
      <c r="IG28" s="63"/>
      <c r="IH28" s="63"/>
      <c r="II28" s="63"/>
      <c r="IJ28" s="63"/>
      <c r="IK28" s="63"/>
      <c r="IL28" s="63"/>
      <c r="IM28" s="63"/>
      <c r="IN28" s="63"/>
      <c r="IO28" s="63"/>
      <c r="IP28" s="63"/>
      <c r="IQ28" s="63"/>
      <c r="IR28" s="63"/>
      <c r="IS28" s="63"/>
      <c r="IT28" s="63"/>
      <c r="IU28" s="63"/>
      <c r="IV28" s="63"/>
      <c r="IW28" s="63"/>
      <c r="IX28" s="63"/>
      <c r="IY28" s="63"/>
      <c r="IZ28" s="63"/>
      <c r="JA28" s="63"/>
      <c r="JB28" s="63"/>
      <c r="JC28" s="63"/>
      <c r="JD28" s="63"/>
      <c r="JE28" s="63"/>
      <c r="JF28" s="63"/>
      <c r="JG28" s="63"/>
      <c r="JH28" s="63"/>
      <c r="JI28" s="63"/>
      <c r="JJ28" s="63"/>
      <c r="JK28" s="63"/>
      <c r="JL28" s="63"/>
      <c r="JM28" s="63"/>
      <c r="JN28" s="63"/>
      <c r="JO28" s="63"/>
      <c r="JP28" s="63"/>
      <c r="JQ28" s="63"/>
      <c r="JR28" s="63"/>
      <c r="JS28" s="63"/>
      <c r="JT28" s="63"/>
      <c r="JU28" s="63"/>
      <c r="JV28" s="63"/>
      <c r="JW28" s="63"/>
      <c r="JX28" s="63"/>
      <c r="JY28" s="63"/>
      <c r="JZ28" s="63"/>
      <c r="KA28" s="63"/>
      <c r="KB28" s="63"/>
      <c r="KC28" s="63"/>
      <c r="KD28" s="63"/>
      <c r="KE28" s="63"/>
      <c r="KF28" s="63"/>
      <c r="KG28" s="63"/>
      <c r="KH28" s="63"/>
      <c r="KI28" s="63"/>
      <c r="KJ28" s="63"/>
      <c r="KK28" s="63"/>
      <c r="KL28" s="63"/>
      <c r="KM28" s="63"/>
      <c r="KN28" s="63"/>
      <c r="KO28" s="63"/>
      <c r="KP28" s="63"/>
      <c r="KQ28" s="63"/>
      <c r="KR28" s="63"/>
      <c r="KS28" s="63"/>
      <c r="KT28" s="63"/>
      <c r="KU28" s="63"/>
      <c r="KV28" s="63"/>
      <c r="KW28" s="63"/>
      <c r="KX28" s="63"/>
      <c r="KY28" s="63"/>
      <c r="KZ28" s="63"/>
      <c r="LA28" s="63"/>
      <c r="LB28" s="63"/>
      <c r="LC28" s="63"/>
      <c r="LD28" s="63"/>
      <c r="LE28" s="63"/>
      <c r="LF28" s="63"/>
      <c r="LG28" s="63"/>
      <c r="LH28" s="63"/>
      <c r="LI28" s="63"/>
      <c r="LJ28" s="63"/>
      <c r="LK28" s="63"/>
      <c r="LL28" s="63"/>
      <c r="LM28" s="63"/>
      <c r="LN28" s="63"/>
      <c r="LO28" s="63"/>
      <c r="LP28" s="63"/>
      <c r="LQ28" s="63"/>
      <c r="LR28" s="63"/>
      <c r="LS28" s="63"/>
      <c r="LT28" s="63"/>
      <c r="LU28" s="63"/>
      <c r="LV28" s="63"/>
      <c r="LW28" s="63"/>
      <c r="LX28" s="63"/>
      <c r="LY28" s="63"/>
      <c r="LZ28" s="63"/>
      <c r="MA28" s="63"/>
      <c r="MB28" s="63"/>
      <c r="MC28" s="63"/>
      <c r="MD28" s="63"/>
      <c r="ME28" s="63"/>
      <c r="MF28" s="63"/>
      <c r="MG28" s="63"/>
      <c r="MH28" s="63"/>
      <c r="MI28" s="63"/>
      <c r="MJ28" s="63"/>
      <c r="MK28" s="63"/>
      <c r="ML28" s="63"/>
      <c r="MM28" s="63"/>
      <c r="MN28" s="63"/>
      <c r="MO28" s="63"/>
      <c r="MP28" s="63"/>
      <c r="MQ28" s="63"/>
      <c r="MR28" s="63"/>
      <c r="MS28" s="63"/>
      <c r="MT28" s="63"/>
      <c r="MU28" s="63"/>
      <c r="MV28" s="63"/>
      <c r="MW28" s="63"/>
      <c r="MX28" s="63"/>
      <c r="MY28" s="63"/>
      <c r="MZ28" s="63"/>
      <c r="NA28" s="63"/>
      <c r="NB28" s="63"/>
      <c r="NC28" s="63"/>
      <c r="ND28" s="63"/>
      <c r="NE28" s="63"/>
      <c r="NF28" s="63"/>
      <c r="NG28" s="63"/>
      <c r="NH28" s="63"/>
      <c r="NI28" s="63"/>
      <c r="NJ28" s="63"/>
      <c r="NK28" s="63"/>
      <c r="NL28" s="63"/>
      <c r="NM28" s="63"/>
      <c r="NN28" s="63"/>
      <c r="NO28" s="63"/>
      <c r="NP28" s="63"/>
      <c r="NQ28" s="63"/>
      <c r="NR28" s="63"/>
      <c r="NS28" s="63"/>
      <c r="NT28" s="63"/>
      <c r="NU28" s="63"/>
      <c r="NV28" s="63"/>
      <c r="NW28" s="63"/>
      <c r="NX28" s="63"/>
      <c r="NY28" s="63"/>
      <c r="NZ28" s="63"/>
      <c r="OA28" s="63"/>
      <c r="OB28" s="63"/>
      <c r="OC28" s="63"/>
      <c r="OD28" s="63"/>
      <c r="OE28" s="63"/>
      <c r="OF28" s="63"/>
      <c r="OG28" s="63"/>
      <c r="OH28" s="63"/>
      <c r="OI28" s="63"/>
      <c r="OJ28" s="63"/>
      <c r="OK28" s="63"/>
      <c r="OL28" s="63"/>
      <c r="OM28" s="63"/>
      <c r="ON28" s="63"/>
      <c r="OO28" s="63"/>
      <c r="OP28" s="63"/>
      <c r="OQ28" s="63"/>
      <c r="OR28" s="63"/>
      <c r="OS28" s="63"/>
      <c r="OT28" s="63"/>
      <c r="OU28" s="63"/>
      <c r="OV28" s="63"/>
      <c r="OW28" s="63"/>
      <c r="OX28" s="63"/>
      <c r="OY28" s="63"/>
      <c r="OZ28" s="63"/>
      <c r="PA28" s="63"/>
      <c r="PB28" s="63"/>
      <c r="PC28" s="63"/>
      <c r="PD28" s="63"/>
      <c r="PE28" s="63"/>
      <c r="PF28" s="63"/>
      <c r="PG28" s="63"/>
      <c r="PH28" s="63"/>
      <c r="PI28" s="63"/>
      <c r="PJ28" s="63"/>
      <c r="PK28" s="63"/>
      <c r="PL28" s="63"/>
      <c r="PM28" s="63"/>
      <c r="PN28" s="63"/>
      <c r="PO28" s="63"/>
      <c r="PP28" s="63"/>
      <c r="PQ28" s="63"/>
      <c r="PR28" s="63"/>
      <c r="PS28" s="63"/>
      <c r="PT28" s="63"/>
      <c r="PU28" s="63"/>
      <c r="PV28" s="63"/>
      <c r="PW28" s="63"/>
      <c r="PX28" s="63"/>
      <c r="PY28" s="63"/>
      <c r="PZ28" s="63"/>
    </row>
    <row r="29" spans="1:442" s="51" customFormat="1" ht="78" customHeight="1">
      <c r="A29" s="100">
        <f t="shared" si="0"/>
        <v>26</v>
      </c>
      <c r="B29" s="27" t="s">
        <v>1822</v>
      </c>
      <c r="C29" s="27" t="s">
        <v>1823</v>
      </c>
      <c r="D29" s="27" t="s">
        <v>1826</v>
      </c>
      <c r="E29" s="27" t="s">
        <v>1827</v>
      </c>
      <c r="F29" s="101"/>
      <c r="G29" s="27" t="s">
        <v>43</v>
      </c>
      <c r="H29" s="27"/>
      <c r="I29" s="105"/>
      <c r="J29" s="27"/>
      <c r="K29" s="27"/>
      <c r="L29" s="102"/>
      <c r="M29" s="27"/>
      <c r="N29" s="27"/>
      <c r="O29" s="103"/>
      <c r="P29" s="27"/>
      <c r="Q29" s="104"/>
    </row>
    <row r="30" spans="1:442" s="50" customFormat="1" ht="78" customHeight="1">
      <c r="A30" s="100">
        <f t="shared" si="0"/>
        <v>27</v>
      </c>
      <c r="B30" s="27" t="s">
        <v>1822</v>
      </c>
      <c r="C30" s="27" t="s">
        <v>1823</v>
      </c>
      <c r="D30" s="27" t="s">
        <v>1828</v>
      </c>
      <c r="E30" s="27" t="s">
        <v>1829</v>
      </c>
      <c r="F30" s="101"/>
      <c r="G30" s="27" t="s">
        <v>43</v>
      </c>
      <c r="H30" s="27"/>
      <c r="I30" s="27"/>
      <c r="J30" s="27"/>
      <c r="K30" s="27"/>
      <c r="L30" s="102"/>
      <c r="M30" s="27"/>
      <c r="N30" s="27"/>
      <c r="O30" s="103"/>
      <c r="P30" s="27"/>
      <c r="Q30" s="104"/>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63"/>
      <c r="FA30" s="63"/>
      <c r="FB30" s="63"/>
      <c r="FC30" s="63"/>
      <c r="FD30" s="63"/>
      <c r="FE30" s="63"/>
      <c r="FF30" s="63"/>
      <c r="FG30" s="63"/>
      <c r="FH30" s="63"/>
      <c r="FI30" s="63"/>
      <c r="FJ30" s="63"/>
      <c r="FK30" s="63"/>
      <c r="FL30" s="63"/>
      <c r="FM30" s="63"/>
      <c r="FN30" s="63"/>
      <c r="FO30" s="63"/>
      <c r="FP30" s="63"/>
      <c r="FQ30" s="63"/>
      <c r="FR30" s="63"/>
      <c r="FS30" s="63"/>
      <c r="FT30" s="63"/>
      <c r="FU30" s="63"/>
      <c r="FV30" s="63"/>
      <c r="FW30" s="63"/>
      <c r="FX30" s="63"/>
      <c r="FY30" s="63"/>
      <c r="FZ30" s="63"/>
      <c r="GA30" s="63"/>
      <c r="GB30" s="63"/>
      <c r="GC30" s="63"/>
      <c r="GD30" s="63"/>
      <c r="GE30" s="63"/>
      <c r="GF30" s="63"/>
      <c r="GG30" s="63"/>
      <c r="GH30" s="63"/>
      <c r="GI30" s="63"/>
      <c r="GJ30" s="63"/>
      <c r="GK30" s="63"/>
      <c r="GL30" s="63"/>
      <c r="GM30" s="63"/>
      <c r="GN30" s="63"/>
      <c r="GO30" s="63"/>
      <c r="GP30" s="63"/>
      <c r="GQ30" s="63"/>
      <c r="GR30" s="63"/>
      <c r="GS30" s="63"/>
      <c r="GT30" s="63"/>
      <c r="GU30" s="63"/>
      <c r="GV30" s="63"/>
      <c r="GW30" s="63"/>
      <c r="GX30" s="63"/>
      <c r="GY30" s="63"/>
      <c r="GZ30" s="63"/>
      <c r="HA30" s="63"/>
      <c r="HB30" s="63"/>
      <c r="HC30" s="63"/>
      <c r="HD30" s="63"/>
      <c r="HE30" s="63"/>
      <c r="HF30" s="63"/>
      <c r="HG30" s="63"/>
      <c r="HH30" s="63"/>
      <c r="HI30" s="63"/>
      <c r="HJ30" s="63"/>
      <c r="HK30" s="63"/>
      <c r="HL30" s="63"/>
      <c r="HM30" s="63"/>
      <c r="HN30" s="63"/>
      <c r="HO30" s="63"/>
      <c r="HP30" s="63"/>
      <c r="HQ30" s="63"/>
      <c r="HR30" s="63"/>
      <c r="HS30" s="63"/>
      <c r="HT30" s="63"/>
      <c r="HU30" s="63"/>
      <c r="HV30" s="63"/>
      <c r="HW30" s="63"/>
      <c r="HX30" s="63"/>
      <c r="HY30" s="63"/>
      <c r="HZ30" s="63"/>
      <c r="IA30" s="63"/>
      <c r="IB30" s="63"/>
      <c r="IC30" s="63"/>
      <c r="ID30" s="63"/>
      <c r="IE30" s="63"/>
      <c r="IF30" s="63"/>
      <c r="IG30" s="63"/>
      <c r="IH30" s="63"/>
      <c r="II30" s="63"/>
      <c r="IJ30" s="63"/>
      <c r="IK30" s="63"/>
      <c r="IL30" s="63"/>
      <c r="IM30" s="63"/>
      <c r="IN30" s="63"/>
      <c r="IO30" s="63"/>
      <c r="IP30" s="63"/>
      <c r="IQ30" s="63"/>
      <c r="IR30" s="63"/>
      <c r="IS30" s="63"/>
      <c r="IT30" s="63"/>
      <c r="IU30" s="63"/>
      <c r="IV30" s="63"/>
      <c r="IW30" s="63"/>
      <c r="IX30" s="63"/>
      <c r="IY30" s="63"/>
      <c r="IZ30" s="63"/>
      <c r="JA30" s="63"/>
      <c r="JB30" s="63"/>
      <c r="JC30" s="63"/>
      <c r="JD30" s="63"/>
      <c r="JE30" s="63"/>
      <c r="JF30" s="63"/>
      <c r="JG30" s="63"/>
      <c r="JH30" s="63"/>
      <c r="JI30" s="63"/>
      <c r="JJ30" s="63"/>
      <c r="JK30" s="63"/>
      <c r="JL30" s="63"/>
      <c r="JM30" s="63"/>
      <c r="JN30" s="63"/>
      <c r="JO30" s="63"/>
      <c r="JP30" s="63"/>
      <c r="JQ30" s="63"/>
      <c r="JR30" s="63"/>
      <c r="JS30" s="63"/>
      <c r="JT30" s="63"/>
      <c r="JU30" s="63"/>
      <c r="JV30" s="63"/>
      <c r="JW30" s="63"/>
      <c r="JX30" s="63"/>
      <c r="JY30" s="63"/>
      <c r="JZ30" s="63"/>
      <c r="KA30" s="63"/>
      <c r="KB30" s="63"/>
      <c r="KC30" s="63"/>
      <c r="KD30" s="63"/>
      <c r="KE30" s="63"/>
      <c r="KF30" s="63"/>
      <c r="KG30" s="63"/>
      <c r="KH30" s="63"/>
      <c r="KI30" s="63"/>
      <c r="KJ30" s="63"/>
      <c r="KK30" s="63"/>
      <c r="KL30" s="63"/>
      <c r="KM30" s="63"/>
      <c r="KN30" s="63"/>
      <c r="KO30" s="63"/>
      <c r="KP30" s="63"/>
      <c r="KQ30" s="63"/>
      <c r="KR30" s="63"/>
      <c r="KS30" s="63"/>
      <c r="KT30" s="63"/>
      <c r="KU30" s="63"/>
      <c r="KV30" s="63"/>
      <c r="KW30" s="63"/>
      <c r="KX30" s="63"/>
      <c r="KY30" s="63"/>
      <c r="KZ30" s="63"/>
      <c r="LA30" s="63"/>
      <c r="LB30" s="63"/>
      <c r="LC30" s="63"/>
      <c r="LD30" s="63"/>
      <c r="LE30" s="63"/>
      <c r="LF30" s="63"/>
      <c r="LG30" s="63"/>
      <c r="LH30" s="63"/>
      <c r="LI30" s="63"/>
      <c r="LJ30" s="63"/>
      <c r="LK30" s="63"/>
      <c r="LL30" s="63"/>
      <c r="LM30" s="63"/>
      <c r="LN30" s="63"/>
      <c r="LO30" s="63"/>
      <c r="LP30" s="63"/>
      <c r="LQ30" s="63"/>
      <c r="LR30" s="63"/>
      <c r="LS30" s="63"/>
      <c r="LT30" s="63"/>
      <c r="LU30" s="63"/>
      <c r="LV30" s="63"/>
      <c r="LW30" s="63"/>
      <c r="LX30" s="63"/>
      <c r="LY30" s="63"/>
      <c r="LZ30" s="63"/>
      <c r="MA30" s="63"/>
      <c r="MB30" s="63"/>
      <c r="MC30" s="63"/>
      <c r="MD30" s="63"/>
      <c r="ME30" s="63"/>
      <c r="MF30" s="63"/>
      <c r="MG30" s="63"/>
      <c r="MH30" s="63"/>
      <c r="MI30" s="63"/>
      <c r="MJ30" s="63"/>
      <c r="MK30" s="63"/>
      <c r="ML30" s="63"/>
      <c r="MM30" s="63"/>
      <c r="MN30" s="63"/>
      <c r="MO30" s="63"/>
      <c r="MP30" s="63"/>
      <c r="MQ30" s="63"/>
      <c r="MR30" s="63"/>
      <c r="MS30" s="63"/>
      <c r="MT30" s="63"/>
      <c r="MU30" s="63"/>
      <c r="MV30" s="63"/>
      <c r="MW30" s="63"/>
      <c r="MX30" s="63"/>
      <c r="MY30" s="63"/>
      <c r="MZ30" s="63"/>
      <c r="NA30" s="63"/>
      <c r="NB30" s="63"/>
      <c r="NC30" s="63"/>
      <c r="ND30" s="63"/>
      <c r="NE30" s="63"/>
      <c r="NF30" s="63"/>
      <c r="NG30" s="63"/>
      <c r="NH30" s="63"/>
      <c r="NI30" s="63"/>
      <c r="NJ30" s="63"/>
      <c r="NK30" s="63"/>
      <c r="NL30" s="63"/>
      <c r="NM30" s="63"/>
      <c r="NN30" s="63"/>
      <c r="NO30" s="63"/>
      <c r="NP30" s="63"/>
      <c r="NQ30" s="63"/>
      <c r="NR30" s="63"/>
      <c r="NS30" s="63"/>
      <c r="NT30" s="63"/>
      <c r="NU30" s="63"/>
      <c r="NV30" s="63"/>
      <c r="NW30" s="63"/>
      <c r="NX30" s="63"/>
      <c r="NY30" s="63"/>
      <c r="NZ30" s="63"/>
      <c r="OA30" s="63"/>
      <c r="OB30" s="63"/>
      <c r="OC30" s="63"/>
      <c r="OD30" s="63"/>
      <c r="OE30" s="63"/>
      <c r="OF30" s="63"/>
      <c r="OG30" s="63"/>
      <c r="OH30" s="63"/>
      <c r="OI30" s="63"/>
      <c r="OJ30" s="63"/>
      <c r="OK30" s="63"/>
      <c r="OL30" s="63"/>
      <c r="OM30" s="63"/>
      <c r="ON30" s="63"/>
      <c r="OO30" s="63"/>
      <c r="OP30" s="63"/>
      <c r="OQ30" s="63"/>
      <c r="OR30" s="63"/>
      <c r="OS30" s="63"/>
      <c r="OT30" s="63"/>
      <c r="OU30" s="63"/>
      <c r="OV30" s="63"/>
      <c r="OW30" s="63"/>
      <c r="OX30" s="63"/>
      <c r="OY30" s="63"/>
      <c r="OZ30" s="63"/>
      <c r="PA30" s="63"/>
      <c r="PB30" s="63"/>
      <c r="PC30" s="63"/>
      <c r="PD30" s="63"/>
      <c r="PE30" s="63"/>
      <c r="PF30" s="63"/>
      <c r="PG30" s="63"/>
      <c r="PH30" s="63"/>
      <c r="PI30" s="63"/>
      <c r="PJ30" s="63"/>
      <c r="PK30" s="63"/>
      <c r="PL30" s="63"/>
      <c r="PM30" s="63"/>
      <c r="PN30" s="63"/>
      <c r="PO30" s="63"/>
      <c r="PP30" s="63"/>
      <c r="PQ30" s="63"/>
      <c r="PR30" s="63"/>
      <c r="PS30" s="63"/>
      <c r="PT30" s="63"/>
      <c r="PU30" s="63"/>
      <c r="PV30" s="63"/>
      <c r="PW30" s="63"/>
      <c r="PX30" s="63"/>
      <c r="PY30" s="63"/>
      <c r="PZ30" s="63"/>
    </row>
    <row r="31" spans="1:442" s="51" customFormat="1" ht="78" customHeight="1">
      <c r="A31" s="100">
        <f t="shared" si="0"/>
        <v>28</v>
      </c>
      <c r="B31" s="27" t="s">
        <v>1822</v>
      </c>
      <c r="C31" s="27" t="s">
        <v>1823</v>
      </c>
      <c r="D31" s="27" t="s">
        <v>1830</v>
      </c>
      <c r="E31" s="27" t="s">
        <v>1831</v>
      </c>
      <c r="F31" s="101"/>
      <c r="G31" s="27" t="s">
        <v>43</v>
      </c>
      <c r="H31" s="27"/>
      <c r="I31" s="105"/>
      <c r="J31" s="27"/>
      <c r="K31" s="27"/>
      <c r="L31" s="102"/>
      <c r="M31" s="27"/>
      <c r="N31" s="27"/>
      <c r="O31" s="103"/>
      <c r="P31" s="27"/>
      <c r="Q31" s="104"/>
    </row>
    <row r="32" spans="1:442" s="50" customFormat="1" ht="78" customHeight="1">
      <c r="A32" s="100">
        <f t="shared" si="0"/>
        <v>29</v>
      </c>
      <c r="B32" s="27" t="s">
        <v>1832</v>
      </c>
      <c r="C32" s="27" t="s">
        <v>1833</v>
      </c>
      <c r="D32" s="27" t="s">
        <v>1834</v>
      </c>
      <c r="E32" s="27" t="s">
        <v>1835</v>
      </c>
      <c r="F32" s="101"/>
      <c r="G32" s="27" t="s">
        <v>43</v>
      </c>
      <c r="H32" s="27"/>
      <c r="I32" s="27"/>
      <c r="J32" s="27"/>
      <c r="K32" s="27"/>
      <c r="L32" s="102"/>
      <c r="M32" s="27"/>
      <c r="N32" s="27"/>
      <c r="O32" s="103"/>
      <c r="P32" s="27"/>
      <c r="Q32" s="104"/>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63"/>
      <c r="FF32" s="63"/>
      <c r="FG32" s="63"/>
      <c r="FH32" s="63"/>
      <c r="FI32" s="63"/>
      <c r="FJ32" s="63"/>
      <c r="FK32" s="63"/>
      <c r="FL32" s="63"/>
      <c r="FM32" s="63"/>
      <c r="FN32" s="63"/>
      <c r="FO32" s="63"/>
      <c r="FP32" s="63"/>
      <c r="FQ32" s="63"/>
      <c r="FR32" s="63"/>
      <c r="FS32" s="63"/>
      <c r="FT32" s="63"/>
      <c r="FU32" s="63"/>
      <c r="FV32" s="63"/>
      <c r="FW32" s="63"/>
      <c r="FX32" s="63"/>
      <c r="FY32" s="63"/>
      <c r="FZ32" s="63"/>
      <c r="GA32" s="63"/>
      <c r="GB32" s="63"/>
      <c r="GC32" s="63"/>
      <c r="GD32" s="63"/>
      <c r="GE32" s="63"/>
      <c r="GF32" s="63"/>
      <c r="GG32" s="63"/>
      <c r="GH32" s="63"/>
      <c r="GI32" s="63"/>
      <c r="GJ32" s="63"/>
      <c r="GK32" s="63"/>
      <c r="GL32" s="63"/>
      <c r="GM32" s="63"/>
      <c r="GN32" s="63"/>
      <c r="GO32" s="63"/>
      <c r="GP32" s="63"/>
      <c r="GQ32" s="63"/>
      <c r="GR32" s="63"/>
      <c r="GS32" s="63"/>
      <c r="GT32" s="63"/>
      <c r="GU32" s="63"/>
      <c r="GV32" s="63"/>
      <c r="GW32" s="63"/>
      <c r="GX32" s="63"/>
      <c r="GY32" s="63"/>
      <c r="GZ32" s="63"/>
      <c r="HA32" s="63"/>
      <c r="HB32" s="63"/>
      <c r="HC32" s="63"/>
      <c r="HD32" s="63"/>
      <c r="HE32" s="63"/>
      <c r="HF32" s="63"/>
      <c r="HG32" s="63"/>
      <c r="HH32" s="63"/>
      <c r="HI32" s="63"/>
      <c r="HJ32" s="63"/>
      <c r="HK32" s="63"/>
      <c r="HL32" s="63"/>
      <c r="HM32" s="63"/>
      <c r="HN32" s="63"/>
      <c r="HO32" s="63"/>
      <c r="HP32" s="63"/>
      <c r="HQ32" s="63"/>
      <c r="HR32" s="63"/>
      <c r="HS32" s="63"/>
      <c r="HT32" s="63"/>
      <c r="HU32" s="63"/>
      <c r="HV32" s="63"/>
      <c r="HW32" s="63"/>
      <c r="HX32" s="63"/>
      <c r="HY32" s="63"/>
      <c r="HZ32" s="63"/>
      <c r="IA32" s="63"/>
      <c r="IB32" s="63"/>
      <c r="IC32" s="63"/>
      <c r="ID32" s="63"/>
      <c r="IE32" s="63"/>
      <c r="IF32" s="63"/>
      <c r="IG32" s="63"/>
      <c r="IH32" s="63"/>
      <c r="II32" s="63"/>
      <c r="IJ32" s="63"/>
      <c r="IK32" s="63"/>
      <c r="IL32" s="63"/>
      <c r="IM32" s="63"/>
      <c r="IN32" s="63"/>
      <c r="IO32" s="63"/>
      <c r="IP32" s="63"/>
      <c r="IQ32" s="63"/>
      <c r="IR32" s="63"/>
      <c r="IS32" s="63"/>
      <c r="IT32" s="63"/>
      <c r="IU32" s="63"/>
      <c r="IV32" s="63"/>
      <c r="IW32" s="63"/>
      <c r="IX32" s="63"/>
      <c r="IY32" s="63"/>
      <c r="IZ32" s="63"/>
      <c r="JA32" s="63"/>
      <c r="JB32" s="63"/>
      <c r="JC32" s="63"/>
      <c r="JD32" s="63"/>
      <c r="JE32" s="63"/>
      <c r="JF32" s="63"/>
      <c r="JG32" s="63"/>
      <c r="JH32" s="63"/>
      <c r="JI32" s="63"/>
      <c r="JJ32" s="63"/>
      <c r="JK32" s="63"/>
      <c r="JL32" s="63"/>
      <c r="JM32" s="63"/>
      <c r="JN32" s="63"/>
      <c r="JO32" s="63"/>
      <c r="JP32" s="63"/>
      <c r="JQ32" s="63"/>
      <c r="JR32" s="63"/>
      <c r="JS32" s="63"/>
      <c r="JT32" s="63"/>
      <c r="JU32" s="63"/>
      <c r="JV32" s="63"/>
      <c r="JW32" s="63"/>
      <c r="JX32" s="63"/>
      <c r="JY32" s="63"/>
      <c r="JZ32" s="63"/>
      <c r="KA32" s="63"/>
      <c r="KB32" s="63"/>
      <c r="KC32" s="63"/>
      <c r="KD32" s="63"/>
      <c r="KE32" s="63"/>
      <c r="KF32" s="63"/>
      <c r="KG32" s="63"/>
      <c r="KH32" s="63"/>
      <c r="KI32" s="63"/>
      <c r="KJ32" s="63"/>
      <c r="KK32" s="63"/>
      <c r="KL32" s="63"/>
      <c r="KM32" s="63"/>
      <c r="KN32" s="63"/>
      <c r="KO32" s="63"/>
      <c r="KP32" s="63"/>
      <c r="KQ32" s="63"/>
      <c r="KR32" s="63"/>
      <c r="KS32" s="63"/>
      <c r="KT32" s="63"/>
      <c r="KU32" s="63"/>
      <c r="KV32" s="63"/>
      <c r="KW32" s="63"/>
      <c r="KX32" s="63"/>
      <c r="KY32" s="63"/>
      <c r="KZ32" s="63"/>
      <c r="LA32" s="63"/>
      <c r="LB32" s="63"/>
      <c r="LC32" s="63"/>
      <c r="LD32" s="63"/>
      <c r="LE32" s="63"/>
      <c r="LF32" s="63"/>
      <c r="LG32" s="63"/>
      <c r="LH32" s="63"/>
      <c r="LI32" s="63"/>
      <c r="LJ32" s="63"/>
      <c r="LK32" s="63"/>
      <c r="LL32" s="63"/>
      <c r="LM32" s="63"/>
      <c r="LN32" s="63"/>
      <c r="LO32" s="63"/>
      <c r="LP32" s="63"/>
      <c r="LQ32" s="63"/>
      <c r="LR32" s="63"/>
      <c r="LS32" s="63"/>
      <c r="LT32" s="63"/>
      <c r="LU32" s="63"/>
      <c r="LV32" s="63"/>
      <c r="LW32" s="63"/>
      <c r="LX32" s="63"/>
      <c r="LY32" s="63"/>
      <c r="LZ32" s="63"/>
      <c r="MA32" s="63"/>
      <c r="MB32" s="63"/>
      <c r="MC32" s="63"/>
      <c r="MD32" s="63"/>
      <c r="ME32" s="63"/>
      <c r="MF32" s="63"/>
      <c r="MG32" s="63"/>
      <c r="MH32" s="63"/>
      <c r="MI32" s="63"/>
      <c r="MJ32" s="63"/>
      <c r="MK32" s="63"/>
      <c r="ML32" s="63"/>
      <c r="MM32" s="63"/>
      <c r="MN32" s="63"/>
      <c r="MO32" s="63"/>
      <c r="MP32" s="63"/>
      <c r="MQ32" s="63"/>
      <c r="MR32" s="63"/>
      <c r="MS32" s="63"/>
      <c r="MT32" s="63"/>
      <c r="MU32" s="63"/>
      <c r="MV32" s="63"/>
      <c r="MW32" s="63"/>
      <c r="MX32" s="63"/>
      <c r="MY32" s="63"/>
      <c r="MZ32" s="63"/>
      <c r="NA32" s="63"/>
      <c r="NB32" s="63"/>
      <c r="NC32" s="63"/>
      <c r="ND32" s="63"/>
      <c r="NE32" s="63"/>
      <c r="NF32" s="63"/>
      <c r="NG32" s="63"/>
      <c r="NH32" s="63"/>
      <c r="NI32" s="63"/>
      <c r="NJ32" s="63"/>
      <c r="NK32" s="63"/>
      <c r="NL32" s="63"/>
      <c r="NM32" s="63"/>
      <c r="NN32" s="63"/>
      <c r="NO32" s="63"/>
      <c r="NP32" s="63"/>
      <c r="NQ32" s="63"/>
      <c r="NR32" s="63"/>
      <c r="NS32" s="63"/>
      <c r="NT32" s="63"/>
      <c r="NU32" s="63"/>
      <c r="NV32" s="63"/>
      <c r="NW32" s="63"/>
      <c r="NX32" s="63"/>
      <c r="NY32" s="63"/>
      <c r="NZ32" s="63"/>
      <c r="OA32" s="63"/>
      <c r="OB32" s="63"/>
      <c r="OC32" s="63"/>
      <c r="OD32" s="63"/>
      <c r="OE32" s="63"/>
      <c r="OF32" s="63"/>
      <c r="OG32" s="63"/>
      <c r="OH32" s="63"/>
      <c r="OI32" s="63"/>
      <c r="OJ32" s="63"/>
      <c r="OK32" s="63"/>
      <c r="OL32" s="63"/>
      <c r="OM32" s="63"/>
      <c r="ON32" s="63"/>
      <c r="OO32" s="63"/>
      <c r="OP32" s="63"/>
      <c r="OQ32" s="63"/>
      <c r="OR32" s="63"/>
      <c r="OS32" s="63"/>
      <c r="OT32" s="63"/>
      <c r="OU32" s="63"/>
      <c r="OV32" s="63"/>
      <c r="OW32" s="63"/>
      <c r="OX32" s="63"/>
      <c r="OY32" s="63"/>
      <c r="OZ32" s="63"/>
      <c r="PA32" s="63"/>
      <c r="PB32" s="63"/>
      <c r="PC32" s="63"/>
      <c r="PD32" s="63"/>
      <c r="PE32" s="63"/>
      <c r="PF32" s="63"/>
      <c r="PG32" s="63"/>
      <c r="PH32" s="63"/>
      <c r="PI32" s="63"/>
      <c r="PJ32" s="63"/>
      <c r="PK32" s="63"/>
      <c r="PL32" s="63"/>
      <c r="PM32" s="63"/>
      <c r="PN32" s="63"/>
      <c r="PO32" s="63"/>
      <c r="PP32" s="63"/>
      <c r="PQ32" s="63"/>
      <c r="PR32" s="63"/>
      <c r="PS32" s="63"/>
      <c r="PT32" s="63"/>
      <c r="PU32" s="63"/>
      <c r="PV32" s="63"/>
      <c r="PW32" s="63"/>
      <c r="PX32" s="63"/>
      <c r="PY32" s="63"/>
      <c r="PZ32" s="63"/>
    </row>
    <row r="33" spans="1:442" s="51" customFormat="1" ht="78" customHeight="1">
      <c r="A33" s="100">
        <f t="shared" si="0"/>
        <v>30</v>
      </c>
      <c r="B33" s="27" t="s">
        <v>1832</v>
      </c>
      <c r="C33" s="27" t="s">
        <v>1833</v>
      </c>
      <c r="D33" s="27" t="s">
        <v>1836</v>
      </c>
      <c r="E33" s="27" t="s">
        <v>1837</v>
      </c>
      <c r="F33" s="101"/>
      <c r="G33" s="27" t="s">
        <v>43</v>
      </c>
      <c r="H33" s="27"/>
      <c r="I33" s="105"/>
      <c r="J33" s="27"/>
      <c r="K33" s="27"/>
      <c r="L33" s="102"/>
      <c r="M33" s="27"/>
      <c r="N33" s="27"/>
      <c r="O33" s="103"/>
      <c r="P33" s="27"/>
      <c r="Q33" s="104"/>
    </row>
    <row r="34" spans="1:442" s="50" customFormat="1" ht="78" customHeight="1">
      <c r="A34" s="100">
        <f t="shared" si="0"/>
        <v>31</v>
      </c>
      <c r="B34" s="27" t="s">
        <v>1832</v>
      </c>
      <c r="C34" s="27" t="s">
        <v>1833</v>
      </c>
      <c r="D34" s="27" t="s">
        <v>1838</v>
      </c>
      <c r="E34" s="27" t="s">
        <v>1839</v>
      </c>
      <c r="F34" s="101"/>
      <c r="G34" s="27" t="s">
        <v>43</v>
      </c>
      <c r="H34" s="27"/>
      <c r="I34" s="27"/>
      <c r="J34" s="27"/>
      <c r="K34" s="27"/>
      <c r="L34" s="102"/>
      <c r="M34" s="27"/>
      <c r="N34" s="27"/>
      <c r="O34" s="103"/>
      <c r="P34" s="27"/>
      <c r="Q34" s="104"/>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c r="ES34" s="63"/>
      <c r="ET34" s="63"/>
      <c r="EU34" s="63"/>
      <c r="EV34" s="63"/>
      <c r="EW34" s="63"/>
      <c r="EX34" s="63"/>
      <c r="EY34" s="63"/>
      <c r="EZ34" s="63"/>
      <c r="FA34" s="63"/>
      <c r="FB34" s="63"/>
      <c r="FC34" s="63"/>
      <c r="FD34" s="63"/>
      <c r="FE34" s="63"/>
      <c r="FF34" s="63"/>
      <c r="FG34" s="63"/>
      <c r="FH34" s="63"/>
      <c r="FI34" s="63"/>
      <c r="FJ34" s="63"/>
      <c r="FK34" s="63"/>
      <c r="FL34" s="63"/>
      <c r="FM34" s="63"/>
      <c r="FN34" s="63"/>
      <c r="FO34" s="63"/>
      <c r="FP34" s="63"/>
      <c r="FQ34" s="63"/>
      <c r="FR34" s="63"/>
      <c r="FS34" s="63"/>
      <c r="FT34" s="63"/>
      <c r="FU34" s="63"/>
      <c r="FV34" s="63"/>
      <c r="FW34" s="63"/>
      <c r="FX34" s="63"/>
      <c r="FY34" s="63"/>
      <c r="FZ34" s="63"/>
      <c r="GA34" s="63"/>
      <c r="GB34" s="63"/>
      <c r="GC34" s="63"/>
      <c r="GD34" s="63"/>
      <c r="GE34" s="63"/>
      <c r="GF34" s="63"/>
      <c r="GG34" s="63"/>
      <c r="GH34" s="63"/>
      <c r="GI34" s="63"/>
      <c r="GJ34" s="63"/>
      <c r="GK34" s="63"/>
      <c r="GL34" s="63"/>
      <c r="GM34" s="63"/>
      <c r="GN34" s="63"/>
      <c r="GO34" s="63"/>
      <c r="GP34" s="63"/>
      <c r="GQ34" s="63"/>
      <c r="GR34" s="63"/>
      <c r="GS34" s="63"/>
      <c r="GT34" s="63"/>
      <c r="GU34" s="63"/>
      <c r="GV34" s="63"/>
      <c r="GW34" s="63"/>
      <c r="GX34" s="63"/>
      <c r="GY34" s="63"/>
      <c r="GZ34" s="63"/>
      <c r="HA34" s="63"/>
      <c r="HB34" s="63"/>
      <c r="HC34" s="63"/>
      <c r="HD34" s="63"/>
      <c r="HE34" s="63"/>
      <c r="HF34" s="63"/>
      <c r="HG34" s="63"/>
      <c r="HH34" s="63"/>
      <c r="HI34" s="63"/>
      <c r="HJ34" s="63"/>
      <c r="HK34" s="63"/>
      <c r="HL34" s="63"/>
      <c r="HM34" s="63"/>
      <c r="HN34" s="63"/>
      <c r="HO34" s="63"/>
      <c r="HP34" s="63"/>
      <c r="HQ34" s="63"/>
      <c r="HR34" s="63"/>
      <c r="HS34" s="63"/>
      <c r="HT34" s="63"/>
      <c r="HU34" s="63"/>
      <c r="HV34" s="63"/>
      <c r="HW34" s="63"/>
      <c r="HX34" s="63"/>
      <c r="HY34" s="63"/>
      <c r="HZ34" s="63"/>
      <c r="IA34" s="63"/>
      <c r="IB34" s="63"/>
      <c r="IC34" s="63"/>
      <c r="ID34" s="63"/>
      <c r="IE34" s="63"/>
      <c r="IF34" s="63"/>
      <c r="IG34" s="63"/>
      <c r="IH34" s="63"/>
      <c r="II34" s="63"/>
      <c r="IJ34" s="63"/>
      <c r="IK34" s="63"/>
      <c r="IL34" s="63"/>
      <c r="IM34" s="63"/>
      <c r="IN34" s="63"/>
      <c r="IO34" s="63"/>
      <c r="IP34" s="63"/>
      <c r="IQ34" s="63"/>
      <c r="IR34" s="63"/>
      <c r="IS34" s="63"/>
      <c r="IT34" s="63"/>
      <c r="IU34" s="63"/>
      <c r="IV34" s="63"/>
      <c r="IW34" s="63"/>
      <c r="IX34" s="63"/>
      <c r="IY34" s="63"/>
      <c r="IZ34" s="63"/>
      <c r="JA34" s="63"/>
      <c r="JB34" s="63"/>
      <c r="JC34" s="63"/>
      <c r="JD34" s="63"/>
      <c r="JE34" s="63"/>
      <c r="JF34" s="63"/>
      <c r="JG34" s="63"/>
      <c r="JH34" s="63"/>
      <c r="JI34" s="63"/>
      <c r="JJ34" s="63"/>
      <c r="JK34" s="63"/>
      <c r="JL34" s="63"/>
      <c r="JM34" s="63"/>
      <c r="JN34" s="63"/>
      <c r="JO34" s="63"/>
      <c r="JP34" s="63"/>
      <c r="JQ34" s="63"/>
      <c r="JR34" s="63"/>
      <c r="JS34" s="63"/>
      <c r="JT34" s="63"/>
      <c r="JU34" s="63"/>
      <c r="JV34" s="63"/>
      <c r="JW34" s="63"/>
      <c r="JX34" s="63"/>
      <c r="JY34" s="63"/>
      <c r="JZ34" s="63"/>
      <c r="KA34" s="63"/>
      <c r="KB34" s="63"/>
      <c r="KC34" s="63"/>
      <c r="KD34" s="63"/>
      <c r="KE34" s="63"/>
      <c r="KF34" s="63"/>
      <c r="KG34" s="63"/>
      <c r="KH34" s="63"/>
      <c r="KI34" s="63"/>
      <c r="KJ34" s="63"/>
      <c r="KK34" s="63"/>
      <c r="KL34" s="63"/>
      <c r="KM34" s="63"/>
      <c r="KN34" s="63"/>
      <c r="KO34" s="63"/>
      <c r="KP34" s="63"/>
      <c r="KQ34" s="63"/>
      <c r="KR34" s="63"/>
      <c r="KS34" s="63"/>
      <c r="KT34" s="63"/>
      <c r="KU34" s="63"/>
      <c r="KV34" s="63"/>
      <c r="KW34" s="63"/>
      <c r="KX34" s="63"/>
      <c r="KY34" s="63"/>
      <c r="KZ34" s="63"/>
      <c r="LA34" s="63"/>
      <c r="LB34" s="63"/>
      <c r="LC34" s="63"/>
      <c r="LD34" s="63"/>
      <c r="LE34" s="63"/>
      <c r="LF34" s="63"/>
      <c r="LG34" s="63"/>
      <c r="LH34" s="63"/>
      <c r="LI34" s="63"/>
      <c r="LJ34" s="63"/>
      <c r="LK34" s="63"/>
      <c r="LL34" s="63"/>
      <c r="LM34" s="63"/>
      <c r="LN34" s="63"/>
      <c r="LO34" s="63"/>
      <c r="LP34" s="63"/>
      <c r="LQ34" s="63"/>
      <c r="LR34" s="63"/>
      <c r="LS34" s="63"/>
      <c r="LT34" s="63"/>
      <c r="LU34" s="63"/>
      <c r="LV34" s="63"/>
      <c r="LW34" s="63"/>
      <c r="LX34" s="63"/>
      <c r="LY34" s="63"/>
      <c r="LZ34" s="63"/>
      <c r="MA34" s="63"/>
      <c r="MB34" s="63"/>
      <c r="MC34" s="63"/>
      <c r="MD34" s="63"/>
      <c r="ME34" s="63"/>
      <c r="MF34" s="63"/>
      <c r="MG34" s="63"/>
      <c r="MH34" s="63"/>
      <c r="MI34" s="63"/>
      <c r="MJ34" s="63"/>
      <c r="MK34" s="63"/>
      <c r="ML34" s="63"/>
      <c r="MM34" s="63"/>
      <c r="MN34" s="63"/>
      <c r="MO34" s="63"/>
      <c r="MP34" s="63"/>
      <c r="MQ34" s="63"/>
      <c r="MR34" s="63"/>
      <c r="MS34" s="63"/>
      <c r="MT34" s="63"/>
      <c r="MU34" s="63"/>
      <c r="MV34" s="63"/>
      <c r="MW34" s="63"/>
      <c r="MX34" s="63"/>
      <c r="MY34" s="63"/>
      <c r="MZ34" s="63"/>
      <c r="NA34" s="63"/>
      <c r="NB34" s="63"/>
      <c r="NC34" s="63"/>
      <c r="ND34" s="63"/>
      <c r="NE34" s="63"/>
      <c r="NF34" s="63"/>
      <c r="NG34" s="63"/>
      <c r="NH34" s="63"/>
      <c r="NI34" s="63"/>
      <c r="NJ34" s="63"/>
      <c r="NK34" s="63"/>
      <c r="NL34" s="63"/>
      <c r="NM34" s="63"/>
      <c r="NN34" s="63"/>
      <c r="NO34" s="63"/>
      <c r="NP34" s="63"/>
      <c r="NQ34" s="63"/>
      <c r="NR34" s="63"/>
      <c r="NS34" s="63"/>
      <c r="NT34" s="63"/>
      <c r="NU34" s="63"/>
      <c r="NV34" s="63"/>
      <c r="NW34" s="63"/>
      <c r="NX34" s="63"/>
      <c r="NY34" s="63"/>
      <c r="NZ34" s="63"/>
      <c r="OA34" s="63"/>
      <c r="OB34" s="63"/>
      <c r="OC34" s="63"/>
      <c r="OD34" s="63"/>
      <c r="OE34" s="63"/>
      <c r="OF34" s="63"/>
      <c r="OG34" s="63"/>
      <c r="OH34" s="63"/>
      <c r="OI34" s="63"/>
      <c r="OJ34" s="63"/>
      <c r="OK34" s="63"/>
      <c r="OL34" s="63"/>
      <c r="OM34" s="63"/>
      <c r="ON34" s="63"/>
      <c r="OO34" s="63"/>
      <c r="OP34" s="63"/>
      <c r="OQ34" s="63"/>
      <c r="OR34" s="63"/>
      <c r="OS34" s="63"/>
      <c r="OT34" s="63"/>
      <c r="OU34" s="63"/>
      <c r="OV34" s="63"/>
      <c r="OW34" s="63"/>
      <c r="OX34" s="63"/>
      <c r="OY34" s="63"/>
      <c r="OZ34" s="63"/>
      <c r="PA34" s="63"/>
      <c r="PB34" s="63"/>
      <c r="PC34" s="63"/>
      <c r="PD34" s="63"/>
      <c r="PE34" s="63"/>
      <c r="PF34" s="63"/>
      <c r="PG34" s="63"/>
      <c r="PH34" s="63"/>
      <c r="PI34" s="63"/>
      <c r="PJ34" s="63"/>
      <c r="PK34" s="63"/>
      <c r="PL34" s="63"/>
      <c r="PM34" s="63"/>
      <c r="PN34" s="63"/>
      <c r="PO34" s="63"/>
      <c r="PP34" s="63"/>
      <c r="PQ34" s="63"/>
      <c r="PR34" s="63"/>
      <c r="PS34" s="63"/>
      <c r="PT34" s="63"/>
      <c r="PU34" s="63"/>
      <c r="PV34" s="63"/>
      <c r="PW34" s="63"/>
      <c r="PX34" s="63"/>
      <c r="PY34" s="63"/>
      <c r="PZ34" s="63"/>
    </row>
    <row r="35" spans="1:442" s="51" customFormat="1" ht="78" customHeight="1">
      <c r="A35" s="100">
        <f t="shared" si="0"/>
        <v>32</v>
      </c>
      <c r="B35" s="27" t="s">
        <v>1832</v>
      </c>
      <c r="C35" s="27" t="s">
        <v>1833</v>
      </c>
      <c r="D35" s="27" t="s">
        <v>1840</v>
      </c>
      <c r="E35" s="27" t="s">
        <v>1841</v>
      </c>
      <c r="F35" s="101"/>
      <c r="G35" s="27" t="s">
        <v>43</v>
      </c>
      <c r="H35" s="27"/>
      <c r="I35" s="105"/>
      <c r="J35" s="27"/>
      <c r="K35" s="27"/>
      <c r="L35" s="102"/>
      <c r="M35" s="27"/>
      <c r="N35" s="27"/>
      <c r="O35" s="103"/>
      <c r="P35" s="27"/>
      <c r="Q35" s="104"/>
    </row>
    <row r="36" spans="1:442" s="50" customFormat="1" ht="78" customHeight="1">
      <c r="A36" s="100">
        <f t="shared" si="0"/>
        <v>33</v>
      </c>
      <c r="B36" s="27" t="s">
        <v>1832</v>
      </c>
      <c r="C36" s="27" t="s">
        <v>1833</v>
      </c>
      <c r="D36" s="27" t="s">
        <v>1842</v>
      </c>
      <c r="E36" s="27" t="s">
        <v>1843</v>
      </c>
      <c r="F36" s="101"/>
      <c r="G36" s="27" t="s">
        <v>43</v>
      </c>
      <c r="H36" s="27"/>
      <c r="I36" s="27"/>
      <c r="J36" s="27"/>
      <c r="K36" s="27"/>
      <c r="L36" s="102"/>
      <c r="M36" s="27"/>
      <c r="N36" s="27"/>
      <c r="O36" s="103"/>
      <c r="P36" s="27"/>
      <c r="Q36" s="104"/>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c r="FB36" s="63"/>
      <c r="FC36" s="63"/>
      <c r="FD36" s="63"/>
      <c r="FE36" s="63"/>
      <c r="FF36" s="63"/>
      <c r="FG36" s="63"/>
      <c r="FH36" s="63"/>
      <c r="FI36" s="63"/>
      <c r="FJ36" s="63"/>
      <c r="FK36" s="63"/>
      <c r="FL36" s="63"/>
      <c r="FM36" s="63"/>
      <c r="FN36" s="63"/>
      <c r="FO36" s="63"/>
      <c r="FP36" s="63"/>
      <c r="FQ36" s="63"/>
      <c r="FR36" s="63"/>
      <c r="FS36" s="63"/>
      <c r="FT36" s="63"/>
      <c r="FU36" s="63"/>
      <c r="FV36" s="63"/>
      <c r="FW36" s="63"/>
      <c r="FX36" s="63"/>
      <c r="FY36" s="63"/>
      <c r="FZ36" s="63"/>
      <c r="GA36" s="63"/>
      <c r="GB36" s="63"/>
      <c r="GC36" s="63"/>
      <c r="GD36" s="63"/>
      <c r="GE36" s="63"/>
      <c r="GF36" s="63"/>
      <c r="GG36" s="63"/>
      <c r="GH36" s="63"/>
      <c r="GI36" s="63"/>
      <c r="GJ36" s="63"/>
      <c r="GK36" s="63"/>
      <c r="GL36" s="63"/>
      <c r="GM36" s="63"/>
      <c r="GN36" s="63"/>
      <c r="GO36" s="63"/>
      <c r="GP36" s="63"/>
      <c r="GQ36" s="63"/>
      <c r="GR36" s="63"/>
      <c r="GS36" s="63"/>
      <c r="GT36" s="63"/>
      <c r="GU36" s="63"/>
      <c r="GV36" s="63"/>
      <c r="GW36" s="63"/>
      <c r="GX36" s="63"/>
      <c r="GY36" s="63"/>
      <c r="GZ36" s="63"/>
      <c r="HA36" s="63"/>
      <c r="HB36" s="63"/>
      <c r="HC36" s="63"/>
      <c r="HD36" s="63"/>
      <c r="HE36" s="63"/>
      <c r="HF36" s="63"/>
      <c r="HG36" s="63"/>
      <c r="HH36" s="63"/>
      <c r="HI36" s="63"/>
      <c r="HJ36" s="63"/>
      <c r="HK36" s="63"/>
      <c r="HL36" s="63"/>
      <c r="HM36" s="63"/>
      <c r="HN36" s="63"/>
      <c r="HO36" s="63"/>
      <c r="HP36" s="63"/>
      <c r="HQ36" s="63"/>
      <c r="HR36" s="63"/>
      <c r="HS36" s="63"/>
      <c r="HT36" s="63"/>
      <c r="HU36" s="63"/>
      <c r="HV36" s="63"/>
      <c r="HW36" s="63"/>
      <c r="HX36" s="63"/>
      <c r="HY36" s="63"/>
      <c r="HZ36" s="63"/>
      <c r="IA36" s="63"/>
      <c r="IB36" s="63"/>
      <c r="IC36" s="63"/>
      <c r="ID36" s="63"/>
      <c r="IE36" s="63"/>
      <c r="IF36" s="63"/>
      <c r="IG36" s="63"/>
      <c r="IH36" s="63"/>
      <c r="II36" s="63"/>
      <c r="IJ36" s="63"/>
      <c r="IK36" s="63"/>
      <c r="IL36" s="63"/>
      <c r="IM36" s="63"/>
      <c r="IN36" s="63"/>
      <c r="IO36" s="63"/>
      <c r="IP36" s="63"/>
      <c r="IQ36" s="63"/>
      <c r="IR36" s="63"/>
      <c r="IS36" s="63"/>
      <c r="IT36" s="63"/>
      <c r="IU36" s="63"/>
      <c r="IV36" s="63"/>
      <c r="IW36" s="63"/>
      <c r="IX36" s="63"/>
      <c r="IY36" s="63"/>
      <c r="IZ36" s="63"/>
      <c r="JA36" s="63"/>
      <c r="JB36" s="63"/>
      <c r="JC36" s="63"/>
      <c r="JD36" s="63"/>
      <c r="JE36" s="63"/>
      <c r="JF36" s="63"/>
      <c r="JG36" s="63"/>
      <c r="JH36" s="63"/>
      <c r="JI36" s="63"/>
      <c r="JJ36" s="63"/>
      <c r="JK36" s="63"/>
      <c r="JL36" s="63"/>
      <c r="JM36" s="63"/>
      <c r="JN36" s="63"/>
      <c r="JO36" s="63"/>
      <c r="JP36" s="63"/>
      <c r="JQ36" s="63"/>
      <c r="JR36" s="63"/>
      <c r="JS36" s="63"/>
      <c r="JT36" s="63"/>
      <c r="JU36" s="63"/>
      <c r="JV36" s="63"/>
      <c r="JW36" s="63"/>
      <c r="JX36" s="63"/>
      <c r="JY36" s="63"/>
      <c r="JZ36" s="63"/>
      <c r="KA36" s="63"/>
      <c r="KB36" s="63"/>
      <c r="KC36" s="63"/>
      <c r="KD36" s="63"/>
      <c r="KE36" s="63"/>
      <c r="KF36" s="63"/>
      <c r="KG36" s="63"/>
      <c r="KH36" s="63"/>
      <c r="KI36" s="63"/>
      <c r="KJ36" s="63"/>
      <c r="KK36" s="63"/>
      <c r="KL36" s="63"/>
      <c r="KM36" s="63"/>
      <c r="KN36" s="63"/>
      <c r="KO36" s="63"/>
      <c r="KP36" s="63"/>
      <c r="KQ36" s="63"/>
      <c r="KR36" s="63"/>
      <c r="KS36" s="63"/>
      <c r="KT36" s="63"/>
      <c r="KU36" s="63"/>
      <c r="KV36" s="63"/>
      <c r="KW36" s="63"/>
      <c r="KX36" s="63"/>
      <c r="KY36" s="63"/>
      <c r="KZ36" s="63"/>
      <c r="LA36" s="63"/>
      <c r="LB36" s="63"/>
      <c r="LC36" s="63"/>
      <c r="LD36" s="63"/>
      <c r="LE36" s="63"/>
      <c r="LF36" s="63"/>
      <c r="LG36" s="63"/>
      <c r="LH36" s="63"/>
      <c r="LI36" s="63"/>
      <c r="LJ36" s="63"/>
      <c r="LK36" s="63"/>
      <c r="LL36" s="63"/>
      <c r="LM36" s="63"/>
      <c r="LN36" s="63"/>
      <c r="LO36" s="63"/>
      <c r="LP36" s="63"/>
      <c r="LQ36" s="63"/>
      <c r="LR36" s="63"/>
      <c r="LS36" s="63"/>
      <c r="LT36" s="63"/>
      <c r="LU36" s="63"/>
      <c r="LV36" s="63"/>
      <c r="LW36" s="63"/>
      <c r="LX36" s="63"/>
      <c r="LY36" s="63"/>
      <c r="LZ36" s="63"/>
      <c r="MA36" s="63"/>
      <c r="MB36" s="63"/>
      <c r="MC36" s="63"/>
      <c r="MD36" s="63"/>
      <c r="ME36" s="63"/>
      <c r="MF36" s="63"/>
      <c r="MG36" s="63"/>
      <c r="MH36" s="63"/>
      <c r="MI36" s="63"/>
      <c r="MJ36" s="63"/>
      <c r="MK36" s="63"/>
      <c r="ML36" s="63"/>
      <c r="MM36" s="63"/>
      <c r="MN36" s="63"/>
      <c r="MO36" s="63"/>
      <c r="MP36" s="63"/>
      <c r="MQ36" s="63"/>
      <c r="MR36" s="63"/>
      <c r="MS36" s="63"/>
      <c r="MT36" s="63"/>
      <c r="MU36" s="63"/>
      <c r="MV36" s="63"/>
      <c r="MW36" s="63"/>
      <c r="MX36" s="63"/>
      <c r="MY36" s="63"/>
      <c r="MZ36" s="63"/>
      <c r="NA36" s="63"/>
      <c r="NB36" s="63"/>
      <c r="NC36" s="63"/>
      <c r="ND36" s="63"/>
      <c r="NE36" s="63"/>
      <c r="NF36" s="63"/>
      <c r="NG36" s="63"/>
      <c r="NH36" s="63"/>
      <c r="NI36" s="63"/>
      <c r="NJ36" s="63"/>
      <c r="NK36" s="63"/>
      <c r="NL36" s="63"/>
      <c r="NM36" s="63"/>
      <c r="NN36" s="63"/>
      <c r="NO36" s="63"/>
      <c r="NP36" s="63"/>
      <c r="NQ36" s="63"/>
      <c r="NR36" s="63"/>
      <c r="NS36" s="63"/>
      <c r="NT36" s="63"/>
      <c r="NU36" s="63"/>
      <c r="NV36" s="63"/>
      <c r="NW36" s="63"/>
      <c r="NX36" s="63"/>
      <c r="NY36" s="63"/>
      <c r="NZ36" s="63"/>
      <c r="OA36" s="63"/>
      <c r="OB36" s="63"/>
      <c r="OC36" s="63"/>
      <c r="OD36" s="63"/>
      <c r="OE36" s="63"/>
      <c r="OF36" s="63"/>
      <c r="OG36" s="63"/>
      <c r="OH36" s="63"/>
      <c r="OI36" s="63"/>
      <c r="OJ36" s="63"/>
      <c r="OK36" s="63"/>
      <c r="OL36" s="63"/>
      <c r="OM36" s="63"/>
      <c r="ON36" s="63"/>
      <c r="OO36" s="63"/>
      <c r="OP36" s="63"/>
      <c r="OQ36" s="63"/>
      <c r="OR36" s="63"/>
      <c r="OS36" s="63"/>
      <c r="OT36" s="63"/>
      <c r="OU36" s="63"/>
      <c r="OV36" s="63"/>
      <c r="OW36" s="63"/>
      <c r="OX36" s="63"/>
      <c r="OY36" s="63"/>
      <c r="OZ36" s="63"/>
      <c r="PA36" s="63"/>
      <c r="PB36" s="63"/>
      <c r="PC36" s="63"/>
      <c r="PD36" s="63"/>
      <c r="PE36" s="63"/>
      <c r="PF36" s="63"/>
      <c r="PG36" s="63"/>
      <c r="PH36" s="63"/>
      <c r="PI36" s="63"/>
      <c r="PJ36" s="63"/>
      <c r="PK36" s="63"/>
      <c r="PL36" s="63"/>
      <c r="PM36" s="63"/>
      <c r="PN36" s="63"/>
      <c r="PO36" s="63"/>
      <c r="PP36" s="63"/>
      <c r="PQ36" s="63"/>
      <c r="PR36" s="63"/>
      <c r="PS36" s="63"/>
      <c r="PT36" s="63"/>
      <c r="PU36" s="63"/>
      <c r="PV36" s="63"/>
      <c r="PW36" s="63"/>
      <c r="PX36" s="63"/>
      <c r="PY36" s="63"/>
      <c r="PZ36" s="63"/>
    </row>
    <row r="37" spans="1:442" s="51" customFormat="1" ht="78" customHeight="1">
      <c r="A37" s="100">
        <f t="shared" si="0"/>
        <v>34</v>
      </c>
      <c r="B37" s="27" t="s">
        <v>1832</v>
      </c>
      <c r="C37" s="27" t="s">
        <v>1833</v>
      </c>
      <c r="D37" s="27" t="s">
        <v>1844</v>
      </c>
      <c r="E37" s="27" t="s">
        <v>1845</v>
      </c>
      <c r="F37" s="101"/>
      <c r="G37" s="27" t="s">
        <v>43</v>
      </c>
      <c r="H37" s="27"/>
      <c r="I37" s="105"/>
      <c r="J37" s="27"/>
      <c r="K37" s="27"/>
      <c r="L37" s="102"/>
      <c r="M37" s="27"/>
      <c r="N37" s="27"/>
      <c r="O37" s="103"/>
      <c r="P37" s="27"/>
      <c r="Q37" s="104"/>
    </row>
    <row r="38" spans="1:442" s="50" customFormat="1" ht="78" customHeight="1">
      <c r="A38" s="100">
        <f t="shared" si="0"/>
        <v>35</v>
      </c>
      <c r="B38" s="27" t="s">
        <v>1846</v>
      </c>
      <c r="C38" s="27" t="s">
        <v>1847</v>
      </c>
      <c r="D38" s="27" t="s">
        <v>1848</v>
      </c>
      <c r="E38" s="27" t="s">
        <v>1849</v>
      </c>
      <c r="F38" s="101"/>
      <c r="G38" s="27" t="s">
        <v>43</v>
      </c>
      <c r="H38" s="27"/>
      <c r="I38" s="27"/>
      <c r="J38" s="27"/>
      <c r="K38" s="27"/>
      <c r="L38" s="102"/>
      <c r="M38" s="27"/>
      <c r="N38" s="27"/>
      <c r="O38" s="103"/>
      <c r="P38" s="27"/>
      <c r="Q38" s="104"/>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63"/>
      <c r="FF38" s="63"/>
      <c r="FG38" s="63"/>
      <c r="FH38" s="63"/>
      <c r="FI38" s="63"/>
      <c r="FJ38" s="63"/>
      <c r="FK38" s="63"/>
      <c r="FL38" s="63"/>
      <c r="FM38" s="63"/>
      <c r="FN38" s="63"/>
      <c r="FO38" s="63"/>
      <c r="FP38" s="63"/>
      <c r="FQ38" s="63"/>
      <c r="FR38" s="63"/>
      <c r="FS38" s="63"/>
      <c r="FT38" s="63"/>
      <c r="FU38" s="63"/>
      <c r="FV38" s="63"/>
      <c r="FW38" s="63"/>
      <c r="FX38" s="63"/>
      <c r="FY38" s="63"/>
      <c r="FZ38" s="63"/>
      <c r="GA38" s="63"/>
      <c r="GB38" s="63"/>
      <c r="GC38" s="63"/>
      <c r="GD38" s="63"/>
      <c r="GE38" s="63"/>
      <c r="GF38" s="63"/>
      <c r="GG38" s="63"/>
      <c r="GH38" s="63"/>
      <c r="GI38" s="63"/>
      <c r="GJ38" s="63"/>
      <c r="GK38" s="63"/>
      <c r="GL38" s="63"/>
      <c r="GM38" s="63"/>
      <c r="GN38" s="63"/>
      <c r="GO38" s="63"/>
      <c r="GP38" s="63"/>
      <c r="GQ38" s="63"/>
      <c r="GR38" s="63"/>
      <c r="GS38" s="63"/>
      <c r="GT38" s="63"/>
      <c r="GU38" s="63"/>
      <c r="GV38" s="63"/>
      <c r="GW38" s="63"/>
      <c r="GX38" s="63"/>
      <c r="GY38" s="63"/>
      <c r="GZ38" s="63"/>
      <c r="HA38" s="63"/>
      <c r="HB38" s="63"/>
      <c r="HC38" s="63"/>
      <c r="HD38" s="63"/>
      <c r="HE38" s="63"/>
      <c r="HF38" s="63"/>
      <c r="HG38" s="63"/>
      <c r="HH38" s="63"/>
      <c r="HI38" s="63"/>
      <c r="HJ38" s="63"/>
      <c r="HK38" s="63"/>
      <c r="HL38" s="63"/>
      <c r="HM38" s="63"/>
      <c r="HN38" s="63"/>
      <c r="HO38" s="63"/>
      <c r="HP38" s="63"/>
      <c r="HQ38" s="63"/>
      <c r="HR38" s="63"/>
      <c r="HS38" s="63"/>
      <c r="HT38" s="63"/>
      <c r="HU38" s="63"/>
      <c r="HV38" s="63"/>
      <c r="HW38" s="63"/>
      <c r="HX38" s="63"/>
      <c r="HY38" s="63"/>
      <c r="HZ38" s="63"/>
      <c r="IA38" s="63"/>
      <c r="IB38" s="63"/>
      <c r="IC38" s="63"/>
      <c r="ID38" s="63"/>
      <c r="IE38" s="63"/>
      <c r="IF38" s="63"/>
      <c r="IG38" s="63"/>
      <c r="IH38" s="63"/>
      <c r="II38" s="63"/>
      <c r="IJ38" s="63"/>
      <c r="IK38" s="63"/>
      <c r="IL38" s="63"/>
      <c r="IM38" s="63"/>
      <c r="IN38" s="63"/>
      <c r="IO38" s="63"/>
      <c r="IP38" s="63"/>
      <c r="IQ38" s="63"/>
      <c r="IR38" s="63"/>
      <c r="IS38" s="63"/>
      <c r="IT38" s="63"/>
      <c r="IU38" s="63"/>
      <c r="IV38" s="63"/>
      <c r="IW38" s="63"/>
      <c r="IX38" s="63"/>
      <c r="IY38" s="63"/>
      <c r="IZ38" s="63"/>
      <c r="JA38" s="63"/>
      <c r="JB38" s="63"/>
      <c r="JC38" s="63"/>
      <c r="JD38" s="63"/>
      <c r="JE38" s="63"/>
      <c r="JF38" s="63"/>
      <c r="JG38" s="63"/>
      <c r="JH38" s="63"/>
      <c r="JI38" s="63"/>
      <c r="JJ38" s="63"/>
      <c r="JK38" s="63"/>
      <c r="JL38" s="63"/>
      <c r="JM38" s="63"/>
      <c r="JN38" s="63"/>
      <c r="JO38" s="63"/>
      <c r="JP38" s="63"/>
      <c r="JQ38" s="63"/>
      <c r="JR38" s="63"/>
      <c r="JS38" s="63"/>
      <c r="JT38" s="63"/>
      <c r="JU38" s="63"/>
      <c r="JV38" s="63"/>
      <c r="JW38" s="63"/>
      <c r="JX38" s="63"/>
      <c r="JY38" s="63"/>
      <c r="JZ38" s="63"/>
      <c r="KA38" s="63"/>
      <c r="KB38" s="63"/>
      <c r="KC38" s="63"/>
      <c r="KD38" s="63"/>
      <c r="KE38" s="63"/>
      <c r="KF38" s="63"/>
      <c r="KG38" s="63"/>
      <c r="KH38" s="63"/>
      <c r="KI38" s="63"/>
      <c r="KJ38" s="63"/>
      <c r="KK38" s="63"/>
      <c r="KL38" s="63"/>
      <c r="KM38" s="63"/>
      <c r="KN38" s="63"/>
      <c r="KO38" s="63"/>
      <c r="KP38" s="63"/>
      <c r="KQ38" s="63"/>
      <c r="KR38" s="63"/>
      <c r="KS38" s="63"/>
      <c r="KT38" s="63"/>
      <c r="KU38" s="63"/>
      <c r="KV38" s="63"/>
      <c r="KW38" s="63"/>
      <c r="KX38" s="63"/>
      <c r="KY38" s="63"/>
      <c r="KZ38" s="63"/>
      <c r="LA38" s="63"/>
      <c r="LB38" s="63"/>
      <c r="LC38" s="63"/>
      <c r="LD38" s="63"/>
      <c r="LE38" s="63"/>
      <c r="LF38" s="63"/>
      <c r="LG38" s="63"/>
      <c r="LH38" s="63"/>
      <c r="LI38" s="63"/>
      <c r="LJ38" s="63"/>
      <c r="LK38" s="63"/>
      <c r="LL38" s="63"/>
      <c r="LM38" s="63"/>
      <c r="LN38" s="63"/>
      <c r="LO38" s="63"/>
      <c r="LP38" s="63"/>
      <c r="LQ38" s="63"/>
      <c r="LR38" s="63"/>
      <c r="LS38" s="63"/>
      <c r="LT38" s="63"/>
      <c r="LU38" s="63"/>
      <c r="LV38" s="63"/>
      <c r="LW38" s="63"/>
      <c r="LX38" s="63"/>
      <c r="LY38" s="63"/>
      <c r="LZ38" s="63"/>
      <c r="MA38" s="63"/>
      <c r="MB38" s="63"/>
      <c r="MC38" s="63"/>
      <c r="MD38" s="63"/>
      <c r="ME38" s="63"/>
      <c r="MF38" s="63"/>
      <c r="MG38" s="63"/>
      <c r="MH38" s="63"/>
      <c r="MI38" s="63"/>
      <c r="MJ38" s="63"/>
      <c r="MK38" s="63"/>
      <c r="ML38" s="63"/>
      <c r="MM38" s="63"/>
      <c r="MN38" s="63"/>
      <c r="MO38" s="63"/>
      <c r="MP38" s="63"/>
      <c r="MQ38" s="63"/>
      <c r="MR38" s="63"/>
      <c r="MS38" s="63"/>
      <c r="MT38" s="63"/>
      <c r="MU38" s="63"/>
      <c r="MV38" s="63"/>
      <c r="MW38" s="63"/>
      <c r="MX38" s="63"/>
      <c r="MY38" s="63"/>
      <c r="MZ38" s="63"/>
      <c r="NA38" s="63"/>
      <c r="NB38" s="63"/>
      <c r="NC38" s="63"/>
      <c r="ND38" s="63"/>
      <c r="NE38" s="63"/>
      <c r="NF38" s="63"/>
      <c r="NG38" s="63"/>
      <c r="NH38" s="63"/>
      <c r="NI38" s="63"/>
      <c r="NJ38" s="63"/>
      <c r="NK38" s="63"/>
      <c r="NL38" s="63"/>
      <c r="NM38" s="63"/>
      <c r="NN38" s="63"/>
      <c r="NO38" s="63"/>
      <c r="NP38" s="63"/>
      <c r="NQ38" s="63"/>
      <c r="NR38" s="63"/>
      <c r="NS38" s="63"/>
      <c r="NT38" s="63"/>
      <c r="NU38" s="63"/>
      <c r="NV38" s="63"/>
      <c r="NW38" s="63"/>
      <c r="NX38" s="63"/>
      <c r="NY38" s="63"/>
      <c r="NZ38" s="63"/>
      <c r="OA38" s="63"/>
      <c r="OB38" s="63"/>
      <c r="OC38" s="63"/>
      <c r="OD38" s="63"/>
      <c r="OE38" s="63"/>
      <c r="OF38" s="63"/>
      <c r="OG38" s="63"/>
      <c r="OH38" s="63"/>
      <c r="OI38" s="63"/>
      <c r="OJ38" s="63"/>
      <c r="OK38" s="63"/>
      <c r="OL38" s="63"/>
      <c r="OM38" s="63"/>
      <c r="ON38" s="63"/>
      <c r="OO38" s="63"/>
      <c r="OP38" s="63"/>
      <c r="OQ38" s="63"/>
      <c r="OR38" s="63"/>
      <c r="OS38" s="63"/>
      <c r="OT38" s="63"/>
      <c r="OU38" s="63"/>
      <c r="OV38" s="63"/>
      <c r="OW38" s="63"/>
      <c r="OX38" s="63"/>
      <c r="OY38" s="63"/>
      <c r="OZ38" s="63"/>
      <c r="PA38" s="63"/>
      <c r="PB38" s="63"/>
      <c r="PC38" s="63"/>
      <c r="PD38" s="63"/>
      <c r="PE38" s="63"/>
      <c r="PF38" s="63"/>
      <c r="PG38" s="63"/>
      <c r="PH38" s="63"/>
      <c r="PI38" s="63"/>
      <c r="PJ38" s="63"/>
      <c r="PK38" s="63"/>
      <c r="PL38" s="63"/>
      <c r="PM38" s="63"/>
      <c r="PN38" s="63"/>
      <c r="PO38" s="63"/>
      <c r="PP38" s="63"/>
      <c r="PQ38" s="63"/>
      <c r="PR38" s="63"/>
      <c r="PS38" s="63"/>
      <c r="PT38" s="63"/>
      <c r="PU38" s="63"/>
      <c r="PV38" s="63"/>
      <c r="PW38" s="63"/>
      <c r="PX38" s="63"/>
      <c r="PY38" s="63"/>
      <c r="PZ38" s="63"/>
    </row>
    <row r="39" spans="1:442" s="51" customFormat="1" ht="78" customHeight="1">
      <c r="A39" s="100">
        <f t="shared" si="0"/>
        <v>36</v>
      </c>
      <c r="B39" s="27" t="s">
        <v>1846</v>
      </c>
      <c r="C39" s="27" t="s">
        <v>1847</v>
      </c>
      <c r="D39" s="27" t="s">
        <v>1850</v>
      </c>
      <c r="E39" s="27" t="s">
        <v>1851</v>
      </c>
      <c r="F39" s="101"/>
      <c r="G39" s="27" t="s">
        <v>43</v>
      </c>
      <c r="H39" s="27"/>
      <c r="I39" s="105"/>
      <c r="J39" s="27"/>
      <c r="K39" s="27"/>
      <c r="L39" s="102"/>
      <c r="M39" s="27"/>
      <c r="N39" s="27"/>
      <c r="O39" s="103"/>
      <c r="P39" s="27"/>
      <c r="Q39" s="104"/>
    </row>
    <row r="40" spans="1:442" s="50" customFormat="1" ht="78" customHeight="1">
      <c r="A40" s="100">
        <f t="shared" si="0"/>
        <v>37</v>
      </c>
      <c r="B40" s="27" t="s">
        <v>1846</v>
      </c>
      <c r="C40" s="27" t="s">
        <v>1847</v>
      </c>
      <c r="D40" s="27" t="s">
        <v>1701</v>
      </c>
      <c r="E40" s="27" t="s">
        <v>1852</v>
      </c>
      <c r="F40" s="101"/>
      <c r="G40" s="27" t="s">
        <v>43</v>
      </c>
      <c r="H40" s="27"/>
      <c r="I40" s="27"/>
      <c r="J40" s="27"/>
      <c r="K40" s="27"/>
      <c r="L40" s="102"/>
      <c r="M40" s="27"/>
      <c r="N40" s="27"/>
      <c r="O40" s="103"/>
      <c r="P40" s="27"/>
      <c r="Q40" s="104"/>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c r="FG40" s="63"/>
      <c r="FH40" s="63"/>
      <c r="FI40" s="63"/>
      <c r="FJ40" s="63"/>
      <c r="FK40" s="63"/>
      <c r="FL40" s="63"/>
      <c r="FM40" s="63"/>
      <c r="FN40" s="63"/>
      <c r="FO40" s="63"/>
      <c r="FP40" s="63"/>
      <c r="FQ40" s="63"/>
      <c r="FR40" s="63"/>
      <c r="FS40" s="63"/>
      <c r="FT40" s="63"/>
      <c r="FU40" s="63"/>
      <c r="FV40" s="63"/>
      <c r="FW40" s="63"/>
      <c r="FX40" s="63"/>
      <c r="FY40" s="63"/>
      <c r="FZ40" s="63"/>
      <c r="GA40" s="63"/>
      <c r="GB40" s="63"/>
      <c r="GC40" s="63"/>
      <c r="GD40" s="63"/>
      <c r="GE40" s="63"/>
      <c r="GF40" s="63"/>
      <c r="GG40" s="63"/>
      <c r="GH40" s="63"/>
      <c r="GI40" s="63"/>
      <c r="GJ40" s="63"/>
      <c r="GK40" s="63"/>
      <c r="GL40" s="63"/>
      <c r="GM40" s="63"/>
      <c r="GN40" s="63"/>
      <c r="GO40" s="63"/>
      <c r="GP40" s="63"/>
      <c r="GQ40" s="63"/>
      <c r="GR40" s="63"/>
      <c r="GS40" s="63"/>
      <c r="GT40" s="63"/>
      <c r="GU40" s="63"/>
      <c r="GV40" s="63"/>
      <c r="GW40" s="63"/>
      <c r="GX40" s="63"/>
      <c r="GY40" s="63"/>
      <c r="GZ40" s="63"/>
      <c r="HA40" s="63"/>
      <c r="HB40" s="63"/>
      <c r="HC40" s="63"/>
      <c r="HD40" s="63"/>
      <c r="HE40" s="63"/>
      <c r="HF40" s="63"/>
      <c r="HG40" s="63"/>
      <c r="HH40" s="63"/>
      <c r="HI40" s="63"/>
      <c r="HJ40" s="63"/>
      <c r="HK40" s="63"/>
      <c r="HL40" s="63"/>
      <c r="HM40" s="63"/>
      <c r="HN40" s="63"/>
      <c r="HO40" s="63"/>
      <c r="HP40" s="63"/>
      <c r="HQ40" s="63"/>
      <c r="HR40" s="63"/>
      <c r="HS40" s="63"/>
      <c r="HT40" s="63"/>
      <c r="HU40" s="63"/>
      <c r="HV40" s="63"/>
      <c r="HW40" s="63"/>
      <c r="HX40" s="63"/>
      <c r="HY40" s="63"/>
      <c r="HZ40" s="63"/>
      <c r="IA40" s="63"/>
      <c r="IB40" s="63"/>
      <c r="IC40" s="63"/>
      <c r="ID40" s="63"/>
      <c r="IE40" s="63"/>
      <c r="IF40" s="63"/>
      <c r="IG40" s="63"/>
      <c r="IH40" s="63"/>
      <c r="II40" s="63"/>
      <c r="IJ40" s="63"/>
      <c r="IK40" s="63"/>
      <c r="IL40" s="63"/>
      <c r="IM40" s="63"/>
      <c r="IN40" s="63"/>
      <c r="IO40" s="63"/>
      <c r="IP40" s="63"/>
      <c r="IQ40" s="63"/>
      <c r="IR40" s="63"/>
      <c r="IS40" s="63"/>
      <c r="IT40" s="63"/>
      <c r="IU40" s="63"/>
      <c r="IV40" s="63"/>
      <c r="IW40" s="63"/>
      <c r="IX40" s="63"/>
      <c r="IY40" s="63"/>
      <c r="IZ40" s="63"/>
      <c r="JA40" s="63"/>
      <c r="JB40" s="63"/>
      <c r="JC40" s="63"/>
      <c r="JD40" s="63"/>
      <c r="JE40" s="63"/>
      <c r="JF40" s="63"/>
      <c r="JG40" s="63"/>
      <c r="JH40" s="63"/>
      <c r="JI40" s="63"/>
      <c r="JJ40" s="63"/>
      <c r="JK40" s="63"/>
      <c r="JL40" s="63"/>
      <c r="JM40" s="63"/>
      <c r="JN40" s="63"/>
      <c r="JO40" s="63"/>
      <c r="JP40" s="63"/>
      <c r="JQ40" s="63"/>
      <c r="JR40" s="63"/>
      <c r="JS40" s="63"/>
      <c r="JT40" s="63"/>
      <c r="JU40" s="63"/>
      <c r="JV40" s="63"/>
      <c r="JW40" s="63"/>
      <c r="JX40" s="63"/>
      <c r="JY40" s="63"/>
      <c r="JZ40" s="63"/>
      <c r="KA40" s="63"/>
      <c r="KB40" s="63"/>
      <c r="KC40" s="63"/>
      <c r="KD40" s="63"/>
      <c r="KE40" s="63"/>
      <c r="KF40" s="63"/>
      <c r="KG40" s="63"/>
      <c r="KH40" s="63"/>
      <c r="KI40" s="63"/>
      <c r="KJ40" s="63"/>
      <c r="KK40" s="63"/>
      <c r="KL40" s="63"/>
      <c r="KM40" s="63"/>
      <c r="KN40" s="63"/>
      <c r="KO40" s="63"/>
      <c r="KP40" s="63"/>
      <c r="KQ40" s="63"/>
      <c r="KR40" s="63"/>
      <c r="KS40" s="63"/>
      <c r="KT40" s="63"/>
      <c r="KU40" s="63"/>
      <c r="KV40" s="63"/>
      <c r="KW40" s="63"/>
      <c r="KX40" s="63"/>
      <c r="KY40" s="63"/>
      <c r="KZ40" s="63"/>
      <c r="LA40" s="63"/>
      <c r="LB40" s="63"/>
      <c r="LC40" s="63"/>
      <c r="LD40" s="63"/>
      <c r="LE40" s="63"/>
      <c r="LF40" s="63"/>
      <c r="LG40" s="63"/>
      <c r="LH40" s="63"/>
      <c r="LI40" s="63"/>
      <c r="LJ40" s="63"/>
      <c r="LK40" s="63"/>
      <c r="LL40" s="63"/>
      <c r="LM40" s="63"/>
      <c r="LN40" s="63"/>
      <c r="LO40" s="63"/>
      <c r="LP40" s="63"/>
      <c r="LQ40" s="63"/>
      <c r="LR40" s="63"/>
      <c r="LS40" s="63"/>
      <c r="LT40" s="63"/>
      <c r="LU40" s="63"/>
      <c r="LV40" s="63"/>
      <c r="LW40" s="63"/>
      <c r="LX40" s="63"/>
      <c r="LY40" s="63"/>
      <c r="LZ40" s="63"/>
      <c r="MA40" s="63"/>
      <c r="MB40" s="63"/>
      <c r="MC40" s="63"/>
      <c r="MD40" s="63"/>
      <c r="ME40" s="63"/>
      <c r="MF40" s="63"/>
      <c r="MG40" s="63"/>
      <c r="MH40" s="63"/>
      <c r="MI40" s="63"/>
      <c r="MJ40" s="63"/>
      <c r="MK40" s="63"/>
      <c r="ML40" s="63"/>
      <c r="MM40" s="63"/>
      <c r="MN40" s="63"/>
      <c r="MO40" s="63"/>
      <c r="MP40" s="63"/>
      <c r="MQ40" s="63"/>
      <c r="MR40" s="63"/>
      <c r="MS40" s="63"/>
      <c r="MT40" s="63"/>
      <c r="MU40" s="63"/>
      <c r="MV40" s="63"/>
      <c r="MW40" s="63"/>
      <c r="MX40" s="63"/>
      <c r="MY40" s="63"/>
      <c r="MZ40" s="63"/>
      <c r="NA40" s="63"/>
      <c r="NB40" s="63"/>
      <c r="NC40" s="63"/>
      <c r="ND40" s="63"/>
      <c r="NE40" s="63"/>
      <c r="NF40" s="63"/>
      <c r="NG40" s="63"/>
      <c r="NH40" s="63"/>
      <c r="NI40" s="63"/>
      <c r="NJ40" s="63"/>
      <c r="NK40" s="63"/>
      <c r="NL40" s="63"/>
      <c r="NM40" s="63"/>
      <c r="NN40" s="63"/>
      <c r="NO40" s="63"/>
      <c r="NP40" s="63"/>
      <c r="NQ40" s="63"/>
      <c r="NR40" s="63"/>
      <c r="NS40" s="63"/>
      <c r="NT40" s="63"/>
      <c r="NU40" s="63"/>
      <c r="NV40" s="63"/>
      <c r="NW40" s="63"/>
      <c r="NX40" s="63"/>
      <c r="NY40" s="63"/>
      <c r="NZ40" s="63"/>
      <c r="OA40" s="63"/>
      <c r="OB40" s="63"/>
      <c r="OC40" s="63"/>
      <c r="OD40" s="63"/>
      <c r="OE40" s="63"/>
      <c r="OF40" s="63"/>
      <c r="OG40" s="63"/>
      <c r="OH40" s="63"/>
      <c r="OI40" s="63"/>
      <c r="OJ40" s="63"/>
      <c r="OK40" s="63"/>
      <c r="OL40" s="63"/>
      <c r="OM40" s="63"/>
      <c r="ON40" s="63"/>
      <c r="OO40" s="63"/>
      <c r="OP40" s="63"/>
      <c r="OQ40" s="63"/>
      <c r="OR40" s="63"/>
      <c r="OS40" s="63"/>
      <c r="OT40" s="63"/>
      <c r="OU40" s="63"/>
      <c r="OV40" s="63"/>
      <c r="OW40" s="63"/>
      <c r="OX40" s="63"/>
      <c r="OY40" s="63"/>
      <c r="OZ40" s="63"/>
      <c r="PA40" s="63"/>
      <c r="PB40" s="63"/>
      <c r="PC40" s="63"/>
      <c r="PD40" s="63"/>
      <c r="PE40" s="63"/>
      <c r="PF40" s="63"/>
      <c r="PG40" s="63"/>
      <c r="PH40" s="63"/>
      <c r="PI40" s="63"/>
      <c r="PJ40" s="63"/>
      <c r="PK40" s="63"/>
      <c r="PL40" s="63"/>
      <c r="PM40" s="63"/>
      <c r="PN40" s="63"/>
      <c r="PO40" s="63"/>
      <c r="PP40" s="63"/>
      <c r="PQ40" s="63"/>
      <c r="PR40" s="63"/>
      <c r="PS40" s="63"/>
      <c r="PT40" s="63"/>
      <c r="PU40" s="63"/>
      <c r="PV40" s="63"/>
      <c r="PW40" s="63"/>
      <c r="PX40" s="63"/>
      <c r="PY40" s="63"/>
      <c r="PZ40" s="63"/>
    </row>
    <row r="41" spans="1:442" s="51" customFormat="1" ht="78" customHeight="1">
      <c r="A41" s="100">
        <f t="shared" si="0"/>
        <v>38</v>
      </c>
      <c r="B41" s="27" t="s">
        <v>1846</v>
      </c>
      <c r="C41" s="27" t="s">
        <v>1847</v>
      </c>
      <c r="D41" s="27" t="s">
        <v>1702</v>
      </c>
      <c r="E41" s="27" t="s">
        <v>1853</v>
      </c>
      <c r="F41" s="101"/>
      <c r="G41" s="27" t="s">
        <v>43</v>
      </c>
      <c r="H41" s="27"/>
      <c r="I41" s="105"/>
      <c r="J41" s="27"/>
      <c r="K41" s="27"/>
      <c r="L41" s="102"/>
      <c r="M41" s="27"/>
      <c r="N41" s="27"/>
      <c r="O41" s="103"/>
      <c r="P41" s="27"/>
      <c r="Q41" s="104"/>
    </row>
    <row r="42" spans="1:442" s="50" customFormat="1" ht="78" customHeight="1">
      <c r="A42" s="100">
        <f t="shared" si="0"/>
        <v>39</v>
      </c>
      <c r="B42" s="27" t="s">
        <v>1854</v>
      </c>
      <c r="C42" s="27" t="s">
        <v>1012</v>
      </c>
      <c r="D42" s="27" t="s">
        <v>1855</v>
      </c>
      <c r="E42" s="27" t="s">
        <v>1856</v>
      </c>
      <c r="F42" s="101"/>
      <c r="G42" s="27" t="s">
        <v>43</v>
      </c>
      <c r="H42" s="27"/>
      <c r="I42" s="27"/>
      <c r="J42" s="27"/>
      <c r="K42" s="27"/>
      <c r="L42" s="102"/>
      <c r="M42" s="27"/>
      <c r="N42" s="27"/>
      <c r="O42" s="103"/>
      <c r="P42" s="27"/>
      <c r="Q42" s="104"/>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c r="FG42" s="63"/>
      <c r="FH42" s="63"/>
      <c r="FI42" s="63"/>
      <c r="FJ42" s="63"/>
      <c r="FK42" s="63"/>
      <c r="FL42" s="63"/>
      <c r="FM42" s="63"/>
      <c r="FN42" s="63"/>
      <c r="FO42" s="63"/>
      <c r="FP42" s="63"/>
      <c r="FQ42" s="63"/>
      <c r="FR42" s="63"/>
      <c r="FS42" s="63"/>
      <c r="FT42" s="63"/>
      <c r="FU42" s="63"/>
      <c r="FV42" s="63"/>
      <c r="FW42" s="63"/>
      <c r="FX42" s="63"/>
      <c r="FY42" s="63"/>
      <c r="FZ42" s="63"/>
      <c r="GA42" s="63"/>
      <c r="GB42" s="63"/>
      <c r="GC42" s="63"/>
      <c r="GD42" s="63"/>
      <c r="GE42" s="63"/>
      <c r="GF42" s="63"/>
      <c r="GG42" s="63"/>
      <c r="GH42" s="63"/>
      <c r="GI42" s="63"/>
      <c r="GJ42" s="63"/>
      <c r="GK42" s="63"/>
      <c r="GL42" s="63"/>
      <c r="GM42" s="63"/>
      <c r="GN42" s="63"/>
      <c r="GO42" s="63"/>
      <c r="GP42" s="63"/>
      <c r="GQ42" s="63"/>
      <c r="GR42" s="63"/>
      <c r="GS42" s="63"/>
      <c r="GT42" s="63"/>
      <c r="GU42" s="63"/>
      <c r="GV42" s="63"/>
      <c r="GW42" s="63"/>
      <c r="GX42" s="63"/>
      <c r="GY42" s="63"/>
      <c r="GZ42" s="63"/>
      <c r="HA42" s="63"/>
      <c r="HB42" s="63"/>
      <c r="HC42" s="63"/>
      <c r="HD42" s="63"/>
      <c r="HE42" s="63"/>
      <c r="HF42" s="63"/>
      <c r="HG42" s="63"/>
      <c r="HH42" s="63"/>
      <c r="HI42" s="63"/>
      <c r="HJ42" s="63"/>
      <c r="HK42" s="63"/>
      <c r="HL42" s="63"/>
      <c r="HM42" s="63"/>
      <c r="HN42" s="63"/>
      <c r="HO42" s="63"/>
      <c r="HP42" s="63"/>
      <c r="HQ42" s="63"/>
      <c r="HR42" s="63"/>
      <c r="HS42" s="63"/>
      <c r="HT42" s="63"/>
      <c r="HU42" s="63"/>
      <c r="HV42" s="63"/>
      <c r="HW42" s="63"/>
      <c r="HX42" s="63"/>
      <c r="HY42" s="63"/>
      <c r="HZ42" s="63"/>
      <c r="IA42" s="63"/>
      <c r="IB42" s="63"/>
      <c r="IC42" s="63"/>
      <c r="ID42" s="63"/>
      <c r="IE42" s="63"/>
      <c r="IF42" s="63"/>
      <c r="IG42" s="63"/>
      <c r="IH42" s="63"/>
      <c r="II42" s="63"/>
      <c r="IJ42" s="63"/>
      <c r="IK42" s="63"/>
      <c r="IL42" s="63"/>
      <c r="IM42" s="63"/>
      <c r="IN42" s="63"/>
      <c r="IO42" s="63"/>
      <c r="IP42" s="63"/>
      <c r="IQ42" s="63"/>
      <c r="IR42" s="63"/>
      <c r="IS42" s="63"/>
      <c r="IT42" s="63"/>
      <c r="IU42" s="63"/>
      <c r="IV42" s="63"/>
      <c r="IW42" s="63"/>
      <c r="IX42" s="63"/>
      <c r="IY42" s="63"/>
      <c r="IZ42" s="63"/>
      <c r="JA42" s="63"/>
      <c r="JB42" s="63"/>
      <c r="JC42" s="63"/>
      <c r="JD42" s="63"/>
      <c r="JE42" s="63"/>
      <c r="JF42" s="63"/>
      <c r="JG42" s="63"/>
      <c r="JH42" s="63"/>
      <c r="JI42" s="63"/>
      <c r="JJ42" s="63"/>
      <c r="JK42" s="63"/>
      <c r="JL42" s="63"/>
      <c r="JM42" s="63"/>
      <c r="JN42" s="63"/>
      <c r="JO42" s="63"/>
      <c r="JP42" s="63"/>
      <c r="JQ42" s="63"/>
      <c r="JR42" s="63"/>
      <c r="JS42" s="63"/>
      <c r="JT42" s="63"/>
      <c r="JU42" s="63"/>
      <c r="JV42" s="63"/>
      <c r="JW42" s="63"/>
      <c r="JX42" s="63"/>
      <c r="JY42" s="63"/>
      <c r="JZ42" s="63"/>
      <c r="KA42" s="63"/>
      <c r="KB42" s="63"/>
      <c r="KC42" s="63"/>
      <c r="KD42" s="63"/>
      <c r="KE42" s="63"/>
      <c r="KF42" s="63"/>
      <c r="KG42" s="63"/>
      <c r="KH42" s="63"/>
      <c r="KI42" s="63"/>
      <c r="KJ42" s="63"/>
      <c r="KK42" s="63"/>
      <c r="KL42" s="63"/>
      <c r="KM42" s="63"/>
      <c r="KN42" s="63"/>
      <c r="KO42" s="63"/>
      <c r="KP42" s="63"/>
      <c r="KQ42" s="63"/>
      <c r="KR42" s="63"/>
      <c r="KS42" s="63"/>
      <c r="KT42" s="63"/>
      <c r="KU42" s="63"/>
      <c r="KV42" s="63"/>
      <c r="KW42" s="63"/>
      <c r="KX42" s="63"/>
      <c r="KY42" s="63"/>
      <c r="KZ42" s="63"/>
      <c r="LA42" s="63"/>
      <c r="LB42" s="63"/>
      <c r="LC42" s="63"/>
      <c r="LD42" s="63"/>
      <c r="LE42" s="63"/>
      <c r="LF42" s="63"/>
      <c r="LG42" s="63"/>
      <c r="LH42" s="63"/>
      <c r="LI42" s="63"/>
      <c r="LJ42" s="63"/>
      <c r="LK42" s="63"/>
      <c r="LL42" s="63"/>
      <c r="LM42" s="63"/>
      <c r="LN42" s="63"/>
      <c r="LO42" s="63"/>
      <c r="LP42" s="63"/>
      <c r="LQ42" s="63"/>
      <c r="LR42" s="63"/>
      <c r="LS42" s="63"/>
      <c r="LT42" s="63"/>
      <c r="LU42" s="63"/>
      <c r="LV42" s="63"/>
      <c r="LW42" s="63"/>
      <c r="LX42" s="63"/>
      <c r="LY42" s="63"/>
      <c r="LZ42" s="63"/>
      <c r="MA42" s="63"/>
      <c r="MB42" s="63"/>
      <c r="MC42" s="63"/>
      <c r="MD42" s="63"/>
      <c r="ME42" s="63"/>
      <c r="MF42" s="63"/>
      <c r="MG42" s="63"/>
      <c r="MH42" s="63"/>
      <c r="MI42" s="63"/>
      <c r="MJ42" s="63"/>
      <c r="MK42" s="63"/>
      <c r="ML42" s="63"/>
      <c r="MM42" s="63"/>
      <c r="MN42" s="63"/>
      <c r="MO42" s="63"/>
      <c r="MP42" s="63"/>
      <c r="MQ42" s="63"/>
      <c r="MR42" s="63"/>
      <c r="MS42" s="63"/>
      <c r="MT42" s="63"/>
      <c r="MU42" s="63"/>
      <c r="MV42" s="63"/>
      <c r="MW42" s="63"/>
      <c r="MX42" s="63"/>
      <c r="MY42" s="63"/>
      <c r="MZ42" s="63"/>
      <c r="NA42" s="63"/>
      <c r="NB42" s="63"/>
      <c r="NC42" s="63"/>
      <c r="ND42" s="63"/>
      <c r="NE42" s="63"/>
      <c r="NF42" s="63"/>
      <c r="NG42" s="63"/>
      <c r="NH42" s="63"/>
      <c r="NI42" s="63"/>
      <c r="NJ42" s="63"/>
      <c r="NK42" s="63"/>
      <c r="NL42" s="63"/>
      <c r="NM42" s="63"/>
      <c r="NN42" s="63"/>
      <c r="NO42" s="63"/>
      <c r="NP42" s="63"/>
      <c r="NQ42" s="63"/>
      <c r="NR42" s="63"/>
      <c r="NS42" s="63"/>
      <c r="NT42" s="63"/>
      <c r="NU42" s="63"/>
      <c r="NV42" s="63"/>
      <c r="NW42" s="63"/>
      <c r="NX42" s="63"/>
      <c r="NY42" s="63"/>
      <c r="NZ42" s="63"/>
      <c r="OA42" s="63"/>
      <c r="OB42" s="63"/>
      <c r="OC42" s="63"/>
      <c r="OD42" s="63"/>
      <c r="OE42" s="63"/>
      <c r="OF42" s="63"/>
      <c r="OG42" s="63"/>
      <c r="OH42" s="63"/>
      <c r="OI42" s="63"/>
      <c r="OJ42" s="63"/>
      <c r="OK42" s="63"/>
      <c r="OL42" s="63"/>
      <c r="OM42" s="63"/>
      <c r="ON42" s="63"/>
      <c r="OO42" s="63"/>
      <c r="OP42" s="63"/>
      <c r="OQ42" s="63"/>
      <c r="OR42" s="63"/>
      <c r="OS42" s="63"/>
      <c r="OT42" s="63"/>
      <c r="OU42" s="63"/>
      <c r="OV42" s="63"/>
      <c r="OW42" s="63"/>
      <c r="OX42" s="63"/>
      <c r="OY42" s="63"/>
      <c r="OZ42" s="63"/>
      <c r="PA42" s="63"/>
      <c r="PB42" s="63"/>
      <c r="PC42" s="63"/>
      <c r="PD42" s="63"/>
      <c r="PE42" s="63"/>
      <c r="PF42" s="63"/>
      <c r="PG42" s="63"/>
      <c r="PH42" s="63"/>
      <c r="PI42" s="63"/>
      <c r="PJ42" s="63"/>
      <c r="PK42" s="63"/>
      <c r="PL42" s="63"/>
      <c r="PM42" s="63"/>
      <c r="PN42" s="63"/>
      <c r="PO42" s="63"/>
      <c r="PP42" s="63"/>
      <c r="PQ42" s="63"/>
      <c r="PR42" s="63"/>
      <c r="PS42" s="63"/>
      <c r="PT42" s="63"/>
      <c r="PU42" s="63"/>
      <c r="PV42" s="63"/>
      <c r="PW42" s="63"/>
      <c r="PX42" s="63"/>
      <c r="PY42" s="63"/>
      <c r="PZ42" s="63"/>
    </row>
    <row r="43" spans="1:442" s="51" customFormat="1" ht="78" customHeight="1">
      <c r="A43" s="100">
        <f t="shared" si="0"/>
        <v>40</v>
      </c>
      <c r="B43" s="27" t="s">
        <v>1854</v>
      </c>
      <c r="C43" s="27" t="s">
        <v>1012</v>
      </c>
      <c r="D43" s="27" t="s">
        <v>1857</v>
      </c>
      <c r="E43" s="27" t="s">
        <v>1858</v>
      </c>
      <c r="F43" s="101"/>
      <c r="G43" s="27" t="s">
        <v>43</v>
      </c>
      <c r="H43" s="27"/>
      <c r="I43" s="105"/>
      <c r="J43" s="27"/>
      <c r="K43" s="27"/>
      <c r="L43" s="102"/>
      <c r="M43" s="27"/>
      <c r="N43" s="27"/>
      <c r="O43" s="103"/>
      <c r="P43" s="27"/>
      <c r="Q43" s="104"/>
    </row>
    <row r="44" spans="1:442" s="50" customFormat="1" ht="78" customHeight="1">
      <c r="A44" s="100">
        <f t="shared" si="0"/>
        <v>41</v>
      </c>
      <c r="B44" s="27" t="s">
        <v>1854</v>
      </c>
      <c r="C44" s="27" t="s">
        <v>1012</v>
      </c>
      <c r="D44" s="27" t="s">
        <v>1859</v>
      </c>
      <c r="E44" s="27" t="s">
        <v>1860</v>
      </c>
      <c r="F44" s="101"/>
      <c r="G44" s="27" t="s">
        <v>43</v>
      </c>
      <c r="H44" s="27"/>
      <c r="I44" s="27"/>
      <c r="J44" s="27"/>
      <c r="K44" s="27"/>
      <c r="L44" s="102"/>
      <c r="M44" s="27"/>
      <c r="N44" s="27"/>
      <c r="O44" s="103"/>
      <c r="P44" s="27"/>
      <c r="Q44" s="104"/>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63"/>
      <c r="FF44" s="63"/>
      <c r="FG44" s="63"/>
      <c r="FH44" s="63"/>
      <c r="FI44" s="63"/>
      <c r="FJ44" s="63"/>
      <c r="FK44" s="63"/>
      <c r="FL44" s="63"/>
      <c r="FM44" s="63"/>
      <c r="FN44" s="63"/>
      <c r="FO44" s="63"/>
      <c r="FP44" s="63"/>
      <c r="FQ44" s="63"/>
      <c r="FR44" s="63"/>
      <c r="FS44" s="63"/>
      <c r="FT44" s="63"/>
      <c r="FU44" s="63"/>
      <c r="FV44" s="63"/>
      <c r="FW44" s="63"/>
      <c r="FX44" s="63"/>
      <c r="FY44" s="63"/>
      <c r="FZ44" s="63"/>
      <c r="GA44" s="63"/>
      <c r="GB44" s="63"/>
      <c r="GC44" s="63"/>
      <c r="GD44" s="63"/>
      <c r="GE44" s="63"/>
      <c r="GF44" s="63"/>
      <c r="GG44" s="63"/>
      <c r="GH44" s="63"/>
      <c r="GI44" s="63"/>
      <c r="GJ44" s="63"/>
      <c r="GK44" s="63"/>
      <c r="GL44" s="63"/>
      <c r="GM44" s="63"/>
      <c r="GN44" s="63"/>
      <c r="GO44" s="63"/>
      <c r="GP44" s="63"/>
      <c r="GQ44" s="63"/>
      <c r="GR44" s="63"/>
      <c r="GS44" s="63"/>
      <c r="GT44" s="63"/>
      <c r="GU44" s="63"/>
      <c r="GV44" s="63"/>
      <c r="GW44" s="63"/>
      <c r="GX44" s="63"/>
      <c r="GY44" s="63"/>
      <c r="GZ44" s="63"/>
      <c r="HA44" s="63"/>
      <c r="HB44" s="63"/>
      <c r="HC44" s="63"/>
      <c r="HD44" s="63"/>
      <c r="HE44" s="63"/>
      <c r="HF44" s="63"/>
      <c r="HG44" s="63"/>
      <c r="HH44" s="63"/>
      <c r="HI44" s="63"/>
      <c r="HJ44" s="63"/>
      <c r="HK44" s="63"/>
      <c r="HL44" s="63"/>
      <c r="HM44" s="63"/>
      <c r="HN44" s="63"/>
      <c r="HO44" s="63"/>
      <c r="HP44" s="63"/>
      <c r="HQ44" s="63"/>
      <c r="HR44" s="63"/>
      <c r="HS44" s="63"/>
      <c r="HT44" s="63"/>
      <c r="HU44" s="63"/>
      <c r="HV44" s="63"/>
      <c r="HW44" s="63"/>
      <c r="HX44" s="63"/>
      <c r="HY44" s="63"/>
      <c r="HZ44" s="63"/>
      <c r="IA44" s="63"/>
      <c r="IB44" s="63"/>
      <c r="IC44" s="63"/>
      <c r="ID44" s="63"/>
      <c r="IE44" s="63"/>
      <c r="IF44" s="63"/>
      <c r="IG44" s="63"/>
      <c r="IH44" s="63"/>
      <c r="II44" s="63"/>
      <c r="IJ44" s="63"/>
      <c r="IK44" s="63"/>
      <c r="IL44" s="63"/>
      <c r="IM44" s="63"/>
      <c r="IN44" s="63"/>
      <c r="IO44" s="63"/>
      <c r="IP44" s="63"/>
      <c r="IQ44" s="63"/>
      <c r="IR44" s="63"/>
      <c r="IS44" s="63"/>
      <c r="IT44" s="63"/>
      <c r="IU44" s="63"/>
      <c r="IV44" s="63"/>
      <c r="IW44" s="63"/>
      <c r="IX44" s="63"/>
      <c r="IY44" s="63"/>
      <c r="IZ44" s="63"/>
      <c r="JA44" s="63"/>
      <c r="JB44" s="63"/>
      <c r="JC44" s="63"/>
      <c r="JD44" s="63"/>
      <c r="JE44" s="63"/>
      <c r="JF44" s="63"/>
      <c r="JG44" s="63"/>
      <c r="JH44" s="63"/>
      <c r="JI44" s="63"/>
      <c r="JJ44" s="63"/>
      <c r="JK44" s="63"/>
      <c r="JL44" s="63"/>
      <c r="JM44" s="63"/>
      <c r="JN44" s="63"/>
      <c r="JO44" s="63"/>
      <c r="JP44" s="63"/>
      <c r="JQ44" s="63"/>
      <c r="JR44" s="63"/>
      <c r="JS44" s="63"/>
      <c r="JT44" s="63"/>
      <c r="JU44" s="63"/>
      <c r="JV44" s="63"/>
      <c r="JW44" s="63"/>
      <c r="JX44" s="63"/>
      <c r="JY44" s="63"/>
      <c r="JZ44" s="63"/>
      <c r="KA44" s="63"/>
      <c r="KB44" s="63"/>
      <c r="KC44" s="63"/>
      <c r="KD44" s="63"/>
      <c r="KE44" s="63"/>
      <c r="KF44" s="63"/>
      <c r="KG44" s="63"/>
      <c r="KH44" s="63"/>
      <c r="KI44" s="63"/>
      <c r="KJ44" s="63"/>
      <c r="KK44" s="63"/>
      <c r="KL44" s="63"/>
      <c r="KM44" s="63"/>
      <c r="KN44" s="63"/>
      <c r="KO44" s="63"/>
      <c r="KP44" s="63"/>
      <c r="KQ44" s="63"/>
      <c r="KR44" s="63"/>
      <c r="KS44" s="63"/>
      <c r="KT44" s="63"/>
      <c r="KU44" s="63"/>
      <c r="KV44" s="63"/>
      <c r="KW44" s="63"/>
      <c r="KX44" s="63"/>
      <c r="KY44" s="63"/>
      <c r="KZ44" s="63"/>
      <c r="LA44" s="63"/>
      <c r="LB44" s="63"/>
      <c r="LC44" s="63"/>
      <c r="LD44" s="63"/>
      <c r="LE44" s="63"/>
      <c r="LF44" s="63"/>
      <c r="LG44" s="63"/>
      <c r="LH44" s="63"/>
      <c r="LI44" s="63"/>
      <c r="LJ44" s="63"/>
      <c r="LK44" s="63"/>
      <c r="LL44" s="63"/>
      <c r="LM44" s="63"/>
      <c r="LN44" s="63"/>
      <c r="LO44" s="63"/>
      <c r="LP44" s="63"/>
      <c r="LQ44" s="63"/>
      <c r="LR44" s="63"/>
      <c r="LS44" s="63"/>
      <c r="LT44" s="63"/>
      <c r="LU44" s="63"/>
      <c r="LV44" s="63"/>
      <c r="LW44" s="63"/>
      <c r="LX44" s="63"/>
      <c r="LY44" s="63"/>
      <c r="LZ44" s="63"/>
      <c r="MA44" s="63"/>
      <c r="MB44" s="63"/>
      <c r="MC44" s="63"/>
      <c r="MD44" s="63"/>
      <c r="ME44" s="63"/>
      <c r="MF44" s="63"/>
      <c r="MG44" s="63"/>
      <c r="MH44" s="63"/>
      <c r="MI44" s="63"/>
      <c r="MJ44" s="63"/>
      <c r="MK44" s="63"/>
      <c r="ML44" s="63"/>
      <c r="MM44" s="63"/>
      <c r="MN44" s="63"/>
      <c r="MO44" s="63"/>
      <c r="MP44" s="63"/>
      <c r="MQ44" s="63"/>
      <c r="MR44" s="63"/>
      <c r="MS44" s="63"/>
      <c r="MT44" s="63"/>
      <c r="MU44" s="63"/>
      <c r="MV44" s="63"/>
      <c r="MW44" s="63"/>
      <c r="MX44" s="63"/>
      <c r="MY44" s="63"/>
      <c r="MZ44" s="63"/>
      <c r="NA44" s="63"/>
      <c r="NB44" s="63"/>
      <c r="NC44" s="63"/>
      <c r="ND44" s="63"/>
      <c r="NE44" s="63"/>
      <c r="NF44" s="63"/>
      <c r="NG44" s="63"/>
      <c r="NH44" s="63"/>
      <c r="NI44" s="63"/>
      <c r="NJ44" s="63"/>
      <c r="NK44" s="63"/>
      <c r="NL44" s="63"/>
      <c r="NM44" s="63"/>
      <c r="NN44" s="63"/>
      <c r="NO44" s="63"/>
      <c r="NP44" s="63"/>
      <c r="NQ44" s="63"/>
      <c r="NR44" s="63"/>
      <c r="NS44" s="63"/>
      <c r="NT44" s="63"/>
      <c r="NU44" s="63"/>
      <c r="NV44" s="63"/>
      <c r="NW44" s="63"/>
      <c r="NX44" s="63"/>
      <c r="NY44" s="63"/>
      <c r="NZ44" s="63"/>
      <c r="OA44" s="63"/>
      <c r="OB44" s="63"/>
      <c r="OC44" s="63"/>
      <c r="OD44" s="63"/>
      <c r="OE44" s="63"/>
      <c r="OF44" s="63"/>
      <c r="OG44" s="63"/>
      <c r="OH44" s="63"/>
      <c r="OI44" s="63"/>
      <c r="OJ44" s="63"/>
      <c r="OK44" s="63"/>
      <c r="OL44" s="63"/>
      <c r="OM44" s="63"/>
      <c r="ON44" s="63"/>
      <c r="OO44" s="63"/>
      <c r="OP44" s="63"/>
      <c r="OQ44" s="63"/>
      <c r="OR44" s="63"/>
      <c r="OS44" s="63"/>
      <c r="OT44" s="63"/>
      <c r="OU44" s="63"/>
      <c r="OV44" s="63"/>
      <c r="OW44" s="63"/>
      <c r="OX44" s="63"/>
      <c r="OY44" s="63"/>
      <c r="OZ44" s="63"/>
      <c r="PA44" s="63"/>
      <c r="PB44" s="63"/>
      <c r="PC44" s="63"/>
      <c r="PD44" s="63"/>
      <c r="PE44" s="63"/>
      <c r="PF44" s="63"/>
      <c r="PG44" s="63"/>
      <c r="PH44" s="63"/>
      <c r="PI44" s="63"/>
      <c r="PJ44" s="63"/>
      <c r="PK44" s="63"/>
      <c r="PL44" s="63"/>
      <c r="PM44" s="63"/>
      <c r="PN44" s="63"/>
      <c r="PO44" s="63"/>
      <c r="PP44" s="63"/>
      <c r="PQ44" s="63"/>
      <c r="PR44" s="63"/>
      <c r="PS44" s="63"/>
      <c r="PT44" s="63"/>
      <c r="PU44" s="63"/>
      <c r="PV44" s="63"/>
      <c r="PW44" s="63"/>
      <c r="PX44" s="63"/>
      <c r="PY44" s="63"/>
      <c r="PZ44" s="63"/>
    </row>
    <row r="45" spans="1:442" s="51" customFormat="1" ht="78" customHeight="1">
      <c r="A45" s="100">
        <f t="shared" si="0"/>
        <v>42</v>
      </c>
      <c r="B45" s="27" t="s">
        <v>1854</v>
      </c>
      <c r="C45" s="27" t="s">
        <v>1012</v>
      </c>
      <c r="D45" s="27" t="s">
        <v>1861</v>
      </c>
      <c r="E45" s="27" t="s">
        <v>1862</v>
      </c>
      <c r="F45" s="101"/>
      <c r="G45" s="27" t="s">
        <v>43</v>
      </c>
      <c r="H45" s="27"/>
      <c r="I45" s="105"/>
      <c r="J45" s="27"/>
      <c r="K45" s="27"/>
      <c r="L45" s="102"/>
      <c r="M45" s="27"/>
      <c r="N45" s="27"/>
      <c r="O45" s="103"/>
      <c r="P45" s="27"/>
      <c r="Q45" s="104"/>
    </row>
    <row r="46" spans="1:442" s="50" customFormat="1" ht="78" customHeight="1">
      <c r="A46" s="100">
        <f t="shared" si="0"/>
        <v>43</v>
      </c>
      <c r="B46" s="27" t="s">
        <v>1863</v>
      </c>
      <c r="C46" s="27" t="s">
        <v>1007</v>
      </c>
      <c r="D46" s="27" t="s">
        <v>1864</v>
      </c>
      <c r="E46" s="27" t="s">
        <v>1865</v>
      </c>
      <c r="F46" s="101"/>
      <c r="G46" s="27" t="s">
        <v>43</v>
      </c>
      <c r="H46" s="27"/>
      <c r="I46" s="27"/>
      <c r="J46" s="27"/>
      <c r="K46" s="27"/>
      <c r="L46" s="102"/>
      <c r="M46" s="27"/>
      <c r="N46" s="27"/>
      <c r="O46" s="103"/>
      <c r="P46" s="27"/>
      <c r="Q46" s="104"/>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63"/>
      <c r="BX46" s="63"/>
      <c r="BY46" s="63"/>
      <c r="BZ46" s="63"/>
      <c r="CA46" s="63"/>
      <c r="CB46" s="63"/>
      <c r="CC46" s="63"/>
      <c r="CD46" s="63"/>
      <c r="CE46" s="63"/>
      <c r="CF46" s="63"/>
      <c r="CG46" s="63"/>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3"/>
      <c r="EZ46" s="63"/>
      <c r="FA46" s="63"/>
      <c r="FB46" s="63"/>
      <c r="FC46" s="63"/>
      <c r="FD46" s="63"/>
      <c r="FE46" s="63"/>
      <c r="FF46" s="63"/>
      <c r="FG46" s="63"/>
      <c r="FH46" s="63"/>
      <c r="FI46" s="63"/>
      <c r="FJ46" s="63"/>
      <c r="FK46" s="63"/>
      <c r="FL46" s="63"/>
      <c r="FM46" s="63"/>
      <c r="FN46" s="63"/>
      <c r="FO46" s="63"/>
      <c r="FP46" s="63"/>
      <c r="FQ46" s="63"/>
      <c r="FR46" s="63"/>
      <c r="FS46" s="63"/>
      <c r="FT46" s="63"/>
      <c r="FU46" s="63"/>
      <c r="FV46" s="63"/>
      <c r="FW46" s="63"/>
      <c r="FX46" s="63"/>
      <c r="FY46" s="63"/>
      <c r="FZ46" s="63"/>
      <c r="GA46" s="63"/>
      <c r="GB46" s="63"/>
      <c r="GC46" s="63"/>
      <c r="GD46" s="63"/>
      <c r="GE46" s="63"/>
      <c r="GF46" s="63"/>
      <c r="GG46" s="63"/>
      <c r="GH46" s="63"/>
      <c r="GI46" s="63"/>
      <c r="GJ46" s="63"/>
      <c r="GK46" s="63"/>
      <c r="GL46" s="63"/>
      <c r="GM46" s="63"/>
      <c r="GN46" s="63"/>
      <c r="GO46" s="63"/>
      <c r="GP46" s="63"/>
      <c r="GQ46" s="63"/>
      <c r="GR46" s="63"/>
      <c r="GS46" s="63"/>
      <c r="GT46" s="63"/>
      <c r="GU46" s="63"/>
      <c r="GV46" s="63"/>
      <c r="GW46" s="63"/>
      <c r="GX46" s="63"/>
      <c r="GY46" s="63"/>
      <c r="GZ46" s="63"/>
      <c r="HA46" s="63"/>
      <c r="HB46" s="63"/>
      <c r="HC46" s="63"/>
      <c r="HD46" s="63"/>
      <c r="HE46" s="63"/>
      <c r="HF46" s="63"/>
      <c r="HG46" s="63"/>
      <c r="HH46" s="63"/>
      <c r="HI46" s="63"/>
      <c r="HJ46" s="63"/>
      <c r="HK46" s="63"/>
      <c r="HL46" s="63"/>
      <c r="HM46" s="63"/>
      <c r="HN46" s="63"/>
      <c r="HO46" s="63"/>
      <c r="HP46" s="63"/>
      <c r="HQ46" s="63"/>
      <c r="HR46" s="63"/>
      <c r="HS46" s="63"/>
      <c r="HT46" s="63"/>
      <c r="HU46" s="63"/>
      <c r="HV46" s="63"/>
      <c r="HW46" s="63"/>
      <c r="HX46" s="63"/>
      <c r="HY46" s="63"/>
      <c r="HZ46" s="63"/>
      <c r="IA46" s="63"/>
      <c r="IB46" s="63"/>
      <c r="IC46" s="63"/>
      <c r="ID46" s="63"/>
      <c r="IE46" s="63"/>
      <c r="IF46" s="63"/>
      <c r="IG46" s="63"/>
      <c r="IH46" s="63"/>
      <c r="II46" s="63"/>
      <c r="IJ46" s="63"/>
      <c r="IK46" s="63"/>
      <c r="IL46" s="63"/>
      <c r="IM46" s="63"/>
      <c r="IN46" s="63"/>
      <c r="IO46" s="63"/>
      <c r="IP46" s="63"/>
      <c r="IQ46" s="63"/>
      <c r="IR46" s="63"/>
      <c r="IS46" s="63"/>
      <c r="IT46" s="63"/>
      <c r="IU46" s="63"/>
      <c r="IV46" s="63"/>
      <c r="IW46" s="63"/>
      <c r="IX46" s="63"/>
      <c r="IY46" s="63"/>
      <c r="IZ46" s="63"/>
      <c r="JA46" s="63"/>
      <c r="JB46" s="63"/>
      <c r="JC46" s="63"/>
      <c r="JD46" s="63"/>
      <c r="JE46" s="63"/>
      <c r="JF46" s="63"/>
      <c r="JG46" s="63"/>
      <c r="JH46" s="63"/>
      <c r="JI46" s="63"/>
      <c r="JJ46" s="63"/>
      <c r="JK46" s="63"/>
      <c r="JL46" s="63"/>
      <c r="JM46" s="63"/>
      <c r="JN46" s="63"/>
      <c r="JO46" s="63"/>
      <c r="JP46" s="63"/>
      <c r="JQ46" s="63"/>
      <c r="JR46" s="63"/>
      <c r="JS46" s="63"/>
      <c r="JT46" s="63"/>
      <c r="JU46" s="63"/>
      <c r="JV46" s="63"/>
      <c r="JW46" s="63"/>
      <c r="JX46" s="63"/>
      <c r="JY46" s="63"/>
      <c r="JZ46" s="63"/>
      <c r="KA46" s="63"/>
      <c r="KB46" s="63"/>
      <c r="KC46" s="63"/>
      <c r="KD46" s="63"/>
      <c r="KE46" s="63"/>
      <c r="KF46" s="63"/>
      <c r="KG46" s="63"/>
      <c r="KH46" s="63"/>
      <c r="KI46" s="63"/>
      <c r="KJ46" s="63"/>
      <c r="KK46" s="63"/>
      <c r="KL46" s="63"/>
      <c r="KM46" s="63"/>
      <c r="KN46" s="63"/>
      <c r="KO46" s="63"/>
      <c r="KP46" s="63"/>
      <c r="KQ46" s="63"/>
      <c r="KR46" s="63"/>
      <c r="KS46" s="63"/>
      <c r="KT46" s="63"/>
      <c r="KU46" s="63"/>
      <c r="KV46" s="63"/>
      <c r="KW46" s="63"/>
      <c r="KX46" s="63"/>
      <c r="KY46" s="63"/>
      <c r="KZ46" s="63"/>
      <c r="LA46" s="63"/>
      <c r="LB46" s="63"/>
      <c r="LC46" s="63"/>
      <c r="LD46" s="63"/>
      <c r="LE46" s="63"/>
      <c r="LF46" s="63"/>
      <c r="LG46" s="63"/>
      <c r="LH46" s="63"/>
      <c r="LI46" s="63"/>
      <c r="LJ46" s="63"/>
      <c r="LK46" s="63"/>
      <c r="LL46" s="63"/>
      <c r="LM46" s="63"/>
      <c r="LN46" s="63"/>
      <c r="LO46" s="63"/>
      <c r="LP46" s="63"/>
      <c r="LQ46" s="63"/>
      <c r="LR46" s="63"/>
      <c r="LS46" s="63"/>
      <c r="LT46" s="63"/>
      <c r="LU46" s="63"/>
      <c r="LV46" s="63"/>
      <c r="LW46" s="63"/>
      <c r="LX46" s="63"/>
      <c r="LY46" s="63"/>
      <c r="LZ46" s="63"/>
      <c r="MA46" s="63"/>
      <c r="MB46" s="63"/>
      <c r="MC46" s="63"/>
      <c r="MD46" s="63"/>
      <c r="ME46" s="63"/>
      <c r="MF46" s="63"/>
      <c r="MG46" s="63"/>
      <c r="MH46" s="63"/>
      <c r="MI46" s="63"/>
      <c r="MJ46" s="63"/>
      <c r="MK46" s="63"/>
      <c r="ML46" s="63"/>
      <c r="MM46" s="63"/>
      <c r="MN46" s="63"/>
      <c r="MO46" s="63"/>
      <c r="MP46" s="63"/>
      <c r="MQ46" s="63"/>
      <c r="MR46" s="63"/>
      <c r="MS46" s="63"/>
      <c r="MT46" s="63"/>
      <c r="MU46" s="63"/>
      <c r="MV46" s="63"/>
      <c r="MW46" s="63"/>
      <c r="MX46" s="63"/>
      <c r="MY46" s="63"/>
      <c r="MZ46" s="63"/>
      <c r="NA46" s="63"/>
      <c r="NB46" s="63"/>
      <c r="NC46" s="63"/>
      <c r="ND46" s="63"/>
      <c r="NE46" s="63"/>
      <c r="NF46" s="63"/>
      <c r="NG46" s="63"/>
      <c r="NH46" s="63"/>
      <c r="NI46" s="63"/>
      <c r="NJ46" s="63"/>
      <c r="NK46" s="63"/>
      <c r="NL46" s="63"/>
      <c r="NM46" s="63"/>
      <c r="NN46" s="63"/>
      <c r="NO46" s="63"/>
      <c r="NP46" s="63"/>
      <c r="NQ46" s="63"/>
      <c r="NR46" s="63"/>
      <c r="NS46" s="63"/>
      <c r="NT46" s="63"/>
      <c r="NU46" s="63"/>
      <c r="NV46" s="63"/>
      <c r="NW46" s="63"/>
      <c r="NX46" s="63"/>
      <c r="NY46" s="63"/>
      <c r="NZ46" s="63"/>
      <c r="OA46" s="63"/>
      <c r="OB46" s="63"/>
      <c r="OC46" s="63"/>
      <c r="OD46" s="63"/>
      <c r="OE46" s="63"/>
      <c r="OF46" s="63"/>
      <c r="OG46" s="63"/>
      <c r="OH46" s="63"/>
      <c r="OI46" s="63"/>
      <c r="OJ46" s="63"/>
      <c r="OK46" s="63"/>
      <c r="OL46" s="63"/>
      <c r="OM46" s="63"/>
      <c r="ON46" s="63"/>
      <c r="OO46" s="63"/>
      <c r="OP46" s="63"/>
      <c r="OQ46" s="63"/>
      <c r="OR46" s="63"/>
      <c r="OS46" s="63"/>
      <c r="OT46" s="63"/>
      <c r="OU46" s="63"/>
      <c r="OV46" s="63"/>
      <c r="OW46" s="63"/>
      <c r="OX46" s="63"/>
      <c r="OY46" s="63"/>
      <c r="OZ46" s="63"/>
      <c r="PA46" s="63"/>
      <c r="PB46" s="63"/>
      <c r="PC46" s="63"/>
      <c r="PD46" s="63"/>
      <c r="PE46" s="63"/>
      <c r="PF46" s="63"/>
      <c r="PG46" s="63"/>
      <c r="PH46" s="63"/>
      <c r="PI46" s="63"/>
      <c r="PJ46" s="63"/>
      <c r="PK46" s="63"/>
      <c r="PL46" s="63"/>
      <c r="PM46" s="63"/>
      <c r="PN46" s="63"/>
      <c r="PO46" s="63"/>
      <c r="PP46" s="63"/>
      <c r="PQ46" s="63"/>
      <c r="PR46" s="63"/>
      <c r="PS46" s="63"/>
      <c r="PT46" s="63"/>
      <c r="PU46" s="63"/>
      <c r="PV46" s="63"/>
      <c r="PW46" s="63"/>
      <c r="PX46" s="63"/>
      <c r="PY46" s="63"/>
      <c r="PZ46" s="63"/>
    </row>
    <row r="47" spans="1:442" s="51" customFormat="1" ht="78" customHeight="1">
      <c r="A47" s="100">
        <f t="shared" si="0"/>
        <v>44</v>
      </c>
      <c r="B47" s="27" t="s">
        <v>1863</v>
      </c>
      <c r="C47" s="27" t="s">
        <v>1007</v>
      </c>
      <c r="D47" s="27" t="s">
        <v>1866</v>
      </c>
      <c r="E47" s="27" t="s">
        <v>1867</v>
      </c>
      <c r="F47" s="101"/>
      <c r="G47" s="27" t="s">
        <v>43</v>
      </c>
      <c r="H47" s="27"/>
      <c r="I47" s="105"/>
      <c r="J47" s="27"/>
      <c r="K47" s="27"/>
      <c r="L47" s="102"/>
      <c r="M47" s="27"/>
      <c r="N47" s="27"/>
      <c r="O47" s="103"/>
      <c r="P47" s="27"/>
      <c r="Q47" s="104"/>
    </row>
    <row r="48" spans="1:442" s="50" customFormat="1" ht="78" customHeight="1">
      <c r="A48" s="100">
        <f t="shared" si="0"/>
        <v>45</v>
      </c>
      <c r="B48" s="27" t="s">
        <v>1863</v>
      </c>
      <c r="C48" s="27" t="s">
        <v>1007</v>
      </c>
      <c r="D48" s="27" t="s">
        <v>1868</v>
      </c>
      <c r="E48" s="27" t="s">
        <v>1869</v>
      </c>
      <c r="F48" s="101"/>
      <c r="G48" s="27" t="s">
        <v>43</v>
      </c>
      <c r="H48" s="27"/>
      <c r="I48" s="27"/>
      <c r="J48" s="27"/>
      <c r="K48" s="27"/>
      <c r="L48" s="102"/>
      <c r="M48" s="27"/>
      <c r="N48" s="27"/>
      <c r="O48" s="103"/>
      <c r="P48" s="27"/>
      <c r="Q48" s="104"/>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c r="FG48" s="63"/>
      <c r="FH48" s="63"/>
      <c r="FI48" s="63"/>
      <c r="FJ48" s="63"/>
      <c r="FK48" s="63"/>
      <c r="FL48" s="63"/>
      <c r="FM48" s="63"/>
      <c r="FN48" s="63"/>
      <c r="FO48" s="63"/>
      <c r="FP48" s="63"/>
      <c r="FQ48" s="63"/>
      <c r="FR48" s="63"/>
      <c r="FS48" s="63"/>
      <c r="FT48" s="63"/>
      <c r="FU48" s="63"/>
      <c r="FV48" s="63"/>
      <c r="FW48" s="63"/>
      <c r="FX48" s="63"/>
      <c r="FY48" s="63"/>
      <c r="FZ48" s="63"/>
      <c r="GA48" s="63"/>
      <c r="GB48" s="63"/>
      <c r="GC48" s="63"/>
      <c r="GD48" s="63"/>
      <c r="GE48" s="63"/>
      <c r="GF48" s="63"/>
      <c r="GG48" s="63"/>
      <c r="GH48" s="63"/>
      <c r="GI48" s="63"/>
      <c r="GJ48" s="63"/>
      <c r="GK48" s="63"/>
      <c r="GL48" s="63"/>
      <c r="GM48" s="63"/>
      <c r="GN48" s="63"/>
      <c r="GO48" s="63"/>
      <c r="GP48" s="63"/>
      <c r="GQ48" s="63"/>
      <c r="GR48" s="63"/>
      <c r="GS48" s="63"/>
      <c r="GT48" s="63"/>
      <c r="GU48" s="63"/>
      <c r="GV48" s="63"/>
      <c r="GW48" s="63"/>
      <c r="GX48" s="63"/>
      <c r="GY48" s="63"/>
      <c r="GZ48" s="63"/>
      <c r="HA48" s="63"/>
      <c r="HB48" s="63"/>
      <c r="HC48" s="63"/>
      <c r="HD48" s="63"/>
      <c r="HE48" s="63"/>
      <c r="HF48" s="63"/>
      <c r="HG48" s="63"/>
      <c r="HH48" s="63"/>
      <c r="HI48" s="63"/>
      <c r="HJ48" s="63"/>
      <c r="HK48" s="63"/>
      <c r="HL48" s="63"/>
      <c r="HM48" s="63"/>
      <c r="HN48" s="63"/>
      <c r="HO48" s="63"/>
      <c r="HP48" s="63"/>
      <c r="HQ48" s="63"/>
      <c r="HR48" s="63"/>
      <c r="HS48" s="63"/>
      <c r="HT48" s="63"/>
      <c r="HU48" s="63"/>
      <c r="HV48" s="63"/>
      <c r="HW48" s="63"/>
      <c r="HX48" s="63"/>
      <c r="HY48" s="63"/>
      <c r="HZ48" s="63"/>
      <c r="IA48" s="63"/>
      <c r="IB48" s="63"/>
      <c r="IC48" s="63"/>
      <c r="ID48" s="63"/>
      <c r="IE48" s="63"/>
      <c r="IF48" s="63"/>
      <c r="IG48" s="63"/>
      <c r="IH48" s="63"/>
      <c r="II48" s="63"/>
      <c r="IJ48" s="63"/>
      <c r="IK48" s="63"/>
      <c r="IL48" s="63"/>
      <c r="IM48" s="63"/>
      <c r="IN48" s="63"/>
      <c r="IO48" s="63"/>
      <c r="IP48" s="63"/>
      <c r="IQ48" s="63"/>
      <c r="IR48" s="63"/>
      <c r="IS48" s="63"/>
      <c r="IT48" s="63"/>
      <c r="IU48" s="63"/>
      <c r="IV48" s="63"/>
      <c r="IW48" s="63"/>
      <c r="IX48" s="63"/>
      <c r="IY48" s="63"/>
      <c r="IZ48" s="63"/>
      <c r="JA48" s="63"/>
      <c r="JB48" s="63"/>
      <c r="JC48" s="63"/>
      <c r="JD48" s="63"/>
      <c r="JE48" s="63"/>
      <c r="JF48" s="63"/>
      <c r="JG48" s="63"/>
      <c r="JH48" s="63"/>
      <c r="JI48" s="63"/>
      <c r="JJ48" s="63"/>
      <c r="JK48" s="63"/>
      <c r="JL48" s="63"/>
      <c r="JM48" s="63"/>
      <c r="JN48" s="63"/>
      <c r="JO48" s="63"/>
      <c r="JP48" s="63"/>
      <c r="JQ48" s="63"/>
      <c r="JR48" s="63"/>
      <c r="JS48" s="63"/>
      <c r="JT48" s="63"/>
      <c r="JU48" s="63"/>
      <c r="JV48" s="63"/>
      <c r="JW48" s="63"/>
      <c r="JX48" s="63"/>
      <c r="JY48" s="63"/>
      <c r="JZ48" s="63"/>
      <c r="KA48" s="63"/>
      <c r="KB48" s="63"/>
      <c r="KC48" s="63"/>
      <c r="KD48" s="63"/>
      <c r="KE48" s="63"/>
      <c r="KF48" s="63"/>
      <c r="KG48" s="63"/>
      <c r="KH48" s="63"/>
      <c r="KI48" s="63"/>
      <c r="KJ48" s="63"/>
      <c r="KK48" s="63"/>
      <c r="KL48" s="63"/>
      <c r="KM48" s="63"/>
      <c r="KN48" s="63"/>
      <c r="KO48" s="63"/>
      <c r="KP48" s="63"/>
      <c r="KQ48" s="63"/>
      <c r="KR48" s="63"/>
      <c r="KS48" s="63"/>
      <c r="KT48" s="63"/>
      <c r="KU48" s="63"/>
      <c r="KV48" s="63"/>
      <c r="KW48" s="63"/>
      <c r="KX48" s="63"/>
      <c r="KY48" s="63"/>
      <c r="KZ48" s="63"/>
      <c r="LA48" s="63"/>
      <c r="LB48" s="63"/>
      <c r="LC48" s="63"/>
      <c r="LD48" s="63"/>
      <c r="LE48" s="63"/>
      <c r="LF48" s="63"/>
      <c r="LG48" s="63"/>
      <c r="LH48" s="63"/>
      <c r="LI48" s="63"/>
      <c r="LJ48" s="63"/>
      <c r="LK48" s="63"/>
      <c r="LL48" s="63"/>
      <c r="LM48" s="63"/>
      <c r="LN48" s="63"/>
      <c r="LO48" s="63"/>
      <c r="LP48" s="63"/>
      <c r="LQ48" s="63"/>
      <c r="LR48" s="63"/>
      <c r="LS48" s="63"/>
      <c r="LT48" s="63"/>
      <c r="LU48" s="63"/>
      <c r="LV48" s="63"/>
      <c r="LW48" s="63"/>
      <c r="LX48" s="63"/>
      <c r="LY48" s="63"/>
      <c r="LZ48" s="63"/>
      <c r="MA48" s="63"/>
      <c r="MB48" s="63"/>
      <c r="MC48" s="63"/>
      <c r="MD48" s="63"/>
      <c r="ME48" s="63"/>
      <c r="MF48" s="63"/>
      <c r="MG48" s="63"/>
      <c r="MH48" s="63"/>
      <c r="MI48" s="63"/>
      <c r="MJ48" s="63"/>
      <c r="MK48" s="63"/>
      <c r="ML48" s="63"/>
      <c r="MM48" s="63"/>
      <c r="MN48" s="63"/>
      <c r="MO48" s="63"/>
      <c r="MP48" s="63"/>
      <c r="MQ48" s="63"/>
      <c r="MR48" s="63"/>
      <c r="MS48" s="63"/>
      <c r="MT48" s="63"/>
      <c r="MU48" s="63"/>
      <c r="MV48" s="63"/>
      <c r="MW48" s="63"/>
      <c r="MX48" s="63"/>
      <c r="MY48" s="63"/>
      <c r="MZ48" s="63"/>
      <c r="NA48" s="63"/>
      <c r="NB48" s="63"/>
      <c r="NC48" s="63"/>
      <c r="ND48" s="63"/>
      <c r="NE48" s="63"/>
      <c r="NF48" s="63"/>
      <c r="NG48" s="63"/>
      <c r="NH48" s="63"/>
      <c r="NI48" s="63"/>
      <c r="NJ48" s="63"/>
      <c r="NK48" s="63"/>
      <c r="NL48" s="63"/>
      <c r="NM48" s="63"/>
      <c r="NN48" s="63"/>
      <c r="NO48" s="63"/>
      <c r="NP48" s="63"/>
      <c r="NQ48" s="63"/>
      <c r="NR48" s="63"/>
      <c r="NS48" s="63"/>
      <c r="NT48" s="63"/>
      <c r="NU48" s="63"/>
      <c r="NV48" s="63"/>
      <c r="NW48" s="63"/>
      <c r="NX48" s="63"/>
      <c r="NY48" s="63"/>
      <c r="NZ48" s="63"/>
      <c r="OA48" s="63"/>
      <c r="OB48" s="63"/>
      <c r="OC48" s="63"/>
      <c r="OD48" s="63"/>
      <c r="OE48" s="63"/>
      <c r="OF48" s="63"/>
      <c r="OG48" s="63"/>
      <c r="OH48" s="63"/>
      <c r="OI48" s="63"/>
      <c r="OJ48" s="63"/>
      <c r="OK48" s="63"/>
      <c r="OL48" s="63"/>
      <c r="OM48" s="63"/>
      <c r="ON48" s="63"/>
      <c r="OO48" s="63"/>
      <c r="OP48" s="63"/>
      <c r="OQ48" s="63"/>
      <c r="OR48" s="63"/>
      <c r="OS48" s="63"/>
      <c r="OT48" s="63"/>
      <c r="OU48" s="63"/>
      <c r="OV48" s="63"/>
      <c r="OW48" s="63"/>
      <c r="OX48" s="63"/>
      <c r="OY48" s="63"/>
      <c r="OZ48" s="63"/>
      <c r="PA48" s="63"/>
      <c r="PB48" s="63"/>
      <c r="PC48" s="63"/>
      <c r="PD48" s="63"/>
      <c r="PE48" s="63"/>
      <c r="PF48" s="63"/>
      <c r="PG48" s="63"/>
      <c r="PH48" s="63"/>
      <c r="PI48" s="63"/>
      <c r="PJ48" s="63"/>
      <c r="PK48" s="63"/>
      <c r="PL48" s="63"/>
      <c r="PM48" s="63"/>
      <c r="PN48" s="63"/>
      <c r="PO48" s="63"/>
      <c r="PP48" s="63"/>
      <c r="PQ48" s="63"/>
      <c r="PR48" s="63"/>
      <c r="PS48" s="63"/>
      <c r="PT48" s="63"/>
      <c r="PU48" s="63"/>
      <c r="PV48" s="63"/>
      <c r="PW48" s="63"/>
      <c r="PX48" s="63"/>
      <c r="PY48" s="63"/>
      <c r="PZ48" s="63"/>
    </row>
    <row r="49" spans="1:442" s="51" customFormat="1" ht="78" customHeight="1">
      <c r="A49" s="100">
        <f t="shared" si="0"/>
        <v>46</v>
      </c>
      <c r="B49" s="27" t="s">
        <v>1863</v>
      </c>
      <c r="C49" s="27" t="s">
        <v>1007</v>
      </c>
      <c r="D49" s="27" t="s">
        <v>1870</v>
      </c>
      <c r="E49" s="27" t="s">
        <v>1871</v>
      </c>
      <c r="F49" s="101"/>
      <c r="G49" s="27" t="s">
        <v>43</v>
      </c>
      <c r="H49" s="27"/>
      <c r="I49" s="105"/>
      <c r="J49" s="27"/>
      <c r="K49" s="27"/>
      <c r="L49" s="102"/>
      <c r="M49" s="27"/>
      <c r="N49" s="27"/>
      <c r="O49" s="103"/>
      <c r="P49" s="27"/>
      <c r="Q49" s="104"/>
    </row>
    <row r="50" spans="1:442" s="50" customFormat="1" ht="78" customHeight="1">
      <c r="A50" s="100">
        <f t="shared" si="0"/>
        <v>47</v>
      </c>
      <c r="B50" s="27" t="s">
        <v>1872</v>
      </c>
      <c r="C50" s="27" t="s">
        <v>1873</v>
      </c>
      <c r="D50" s="27" t="s">
        <v>1874</v>
      </c>
      <c r="E50" s="27" t="s">
        <v>1875</v>
      </c>
      <c r="F50" s="101"/>
      <c r="G50" s="27" t="s">
        <v>43</v>
      </c>
      <c r="H50" s="27"/>
      <c r="I50" s="27"/>
      <c r="J50" s="27"/>
      <c r="K50" s="27"/>
      <c r="L50" s="102"/>
      <c r="M50" s="27"/>
      <c r="N50" s="27"/>
      <c r="O50" s="103"/>
      <c r="P50" s="27"/>
      <c r="Q50" s="104"/>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c r="FZ50" s="63"/>
      <c r="GA50" s="63"/>
      <c r="GB50" s="63"/>
      <c r="GC50" s="63"/>
      <c r="GD50" s="63"/>
      <c r="GE50" s="63"/>
      <c r="GF50" s="63"/>
      <c r="GG50" s="63"/>
      <c r="GH50" s="63"/>
      <c r="GI50" s="63"/>
      <c r="GJ50" s="63"/>
      <c r="GK50" s="63"/>
      <c r="GL50" s="63"/>
      <c r="GM50" s="63"/>
      <c r="GN50" s="63"/>
      <c r="GO50" s="63"/>
      <c r="GP50" s="63"/>
      <c r="GQ50" s="63"/>
      <c r="GR50" s="63"/>
      <c r="GS50" s="63"/>
      <c r="GT50" s="63"/>
      <c r="GU50" s="63"/>
      <c r="GV50" s="63"/>
      <c r="GW50" s="63"/>
      <c r="GX50" s="63"/>
      <c r="GY50" s="63"/>
      <c r="GZ50" s="63"/>
      <c r="HA50" s="63"/>
      <c r="HB50" s="63"/>
      <c r="HC50" s="63"/>
      <c r="HD50" s="63"/>
      <c r="HE50" s="63"/>
      <c r="HF50" s="63"/>
      <c r="HG50" s="63"/>
      <c r="HH50" s="63"/>
      <c r="HI50" s="63"/>
      <c r="HJ50" s="63"/>
      <c r="HK50" s="63"/>
      <c r="HL50" s="63"/>
      <c r="HM50" s="63"/>
      <c r="HN50" s="63"/>
      <c r="HO50" s="63"/>
      <c r="HP50" s="63"/>
      <c r="HQ50" s="63"/>
      <c r="HR50" s="63"/>
      <c r="HS50" s="63"/>
      <c r="HT50" s="63"/>
      <c r="HU50" s="63"/>
      <c r="HV50" s="63"/>
      <c r="HW50" s="63"/>
      <c r="HX50" s="63"/>
      <c r="HY50" s="63"/>
      <c r="HZ50" s="63"/>
      <c r="IA50" s="63"/>
      <c r="IB50" s="63"/>
      <c r="IC50" s="63"/>
      <c r="ID50" s="63"/>
      <c r="IE50" s="63"/>
      <c r="IF50" s="63"/>
      <c r="IG50" s="63"/>
      <c r="IH50" s="63"/>
      <c r="II50" s="63"/>
      <c r="IJ50" s="63"/>
      <c r="IK50" s="63"/>
      <c r="IL50" s="63"/>
      <c r="IM50" s="63"/>
      <c r="IN50" s="63"/>
      <c r="IO50" s="63"/>
      <c r="IP50" s="63"/>
      <c r="IQ50" s="63"/>
      <c r="IR50" s="63"/>
      <c r="IS50" s="63"/>
      <c r="IT50" s="63"/>
      <c r="IU50" s="63"/>
      <c r="IV50" s="63"/>
      <c r="IW50" s="63"/>
      <c r="IX50" s="63"/>
      <c r="IY50" s="63"/>
      <c r="IZ50" s="63"/>
      <c r="JA50" s="63"/>
      <c r="JB50" s="63"/>
      <c r="JC50" s="63"/>
      <c r="JD50" s="63"/>
      <c r="JE50" s="63"/>
      <c r="JF50" s="63"/>
      <c r="JG50" s="63"/>
      <c r="JH50" s="63"/>
      <c r="JI50" s="63"/>
      <c r="JJ50" s="63"/>
      <c r="JK50" s="63"/>
      <c r="JL50" s="63"/>
      <c r="JM50" s="63"/>
      <c r="JN50" s="63"/>
      <c r="JO50" s="63"/>
      <c r="JP50" s="63"/>
      <c r="JQ50" s="63"/>
      <c r="JR50" s="63"/>
      <c r="JS50" s="63"/>
      <c r="JT50" s="63"/>
      <c r="JU50" s="63"/>
      <c r="JV50" s="63"/>
      <c r="JW50" s="63"/>
      <c r="JX50" s="63"/>
      <c r="JY50" s="63"/>
      <c r="JZ50" s="63"/>
      <c r="KA50" s="63"/>
      <c r="KB50" s="63"/>
      <c r="KC50" s="63"/>
      <c r="KD50" s="63"/>
      <c r="KE50" s="63"/>
      <c r="KF50" s="63"/>
      <c r="KG50" s="63"/>
      <c r="KH50" s="63"/>
      <c r="KI50" s="63"/>
      <c r="KJ50" s="63"/>
      <c r="KK50" s="63"/>
      <c r="KL50" s="63"/>
      <c r="KM50" s="63"/>
      <c r="KN50" s="63"/>
      <c r="KO50" s="63"/>
      <c r="KP50" s="63"/>
      <c r="KQ50" s="63"/>
      <c r="KR50" s="63"/>
      <c r="KS50" s="63"/>
      <c r="KT50" s="63"/>
      <c r="KU50" s="63"/>
      <c r="KV50" s="63"/>
      <c r="KW50" s="63"/>
      <c r="KX50" s="63"/>
      <c r="KY50" s="63"/>
      <c r="KZ50" s="63"/>
      <c r="LA50" s="63"/>
      <c r="LB50" s="63"/>
      <c r="LC50" s="63"/>
      <c r="LD50" s="63"/>
      <c r="LE50" s="63"/>
      <c r="LF50" s="63"/>
      <c r="LG50" s="63"/>
      <c r="LH50" s="63"/>
      <c r="LI50" s="63"/>
      <c r="LJ50" s="63"/>
      <c r="LK50" s="63"/>
      <c r="LL50" s="63"/>
      <c r="LM50" s="63"/>
      <c r="LN50" s="63"/>
      <c r="LO50" s="63"/>
      <c r="LP50" s="63"/>
      <c r="LQ50" s="63"/>
      <c r="LR50" s="63"/>
      <c r="LS50" s="63"/>
      <c r="LT50" s="63"/>
      <c r="LU50" s="63"/>
      <c r="LV50" s="63"/>
      <c r="LW50" s="63"/>
      <c r="LX50" s="63"/>
      <c r="LY50" s="63"/>
      <c r="LZ50" s="63"/>
      <c r="MA50" s="63"/>
      <c r="MB50" s="63"/>
      <c r="MC50" s="63"/>
      <c r="MD50" s="63"/>
      <c r="ME50" s="63"/>
      <c r="MF50" s="63"/>
      <c r="MG50" s="63"/>
      <c r="MH50" s="63"/>
      <c r="MI50" s="63"/>
      <c r="MJ50" s="63"/>
      <c r="MK50" s="63"/>
      <c r="ML50" s="63"/>
      <c r="MM50" s="63"/>
      <c r="MN50" s="63"/>
      <c r="MO50" s="63"/>
      <c r="MP50" s="63"/>
      <c r="MQ50" s="63"/>
      <c r="MR50" s="63"/>
      <c r="MS50" s="63"/>
      <c r="MT50" s="63"/>
      <c r="MU50" s="63"/>
      <c r="MV50" s="63"/>
      <c r="MW50" s="63"/>
      <c r="MX50" s="63"/>
      <c r="MY50" s="63"/>
      <c r="MZ50" s="63"/>
      <c r="NA50" s="63"/>
      <c r="NB50" s="63"/>
      <c r="NC50" s="63"/>
      <c r="ND50" s="63"/>
      <c r="NE50" s="63"/>
      <c r="NF50" s="63"/>
      <c r="NG50" s="63"/>
      <c r="NH50" s="63"/>
      <c r="NI50" s="63"/>
      <c r="NJ50" s="63"/>
      <c r="NK50" s="63"/>
      <c r="NL50" s="63"/>
      <c r="NM50" s="63"/>
      <c r="NN50" s="63"/>
      <c r="NO50" s="63"/>
      <c r="NP50" s="63"/>
      <c r="NQ50" s="63"/>
      <c r="NR50" s="63"/>
      <c r="NS50" s="63"/>
      <c r="NT50" s="63"/>
      <c r="NU50" s="63"/>
      <c r="NV50" s="63"/>
      <c r="NW50" s="63"/>
      <c r="NX50" s="63"/>
      <c r="NY50" s="63"/>
      <c r="NZ50" s="63"/>
      <c r="OA50" s="63"/>
      <c r="OB50" s="63"/>
      <c r="OC50" s="63"/>
      <c r="OD50" s="63"/>
      <c r="OE50" s="63"/>
      <c r="OF50" s="63"/>
      <c r="OG50" s="63"/>
      <c r="OH50" s="63"/>
      <c r="OI50" s="63"/>
      <c r="OJ50" s="63"/>
      <c r="OK50" s="63"/>
      <c r="OL50" s="63"/>
      <c r="OM50" s="63"/>
      <c r="ON50" s="63"/>
      <c r="OO50" s="63"/>
      <c r="OP50" s="63"/>
      <c r="OQ50" s="63"/>
      <c r="OR50" s="63"/>
      <c r="OS50" s="63"/>
      <c r="OT50" s="63"/>
      <c r="OU50" s="63"/>
      <c r="OV50" s="63"/>
      <c r="OW50" s="63"/>
      <c r="OX50" s="63"/>
      <c r="OY50" s="63"/>
      <c r="OZ50" s="63"/>
      <c r="PA50" s="63"/>
      <c r="PB50" s="63"/>
      <c r="PC50" s="63"/>
      <c r="PD50" s="63"/>
      <c r="PE50" s="63"/>
      <c r="PF50" s="63"/>
      <c r="PG50" s="63"/>
      <c r="PH50" s="63"/>
      <c r="PI50" s="63"/>
      <c r="PJ50" s="63"/>
      <c r="PK50" s="63"/>
      <c r="PL50" s="63"/>
      <c r="PM50" s="63"/>
      <c r="PN50" s="63"/>
      <c r="PO50" s="63"/>
      <c r="PP50" s="63"/>
      <c r="PQ50" s="63"/>
      <c r="PR50" s="63"/>
      <c r="PS50" s="63"/>
      <c r="PT50" s="63"/>
      <c r="PU50" s="63"/>
      <c r="PV50" s="63"/>
      <c r="PW50" s="63"/>
      <c r="PX50" s="63"/>
      <c r="PY50" s="63"/>
      <c r="PZ50" s="63"/>
    </row>
    <row r="51" spans="1:442" s="51" customFormat="1" ht="78" customHeight="1">
      <c r="A51" s="100">
        <f t="shared" si="0"/>
        <v>48</v>
      </c>
      <c r="B51" s="27" t="s">
        <v>1872</v>
      </c>
      <c r="C51" s="27" t="s">
        <v>1873</v>
      </c>
      <c r="D51" s="27" t="s">
        <v>1876</v>
      </c>
      <c r="E51" s="27" t="s">
        <v>1877</v>
      </c>
      <c r="F51" s="101"/>
      <c r="G51" s="27" t="s">
        <v>43</v>
      </c>
      <c r="H51" s="27"/>
      <c r="I51" s="105"/>
      <c r="J51" s="27"/>
      <c r="K51" s="27"/>
      <c r="L51" s="102"/>
      <c r="M51" s="27"/>
      <c r="N51" s="27"/>
      <c r="O51" s="103"/>
      <c r="P51" s="27"/>
      <c r="Q51" s="104"/>
    </row>
    <row r="52" spans="1:442" s="50" customFormat="1" ht="78" customHeight="1">
      <c r="A52" s="100">
        <f t="shared" si="0"/>
        <v>49</v>
      </c>
      <c r="B52" s="27" t="s">
        <v>1872</v>
      </c>
      <c r="C52" s="27" t="s">
        <v>1873</v>
      </c>
      <c r="D52" s="27" t="s">
        <v>1878</v>
      </c>
      <c r="E52" s="27" t="s">
        <v>1879</v>
      </c>
      <c r="F52" s="101"/>
      <c r="G52" s="27" t="s">
        <v>43</v>
      </c>
      <c r="H52" s="27"/>
      <c r="I52" s="27"/>
      <c r="J52" s="27"/>
      <c r="K52" s="27"/>
      <c r="L52" s="102"/>
      <c r="M52" s="27"/>
      <c r="N52" s="27"/>
      <c r="O52" s="103"/>
      <c r="P52" s="27"/>
      <c r="Q52" s="104"/>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c r="EN52" s="63"/>
      <c r="EO52" s="63"/>
      <c r="EP52" s="63"/>
      <c r="EQ52" s="63"/>
      <c r="ER52" s="63"/>
      <c r="ES52" s="63"/>
      <c r="ET52" s="63"/>
      <c r="EU52" s="63"/>
      <c r="EV52" s="63"/>
      <c r="EW52" s="63"/>
      <c r="EX52" s="63"/>
      <c r="EY52" s="63"/>
      <c r="EZ52" s="63"/>
      <c r="FA52" s="63"/>
      <c r="FB52" s="63"/>
      <c r="FC52" s="63"/>
      <c r="FD52" s="63"/>
      <c r="FE52" s="63"/>
      <c r="FF52" s="63"/>
      <c r="FG52" s="63"/>
      <c r="FH52" s="63"/>
      <c r="FI52" s="63"/>
      <c r="FJ52" s="63"/>
      <c r="FK52" s="63"/>
      <c r="FL52" s="63"/>
      <c r="FM52" s="63"/>
      <c r="FN52" s="63"/>
      <c r="FO52" s="63"/>
      <c r="FP52" s="63"/>
      <c r="FQ52" s="63"/>
      <c r="FR52" s="63"/>
      <c r="FS52" s="63"/>
      <c r="FT52" s="63"/>
      <c r="FU52" s="63"/>
      <c r="FV52" s="63"/>
      <c r="FW52" s="63"/>
      <c r="FX52" s="63"/>
      <c r="FY52" s="63"/>
      <c r="FZ52" s="63"/>
      <c r="GA52" s="63"/>
      <c r="GB52" s="63"/>
      <c r="GC52" s="63"/>
      <c r="GD52" s="63"/>
      <c r="GE52" s="63"/>
      <c r="GF52" s="63"/>
      <c r="GG52" s="63"/>
      <c r="GH52" s="63"/>
      <c r="GI52" s="63"/>
      <c r="GJ52" s="63"/>
      <c r="GK52" s="63"/>
      <c r="GL52" s="63"/>
      <c r="GM52" s="63"/>
      <c r="GN52" s="63"/>
      <c r="GO52" s="63"/>
      <c r="GP52" s="63"/>
      <c r="GQ52" s="63"/>
      <c r="GR52" s="63"/>
      <c r="GS52" s="63"/>
      <c r="GT52" s="63"/>
      <c r="GU52" s="63"/>
      <c r="GV52" s="63"/>
      <c r="GW52" s="63"/>
      <c r="GX52" s="63"/>
      <c r="GY52" s="63"/>
      <c r="GZ52" s="63"/>
      <c r="HA52" s="63"/>
      <c r="HB52" s="63"/>
      <c r="HC52" s="63"/>
      <c r="HD52" s="63"/>
      <c r="HE52" s="63"/>
      <c r="HF52" s="63"/>
      <c r="HG52" s="63"/>
      <c r="HH52" s="63"/>
      <c r="HI52" s="63"/>
      <c r="HJ52" s="63"/>
      <c r="HK52" s="63"/>
      <c r="HL52" s="63"/>
      <c r="HM52" s="63"/>
      <c r="HN52" s="63"/>
      <c r="HO52" s="63"/>
      <c r="HP52" s="63"/>
      <c r="HQ52" s="63"/>
      <c r="HR52" s="63"/>
      <c r="HS52" s="63"/>
      <c r="HT52" s="63"/>
      <c r="HU52" s="63"/>
      <c r="HV52" s="63"/>
      <c r="HW52" s="63"/>
      <c r="HX52" s="63"/>
      <c r="HY52" s="63"/>
      <c r="HZ52" s="63"/>
      <c r="IA52" s="63"/>
      <c r="IB52" s="63"/>
      <c r="IC52" s="63"/>
      <c r="ID52" s="63"/>
      <c r="IE52" s="63"/>
      <c r="IF52" s="63"/>
      <c r="IG52" s="63"/>
      <c r="IH52" s="63"/>
      <c r="II52" s="63"/>
      <c r="IJ52" s="63"/>
      <c r="IK52" s="63"/>
      <c r="IL52" s="63"/>
      <c r="IM52" s="63"/>
      <c r="IN52" s="63"/>
      <c r="IO52" s="63"/>
      <c r="IP52" s="63"/>
      <c r="IQ52" s="63"/>
      <c r="IR52" s="63"/>
      <c r="IS52" s="63"/>
      <c r="IT52" s="63"/>
      <c r="IU52" s="63"/>
      <c r="IV52" s="63"/>
      <c r="IW52" s="63"/>
      <c r="IX52" s="63"/>
      <c r="IY52" s="63"/>
      <c r="IZ52" s="63"/>
      <c r="JA52" s="63"/>
      <c r="JB52" s="63"/>
      <c r="JC52" s="63"/>
      <c r="JD52" s="63"/>
      <c r="JE52" s="63"/>
      <c r="JF52" s="63"/>
      <c r="JG52" s="63"/>
      <c r="JH52" s="63"/>
      <c r="JI52" s="63"/>
      <c r="JJ52" s="63"/>
      <c r="JK52" s="63"/>
      <c r="JL52" s="63"/>
      <c r="JM52" s="63"/>
      <c r="JN52" s="63"/>
      <c r="JO52" s="63"/>
      <c r="JP52" s="63"/>
      <c r="JQ52" s="63"/>
      <c r="JR52" s="63"/>
      <c r="JS52" s="63"/>
      <c r="JT52" s="63"/>
      <c r="JU52" s="63"/>
      <c r="JV52" s="63"/>
      <c r="JW52" s="63"/>
      <c r="JX52" s="63"/>
      <c r="JY52" s="63"/>
      <c r="JZ52" s="63"/>
      <c r="KA52" s="63"/>
      <c r="KB52" s="63"/>
      <c r="KC52" s="63"/>
      <c r="KD52" s="63"/>
      <c r="KE52" s="63"/>
      <c r="KF52" s="63"/>
      <c r="KG52" s="63"/>
      <c r="KH52" s="63"/>
      <c r="KI52" s="63"/>
      <c r="KJ52" s="63"/>
      <c r="KK52" s="63"/>
      <c r="KL52" s="63"/>
      <c r="KM52" s="63"/>
      <c r="KN52" s="63"/>
      <c r="KO52" s="63"/>
      <c r="KP52" s="63"/>
      <c r="KQ52" s="63"/>
      <c r="KR52" s="63"/>
      <c r="KS52" s="63"/>
      <c r="KT52" s="63"/>
      <c r="KU52" s="63"/>
      <c r="KV52" s="63"/>
      <c r="KW52" s="63"/>
      <c r="KX52" s="63"/>
      <c r="KY52" s="63"/>
      <c r="KZ52" s="63"/>
      <c r="LA52" s="63"/>
      <c r="LB52" s="63"/>
      <c r="LC52" s="63"/>
      <c r="LD52" s="63"/>
      <c r="LE52" s="63"/>
      <c r="LF52" s="63"/>
      <c r="LG52" s="63"/>
      <c r="LH52" s="63"/>
      <c r="LI52" s="63"/>
      <c r="LJ52" s="63"/>
      <c r="LK52" s="63"/>
      <c r="LL52" s="63"/>
      <c r="LM52" s="63"/>
      <c r="LN52" s="63"/>
      <c r="LO52" s="63"/>
      <c r="LP52" s="63"/>
      <c r="LQ52" s="63"/>
      <c r="LR52" s="63"/>
      <c r="LS52" s="63"/>
      <c r="LT52" s="63"/>
      <c r="LU52" s="63"/>
      <c r="LV52" s="63"/>
      <c r="LW52" s="63"/>
      <c r="LX52" s="63"/>
      <c r="LY52" s="63"/>
      <c r="LZ52" s="63"/>
      <c r="MA52" s="63"/>
      <c r="MB52" s="63"/>
      <c r="MC52" s="63"/>
      <c r="MD52" s="63"/>
      <c r="ME52" s="63"/>
      <c r="MF52" s="63"/>
      <c r="MG52" s="63"/>
      <c r="MH52" s="63"/>
      <c r="MI52" s="63"/>
      <c r="MJ52" s="63"/>
      <c r="MK52" s="63"/>
      <c r="ML52" s="63"/>
      <c r="MM52" s="63"/>
      <c r="MN52" s="63"/>
      <c r="MO52" s="63"/>
      <c r="MP52" s="63"/>
      <c r="MQ52" s="63"/>
      <c r="MR52" s="63"/>
      <c r="MS52" s="63"/>
      <c r="MT52" s="63"/>
      <c r="MU52" s="63"/>
      <c r="MV52" s="63"/>
      <c r="MW52" s="63"/>
      <c r="MX52" s="63"/>
      <c r="MY52" s="63"/>
      <c r="MZ52" s="63"/>
      <c r="NA52" s="63"/>
      <c r="NB52" s="63"/>
      <c r="NC52" s="63"/>
      <c r="ND52" s="63"/>
      <c r="NE52" s="63"/>
      <c r="NF52" s="63"/>
      <c r="NG52" s="63"/>
      <c r="NH52" s="63"/>
      <c r="NI52" s="63"/>
      <c r="NJ52" s="63"/>
      <c r="NK52" s="63"/>
      <c r="NL52" s="63"/>
      <c r="NM52" s="63"/>
      <c r="NN52" s="63"/>
      <c r="NO52" s="63"/>
      <c r="NP52" s="63"/>
      <c r="NQ52" s="63"/>
      <c r="NR52" s="63"/>
      <c r="NS52" s="63"/>
      <c r="NT52" s="63"/>
      <c r="NU52" s="63"/>
      <c r="NV52" s="63"/>
      <c r="NW52" s="63"/>
      <c r="NX52" s="63"/>
      <c r="NY52" s="63"/>
      <c r="NZ52" s="63"/>
      <c r="OA52" s="63"/>
      <c r="OB52" s="63"/>
      <c r="OC52" s="63"/>
      <c r="OD52" s="63"/>
      <c r="OE52" s="63"/>
      <c r="OF52" s="63"/>
      <c r="OG52" s="63"/>
      <c r="OH52" s="63"/>
      <c r="OI52" s="63"/>
      <c r="OJ52" s="63"/>
      <c r="OK52" s="63"/>
      <c r="OL52" s="63"/>
      <c r="OM52" s="63"/>
      <c r="ON52" s="63"/>
      <c r="OO52" s="63"/>
      <c r="OP52" s="63"/>
      <c r="OQ52" s="63"/>
      <c r="OR52" s="63"/>
      <c r="OS52" s="63"/>
      <c r="OT52" s="63"/>
      <c r="OU52" s="63"/>
      <c r="OV52" s="63"/>
      <c r="OW52" s="63"/>
      <c r="OX52" s="63"/>
      <c r="OY52" s="63"/>
      <c r="OZ52" s="63"/>
      <c r="PA52" s="63"/>
      <c r="PB52" s="63"/>
      <c r="PC52" s="63"/>
      <c r="PD52" s="63"/>
      <c r="PE52" s="63"/>
      <c r="PF52" s="63"/>
      <c r="PG52" s="63"/>
      <c r="PH52" s="63"/>
      <c r="PI52" s="63"/>
      <c r="PJ52" s="63"/>
      <c r="PK52" s="63"/>
      <c r="PL52" s="63"/>
      <c r="PM52" s="63"/>
      <c r="PN52" s="63"/>
      <c r="PO52" s="63"/>
      <c r="PP52" s="63"/>
      <c r="PQ52" s="63"/>
      <c r="PR52" s="63"/>
      <c r="PS52" s="63"/>
      <c r="PT52" s="63"/>
      <c r="PU52" s="63"/>
      <c r="PV52" s="63"/>
      <c r="PW52" s="63"/>
      <c r="PX52" s="63"/>
      <c r="PY52" s="63"/>
      <c r="PZ52" s="63"/>
    </row>
    <row r="53" spans="1:442" s="51" customFormat="1" ht="87" customHeight="1">
      <c r="A53" s="100">
        <f t="shared" si="0"/>
        <v>50</v>
      </c>
      <c r="B53" s="27" t="s">
        <v>1872</v>
      </c>
      <c r="C53" s="27" t="s">
        <v>1873</v>
      </c>
      <c r="D53" s="27" t="s">
        <v>1880</v>
      </c>
      <c r="E53" s="27" t="s">
        <v>1881</v>
      </c>
      <c r="F53" s="101"/>
      <c r="G53" s="27" t="s">
        <v>43</v>
      </c>
      <c r="H53" s="27"/>
      <c r="I53" s="105"/>
      <c r="J53" s="27"/>
      <c r="K53" s="27"/>
      <c r="L53" s="102"/>
      <c r="M53" s="27"/>
      <c r="N53" s="27"/>
      <c r="O53" s="103"/>
      <c r="P53" s="27"/>
      <c r="Q53" s="104"/>
    </row>
    <row r="54" spans="1:442" s="50" customFormat="1" ht="78" customHeight="1">
      <c r="A54" s="100">
        <f t="shared" si="0"/>
        <v>51</v>
      </c>
      <c r="B54" s="27" t="s">
        <v>1882</v>
      </c>
      <c r="C54" s="27" t="s">
        <v>1883</v>
      </c>
      <c r="D54" s="27" t="s">
        <v>1884</v>
      </c>
      <c r="E54" s="27" t="s">
        <v>1885</v>
      </c>
      <c r="F54" s="101"/>
      <c r="G54" s="27" t="s">
        <v>43</v>
      </c>
      <c r="H54" s="27"/>
      <c r="I54" s="27"/>
      <c r="J54" s="27"/>
      <c r="K54" s="27"/>
      <c r="L54" s="102"/>
      <c r="M54" s="27"/>
      <c r="N54" s="27"/>
      <c r="O54" s="103"/>
      <c r="P54" s="27"/>
      <c r="Q54" s="104"/>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63"/>
      <c r="EA54" s="63"/>
      <c r="EB54" s="63"/>
      <c r="EC54" s="63"/>
      <c r="ED54" s="63"/>
      <c r="EE54" s="63"/>
      <c r="EF54" s="63"/>
      <c r="EG54" s="63"/>
      <c r="EH54" s="63"/>
      <c r="EI54" s="63"/>
      <c r="EJ54" s="63"/>
      <c r="EK54" s="63"/>
      <c r="EL54" s="63"/>
      <c r="EM54" s="63"/>
      <c r="EN54" s="63"/>
      <c r="EO54" s="63"/>
      <c r="EP54" s="63"/>
      <c r="EQ54" s="63"/>
      <c r="ER54" s="63"/>
      <c r="ES54" s="63"/>
      <c r="ET54" s="63"/>
      <c r="EU54" s="63"/>
      <c r="EV54" s="63"/>
      <c r="EW54" s="63"/>
      <c r="EX54" s="63"/>
      <c r="EY54" s="63"/>
      <c r="EZ54" s="63"/>
      <c r="FA54" s="63"/>
      <c r="FB54" s="63"/>
      <c r="FC54" s="63"/>
      <c r="FD54" s="63"/>
      <c r="FE54" s="63"/>
      <c r="FF54" s="63"/>
      <c r="FG54" s="63"/>
      <c r="FH54" s="63"/>
      <c r="FI54" s="63"/>
      <c r="FJ54" s="63"/>
      <c r="FK54" s="63"/>
      <c r="FL54" s="63"/>
      <c r="FM54" s="63"/>
      <c r="FN54" s="63"/>
      <c r="FO54" s="63"/>
      <c r="FP54" s="63"/>
      <c r="FQ54" s="63"/>
      <c r="FR54" s="63"/>
      <c r="FS54" s="63"/>
      <c r="FT54" s="63"/>
      <c r="FU54" s="63"/>
      <c r="FV54" s="63"/>
      <c r="FW54" s="63"/>
      <c r="FX54" s="63"/>
      <c r="FY54" s="63"/>
      <c r="FZ54" s="63"/>
      <c r="GA54" s="63"/>
      <c r="GB54" s="63"/>
      <c r="GC54" s="63"/>
      <c r="GD54" s="63"/>
      <c r="GE54" s="63"/>
      <c r="GF54" s="63"/>
      <c r="GG54" s="63"/>
      <c r="GH54" s="63"/>
      <c r="GI54" s="63"/>
      <c r="GJ54" s="63"/>
      <c r="GK54" s="63"/>
      <c r="GL54" s="63"/>
      <c r="GM54" s="63"/>
      <c r="GN54" s="63"/>
      <c r="GO54" s="63"/>
      <c r="GP54" s="63"/>
      <c r="GQ54" s="63"/>
      <c r="GR54" s="63"/>
      <c r="GS54" s="63"/>
      <c r="GT54" s="63"/>
      <c r="GU54" s="63"/>
      <c r="GV54" s="63"/>
      <c r="GW54" s="63"/>
      <c r="GX54" s="63"/>
      <c r="GY54" s="63"/>
      <c r="GZ54" s="63"/>
      <c r="HA54" s="63"/>
      <c r="HB54" s="63"/>
      <c r="HC54" s="63"/>
      <c r="HD54" s="63"/>
      <c r="HE54" s="63"/>
      <c r="HF54" s="63"/>
      <c r="HG54" s="63"/>
      <c r="HH54" s="63"/>
      <c r="HI54" s="63"/>
      <c r="HJ54" s="63"/>
      <c r="HK54" s="63"/>
      <c r="HL54" s="63"/>
      <c r="HM54" s="63"/>
      <c r="HN54" s="63"/>
      <c r="HO54" s="63"/>
      <c r="HP54" s="63"/>
      <c r="HQ54" s="63"/>
      <c r="HR54" s="63"/>
      <c r="HS54" s="63"/>
      <c r="HT54" s="63"/>
      <c r="HU54" s="63"/>
      <c r="HV54" s="63"/>
      <c r="HW54" s="63"/>
      <c r="HX54" s="63"/>
      <c r="HY54" s="63"/>
      <c r="HZ54" s="63"/>
      <c r="IA54" s="63"/>
      <c r="IB54" s="63"/>
      <c r="IC54" s="63"/>
      <c r="ID54" s="63"/>
      <c r="IE54" s="63"/>
      <c r="IF54" s="63"/>
      <c r="IG54" s="63"/>
      <c r="IH54" s="63"/>
      <c r="II54" s="63"/>
      <c r="IJ54" s="63"/>
      <c r="IK54" s="63"/>
      <c r="IL54" s="63"/>
      <c r="IM54" s="63"/>
      <c r="IN54" s="63"/>
      <c r="IO54" s="63"/>
      <c r="IP54" s="63"/>
      <c r="IQ54" s="63"/>
      <c r="IR54" s="63"/>
      <c r="IS54" s="63"/>
      <c r="IT54" s="63"/>
      <c r="IU54" s="63"/>
      <c r="IV54" s="63"/>
      <c r="IW54" s="63"/>
      <c r="IX54" s="63"/>
      <c r="IY54" s="63"/>
      <c r="IZ54" s="63"/>
      <c r="JA54" s="63"/>
      <c r="JB54" s="63"/>
      <c r="JC54" s="63"/>
      <c r="JD54" s="63"/>
      <c r="JE54" s="63"/>
      <c r="JF54" s="63"/>
      <c r="JG54" s="63"/>
      <c r="JH54" s="63"/>
      <c r="JI54" s="63"/>
      <c r="JJ54" s="63"/>
      <c r="JK54" s="63"/>
      <c r="JL54" s="63"/>
      <c r="JM54" s="63"/>
      <c r="JN54" s="63"/>
      <c r="JO54" s="63"/>
      <c r="JP54" s="63"/>
      <c r="JQ54" s="63"/>
      <c r="JR54" s="63"/>
      <c r="JS54" s="63"/>
      <c r="JT54" s="63"/>
      <c r="JU54" s="63"/>
      <c r="JV54" s="63"/>
      <c r="JW54" s="63"/>
      <c r="JX54" s="63"/>
      <c r="JY54" s="63"/>
      <c r="JZ54" s="63"/>
      <c r="KA54" s="63"/>
      <c r="KB54" s="63"/>
      <c r="KC54" s="63"/>
      <c r="KD54" s="63"/>
      <c r="KE54" s="63"/>
      <c r="KF54" s="63"/>
      <c r="KG54" s="63"/>
      <c r="KH54" s="63"/>
      <c r="KI54" s="63"/>
      <c r="KJ54" s="63"/>
      <c r="KK54" s="63"/>
      <c r="KL54" s="63"/>
      <c r="KM54" s="63"/>
      <c r="KN54" s="63"/>
      <c r="KO54" s="63"/>
      <c r="KP54" s="63"/>
      <c r="KQ54" s="63"/>
      <c r="KR54" s="63"/>
      <c r="KS54" s="63"/>
      <c r="KT54" s="63"/>
      <c r="KU54" s="63"/>
      <c r="KV54" s="63"/>
      <c r="KW54" s="63"/>
      <c r="KX54" s="63"/>
      <c r="KY54" s="63"/>
      <c r="KZ54" s="63"/>
      <c r="LA54" s="63"/>
      <c r="LB54" s="63"/>
      <c r="LC54" s="63"/>
      <c r="LD54" s="63"/>
      <c r="LE54" s="63"/>
      <c r="LF54" s="63"/>
      <c r="LG54" s="63"/>
      <c r="LH54" s="63"/>
      <c r="LI54" s="63"/>
      <c r="LJ54" s="63"/>
      <c r="LK54" s="63"/>
      <c r="LL54" s="63"/>
      <c r="LM54" s="63"/>
      <c r="LN54" s="63"/>
      <c r="LO54" s="63"/>
      <c r="LP54" s="63"/>
      <c r="LQ54" s="63"/>
      <c r="LR54" s="63"/>
      <c r="LS54" s="63"/>
      <c r="LT54" s="63"/>
      <c r="LU54" s="63"/>
      <c r="LV54" s="63"/>
      <c r="LW54" s="63"/>
      <c r="LX54" s="63"/>
      <c r="LY54" s="63"/>
      <c r="LZ54" s="63"/>
      <c r="MA54" s="63"/>
      <c r="MB54" s="63"/>
      <c r="MC54" s="63"/>
      <c r="MD54" s="63"/>
      <c r="ME54" s="63"/>
      <c r="MF54" s="63"/>
      <c r="MG54" s="63"/>
      <c r="MH54" s="63"/>
      <c r="MI54" s="63"/>
      <c r="MJ54" s="63"/>
      <c r="MK54" s="63"/>
      <c r="ML54" s="63"/>
      <c r="MM54" s="63"/>
      <c r="MN54" s="63"/>
      <c r="MO54" s="63"/>
      <c r="MP54" s="63"/>
      <c r="MQ54" s="63"/>
      <c r="MR54" s="63"/>
      <c r="MS54" s="63"/>
      <c r="MT54" s="63"/>
      <c r="MU54" s="63"/>
      <c r="MV54" s="63"/>
      <c r="MW54" s="63"/>
      <c r="MX54" s="63"/>
      <c r="MY54" s="63"/>
      <c r="MZ54" s="63"/>
      <c r="NA54" s="63"/>
      <c r="NB54" s="63"/>
      <c r="NC54" s="63"/>
      <c r="ND54" s="63"/>
      <c r="NE54" s="63"/>
      <c r="NF54" s="63"/>
      <c r="NG54" s="63"/>
      <c r="NH54" s="63"/>
      <c r="NI54" s="63"/>
      <c r="NJ54" s="63"/>
      <c r="NK54" s="63"/>
      <c r="NL54" s="63"/>
      <c r="NM54" s="63"/>
      <c r="NN54" s="63"/>
      <c r="NO54" s="63"/>
      <c r="NP54" s="63"/>
      <c r="NQ54" s="63"/>
      <c r="NR54" s="63"/>
      <c r="NS54" s="63"/>
      <c r="NT54" s="63"/>
      <c r="NU54" s="63"/>
      <c r="NV54" s="63"/>
      <c r="NW54" s="63"/>
      <c r="NX54" s="63"/>
      <c r="NY54" s="63"/>
      <c r="NZ54" s="63"/>
      <c r="OA54" s="63"/>
      <c r="OB54" s="63"/>
      <c r="OC54" s="63"/>
      <c r="OD54" s="63"/>
      <c r="OE54" s="63"/>
      <c r="OF54" s="63"/>
      <c r="OG54" s="63"/>
      <c r="OH54" s="63"/>
      <c r="OI54" s="63"/>
      <c r="OJ54" s="63"/>
      <c r="OK54" s="63"/>
      <c r="OL54" s="63"/>
      <c r="OM54" s="63"/>
      <c r="ON54" s="63"/>
      <c r="OO54" s="63"/>
      <c r="OP54" s="63"/>
      <c r="OQ54" s="63"/>
      <c r="OR54" s="63"/>
      <c r="OS54" s="63"/>
      <c r="OT54" s="63"/>
      <c r="OU54" s="63"/>
      <c r="OV54" s="63"/>
      <c r="OW54" s="63"/>
      <c r="OX54" s="63"/>
      <c r="OY54" s="63"/>
      <c r="OZ54" s="63"/>
      <c r="PA54" s="63"/>
      <c r="PB54" s="63"/>
      <c r="PC54" s="63"/>
      <c r="PD54" s="63"/>
      <c r="PE54" s="63"/>
      <c r="PF54" s="63"/>
      <c r="PG54" s="63"/>
      <c r="PH54" s="63"/>
      <c r="PI54" s="63"/>
      <c r="PJ54" s="63"/>
      <c r="PK54" s="63"/>
      <c r="PL54" s="63"/>
      <c r="PM54" s="63"/>
      <c r="PN54" s="63"/>
      <c r="PO54" s="63"/>
      <c r="PP54" s="63"/>
      <c r="PQ54" s="63"/>
      <c r="PR54" s="63"/>
      <c r="PS54" s="63"/>
      <c r="PT54" s="63"/>
      <c r="PU54" s="63"/>
      <c r="PV54" s="63"/>
      <c r="PW54" s="63"/>
      <c r="PX54" s="63"/>
      <c r="PY54" s="63"/>
      <c r="PZ54" s="63"/>
    </row>
    <row r="55" spans="1:442" s="51" customFormat="1" ht="78" customHeight="1">
      <c r="A55" s="100">
        <f t="shared" si="0"/>
        <v>52</v>
      </c>
      <c r="B55" s="27" t="s">
        <v>1882</v>
      </c>
      <c r="C55" s="27" t="s">
        <v>1883</v>
      </c>
      <c r="D55" s="27" t="s">
        <v>1886</v>
      </c>
      <c r="E55" s="27" t="s">
        <v>1887</v>
      </c>
      <c r="F55" s="101"/>
      <c r="G55" s="27" t="s">
        <v>43</v>
      </c>
      <c r="H55" s="27"/>
      <c r="I55" s="105"/>
      <c r="J55" s="27"/>
      <c r="K55" s="27"/>
      <c r="L55" s="102"/>
      <c r="M55" s="27"/>
      <c r="N55" s="27"/>
      <c r="O55" s="103"/>
      <c r="P55" s="27"/>
      <c r="Q55" s="104"/>
    </row>
    <row r="56" spans="1:442" s="50" customFormat="1" ht="78" customHeight="1">
      <c r="A56" s="100">
        <f t="shared" si="0"/>
        <v>53</v>
      </c>
      <c r="B56" s="27" t="s">
        <v>1882</v>
      </c>
      <c r="C56" s="27" t="s">
        <v>1883</v>
      </c>
      <c r="D56" s="27" t="s">
        <v>1888</v>
      </c>
      <c r="E56" s="27" t="s">
        <v>1889</v>
      </c>
      <c r="F56" s="101"/>
      <c r="G56" s="27" t="s">
        <v>43</v>
      </c>
      <c r="H56" s="27"/>
      <c r="I56" s="27"/>
      <c r="J56" s="27"/>
      <c r="K56" s="27"/>
      <c r="L56" s="102"/>
      <c r="M56" s="27"/>
      <c r="N56" s="27"/>
      <c r="O56" s="103"/>
      <c r="P56" s="27"/>
      <c r="Q56" s="104"/>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c r="BY56" s="63"/>
      <c r="BZ56" s="63"/>
      <c r="CA56" s="63"/>
      <c r="CB56" s="63"/>
      <c r="CC56" s="63"/>
      <c r="CD56" s="63"/>
      <c r="CE56" s="63"/>
      <c r="CF56" s="63"/>
      <c r="CG56" s="63"/>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c r="DS56" s="63"/>
      <c r="DT56" s="63"/>
      <c r="DU56" s="63"/>
      <c r="DV56" s="63"/>
      <c r="DW56" s="63"/>
      <c r="DX56" s="63"/>
      <c r="DY56" s="63"/>
      <c r="DZ56" s="63"/>
      <c r="EA56" s="63"/>
      <c r="EB56" s="63"/>
      <c r="EC56" s="63"/>
      <c r="ED56" s="63"/>
      <c r="EE56" s="63"/>
      <c r="EF56" s="63"/>
      <c r="EG56" s="63"/>
      <c r="EH56" s="63"/>
      <c r="EI56" s="63"/>
      <c r="EJ56" s="63"/>
      <c r="EK56" s="63"/>
      <c r="EL56" s="63"/>
      <c r="EM56" s="63"/>
      <c r="EN56" s="63"/>
      <c r="EO56" s="63"/>
      <c r="EP56" s="63"/>
      <c r="EQ56" s="63"/>
      <c r="ER56" s="63"/>
      <c r="ES56" s="63"/>
      <c r="ET56" s="63"/>
      <c r="EU56" s="63"/>
      <c r="EV56" s="63"/>
      <c r="EW56" s="63"/>
      <c r="EX56" s="63"/>
      <c r="EY56" s="63"/>
      <c r="EZ56" s="63"/>
      <c r="FA56" s="63"/>
      <c r="FB56" s="63"/>
      <c r="FC56" s="63"/>
      <c r="FD56" s="63"/>
      <c r="FE56" s="63"/>
      <c r="FF56" s="63"/>
      <c r="FG56" s="63"/>
      <c r="FH56" s="63"/>
      <c r="FI56" s="63"/>
      <c r="FJ56" s="63"/>
      <c r="FK56" s="63"/>
      <c r="FL56" s="63"/>
      <c r="FM56" s="63"/>
      <c r="FN56" s="63"/>
      <c r="FO56" s="63"/>
      <c r="FP56" s="63"/>
      <c r="FQ56" s="63"/>
      <c r="FR56" s="63"/>
      <c r="FS56" s="63"/>
      <c r="FT56" s="63"/>
      <c r="FU56" s="63"/>
      <c r="FV56" s="63"/>
      <c r="FW56" s="63"/>
      <c r="FX56" s="63"/>
      <c r="FY56" s="63"/>
      <c r="FZ56" s="63"/>
      <c r="GA56" s="63"/>
      <c r="GB56" s="63"/>
      <c r="GC56" s="63"/>
      <c r="GD56" s="63"/>
      <c r="GE56" s="63"/>
      <c r="GF56" s="63"/>
      <c r="GG56" s="63"/>
      <c r="GH56" s="63"/>
      <c r="GI56" s="63"/>
      <c r="GJ56" s="63"/>
      <c r="GK56" s="63"/>
      <c r="GL56" s="63"/>
      <c r="GM56" s="63"/>
      <c r="GN56" s="63"/>
      <c r="GO56" s="63"/>
      <c r="GP56" s="63"/>
      <c r="GQ56" s="63"/>
      <c r="GR56" s="63"/>
      <c r="GS56" s="63"/>
      <c r="GT56" s="63"/>
      <c r="GU56" s="63"/>
      <c r="GV56" s="63"/>
      <c r="GW56" s="63"/>
      <c r="GX56" s="63"/>
      <c r="GY56" s="63"/>
      <c r="GZ56" s="63"/>
      <c r="HA56" s="63"/>
      <c r="HB56" s="63"/>
      <c r="HC56" s="63"/>
      <c r="HD56" s="63"/>
      <c r="HE56" s="63"/>
      <c r="HF56" s="63"/>
      <c r="HG56" s="63"/>
      <c r="HH56" s="63"/>
      <c r="HI56" s="63"/>
      <c r="HJ56" s="63"/>
      <c r="HK56" s="63"/>
      <c r="HL56" s="63"/>
      <c r="HM56" s="63"/>
      <c r="HN56" s="63"/>
      <c r="HO56" s="63"/>
      <c r="HP56" s="63"/>
      <c r="HQ56" s="63"/>
      <c r="HR56" s="63"/>
      <c r="HS56" s="63"/>
      <c r="HT56" s="63"/>
      <c r="HU56" s="63"/>
      <c r="HV56" s="63"/>
      <c r="HW56" s="63"/>
      <c r="HX56" s="63"/>
      <c r="HY56" s="63"/>
      <c r="HZ56" s="63"/>
      <c r="IA56" s="63"/>
      <c r="IB56" s="63"/>
      <c r="IC56" s="63"/>
      <c r="ID56" s="63"/>
      <c r="IE56" s="63"/>
      <c r="IF56" s="63"/>
      <c r="IG56" s="63"/>
      <c r="IH56" s="63"/>
      <c r="II56" s="63"/>
      <c r="IJ56" s="63"/>
      <c r="IK56" s="63"/>
      <c r="IL56" s="63"/>
      <c r="IM56" s="63"/>
      <c r="IN56" s="63"/>
      <c r="IO56" s="63"/>
      <c r="IP56" s="63"/>
      <c r="IQ56" s="63"/>
      <c r="IR56" s="63"/>
      <c r="IS56" s="63"/>
      <c r="IT56" s="63"/>
      <c r="IU56" s="63"/>
      <c r="IV56" s="63"/>
      <c r="IW56" s="63"/>
      <c r="IX56" s="63"/>
      <c r="IY56" s="63"/>
      <c r="IZ56" s="63"/>
      <c r="JA56" s="63"/>
      <c r="JB56" s="63"/>
      <c r="JC56" s="63"/>
      <c r="JD56" s="63"/>
      <c r="JE56" s="63"/>
      <c r="JF56" s="63"/>
      <c r="JG56" s="63"/>
      <c r="JH56" s="63"/>
      <c r="JI56" s="63"/>
      <c r="JJ56" s="63"/>
      <c r="JK56" s="63"/>
      <c r="JL56" s="63"/>
      <c r="JM56" s="63"/>
      <c r="JN56" s="63"/>
      <c r="JO56" s="63"/>
      <c r="JP56" s="63"/>
      <c r="JQ56" s="63"/>
      <c r="JR56" s="63"/>
      <c r="JS56" s="63"/>
      <c r="JT56" s="63"/>
      <c r="JU56" s="63"/>
      <c r="JV56" s="63"/>
      <c r="JW56" s="63"/>
      <c r="JX56" s="63"/>
      <c r="JY56" s="63"/>
      <c r="JZ56" s="63"/>
      <c r="KA56" s="63"/>
      <c r="KB56" s="63"/>
      <c r="KC56" s="63"/>
      <c r="KD56" s="63"/>
      <c r="KE56" s="63"/>
      <c r="KF56" s="63"/>
      <c r="KG56" s="63"/>
      <c r="KH56" s="63"/>
      <c r="KI56" s="63"/>
      <c r="KJ56" s="63"/>
      <c r="KK56" s="63"/>
      <c r="KL56" s="63"/>
      <c r="KM56" s="63"/>
      <c r="KN56" s="63"/>
      <c r="KO56" s="63"/>
      <c r="KP56" s="63"/>
      <c r="KQ56" s="63"/>
      <c r="KR56" s="63"/>
      <c r="KS56" s="63"/>
      <c r="KT56" s="63"/>
      <c r="KU56" s="63"/>
      <c r="KV56" s="63"/>
      <c r="KW56" s="63"/>
      <c r="KX56" s="63"/>
      <c r="KY56" s="63"/>
      <c r="KZ56" s="63"/>
      <c r="LA56" s="63"/>
      <c r="LB56" s="63"/>
      <c r="LC56" s="63"/>
      <c r="LD56" s="63"/>
      <c r="LE56" s="63"/>
      <c r="LF56" s="63"/>
      <c r="LG56" s="63"/>
      <c r="LH56" s="63"/>
      <c r="LI56" s="63"/>
      <c r="LJ56" s="63"/>
      <c r="LK56" s="63"/>
      <c r="LL56" s="63"/>
      <c r="LM56" s="63"/>
      <c r="LN56" s="63"/>
      <c r="LO56" s="63"/>
      <c r="LP56" s="63"/>
      <c r="LQ56" s="63"/>
      <c r="LR56" s="63"/>
      <c r="LS56" s="63"/>
      <c r="LT56" s="63"/>
      <c r="LU56" s="63"/>
      <c r="LV56" s="63"/>
      <c r="LW56" s="63"/>
      <c r="LX56" s="63"/>
      <c r="LY56" s="63"/>
      <c r="LZ56" s="63"/>
      <c r="MA56" s="63"/>
      <c r="MB56" s="63"/>
      <c r="MC56" s="63"/>
      <c r="MD56" s="63"/>
      <c r="ME56" s="63"/>
      <c r="MF56" s="63"/>
      <c r="MG56" s="63"/>
      <c r="MH56" s="63"/>
      <c r="MI56" s="63"/>
      <c r="MJ56" s="63"/>
      <c r="MK56" s="63"/>
      <c r="ML56" s="63"/>
      <c r="MM56" s="63"/>
      <c r="MN56" s="63"/>
      <c r="MO56" s="63"/>
      <c r="MP56" s="63"/>
      <c r="MQ56" s="63"/>
      <c r="MR56" s="63"/>
      <c r="MS56" s="63"/>
      <c r="MT56" s="63"/>
      <c r="MU56" s="63"/>
      <c r="MV56" s="63"/>
      <c r="MW56" s="63"/>
      <c r="MX56" s="63"/>
      <c r="MY56" s="63"/>
      <c r="MZ56" s="63"/>
      <c r="NA56" s="63"/>
      <c r="NB56" s="63"/>
      <c r="NC56" s="63"/>
      <c r="ND56" s="63"/>
      <c r="NE56" s="63"/>
      <c r="NF56" s="63"/>
      <c r="NG56" s="63"/>
      <c r="NH56" s="63"/>
      <c r="NI56" s="63"/>
      <c r="NJ56" s="63"/>
      <c r="NK56" s="63"/>
      <c r="NL56" s="63"/>
      <c r="NM56" s="63"/>
      <c r="NN56" s="63"/>
      <c r="NO56" s="63"/>
      <c r="NP56" s="63"/>
      <c r="NQ56" s="63"/>
      <c r="NR56" s="63"/>
      <c r="NS56" s="63"/>
      <c r="NT56" s="63"/>
      <c r="NU56" s="63"/>
      <c r="NV56" s="63"/>
      <c r="NW56" s="63"/>
      <c r="NX56" s="63"/>
      <c r="NY56" s="63"/>
      <c r="NZ56" s="63"/>
      <c r="OA56" s="63"/>
      <c r="OB56" s="63"/>
      <c r="OC56" s="63"/>
      <c r="OD56" s="63"/>
      <c r="OE56" s="63"/>
      <c r="OF56" s="63"/>
      <c r="OG56" s="63"/>
      <c r="OH56" s="63"/>
      <c r="OI56" s="63"/>
      <c r="OJ56" s="63"/>
      <c r="OK56" s="63"/>
      <c r="OL56" s="63"/>
      <c r="OM56" s="63"/>
      <c r="ON56" s="63"/>
      <c r="OO56" s="63"/>
      <c r="OP56" s="63"/>
      <c r="OQ56" s="63"/>
      <c r="OR56" s="63"/>
      <c r="OS56" s="63"/>
      <c r="OT56" s="63"/>
      <c r="OU56" s="63"/>
      <c r="OV56" s="63"/>
      <c r="OW56" s="63"/>
      <c r="OX56" s="63"/>
      <c r="OY56" s="63"/>
      <c r="OZ56" s="63"/>
      <c r="PA56" s="63"/>
      <c r="PB56" s="63"/>
      <c r="PC56" s="63"/>
      <c r="PD56" s="63"/>
      <c r="PE56" s="63"/>
      <c r="PF56" s="63"/>
      <c r="PG56" s="63"/>
      <c r="PH56" s="63"/>
      <c r="PI56" s="63"/>
      <c r="PJ56" s="63"/>
      <c r="PK56" s="63"/>
      <c r="PL56" s="63"/>
      <c r="PM56" s="63"/>
      <c r="PN56" s="63"/>
      <c r="PO56" s="63"/>
      <c r="PP56" s="63"/>
      <c r="PQ56" s="63"/>
      <c r="PR56" s="63"/>
      <c r="PS56" s="63"/>
      <c r="PT56" s="63"/>
      <c r="PU56" s="63"/>
      <c r="PV56" s="63"/>
      <c r="PW56" s="63"/>
      <c r="PX56" s="63"/>
      <c r="PY56" s="63"/>
      <c r="PZ56" s="63"/>
    </row>
    <row r="57" spans="1:442" s="51" customFormat="1" ht="78" customHeight="1">
      <c r="A57" s="100">
        <f t="shared" si="0"/>
        <v>54</v>
      </c>
      <c r="B57" s="27" t="s">
        <v>1882</v>
      </c>
      <c r="C57" s="27" t="s">
        <v>1883</v>
      </c>
      <c r="D57" s="27" t="s">
        <v>1890</v>
      </c>
      <c r="E57" s="27" t="s">
        <v>1891</v>
      </c>
      <c r="F57" s="101"/>
      <c r="G57" s="27" t="s">
        <v>43</v>
      </c>
      <c r="H57" s="27"/>
      <c r="I57" s="105"/>
      <c r="J57" s="27"/>
      <c r="K57" s="27"/>
      <c r="L57" s="102"/>
      <c r="M57" s="27"/>
      <c r="N57" s="27"/>
      <c r="O57" s="103"/>
      <c r="P57" s="27"/>
      <c r="Q57" s="104"/>
    </row>
    <row r="58" spans="1:442" s="50" customFormat="1" ht="78" customHeight="1">
      <c r="A58" s="100">
        <f t="shared" si="0"/>
        <v>55</v>
      </c>
      <c r="B58" s="27" t="s">
        <v>1892</v>
      </c>
      <c r="C58" s="27" t="s">
        <v>57</v>
      </c>
      <c r="D58" s="27" t="s">
        <v>1893</v>
      </c>
      <c r="E58" s="27" t="s">
        <v>1894</v>
      </c>
      <c r="F58" s="101"/>
      <c r="G58" s="27" t="s">
        <v>43</v>
      </c>
      <c r="H58" s="27"/>
      <c r="I58" s="27"/>
      <c r="J58" s="27"/>
      <c r="K58" s="27"/>
      <c r="L58" s="102"/>
      <c r="M58" s="27"/>
      <c r="N58" s="27"/>
      <c r="O58" s="103"/>
      <c r="P58" s="27"/>
      <c r="Q58" s="104"/>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c r="BY58" s="63"/>
      <c r="BZ58" s="63"/>
      <c r="CA58" s="63"/>
      <c r="CB58" s="63"/>
      <c r="CC58" s="63"/>
      <c r="CD58" s="63"/>
      <c r="CE58" s="63"/>
      <c r="CF58" s="63"/>
      <c r="CG58" s="63"/>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c r="DS58" s="63"/>
      <c r="DT58" s="63"/>
      <c r="DU58" s="63"/>
      <c r="DV58" s="63"/>
      <c r="DW58" s="63"/>
      <c r="DX58" s="63"/>
      <c r="DY58" s="63"/>
      <c r="DZ58" s="63"/>
      <c r="EA58" s="63"/>
      <c r="EB58" s="63"/>
      <c r="EC58" s="63"/>
      <c r="ED58" s="63"/>
      <c r="EE58" s="63"/>
      <c r="EF58" s="63"/>
      <c r="EG58" s="63"/>
      <c r="EH58" s="63"/>
      <c r="EI58" s="63"/>
      <c r="EJ58" s="63"/>
      <c r="EK58" s="63"/>
      <c r="EL58" s="63"/>
      <c r="EM58" s="63"/>
      <c r="EN58" s="63"/>
      <c r="EO58" s="63"/>
      <c r="EP58" s="63"/>
      <c r="EQ58" s="63"/>
      <c r="ER58" s="63"/>
      <c r="ES58" s="63"/>
      <c r="ET58" s="63"/>
      <c r="EU58" s="63"/>
      <c r="EV58" s="63"/>
      <c r="EW58" s="63"/>
      <c r="EX58" s="63"/>
      <c r="EY58" s="63"/>
      <c r="EZ58" s="63"/>
      <c r="FA58" s="63"/>
      <c r="FB58" s="63"/>
      <c r="FC58" s="63"/>
      <c r="FD58" s="63"/>
      <c r="FE58" s="63"/>
      <c r="FF58" s="63"/>
      <c r="FG58" s="63"/>
      <c r="FH58" s="63"/>
      <c r="FI58" s="63"/>
      <c r="FJ58" s="63"/>
      <c r="FK58" s="63"/>
      <c r="FL58" s="63"/>
      <c r="FM58" s="63"/>
      <c r="FN58" s="63"/>
      <c r="FO58" s="63"/>
      <c r="FP58" s="63"/>
      <c r="FQ58" s="63"/>
      <c r="FR58" s="63"/>
      <c r="FS58" s="63"/>
      <c r="FT58" s="63"/>
      <c r="FU58" s="63"/>
      <c r="FV58" s="63"/>
      <c r="FW58" s="63"/>
      <c r="FX58" s="63"/>
      <c r="FY58" s="63"/>
      <c r="FZ58" s="63"/>
      <c r="GA58" s="63"/>
      <c r="GB58" s="63"/>
      <c r="GC58" s="63"/>
      <c r="GD58" s="63"/>
      <c r="GE58" s="63"/>
      <c r="GF58" s="63"/>
      <c r="GG58" s="63"/>
      <c r="GH58" s="63"/>
      <c r="GI58" s="63"/>
      <c r="GJ58" s="63"/>
      <c r="GK58" s="63"/>
      <c r="GL58" s="63"/>
      <c r="GM58" s="63"/>
      <c r="GN58" s="63"/>
      <c r="GO58" s="63"/>
      <c r="GP58" s="63"/>
      <c r="GQ58" s="63"/>
      <c r="GR58" s="63"/>
      <c r="GS58" s="63"/>
      <c r="GT58" s="63"/>
      <c r="GU58" s="63"/>
      <c r="GV58" s="63"/>
      <c r="GW58" s="63"/>
      <c r="GX58" s="63"/>
      <c r="GY58" s="63"/>
      <c r="GZ58" s="63"/>
      <c r="HA58" s="63"/>
      <c r="HB58" s="63"/>
      <c r="HC58" s="63"/>
      <c r="HD58" s="63"/>
      <c r="HE58" s="63"/>
      <c r="HF58" s="63"/>
      <c r="HG58" s="63"/>
      <c r="HH58" s="63"/>
      <c r="HI58" s="63"/>
      <c r="HJ58" s="63"/>
      <c r="HK58" s="63"/>
      <c r="HL58" s="63"/>
      <c r="HM58" s="63"/>
      <c r="HN58" s="63"/>
      <c r="HO58" s="63"/>
      <c r="HP58" s="63"/>
      <c r="HQ58" s="63"/>
      <c r="HR58" s="63"/>
      <c r="HS58" s="63"/>
      <c r="HT58" s="63"/>
      <c r="HU58" s="63"/>
      <c r="HV58" s="63"/>
      <c r="HW58" s="63"/>
      <c r="HX58" s="63"/>
      <c r="HY58" s="63"/>
      <c r="HZ58" s="63"/>
      <c r="IA58" s="63"/>
      <c r="IB58" s="63"/>
      <c r="IC58" s="63"/>
      <c r="ID58" s="63"/>
      <c r="IE58" s="63"/>
      <c r="IF58" s="63"/>
      <c r="IG58" s="63"/>
      <c r="IH58" s="63"/>
      <c r="II58" s="63"/>
      <c r="IJ58" s="63"/>
      <c r="IK58" s="63"/>
      <c r="IL58" s="63"/>
      <c r="IM58" s="63"/>
      <c r="IN58" s="63"/>
      <c r="IO58" s="63"/>
      <c r="IP58" s="63"/>
      <c r="IQ58" s="63"/>
      <c r="IR58" s="63"/>
      <c r="IS58" s="63"/>
      <c r="IT58" s="63"/>
      <c r="IU58" s="63"/>
      <c r="IV58" s="63"/>
      <c r="IW58" s="63"/>
      <c r="IX58" s="63"/>
      <c r="IY58" s="63"/>
      <c r="IZ58" s="63"/>
      <c r="JA58" s="63"/>
      <c r="JB58" s="63"/>
      <c r="JC58" s="63"/>
      <c r="JD58" s="63"/>
      <c r="JE58" s="63"/>
      <c r="JF58" s="63"/>
      <c r="JG58" s="63"/>
      <c r="JH58" s="63"/>
      <c r="JI58" s="63"/>
      <c r="JJ58" s="63"/>
      <c r="JK58" s="63"/>
      <c r="JL58" s="63"/>
      <c r="JM58" s="63"/>
      <c r="JN58" s="63"/>
      <c r="JO58" s="63"/>
      <c r="JP58" s="63"/>
      <c r="JQ58" s="63"/>
      <c r="JR58" s="63"/>
      <c r="JS58" s="63"/>
      <c r="JT58" s="63"/>
      <c r="JU58" s="63"/>
      <c r="JV58" s="63"/>
      <c r="JW58" s="63"/>
      <c r="JX58" s="63"/>
      <c r="JY58" s="63"/>
      <c r="JZ58" s="63"/>
      <c r="KA58" s="63"/>
      <c r="KB58" s="63"/>
      <c r="KC58" s="63"/>
      <c r="KD58" s="63"/>
      <c r="KE58" s="63"/>
      <c r="KF58" s="63"/>
      <c r="KG58" s="63"/>
      <c r="KH58" s="63"/>
      <c r="KI58" s="63"/>
      <c r="KJ58" s="63"/>
      <c r="KK58" s="63"/>
      <c r="KL58" s="63"/>
      <c r="KM58" s="63"/>
      <c r="KN58" s="63"/>
      <c r="KO58" s="63"/>
      <c r="KP58" s="63"/>
      <c r="KQ58" s="63"/>
      <c r="KR58" s="63"/>
      <c r="KS58" s="63"/>
      <c r="KT58" s="63"/>
      <c r="KU58" s="63"/>
      <c r="KV58" s="63"/>
      <c r="KW58" s="63"/>
      <c r="KX58" s="63"/>
      <c r="KY58" s="63"/>
      <c r="KZ58" s="63"/>
      <c r="LA58" s="63"/>
      <c r="LB58" s="63"/>
      <c r="LC58" s="63"/>
      <c r="LD58" s="63"/>
      <c r="LE58" s="63"/>
      <c r="LF58" s="63"/>
      <c r="LG58" s="63"/>
      <c r="LH58" s="63"/>
      <c r="LI58" s="63"/>
      <c r="LJ58" s="63"/>
      <c r="LK58" s="63"/>
      <c r="LL58" s="63"/>
      <c r="LM58" s="63"/>
      <c r="LN58" s="63"/>
      <c r="LO58" s="63"/>
      <c r="LP58" s="63"/>
      <c r="LQ58" s="63"/>
      <c r="LR58" s="63"/>
      <c r="LS58" s="63"/>
      <c r="LT58" s="63"/>
      <c r="LU58" s="63"/>
      <c r="LV58" s="63"/>
      <c r="LW58" s="63"/>
      <c r="LX58" s="63"/>
      <c r="LY58" s="63"/>
      <c r="LZ58" s="63"/>
      <c r="MA58" s="63"/>
      <c r="MB58" s="63"/>
      <c r="MC58" s="63"/>
      <c r="MD58" s="63"/>
      <c r="ME58" s="63"/>
      <c r="MF58" s="63"/>
      <c r="MG58" s="63"/>
      <c r="MH58" s="63"/>
      <c r="MI58" s="63"/>
      <c r="MJ58" s="63"/>
      <c r="MK58" s="63"/>
      <c r="ML58" s="63"/>
      <c r="MM58" s="63"/>
      <c r="MN58" s="63"/>
      <c r="MO58" s="63"/>
      <c r="MP58" s="63"/>
      <c r="MQ58" s="63"/>
      <c r="MR58" s="63"/>
      <c r="MS58" s="63"/>
      <c r="MT58" s="63"/>
      <c r="MU58" s="63"/>
      <c r="MV58" s="63"/>
      <c r="MW58" s="63"/>
      <c r="MX58" s="63"/>
      <c r="MY58" s="63"/>
      <c r="MZ58" s="63"/>
      <c r="NA58" s="63"/>
      <c r="NB58" s="63"/>
      <c r="NC58" s="63"/>
      <c r="ND58" s="63"/>
      <c r="NE58" s="63"/>
      <c r="NF58" s="63"/>
      <c r="NG58" s="63"/>
      <c r="NH58" s="63"/>
      <c r="NI58" s="63"/>
      <c r="NJ58" s="63"/>
      <c r="NK58" s="63"/>
      <c r="NL58" s="63"/>
      <c r="NM58" s="63"/>
      <c r="NN58" s="63"/>
      <c r="NO58" s="63"/>
      <c r="NP58" s="63"/>
      <c r="NQ58" s="63"/>
      <c r="NR58" s="63"/>
      <c r="NS58" s="63"/>
      <c r="NT58" s="63"/>
      <c r="NU58" s="63"/>
      <c r="NV58" s="63"/>
      <c r="NW58" s="63"/>
      <c r="NX58" s="63"/>
      <c r="NY58" s="63"/>
      <c r="NZ58" s="63"/>
      <c r="OA58" s="63"/>
      <c r="OB58" s="63"/>
      <c r="OC58" s="63"/>
      <c r="OD58" s="63"/>
      <c r="OE58" s="63"/>
      <c r="OF58" s="63"/>
      <c r="OG58" s="63"/>
      <c r="OH58" s="63"/>
      <c r="OI58" s="63"/>
      <c r="OJ58" s="63"/>
      <c r="OK58" s="63"/>
      <c r="OL58" s="63"/>
      <c r="OM58" s="63"/>
      <c r="ON58" s="63"/>
      <c r="OO58" s="63"/>
      <c r="OP58" s="63"/>
      <c r="OQ58" s="63"/>
      <c r="OR58" s="63"/>
      <c r="OS58" s="63"/>
      <c r="OT58" s="63"/>
      <c r="OU58" s="63"/>
      <c r="OV58" s="63"/>
      <c r="OW58" s="63"/>
      <c r="OX58" s="63"/>
      <c r="OY58" s="63"/>
      <c r="OZ58" s="63"/>
      <c r="PA58" s="63"/>
      <c r="PB58" s="63"/>
      <c r="PC58" s="63"/>
      <c r="PD58" s="63"/>
      <c r="PE58" s="63"/>
      <c r="PF58" s="63"/>
      <c r="PG58" s="63"/>
      <c r="PH58" s="63"/>
      <c r="PI58" s="63"/>
      <c r="PJ58" s="63"/>
      <c r="PK58" s="63"/>
      <c r="PL58" s="63"/>
      <c r="PM58" s="63"/>
      <c r="PN58" s="63"/>
      <c r="PO58" s="63"/>
      <c r="PP58" s="63"/>
      <c r="PQ58" s="63"/>
      <c r="PR58" s="63"/>
      <c r="PS58" s="63"/>
      <c r="PT58" s="63"/>
      <c r="PU58" s="63"/>
      <c r="PV58" s="63"/>
      <c r="PW58" s="63"/>
      <c r="PX58" s="63"/>
      <c r="PY58" s="63"/>
      <c r="PZ58" s="63"/>
    </row>
    <row r="59" spans="1:442" s="51" customFormat="1" ht="78" customHeight="1">
      <c r="A59" s="100">
        <f t="shared" si="0"/>
        <v>56</v>
      </c>
      <c r="B59" s="27" t="s">
        <v>1892</v>
      </c>
      <c r="C59" s="27" t="s">
        <v>57</v>
      </c>
      <c r="D59" s="27" t="s">
        <v>1895</v>
      </c>
      <c r="E59" s="27" t="s">
        <v>1896</v>
      </c>
      <c r="F59" s="101"/>
      <c r="G59" s="27" t="s">
        <v>43</v>
      </c>
      <c r="H59" s="27"/>
      <c r="I59" s="105"/>
      <c r="J59" s="27"/>
      <c r="K59" s="27"/>
      <c r="L59" s="102"/>
      <c r="M59" s="27"/>
      <c r="N59" s="27"/>
      <c r="O59" s="103"/>
      <c r="P59" s="27"/>
      <c r="Q59" s="104"/>
    </row>
    <row r="60" spans="1:442" s="50" customFormat="1" ht="78" customHeight="1">
      <c r="A60" s="100">
        <f t="shared" si="0"/>
        <v>57</v>
      </c>
      <c r="B60" s="27" t="s">
        <v>1892</v>
      </c>
      <c r="C60" s="27" t="s">
        <v>57</v>
      </c>
      <c r="D60" s="27" t="s">
        <v>1897</v>
      </c>
      <c r="E60" s="27" t="s">
        <v>1898</v>
      </c>
      <c r="F60" s="101"/>
      <c r="G60" s="27" t="s">
        <v>43</v>
      </c>
      <c r="H60" s="27"/>
      <c r="I60" s="27"/>
      <c r="J60" s="27"/>
      <c r="K60" s="27"/>
      <c r="L60" s="102"/>
      <c r="M60" s="27"/>
      <c r="N60" s="27"/>
      <c r="O60" s="103"/>
      <c r="P60" s="27"/>
      <c r="Q60" s="104"/>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63"/>
      <c r="EA60" s="63"/>
      <c r="EB60" s="63"/>
      <c r="EC60" s="63"/>
      <c r="ED60" s="63"/>
      <c r="EE60" s="63"/>
      <c r="EF60" s="63"/>
      <c r="EG60" s="63"/>
      <c r="EH60" s="63"/>
      <c r="EI60" s="63"/>
      <c r="EJ60" s="63"/>
      <c r="EK60" s="63"/>
      <c r="EL60" s="63"/>
      <c r="EM60" s="63"/>
      <c r="EN60" s="63"/>
      <c r="EO60" s="63"/>
      <c r="EP60" s="63"/>
      <c r="EQ60" s="63"/>
      <c r="ER60" s="63"/>
      <c r="ES60" s="63"/>
      <c r="ET60" s="63"/>
      <c r="EU60" s="63"/>
      <c r="EV60" s="63"/>
      <c r="EW60" s="63"/>
      <c r="EX60" s="63"/>
      <c r="EY60" s="63"/>
      <c r="EZ60" s="63"/>
      <c r="FA60" s="63"/>
      <c r="FB60" s="63"/>
      <c r="FC60" s="63"/>
      <c r="FD60" s="63"/>
      <c r="FE60" s="63"/>
      <c r="FF60" s="63"/>
      <c r="FG60" s="63"/>
      <c r="FH60" s="63"/>
      <c r="FI60" s="63"/>
      <c r="FJ60" s="63"/>
      <c r="FK60" s="63"/>
      <c r="FL60" s="63"/>
      <c r="FM60" s="63"/>
      <c r="FN60" s="63"/>
      <c r="FO60" s="63"/>
      <c r="FP60" s="63"/>
      <c r="FQ60" s="63"/>
      <c r="FR60" s="63"/>
      <c r="FS60" s="63"/>
      <c r="FT60" s="63"/>
      <c r="FU60" s="63"/>
      <c r="FV60" s="63"/>
      <c r="FW60" s="63"/>
      <c r="FX60" s="63"/>
      <c r="FY60" s="63"/>
      <c r="FZ60" s="63"/>
      <c r="GA60" s="63"/>
      <c r="GB60" s="63"/>
      <c r="GC60" s="63"/>
      <c r="GD60" s="63"/>
      <c r="GE60" s="63"/>
      <c r="GF60" s="63"/>
      <c r="GG60" s="63"/>
      <c r="GH60" s="63"/>
      <c r="GI60" s="63"/>
      <c r="GJ60" s="63"/>
      <c r="GK60" s="63"/>
      <c r="GL60" s="63"/>
      <c r="GM60" s="63"/>
      <c r="GN60" s="63"/>
      <c r="GO60" s="63"/>
      <c r="GP60" s="63"/>
      <c r="GQ60" s="63"/>
      <c r="GR60" s="63"/>
      <c r="GS60" s="63"/>
      <c r="GT60" s="63"/>
      <c r="GU60" s="63"/>
      <c r="GV60" s="63"/>
      <c r="GW60" s="63"/>
      <c r="GX60" s="63"/>
      <c r="GY60" s="63"/>
      <c r="GZ60" s="63"/>
      <c r="HA60" s="63"/>
      <c r="HB60" s="63"/>
      <c r="HC60" s="63"/>
      <c r="HD60" s="63"/>
      <c r="HE60" s="63"/>
      <c r="HF60" s="63"/>
      <c r="HG60" s="63"/>
      <c r="HH60" s="63"/>
      <c r="HI60" s="63"/>
      <c r="HJ60" s="63"/>
      <c r="HK60" s="63"/>
      <c r="HL60" s="63"/>
      <c r="HM60" s="63"/>
      <c r="HN60" s="63"/>
      <c r="HO60" s="63"/>
      <c r="HP60" s="63"/>
      <c r="HQ60" s="63"/>
      <c r="HR60" s="63"/>
      <c r="HS60" s="63"/>
      <c r="HT60" s="63"/>
      <c r="HU60" s="63"/>
      <c r="HV60" s="63"/>
      <c r="HW60" s="63"/>
      <c r="HX60" s="63"/>
      <c r="HY60" s="63"/>
      <c r="HZ60" s="63"/>
      <c r="IA60" s="63"/>
      <c r="IB60" s="63"/>
      <c r="IC60" s="63"/>
      <c r="ID60" s="63"/>
      <c r="IE60" s="63"/>
      <c r="IF60" s="63"/>
      <c r="IG60" s="63"/>
      <c r="IH60" s="63"/>
      <c r="II60" s="63"/>
      <c r="IJ60" s="63"/>
      <c r="IK60" s="63"/>
      <c r="IL60" s="63"/>
      <c r="IM60" s="63"/>
      <c r="IN60" s="63"/>
      <c r="IO60" s="63"/>
      <c r="IP60" s="63"/>
      <c r="IQ60" s="63"/>
      <c r="IR60" s="63"/>
      <c r="IS60" s="63"/>
      <c r="IT60" s="63"/>
      <c r="IU60" s="63"/>
      <c r="IV60" s="63"/>
      <c r="IW60" s="63"/>
      <c r="IX60" s="63"/>
      <c r="IY60" s="63"/>
      <c r="IZ60" s="63"/>
      <c r="JA60" s="63"/>
      <c r="JB60" s="63"/>
      <c r="JC60" s="63"/>
      <c r="JD60" s="63"/>
      <c r="JE60" s="63"/>
      <c r="JF60" s="63"/>
      <c r="JG60" s="63"/>
      <c r="JH60" s="63"/>
      <c r="JI60" s="63"/>
      <c r="JJ60" s="63"/>
      <c r="JK60" s="63"/>
      <c r="JL60" s="63"/>
      <c r="JM60" s="63"/>
      <c r="JN60" s="63"/>
      <c r="JO60" s="63"/>
      <c r="JP60" s="63"/>
      <c r="JQ60" s="63"/>
      <c r="JR60" s="63"/>
      <c r="JS60" s="63"/>
      <c r="JT60" s="63"/>
      <c r="JU60" s="63"/>
      <c r="JV60" s="63"/>
      <c r="JW60" s="63"/>
      <c r="JX60" s="63"/>
      <c r="JY60" s="63"/>
      <c r="JZ60" s="63"/>
      <c r="KA60" s="63"/>
      <c r="KB60" s="63"/>
      <c r="KC60" s="63"/>
      <c r="KD60" s="63"/>
      <c r="KE60" s="63"/>
      <c r="KF60" s="63"/>
      <c r="KG60" s="63"/>
      <c r="KH60" s="63"/>
      <c r="KI60" s="63"/>
      <c r="KJ60" s="63"/>
      <c r="KK60" s="63"/>
      <c r="KL60" s="63"/>
      <c r="KM60" s="63"/>
      <c r="KN60" s="63"/>
      <c r="KO60" s="63"/>
      <c r="KP60" s="63"/>
      <c r="KQ60" s="63"/>
      <c r="KR60" s="63"/>
      <c r="KS60" s="63"/>
      <c r="KT60" s="63"/>
      <c r="KU60" s="63"/>
      <c r="KV60" s="63"/>
      <c r="KW60" s="63"/>
      <c r="KX60" s="63"/>
      <c r="KY60" s="63"/>
      <c r="KZ60" s="63"/>
      <c r="LA60" s="63"/>
      <c r="LB60" s="63"/>
      <c r="LC60" s="63"/>
      <c r="LD60" s="63"/>
      <c r="LE60" s="63"/>
      <c r="LF60" s="63"/>
      <c r="LG60" s="63"/>
      <c r="LH60" s="63"/>
      <c r="LI60" s="63"/>
      <c r="LJ60" s="63"/>
      <c r="LK60" s="63"/>
      <c r="LL60" s="63"/>
      <c r="LM60" s="63"/>
      <c r="LN60" s="63"/>
      <c r="LO60" s="63"/>
      <c r="LP60" s="63"/>
      <c r="LQ60" s="63"/>
      <c r="LR60" s="63"/>
      <c r="LS60" s="63"/>
      <c r="LT60" s="63"/>
      <c r="LU60" s="63"/>
      <c r="LV60" s="63"/>
      <c r="LW60" s="63"/>
      <c r="LX60" s="63"/>
      <c r="LY60" s="63"/>
      <c r="LZ60" s="63"/>
      <c r="MA60" s="63"/>
      <c r="MB60" s="63"/>
      <c r="MC60" s="63"/>
      <c r="MD60" s="63"/>
      <c r="ME60" s="63"/>
      <c r="MF60" s="63"/>
      <c r="MG60" s="63"/>
      <c r="MH60" s="63"/>
      <c r="MI60" s="63"/>
      <c r="MJ60" s="63"/>
      <c r="MK60" s="63"/>
      <c r="ML60" s="63"/>
      <c r="MM60" s="63"/>
      <c r="MN60" s="63"/>
      <c r="MO60" s="63"/>
      <c r="MP60" s="63"/>
      <c r="MQ60" s="63"/>
      <c r="MR60" s="63"/>
      <c r="MS60" s="63"/>
      <c r="MT60" s="63"/>
      <c r="MU60" s="63"/>
      <c r="MV60" s="63"/>
      <c r="MW60" s="63"/>
      <c r="MX60" s="63"/>
      <c r="MY60" s="63"/>
      <c r="MZ60" s="63"/>
      <c r="NA60" s="63"/>
      <c r="NB60" s="63"/>
      <c r="NC60" s="63"/>
      <c r="ND60" s="63"/>
      <c r="NE60" s="63"/>
      <c r="NF60" s="63"/>
      <c r="NG60" s="63"/>
      <c r="NH60" s="63"/>
      <c r="NI60" s="63"/>
      <c r="NJ60" s="63"/>
      <c r="NK60" s="63"/>
      <c r="NL60" s="63"/>
      <c r="NM60" s="63"/>
      <c r="NN60" s="63"/>
      <c r="NO60" s="63"/>
      <c r="NP60" s="63"/>
      <c r="NQ60" s="63"/>
      <c r="NR60" s="63"/>
      <c r="NS60" s="63"/>
      <c r="NT60" s="63"/>
      <c r="NU60" s="63"/>
      <c r="NV60" s="63"/>
      <c r="NW60" s="63"/>
      <c r="NX60" s="63"/>
      <c r="NY60" s="63"/>
      <c r="NZ60" s="63"/>
      <c r="OA60" s="63"/>
      <c r="OB60" s="63"/>
      <c r="OC60" s="63"/>
      <c r="OD60" s="63"/>
      <c r="OE60" s="63"/>
      <c r="OF60" s="63"/>
      <c r="OG60" s="63"/>
      <c r="OH60" s="63"/>
      <c r="OI60" s="63"/>
      <c r="OJ60" s="63"/>
      <c r="OK60" s="63"/>
      <c r="OL60" s="63"/>
      <c r="OM60" s="63"/>
      <c r="ON60" s="63"/>
      <c r="OO60" s="63"/>
      <c r="OP60" s="63"/>
      <c r="OQ60" s="63"/>
      <c r="OR60" s="63"/>
      <c r="OS60" s="63"/>
      <c r="OT60" s="63"/>
      <c r="OU60" s="63"/>
      <c r="OV60" s="63"/>
      <c r="OW60" s="63"/>
      <c r="OX60" s="63"/>
      <c r="OY60" s="63"/>
      <c r="OZ60" s="63"/>
      <c r="PA60" s="63"/>
      <c r="PB60" s="63"/>
      <c r="PC60" s="63"/>
      <c r="PD60" s="63"/>
      <c r="PE60" s="63"/>
      <c r="PF60" s="63"/>
      <c r="PG60" s="63"/>
      <c r="PH60" s="63"/>
      <c r="PI60" s="63"/>
      <c r="PJ60" s="63"/>
      <c r="PK60" s="63"/>
      <c r="PL60" s="63"/>
      <c r="PM60" s="63"/>
      <c r="PN60" s="63"/>
      <c r="PO60" s="63"/>
      <c r="PP60" s="63"/>
      <c r="PQ60" s="63"/>
      <c r="PR60" s="63"/>
      <c r="PS60" s="63"/>
      <c r="PT60" s="63"/>
      <c r="PU60" s="63"/>
      <c r="PV60" s="63"/>
      <c r="PW60" s="63"/>
      <c r="PX60" s="63"/>
      <c r="PY60" s="63"/>
      <c r="PZ60" s="63"/>
    </row>
    <row r="61" spans="1:442" s="51" customFormat="1" ht="78" customHeight="1">
      <c r="A61" s="100">
        <f t="shared" si="0"/>
        <v>58</v>
      </c>
      <c r="B61" s="27" t="s">
        <v>1892</v>
      </c>
      <c r="C61" s="27" t="s">
        <v>57</v>
      </c>
      <c r="D61" s="27" t="s">
        <v>1899</v>
      </c>
      <c r="E61" s="27" t="s">
        <v>1900</v>
      </c>
      <c r="F61" s="101"/>
      <c r="G61" s="27" t="s">
        <v>43</v>
      </c>
      <c r="H61" s="27"/>
      <c r="I61" s="105"/>
      <c r="J61" s="27"/>
      <c r="K61" s="27"/>
      <c r="L61" s="102"/>
      <c r="M61" s="27"/>
      <c r="N61" s="27"/>
      <c r="O61" s="103"/>
      <c r="P61" s="27"/>
      <c r="Q61" s="104"/>
    </row>
    <row r="62" spans="1:442" s="50" customFormat="1" ht="78" customHeight="1">
      <c r="A62" s="100">
        <f t="shared" si="0"/>
        <v>59</v>
      </c>
      <c r="B62" s="27" t="s">
        <v>1892</v>
      </c>
      <c r="C62" s="27" t="s">
        <v>57</v>
      </c>
      <c r="D62" s="27" t="s">
        <v>1901</v>
      </c>
      <c r="E62" s="27" t="s">
        <v>1902</v>
      </c>
      <c r="F62" s="101"/>
      <c r="G62" s="27" t="s">
        <v>43</v>
      </c>
      <c r="H62" s="27"/>
      <c r="I62" s="27"/>
      <c r="J62" s="27"/>
      <c r="K62" s="27"/>
      <c r="L62" s="102"/>
      <c r="M62" s="27"/>
      <c r="N62" s="27"/>
      <c r="O62" s="103"/>
      <c r="P62" s="27"/>
      <c r="Q62" s="104"/>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c r="FL62" s="63"/>
      <c r="FM62" s="63"/>
      <c r="FN62" s="63"/>
      <c r="FO62" s="63"/>
      <c r="FP62" s="63"/>
      <c r="FQ62" s="63"/>
      <c r="FR62" s="63"/>
      <c r="FS62" s="63"/>
      <c r="FT62" s="63"/>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63"/>
      <c r="HI62" s="63"/>
      <c r="HJ62" s="63"/>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c r="IM62" s="63"/>
      <c r="IN62" s="63"/>
      <c r="IO62" s="63"/>
      <c r="IP62" s="63"/>
      <c r="IQ62" s="63"/>
      <c r="IR62" s="63"/>
      <c r="IS62" s="63"/>
      <c r="IT62" s="63"/>
      <c r="IU62" s="63"/>
      <c r="IV62" s="63"/>
      <c r="IW62" s="63"/>
      <c r="IX62" s="63"/>
      <c r="IY62" s="63"/>
      <c r="IZ62" s="63"/>
      <c r="JA62" s="63"/>
      <c r="JB62" s="63"/>
      <c r="JC62" s="63"/>
      <c r="JD62" s="63"/>
      <c r="JE62" s="63"/>
      <c r="JF62" s="63"/>
      <c r="JG62" s="63"/>
      <c r="JH62" s="63"/>
      <c r="JI62" s="63"/>
      <c r="JJ62" s="63"/>
      <c r="JK62" s="63"/>
      <c r="JL62" s="63"/>
      <c r="JM62" s="63"/>
      <c r="JN62" s="63"/>
      <c r="JO62" s="63"/>
      <c r="JP62" s="63"/>
      <c r="JQ62" s="63"/>
      <c r="JR62" s="63"/>
      <c r="JS62" s="63"/>
      <c r="JT62" s="63"/>
      <c r="JU62" s="63"/>
      <c r="JV62" s="63"/>
      <c r="JW62" s="63"/>
      <c r="JX62" s="63"/>
      <c r="JY62" s="63"/>
      <c r="JZ62" s="63"/>
      <c r="KA62" s="63"/>
      <c r="KB62" s="63"/>
      <c r="KC62" s="63"/>
      <c r="KD62" s="63"/>
      <c r="KE62" s="63"/>
      <c r="KF62" s="63"/>
      <c r="KG62" s="63"/>
      <c r="KH62" s="63"/>
      <c r="KI62" s="63"/>
      <c r="KJ62" s="63"/>
      <c r="KK62" s="63"/>
      <c r="KL62" s="63"/>
      <c r="KM62" s="63"/>
      <c r="KN62" s="63"/>
      <c r="KO62" s="63"/>
      <c r="KP62" s="63"/>
      <c r="KQ62" s="63"/>
      <c r="KR62" s="63"/>
      <c r="KS62" s="63"/>
      <c r="KT62" s="63"/>
      <c r="KU62" s="63"/>
      <c r="KV62" s="63"/>
      <c r="KW62" s="63"/>
      <c r="KX62" s="63"/>
      <c r="KY62" s="63"/>
      <c r="KZ62" s="63"/>
      <c r="LA62" s="63"/>
      <c r="LB62" s="63"/>
      <c r="LC62" s="63"/>
      <c r="LD62" s="63"/>
      <c r="LE62" s="63"/>
      <c r="LF62" s="63"/>
      <c r="LG62" s="63"/>
      <c r="LH62" s="63"/>
      <c r="LI62" s="63"/>
      <c r="LJ62" s="63"/>
      <c r="LK62" s="63"/>
      <c r="LL62" s="63"/>
      <c r="LM62" s="63"/>
      <c r="LN62" s="63"/>
      <c r="LO62" s="63"/>
      <c r="LP62" s="63"/>
      <c r="LQ62" s="63"/>
      <c r="LR62" s="63"/>
      <c r="LS62" s="63"/>
      <c r="LT62" s="63"/>
      <c r="LU62" s="63"/>
      <c r="LV62" s="63"/>
      <c r="LW62" s="63"/>
      <c r="LX62" s="63"/>
      <c r="LY62" s="63"/>
      <c r="LZ62" s="63"/>
      <c r="MA62" s="63"/>
      <c r="MB62" s="63"/>
      <c r="MC62" s="63"/>
      <c r="MD62" s="63"/>
      <c r="ME62" s="63"/>
      <c r="MF62" s="63"/>
      <c r="MG62" s="63"/>
      <c r="MH62" s="63"/>
      <c r="MI62" s="63"/>
      <c r="MJ62" s="63"/>
      <c r="MK62" s="63"/>
      <c r="ML62" s="63"/>
      <c r="MM62" s="63"/>
      <c r="MN62" s="63"/>
      <c r="MO62" s="63"/>
      <c r="MP62" s="63"/>
      <c r="MQ62" s="63"/>
      <c r="MR62" s="63"/>
      <c r="MS62" s="63"/>
      <c r="MT62" s="63"/>
      <c r="MU62" s="63"/>
      <c r="MV62" s="63"/>
      <c r="MW62" s="63"/>
      <c r="MX62" s="63"/>
      <c r="MY62" s="63"/>
      <c r="MZ62" s="63"/>
      <c r="NA62" s="63"/>
      <c r="NB62" s="63"/>
      <c r="NC62" s="63"/>
      <c r="ND62" s="63"/>
      <c r="NE62" s="63"/>
      <c r="NF62" s="63"/>
      <c r="NG62" s="63"/>
      <c r="NH62" s="63"/>
      <c r="NI62" s="63"/>
      <c r="NJ62" s="63"/>
      <c r="NK62" s="63"/>
      <c r="NL62" s="63"/>
      <c r="NM62" s="63"/>
      <c r="NN62" s="63"/>
      <c r="NO62" s="63"/>
      <c r="NP62" s="63"/>
      <c r="NQ62" s="63"/>
      <c r="NR62" s="63"/>
      <c r="NS62" s="63"/>
      <c r="NT62" s="63"/>
      <c r="NU62" s="63"/>
      <c r="NV62" s="63"/>
      <c r="NW62" s="63"/>
      <c r="NX62" s="63"/>
      <c r="NY62" s="63"/>
      <c r="NZ62" s="63"/>
      <c r="OA62" s="63"/>
      <c r="OB62" s="63"/>
      <c r="OC62" s="63"/>
      <c r="OD62" s="63"/>
      <c r="OE62" s="63"/>
      <c r="OF62" s="63"/>
      <c r="OG62" s="63"/>
      <c r="OH62" s="63"/>
      <c r="OI62" s="63"/>
      <c r="OJ62" s="63"/>
      <c r="OK62" s="63"/>
      <c r="OL62" s="63"/>
      <c r="OM62" s="63"/>
      <c r="ON62" s="63"/>
      <c r="OO62" s="63"/>
      <c r="OP62" s="63"/>
      <c r="OQ62" s="63"/>
      <c r="OR62" s="63"/>
      <c r="OS62" s="63"/>
      <c r="OT62" s="63"/>
      <c r="OU62" s="63"/>
      <c r="OV62" s="63"/>
      <c r="OW62" s="63"/>
      <c r="OX62" s="63"/>
      <c r="OY62" s="63"/>
      <c r="OZ62" s="63"/>
      <c r="PA62" s="63"/>
      <c r="PB62" s="63"/>
      <c r="PC62" s="63"/>
      <c r="PD62" s="63"/>
      <c r="PE62" s="63"/>
      <c r="PF62" s="63"/>
      <c r="PG62" s="63"/>
      <c r="PH62" s="63"/>
      <c r="PI62" s="63"/>
      <c r="PJ62" s="63"/>
      <c r="PK62" s="63"/>
      <c r="PL62" s="63"/>
      <c r="PM62" s="63"/>
      <c r="PN62" s="63"/>
      <c r="PO62" s="63"/>
      <c r="PP62" s="63"/>
      <c r="PQ62" s="63"/>
      <c r="PR62" s="63"/>
      <c r="PS62" s="63"/>
      <c r="PT62" s="63"/>
      <c r="PU62" s="63"/>
      <c r="PV62" s="63"/>
      <c r="PW62" s="63"/>
      <c r="PX62" s="63"/>
      <c r="PY62" s="63"/>
      <c r="PZ62" s="63"/>
    </row>
    <row r="63" spans="1:442" s="51" customFormat="1" ht="78" customHeight="1">
      <c r="A63" s="100">
        <f t="shared" si="0"/>
        <v>60</v>
      </c>
      <c r="B63" s="27" t="s">
        <v>1892</v>
      </c>
      <c r="C63" s="27" t="s">
        <v>57</v>
      </c>
      <c r="D63" s="27" t="s">
        <v>1903</v>
      </c>
      <c r="E63" s="27" t="s">
        <v>1904</v>
      </c>
      <c r="F63" s="101"/>
      <c r="G63" s="27" t="s">
        <v>43</v>
      </c>
      <c r="H63" s="27"/>
      <c r="I63" s="105"/>
      <c r="J63" s="27"/>
      <c r="K63" s="27"/>
      <c r="L63" s="102"/>
      <c r="M63" s="27"/>
      <c r="N63" s="27"/>
      <c r="O63" s="103"/>
      <c r="P63" s="27"/>
      <c r="Q63" s="104"/>
    </row>
    <row r="64" spans="1:442" s="50" customFormat="1" ht="78" customHeight="1">
      <c r="A64" s="100">
        <f t="shared" si="0"/>
        <v>61</v>
      </c>
      <c r="B64" s="27" t="s">
        <v>1905</v>
      </c>
      <c r="C64" s="27" t="s">
        <v>1906</v>
      </c>
      <c r="D64" s="27" t="s">
        <v>1907</v>
      </c>
      <c r="E64" s="27" t="s">
        <v>1908</v>
      </c>
      <c r="F64" s="101"/>
      <c r="G64" s="27" t="s">
        <v>43</v>
      </c>
      <c r="H64" s="27"/>
      <c r="I64" s="27"/>
      <c r="J64" s="27"/>
      <c r="K64" s="27"/>
      <c r="L64" s="102"/>
      <c r="M64" s="27"/>
      <c r="N64" s="27"/>
      <c r="O64" s="103"/>
      <c r="P64" s="27"/>
      <c r="Q64" s="104"/>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c r="DS64" s="63"/>
      <c r="DT64" s="63"/>
      <c r="DU64" s="63"/>
      <c r="DV64" s="63"/>
      <c r="DW64" s="63"/>
      <c r="DX64" s="63"/>
      <c r="DY64" s="63"/>
      <c r="DZ64" s="63"/>
      <c r="EA64" s="63"/>
      <c r="EB64" s="63"/>
      <c r="EC64" s="63"/>
      <c r="ED64" s="63"/>
      <c r="EE64" s="63"/>
      <c r="EF64" s="63"/>
      <c r="EG64" s="63"/>
      <c r="EH64" s="63"/>
      <c r="EI64" s="63"/>
      <c r="EJ64" s="63"/>
      <c r="EK64" s="63"/>
      <c r="EL64" s="63"/>
      <c r="EM64" s="63"/>
      <c r="EN64" s="63"/>
      <c r="EO64" s="63"/>
      <c r="EP64" s="63"/>
      <c r="EQ64" s="63"/>
      <c r="ER64" s="63"/>
      <c r="ES64" s="63"/>
      <c r="ET64" s="63"/>
      <c r="EU64" s="63"/>
      <c r="EV64" s="63"/>
      <c r="EW64" s="63"/>
      <c r="EX64" s="63"/>
      <c r="EY64" s="63"/>
      <c r="EZ64" s="63"/>
      <c r="FA64" s="63"/>
      <c r="FB64" s="63"/>
      <c r="FC64" s="63"/>
      <c r="FD64" s="63"/>
      <c r="FE64" s="63"/>
      <c r="FF64" s="63"/>
      <c r="FG64" s="63"/>
      <c r="FH64" s="63"/>
      <c r="FI64" s="63"/>
      <c r="FJ64" s="63"/>
      <c r="FK64" s="63"/>
      <c r="FL64" s="63"/>
      <c r="FM64" s="63"/>
      <c r="FN64" s="63"/>
      <c r="FO64" s="63"/>
      <c r="FP64" s="63"/>
      <c r="FQ64" s="63"/>
      <c r="FR64" s="63"/>
      <c r="FS64" s="63"/>
      <c r="FT64" s="63"/>
      <c r="FU64" s="63"/>
      <c r="FV64" s="63"/>
      <c r="FW64" s="63"/>
      <c r="FX64" s="63"/>
      <c r="FY64" s="63"/>
      <c r="FZ64" s="63"/>
      <c r="GA64" s="63"/>
      <c r="GB64" s="63"/>
      <c r="GC64" s="63"/>
      <c r="GD64" s="63"/>
      <c r="GE64" s="63"/>
      <c r="GF64" s="63"/>
      <c r="GG64" s="63"/>
      <c r="GH64" s="63"/>
      <c r="GI64" s="63"/>
      <c r="GJ64" s="63"/>
      <c r="GK64" s="63"/>
      <c r="GL64" s="63"/>
      <c r="GM64" s="63"/>
      <c r="GN64" s="63"/>
      <c r="GO64" s="63"/>
      <c r="GP64" s="63"/>
      <c r="GQ64" s="63"/>
      <c r="GR64" s="63"/>
      <c r="GS64" s="63"/>
      <c r="GT64" s="63"/>
      <c r="GU64" s="63"/>
      <c r="GV64" s="63"/>
      <c r="GW64" s="63"/>
      <c r="GX64" s="63"/>
      <c r="GY64" s="63"/>
      <c r="GZ64" s="63"/>
      <c r="HA64" s="63"/>
      <c r="HB64" s="63"/>
      <c r="HC64" s="63"/>
      <c r="HD64" s="63"/>
      <c r="HE64" s="63"/>
      <c r="HF64" s="63"/>
      <c r="HG64" s="63"/>
      <c r="HH64" s="63"/>
      <c r="HI64" s="63"/>
      <c r="HJ64" s="63"/>
      <c r="HK64" s="63"/>
      <c r="HL64" s="63"/>
      <c r="HM64" s="63"/>
      <c r="HN64" s="63"/>
      <c r="HO64" s="63"/>
      <c r="HP64" s="63"/>
      <c r="HQ64" s="63"/>
      <c r="HR64" s="63"/>
      <c r="HS64" s="63"/>
      <c r="HT64" s="63"/>
      <c r="HU64" s="63"/>
      <c r="HV64" s="63"/>
      <c r="HW64" s="63"/>
      <c r="HX64" s="63"/>
      <c r="HY64" s="63"/>
      <c r="HZ64" s="63"/>
      <c r="IA64" s="63"/>
      <c r="IB64" s="63"/>
      <c r="IC64" s="63"/>
      <c r="ID64" s="63"/>
      <c r="IE64" s="63"/>
      <c r="IF64" s="63"/>
      <c r="IG64" s="63"/>
      <c r="IH64" s="63"/>
      <c r="II64" s="63"/>
      <c r="IJ64" s="63"/>
      <c r="IK64" s="63"/>
      <c r="IL64" s="63"/>
      <c r="IM64" s="63"/>
      <c r="IN64" s="63"/>
      <c r="IO64" s="63"/>
      <c r="IP64" s="63"/>
      <c r="IQ64" s="63"/>
      <c r="IR64" s="63"/>
      <c r="IS64" s="63"/>
      <c r="IT64" s="63"/>
      <c r="IU64" s="63"/>
      <c r="IV64" s="63"/>
      <c r="IW64" s="63"/>
      <c r="IX64" s="63"/>
      <c r="IY64" s="63"/>
      <c r="IZ64" s="63"/>
      <c r="JA64" s="63"/>
      <c r="JB64" s="63"/>
      <c r="JC64" s="63"/>
      <c r="JD64" s="63"/>
      <c r="JE64" s="63"/>
      <c r="JF64" s="63"/>
      <c r="JG64" s="63"/>
      <c r="JH64" s="63"/>
      <c r="JI64" s="63"/>
      <c r="JJ64" s="63"/>
      <c r="JK64" s="63"/>
      <c r="JL64" s="63"/>
      <c r="JM64" s="63"/>
      <c r="JN64" s="63"/>
      <c r="JO64" s="63"/>
      <c r="JP64" s="63"/>
      <c r="JQ64" s="63"/>
      <c r="JR64" s="63"/>
      <c r="JS64" s="63"/>
      <c r="JT64" s="63"/>
      <c r="JU64" s="63"/>
      <c r="JV64" s="63"/>
      <c r="JW64" s="63"/>
      <c r="JX64" s="63"/>
      <c r="JY64" s="63"/>
      <c r="JZ64" s="63"/>
      <c r="KA64" s="63"/>
      <c r="KB64" s="63"/>
      <c r="KC64" s="63"/>
      <c r="KD64" s="63"/>
      <c r="KE64" s="63"/>
      <c r="KF64" s="63"/>
      <c r="KG64" s="63"/>
      <c r="KH64" s="63"/>
      <c r="KI64" s="63"/>
      <c r="KJ64" s="63"/>
      <c r="KK64" s="63"/>
      <c r="KL64" s="63"/>
      <c r="KM64" s="63"/>
      <c r="KN64" s="63"/>
      <c r="KO64" s="63"/>
      <c r="KP64" s="63"/>
      <c r="KQ64" s="63"/>
      <c r="KR64" s="63"/>
      <c r="KS64" s="63"/>
      <c r="KT64" s="63"/>
      <c r="KU64" s="63"/>
      <c r="KV64" s="63"/>
      <c r="KW64" s="63"/>
      <c r="KX64" s="63"/>
      <c r="KY64" s="63"/>
      <c r="KZ64" s="63"/>
      <c r="LA64" s="63"/>
      <c r="LB64" s="63"/>
      <c r="LC64" s="63"/>
      <c r="LD64" s="63"/>
      <c r="LE64" s="63"/>
      <c r="LF64" s="63"/>
      <c r="LG64" s="63"/>
      <c r="LH64" s="63"/>
      <c r="LI64" s="63"/>
      <c r="LJ64" s="63"/>
      <c r="LK64" s="63"/>
      <c r="LL64" s="63"/>
      <c r="LM64" s="63"/>
      <c r="LN64" s="63"/>
      <c r="LO64" s="63"/>
      <c r="LP64" s="63"/>
      <c r="LQ64" s="63"/>
      <c r="LR64" s="63"/>
      <c r="LS64" s="63"/>
      <c r="LT64" s="63"/>
      <c r="LU64" s="63"/>
      <c r="LV64" s="63"/>
      <c r="LW64" s="63"/>
      <c r="LX64" s="63"/>
      <c r="LY64" s="63"/>
      <c r="LZ64" s="63"/>
      <c r="MA64" s="63"/>
      <c r="MB64" s="63"/>
      <c r="MC64" s="63"/>
      <c r="MD64" s="63"/>
      <c r="ME64" s="63"/>
      <c r="MF64" s="63"/>
      <c r="MG64" s="63"/>
      <c r="MH64" s="63"/>
      <c r="MI64" s="63"/>
      <c r="MJ64" s="63"/>
      <c r="MK64" s="63"/>
      <c r="ML64" s="63"/>
      <c r="MM64" s="63"/>
      <c r="MN64" s="63"/>
      <c r="MO64" s="63"/>
      <c r="MP64" s="63"/>
      <c r="MQ64" s="63"/>
      <c r="MR64" s="63"/>
      <c r="MS64" s="63"/>
      <c r="MT64" s="63"/>
      <c r="MU64" s="63"/>
      <c r="MV64" s="63"/>
      <c r="MW64" s="63"/>
      <c r="MX64" s="63"/>
      <c r="MY64" s="63"/>
      <c r="MZ64" s="63"/>
      <c r="NA64" s="63"/>
      <c r="NB64" s="63"/>
      <c r="NC64" s="63"/>
      <c r="ND64" s="63"/>
      <c r="NE64" s="63"/>
      <c r="NF64" s="63"/>
      <c r="NG64" s="63"/>
      <c r="NH64" s="63"/>
      <c r="NI64" s="63"/>
      <c r="NJ64" s="63"/>
      <c r="NK64" s="63"/>
      <c r="NL64" s="63"/>
      <c r="NM64" s="63"/>
      <c r="NN64" s="63"/>
      <c r="NO64" s="63"/>
      <c r="NP64" s="63"/>
      <c r="NQ64" s="63"/>
      <c r="NR64" s="63"/>
      <c r="NS64" s="63"/>
      <c r="NT64" s="63"/>
      <c r="NU64" s="63"/>
      <c r="NV64" s="63"/>
      <c r="NW64" s="63"/>
      <c r="NX64" s="63"/>
      <c r="NY64" s="63"/>
      <c r="NZ64" s="63"/>
      <c r="OA64" s="63"/>
      <c r="OB64" s="63"/>
      <c r="OC64" s="63"/>
      <c r="OD64" s="63"/>
      <c r="OE64" s="63"/>
      <c r="OF64" s="63"/>
      <c r="OG64" s="63"/>
      <c r="OH64" s="63"/>
      <c r="OI64" s="63"/>
      <c r="OJ64" s="63"/>
      <c r="OK64" s="63"/>
      <c r="OL64" s="63"/>
      <c r="OM64" s="63"/>
      <c r="ON64" s="63"/>
      <c r="OO64" s="63"/>
      <c r="OP64" s="63"/>
      <c r="OQ64" s="63"/>
      <c r="OR64" s="63"/>
      <c r="OS64" s="63"/>
      <c r="OT64" s="63"/>
      <c r="OU64" s="63"/>
      <c r="OV64" s="63"/>
      <c r="OW64" s="63"/>
      <c r="OX64" s="63"/>
      <c r="OY64" s="63"/>
      <c r="OZ64" s="63"/>
      <c r="PA64" s="63"/>
      <c r="PB64" s="63"/>
      <c r="PC64" s="63"/>
      <c r="PD64" s="63"/>
      <c r="PE64" s="63"/>
      <c r="PF64" s="63"/>
      <c r="PG64" s="63"/>
      <c r="PH64" s="63"/>
      <c r="PI64" s="63"/>
      <c r="PJ64" s="63"/>
      <c r="PK64" s="63"/>
      <c r="PL64" s="63"/>
      <c r="PM64" s="63"/>
      <c r="PN64" s="63"/>
      <c r="PO64" s="63"/>
      <c r="PP64" s="63"/>
      <c r="PQ64" s="63"/>
      <c r="PR64" s="63"/>
      <c r="PS64" s="63"/>
      <c r="PT64" s="63"/>
      <c r="PU64" s="63"/>
      <c r="PV64" s="63"/>
      <c r="PW64" s="63"/>
      <c r="PX64" s="63"/>
      <c r="PY64" s="63"/>
      <c r="PZ64" s="63"/>
    </row>
    <row r="65" spans="1:442" s="51" customFormat="1" ht="78" customHeight="1">
      <c r="A65" s="100">
        <f t="shared" si="0"/>
        <v>62</v>
      </c>
      <c r="B65" s="27" t="s">
        <v>1905</v>
      </c>
      <c r="C65" s="27" t="s">
        <v>1906</v>
      </c>
      <c r="D65" s="27" t="s">
        <v>1909</v>
      </c>
      <c r="E65" s="27" t="s">
        <v>1910</v>
      </c>
      <c r="F65" s="101"/>
      <c r="G65" s="27" t="s">
        <v>43</v>
      </c>
      <c r="H65" s="27"/>
      <c r="I65" s="105"/>
      <c r="J65" s="27"/>
      <c r="K65" s="27"/>
      <c r="L65" s="102"/>
      <c r="M65" s="27"/>
      <c r="N65" s="27"/>
      <c r="O65" s="103"/>
      <c r="P65" s="27"/>
      <c r="Q65" s="104"/>
    </row>
    <row r="66" spans="1:442" s="50" customFormat="1" ht="78" customHeight="1">
      <c r="A66" s="100">
        <f t="shared" si="0"/>
        <v>63</v>
      </c>
      <c r="B66" s="27" t="s">
        <v>1905</v>
      </c>
      <c r="C66" s="27" t="s">
        <v>1906</v>
      </c>
      <c r="D66" s="27" t="s">
        <v>1911</v>
      </c>
      <c r="E66" s="27" t="s">
        <v>1912</v>
      </c>
      <c r="F66" s="101"/>
      <c r="G66" s="27" t="s">
        <v>43</v>
      </c>
      <c r="H66" s="27"/>
      <c r="I66" s="27"/>
      <c r="J66" s="27"/>
      <c r="K66" s="27"/>
      <c r="L66" s="102"/>
      <c r="M66" s="27"/>
      <c r="N66" s="27"/>
      <c r="O66" s="103"/>
      <c r="P66" s="27"/>
      <c r="Q66" s="104"/>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63"/>
      <c r="EA66" s="63"/>
      <c r="EB66" s="63"/>
      <c r="EC66" s="63"/>
      <c r="ED66" s="63"/>
      <c r="EE66" s="63"/>
      <c r="EF66" s="63"/>
      <c r="EG66" s="63"/>
      <c r="EH66" s="63"/>
      <c r="EI66" s="63"/>
      <c r="EJ66" s="63"/>
      <c r="EK66" s="63"/>
      <c r="EL66" s="63"/>
      <c r="EM66" s="63"/>
      <c r="EN66" s="63"/>
      <c r="EO66" s="63"/>
      <c r="EP66" s="63"/>
      <c r="EQ66" s="63"/>
      <c r="ER66" s="63"/>
      <c r="ES66" s="63"/>
      <c r="ET66" s="63"/>
      <c r="EU66" s="63"/>
      <c r="EV66" s="63"/>
      <c r="EW66" s="63"/>
      <c r="EX66" s="63"/>
      <c r="EY66" s="63"/>
      <c r="EZ66" s="63"/>
      <c r="FA66" s="63"/>
      <c r="FB66" s="63"/>
      <c r="FC66" s="63"/>
      <c r="FD66" s="63"/>
      <c r="FE66" s="63"/>
      <c r="FF66" s="63"/>
      <c r="FG66" s="63"/>
      <c r="FH66" s="63"/>
      <c r="FI66" s="63"/>
      <c r="FJ66" s="63"/>
      <c r="FK66" s="63"/>
      <c r="FL66" s="63"/>
      <c r="FM66" s="63"/>
      <c r="FN66" s="63"/>
      <c r="FO66" s="63"/>
      <c r="FP66" s="63"/>
      <c r="FQ66" s="63"/>
      <c r="FR66" s="63"/>
      <c r="FS66" s="63"/>
      <c r="FT66" s="63"/>
      <c r="FU66" s="63"/>
      <c r="FV66" s="63"/>
      <c r="FW66" s="63"/>
      <c r="FX66" s="63"/>
      <c r="FY66" s="63"/>
      <c r="FZ66" s="63"/>
      <c r="GA66" s="63"/>
      <c r="GB66" s="63"/>
      <c r="GC66" s="63"/>
      <c r="GD66" s="63"/>
      <c r="GE66" s="63"/>
      <c r="GF66" s="63"/>
      <c r="GG66" s="63"/>
      <c r="GH66" s="63"/>
      <c r="GI66" s="63"/>
      <c r="GJ66" s="63"/>
      <c r="GK66" s="63"/>
      <c r="GL66" s="63"/>
      <c r="GM66" s="63"/>
      <c r="GN66" s="63"/>
      <c r="GO66" s="63"/>
      <c r="GP66" s="63"/>
      <c r="GQ66" s="63"/>
      <c r="GR66" s="63"/>
      <c r="GS66" s="63"/>
      <c r="GT66" s="63"/>
      <c r="GU66" s="63"/>
      <c r="GV66" s="63"/>
      <c r="GW66" s="63"/>
      <c r="GX66" s="63"/>
      <c r="GY66" s="63"/>
      <c r="GZ66" s="63"/>
      <c r="HA66" s="63"/>
      <c r="HB66" s="63"/>
      <c r="HC66" s="63"/>
      <c r="HD66" s="63"/>
      <c r="HE66" s="63"/>
      <c r="HF66" s="63"/>
      <c r="HG66" s="63"/>
      <c r="HH66" s="63"/>
      <c r="HI66" s="63"/>
      <c r="HJ66" s="63"/>
      <c r="HK66" s="63"/>
      <c r="HL66" s="63"/>
      <c r="HM66" s="63"/>
      <c r="HN66" s="63"/>
      <c r="HO66" s="63"/>
      <c r="HP66" s="63"/>
      <c r="HQ66" s="63"/>
      <c r="HR66" s="63"/>
      <c r="HS66" s="63"/>
      <c r="HT66" s="63"/>
      <c r="HU66" s="63"/>
      <c r="HV66" s="63"/>
      <c r="HW66" s="63"/>
      <c r="HX66" s="63"/>
      <c r="HY66" s="63"/>
      <c r="HZ66" s="63"/>
      <c r="IA66" s="63"/>
      <c r="IB66" s="63"/>
      <c r="IC66" s="63"/>
      <c r="ID66" s="63"/>
      <c r="IE66" s="63"/>
      <c r="IF66" s="63"/>
      <c r="IG66" s="63"/>
      <c r="IH66" s="63"/>
      <c r="II66" s="63"/>
      <c r="IJ66" s="63"/>
      <c r="IK66" s="63"/>
      <c r="IL66" s="63"/>
      <c r="IM66" s="63"/>
      <c r="IN66" s="63"/>
      <c r="IO66" s="63"/>
      <c r="IP66" s="63"/>
      <c r="IQ66" s="63"/>
      <c r="IR66" s="63"/>
      <c r="IS66" s="63"/>
      <c r="IT66" s="63"/>
      <c r="IU66" s="63"/>
      <c r="IV66" s="63"/>
      <c r="IW66" s="63"/>
      <c r="IX66" s="63"/>
      <c r="IY66" s="63"/>
      <c r="IZ66" s="63"/>
      <c r="JA66" s="63"/>
      <c r="JB66" s="63"/>
      <c r="JC66" s="63"/>
      <c r="JD66" s="63"/>
      <c r="JE66" s="63"/>
      <c r="JF66" s="63"/>
      <c r="JG66" s="63"/>
      <c r="JH66" s="63"/>
      <c r="JI66" s="63"/>
      <c r="JJ66" s="63"/>
      <c r="JK66" s="63"/>
      <c r="JL66" s="63"/>
      <c r="JM66" s="63"/>
      <c r="JN66" s="63"/>
      <c r="JO66" s="63"/>
      <c r="JP66" s="63"/>
      <c r="JQ66" s="63"/>
      <c r="JR66" s="63"/>
      <c r="JS66" s="63"/>
      <c r="JT66" s="63"/>
      <c r="JU66" s="63"/>
      <c r="JV66" s="63"/>
      <c r="JW66" s="63"/>
      <c r="JX66" s="63"/>
      <c r="JY66" s="63"/>
      <c r="JZ66" s="63"/>
      <c r="KA66" s="63"/>
      <c r="KB66" s="63"/>
      <c r="KC66" s="63"/>
      <c r="KD66" s="63"/>
      <c r="KE66" s="63"/>
      <c r="KF66" s="63"/>
      <c r="KG66" s="63"/>
      <c r="KH66" s="63"/>
      <c r="KI66" s="63"/>
      <c r="KJ66" s="63"/>
      <c r="KK66" s="63"/>
      <c r="KL66" s="63"/>
      <c r="KM66" s="63"/>
      <c r="KN66" s="63"/>
      <c r="KO66" s="63"/>
      <c r="KP66" s="63"/>
      <c r="KQ66" s="63"/>
      <c r="KR66" s="63"/>
      <c r="KS66" s="63"/>
      <c r="KT66" s="63"/>
      <c r="KU66" s="63"/>
      <c r="KV66" s="63"/>
      <c r="KW66" s="63"/>
      <c r="KX66" s="63"/>
      <c r="KY66" s="63"/>
      <c r="KZ66" s="63"/>
      <c r="LA66" s="63"/>
      <c r="LB66" s="63"/>
      <c r="LC66" s="63"/>
      <c r="LD66" s="63"/>
      <c r="LE66" s="63"/>
      <c r="LF66" s="63"/>
      <c r="LG66" s="63"/>
      <c r="LH66" s="63"/>
      <c r="LI66" s="63"/>
      <c r="LJ66" s="63"/>
      <c r="LK66" s="63"/>
      <c r="LL66" s="63"/>
      <c r="LM66" s="63"/>
      <c r="LN66" s="63"/>
      <c r="LO66" s="63"/>
      <c r="LP66" s="63"/>
      <c r="LQ66" s="63"/>
      <c r="LR66" s="63"/>
      <c r="LS66" s="63"/>
      <c r="LT66" s="63"/>
      <c r="LU66" s="63"/>
      <c r="LV66" s="63"/>
      <c r="LW66" s="63"/>
      <c r="LX66" s="63"/>
      <c r="LY66" s="63"/>
      <c r="LZ66" s="63"/>
      <c r="MA66" s="63"/>
      <c r="MB66" s="63"/>
      <c r="MC66" s="63"/>
      <c r="MD66" s="63"/>
      <c r="ME66" s="63"/>
      <c r="MF66" s="63"/>
      <c r="MG66" s="63"/>
      <c r="MH66" s="63"/>
      <c r="MI66" s="63"/>
      <c r="MJ66" s="63"/>
      <c r="MK66" s="63"/>
      <c r="ML66" s="63"/>
      <c r="MM66" s="63"/>
      <c r="MN66" s="63"/>
      <c r="MO66" s="63"/>
      <c r="MP66" s="63"/>
      <c r="MQ66" s="63"/>
      <c r="MR66" s="63"/>
      <c r="MS66" s="63"/>
      <c r="MT66" s="63"/>
      <c r="MU66" s="63"/>
      <c r="MV66" s="63"/>
      <c r="MW66" s="63"/>
      <c r="MX66" s="63"/>
      <c r="MY66" s="63"/>
      <c r="MZ66" s="63"/>
      <c r="NA66" s="63"/>
      <c r="NB66" s="63"/>
      <c r="NC66" s="63"/>
      <c r="ND66" s="63"/>
      <c r="NE66" s="63"/>
      <c r="NF66" s="63"/>
      <c r="NG66" s="63"/>
      <c r="NH66" s="63"/>
      <c r="NI66" s="63"/>
      <c r="NJ66" s="63"/>
      <c r="NK66" s="63"/>
      <c r="NL66" s="63"/>
      <c r="NM66" s="63"/>
      <c r="NN66" s="63"/>
      <c r="NO66" s="63"/>
      <c r="NP66" s="63"/>
      <c r="NQ66" s="63"/>
      <c r="NR66" s="63"/>
      <c r="NS66" s="63"/>
      <c r="NT66" s="63"/>
      <c r="NU66" s="63"/>
      <c r="NV66" s="63"/>
      <c r="NW66" s="63"/>
      <c r="NX66" s="63"/>
      <c r="NY66" s="63"/>
      <c r="NZ66" s="63"/>
      <c r="OA66" s="63"/>
      <c r="OB66" s="63"/>
      <c r="OC66" s="63"/>
      <c r="OD66" s="63"/>
      <c r="OE66" s="63"/>
      <c r="OF66" s="63"/>
      <c r="OG66" s="63"/>
      <c r="OH66" s="63"/>
      <c r="OI66" s="63"/>
      <c r="OJ66" s="63"/>
      <c r="OK66" s="63"/>
      <c r="OL66" s="63"/>
      <c r="OM66" s="63"/>
      <c r="ON66" s="63"/>
      <c r="OO66" s="63"/>
      <c r="OP66" s="63"/>
      <c r="OQ66" s="63"/>
      <c r="OR66" s="63"/>
      <c r="OS66" s="63"/>
      <c r="OT66" s="63"/>
      <c r="OU66" s="63"/>
      <c r="OV66" s="63"/>
      <c r="OW66" s="63"/>
      <c r="OX66" s="63"/>
      <c r="OY66" s="63"/>
      <c r="OZ66" s="63"/>
      <c r="PA66" s="63"/>
      <c r="PB66" s="63"/>
      <c r="PC66" s="63"/>
      <c r="PD66" s="63"/>
      <c r="PE66" s="63"/>
      <c r="PF66" s="63"/>
      <c r="PG66" s="63"/>
      <c r="PH66" s="63"/>
      <c r="PI66" s="63"/>
      <c r="PJ66" s="63"/>
      <c r="PK66" s="63"/>
      <c r="PL66" s="63"/>
      <c r="PM66" s="63"/>
      <c r="PN66" s="63"/>
      <c r="PO66" s="63"/>
      <c r="PP66" s="63"/>
      <c r="PQ66" s="63"/>
      <c r="PR66" s="63"/>
      <c r="PS66" s="63"/>
      <c r="PT66" s="63"/>
      <c r="PU66" s="63"/>
      <c r="PV66" s="63"/>
      <c r="PW66" s="63"/>
      <c r="PX66" s="63"/>
      <c r="PY66" s="63"/>
      <c r="PZ66" s="63"/>
    </row>
    <row r="67" spans="1:442" s="51" customFormat="1" ht="78" customHeight="1">
      <c r="A67" s="100">
        <f t="shared" si="0"/>
        <v>64</v>
      </c>
      <c r="B67" s="27" t="s">
        <v>1905</v>
      </c>
      <c r="C67" s="27" t="s">
        <v>1906</v>
      </c>
      <c r="D67" s="27" t="s">
        <v>1913</v>
      </c>
      <c r="E67" s="27" t="s">
        <v>1914</v>
      </c>
      <c r="F67" s="101"/>
      <c r="G67" s="27" t="s">
        <v>43</v>
      </c>
      <c r="H67" s="27"/>
      <c r="I67" s="105"/>
      <c r="J67" s="27"/>
      <c r="K67" s="27"/>
      <c r="L67" s="102"/>
      <c r="M67" s="27"/>
      <c r="N67" s="27"/>
      <c r="O67" s="103"/>
      <c r="P67" s="27"/>
      <c r="Q67" s="104"/>
    </row>
    <row r="68" spans="1:442" s="50" customFormat="1" ht="78" customHeight="1">
      <c r="A68" s="100">
        <f t="shared" si="0"/>
        <v>65</v>
      </c>
      <c r="B68" s="27" t="s">
        <v>1915</v>
      </c>
      <c r="C68" s="27" t="s">
        <v>1916</v>
      </c>
      <c r="D68" s="27" t="s">
        <v>1917</v>
      </c>
      <c r="E68" s="27" t="s">
        <v>1918</v>
      </c>
      <c r="F68" s="101"/>
      <c r="G68" s="27" t="s">
        <v>43</v>
      </c>
      <c r="H68" s="27"/>
      <c r="I68" s="27"/>
      <c r="J68" s="27"/>
      <c r="K68" s="27"/>
      <c r="L68" s="102"/>
      <c r="M68" s="27"/>
      <c r="N68" s="27"/>
      <c r="O68" s="103"/>
      <c r="P68" s="27"/>
      <c r="Q68" s="104"/>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3"/>
      <c r="EZ68" s="63"/>
      <c r="FA68" s="63"/>
      <c r="FB68" s="63"/>
      <c r="FC68" s="63"/>
      <c r="FD68" s="63"/>
      <c r="FE68" s="63"/>
      <c r="FF68" s="63"/>
      <c r="FG68" s="63"/>
      <c r="FH68" s="63"/>
      <c r="FI68" s="63"/>
      <c r="FJ68" s="63"/>
      <c r="FK68" s="63"/>
      <c r="FL68" s="63"/>
      <c r="FM68" s="63"/>
      <c r="FN68" s="63"/>
      <c r="FO68" s="63"/>
      <c r="FP68" s="63"/>
      <c r="FQ68" s="63"/>
      <c r="FR68" s="63"/>
      <c r="FS68" s="63"/>
      <c r="FT68" s="63"/>
      <c r="FU68" s="63"/>
      <c r="FV68" s="63"/>
      <c r="FW68" s="63"/>
      <c r="FX68" s="63"/>
      <c r="FY68" s="63"/>
      <c r="FZ68" s="63"/>
      <c r="GA68" s="63"/>
      <c r="GB68" s="63"/>
      <c r="GC68" s="63"/>
      <c r="GD68" s="63"/>
      <c r="GE68" s="63"/>
      <c r="GF68" s="63"/>
      <c r="GG68" s="63"/>
      <c r="GH68" s="63"/>
      <c r="GI68" s="63"/>
      <c r="GJ68" s="63"/>
      <c r="GK68" s="63"/>
      <c r="GL68" s="63"/>
      <c r="GM68" s="63"/>
      <c r="GN68" s="63"/>
      <c r="GO68" s="63"/>
      <c r="GP68" s="63"/>
      <c r="GQ68" s="63"/>
      <c r="GR68" s="63"/>
      <c r="GS68" s="63"/>
      <c r="GT68" s="63"/>
      <c r="GU68" s="63"/>
      <c r="GV68" s="63"/>
      <c r="GW68" s="63"/>
      <c r="GX68" s="63"/>
      <c r="GY68" s="63"/>
      <c r="GZ68" s="63"/>
      <c r="HA68" s="63"/>
      <c r="HB68" s="63"/>
      <c r="HC68" s="63"/>
      <c r="HD68" s="63"/>
      <c r="HE68" s="63"/>
      <c r="HF68" s="63"/>
      <c r="HG68" s="63"/>
      <c r="HH68" s="63"/>
      <c r="HI68" s="63"/>
      <c r="HJ68" s="63"/>
      <c r="HK68" s="63"/>
      <c r="HL68" s="63"/>
      <c r="HM68" s="63"/>
      <c r="HN68" s="63"/>
      <c r="HO68" s="63"/>
      <c r="HP68" s="63"/>
      <c r="HQ68" s="63"/>
      <c r="HR68" s="63"/>
      <c r="HS68" s="63"/>
      <c r="HT68" s="63"/>
      <c r="HU68" s="63"/>
      <c r="HV68" s="63"/>
      <c r="HW68" s="63"/>
      <c r="HX68" s="63"/>
      <c r="HY68" s="63"/>
      <c r="HZ68" s="63"/>
      <c r="IA68" s="63"/>
      <c r="IB68" s="63"/>
      <c r="IC68" s="63"/>
      <c r="ID68" s="63"/>
      <c r="IE68" s="63"/>
      <c r="IF68" s="63"/>
      <c r="IG68" s="63"/>
      <c r="IH68" s="63"/>
      <c r="II68" s="63"/>
      <c r="IJ68" s="63"/>
      <c r="IK68" s="63"/>
      <c r="IL68" s="63"/>
      <c r="IM68" s="63"/>
      <c r="IN68" s="63"/>
      <c r="IO68" s="63"/>
      <c r="IP68" s="63"/>
      <c r="IQ68" s="63"/>
      <c r="IR68" s="63"/>
      <c r="IS68" s="63"/>
      <c r="IT68" s="63"/>
      <c r="IU68" s="63"/>
      <c r="IV68" s="63"/>
      <c r="IW68" s="63"/>
      <c r="IX68" s="63"/>
      <c r="IY68" s="63"/>
      <c r="IZ68" s="63"/>
      <c r="JA68" s="63"/>
      <c r="JB68" s="63"/>
      <c r="JC68" s="63"/>
      <c r="JD68" s="63"/>
      <c r="JE68" s="63"/>
      <c r="JF68" s="63"/>
      <c r="JG68" s="63"/>
      <c r="JH68" s="63"/>
      <c r="JI68" s="63"/>
      <c r="JJ68" s="63"/>
      <c r="JK68" s="63"/>
      <c r="JL68" s="63"/>
      <c r="JM68" s="63"/>
      <c r="JN68" s="63"/>
      <c r="JO68" s="63"/>
      <c r="JP68" s="63"/>
      <c r="JQ68" s="63"/>
      <c r="JR68" s="63"/>
      <c r="JS68" s="63"/>
      <c r="JT68" s="63"/>
      <c r="JU68" s="63"/>
      <c r="JV68" s="63"/>
      <c r="JW68" s="63"/>
      <c r="JX68" s="63"/>
      <c r="JY68" s="63"/>
      <c r="JZ68" s="63"/>
      <c r="KA68" s="63"/>
      <c r="KB68" s="63"/>
      <c r="KC68" s="63"/>
      <c r="KD68" s="63"/>
      <c r="KE68" s="63"/>
      <c r="KF68" s="63"/>
      <c r="KG68" s="63"/>
      <c r="KH68" s="63"/>
      <c r="KI68" s="63"/>
      <c r="KJ68" s="63"/>
      <c r="KK68" s="63"/>
      <c r="KL68" s="63"/>
      <c r="KM68" s="63"/>
      <c r="KN68" s="63"/>
      <c r="KO68" s="63"/>
      <c r="KP68" s="63"/>
      <c r="KQ68" s="63"/>
      <c r="KR68" s="63"/>
      <c r="KS68" s="63"/>
      <c r="KT68" s="63"/>
      <c r="KU68" s="63"/>
      <c r="KV68" s="63"/>
      <c r="KW68" s="63"/>
      <c r="KX68" s="63"/>
      <c r="KY68" s="63"/>
      <c r="KZ68" s="63"/>
      <c r="LA68" s="63"/>
      <c r="LB68" s="63"/>
      <c r="LC68" s="63"/>
      <c r="LD68" s="63"/>
      <c r="LE68" s="63"/>
      <c r="LF68" s="63"/>
      <c r="LG68" s="63"/>
      <c r="LH68" s="63"/>
      <c r="LI68" s="63"/>
      <c r="LJ68" s="63"/>
      <c r="LK68" s="63"/>
      <c r="LL68" s="63"/>
      <c r="LM68" s="63"/>
      <c r="LN68" s="63"/>
      <c r="LO68" s="63"/>
      <c r="LP68" s="63"/>
      <c r="LQ68" s="63"/>
      <c r="LR68" s="63"/>
      <c r="LS68" s="63"/>
      <c r="LT68" s="63"/>
      <c r="LU68" s="63"/>
      <c r="LV68" s="63"/>
      <c r="LW68" s="63"/>
      <c r="LX68" s="63"/>
      <c r="LY68" s="63"/>
      <c r="LZ68" s="63"/>
      <c r="MA68" s="63"/>
      <c r="MB68" s="63"/>
      <c r="MC68" s="63"/>
      <c r="MD68" s="63"/>
      <c r="ME68" s="63"/>
      <c r="MF68" s="63"/>
      <c r="MG68" s="63"/>
      <c r="MH68" s="63"/>
      <c r="MI68" s="63"/>
      <c r="MJ68" s="63"/>
      <c r="MK68" s="63"/>
      <c r="ML68" s="63"/>
      <c r="MM68" s="63"/>
      <c r="MN68" s="63"/>
      <c r="MO68" s="63"/>
      <c r="MP68" s="63"/>
      <c r="MQ68" s="63"/>
      <c r="MR68" s="63"/>
      <c r="MS68" s="63"/>
      <c r="MT68" s="63"/>
      <c r="MU68" s="63"/>
      <c r="MV68" s="63"/>
      <c r="MW68" s="63"/>
      <c r="MX68" s="63"/>
      <c r="MY68" s="63"/>
      <c r="MZ68" s="63"/>
      <c r="NA68" s="63"/>
      <c r="NB68" s="63"/>
      <c r="NC68" s="63"/>
      <c r="ND68" s="63"/>
      <c r="NE68" s="63"/>
      <c r="NF68" s="63"/>
      <c r="NG68" s="63"/>
      <c r="NH68" s="63"/>
      <c r="NI68" s="63"/>
      <c r="NJ68" s="63"/>
      <c r="NK68" s="63"/>
      <c r="NL68" s="63"/>
      <c r="NM68" s="63"/>
      <c r="NN68" s="63"/>
      <c r="NO68" s="63"/>
      <c r="NP68" s="63"/>
      <c r="NQ68" s="63"/>
      <c r="NR68" s="63"/>
      <c r="NS68" s="63"/>
      <c r="NT68" s="63"/>
      <c r="NU68" s="63"/>
      <c r="NV68" s="63"/>
      <c r="NW68" s="63"/>
      <c r="NX68" s="63"/>
      <c r="NY68" s="63"/>
      <c r="NZ68" s="63"/>
      <c r="OA68" s="63"/>
      <c r="OB68" s="63"/>
      <c r="OC68" s="63"/>
      <c r="OD68" s="63"/>
      <c r="OE68" s="63"/>
      <c r="OF68" s="63"/>
      <c r="OG68" s="63"/>
      <c r="OH68" s="63"/>
      <c r="OI68" s="63"/>
      <c r="OJ68" s="63"/>
      <c r="OK68" s="63"/>
      <c r="OL68" s="63"/>
      <c r="OM68" s="63"/>
      <c r="ON68" s="63"/>
      <c r="OO68" s="63"/>
      <c r="OP68" s="63"/>
      <c r="OQ68" s="63"/>
      <c r="OR68" s="63"/>
      <c r="OS68" s="63"/>
      <c r="OT68" s="63"/>
      <c r="OU68" s="63"/>
      <c r="OV68" s="63"/>
      <c r="OW68" s="63"/>
      <c r="OX68" s="63"/>
      <c r="OY68" s="63"/>
      <c r="OZ68" s="63"/>
      <c r="PA68" s="63"/>
      <c r="PB68" s="63"/>
      <c r="PC68" s="63"/>
      <c r="PD68" s="63"/>
      <c r="PE68" s="63"/>
      <c r="PF68" s="63"/>
      <c r="PG68" s="63"/>
      <c r="PH68" s="63"/>
      <c r="PI68" s="63"/>
      <c r="PJ68" s="63"/>
      <c r="PK68" s="63"/>
      <c r="PL68" s="63"/>
      <c r="PM68" s="63"/>
      <c r="PN68" s="63"/>
      <c r="PO68" s="63"/>
      <c r="PP68" s="63"/>
      <c r="PQ68" s="63"/>
      <c r="PR68" s="63"/>
      <c r="PS68" s="63"/>
      <c r="PT68" s="63"/>
      <c r="PU68" s="63"/>
      <c r="PV68" s="63"/>
      <c r="PW68" s="63"/>
      <c r="PX68" s="63"/>
      <c r="PY68" s="63"/>
      <c r="PZ68" s="63"/>
    </row>
    <row r="69" spans="1:442" s="51" customFormat="1" ht="78" customHeight="1">
      <c r="A69" s="100">
        <f t="shared" ref="A69:A132" si="1">A68+1</f>
        <v>66</v>
      </c>
      <c r="B69" s="27" t="s">
        <v>1915</v>
      </c>
      <c r="C69" s="27" t="s">
        <v>1916</v>
      </c>
      <c r="D69" s="27" t="s">
        <v>1919</v>
      </c>
      <c r="E69" s="27" t="s">
        <v>1920</v>
      </c>
      <c r="F69" s="101"/>
      <c r="G69" s="27" t="s">
        <v>43</v>
      </c>
      <c r="H69" s="27"/>
      <c r="I69" s="105"/>
      <c r="J69" s="27"/>
      <c r="K69" s="27"/>
      <c r="L69" s="102"/>
      <c r="M69" s="27"/>
      <c r="N69" s="27"/>
      <c r="O69" s="103"/>
      <c r="P69" s="27"/>
      <c r="Q69" s="104"/>
    </row>
    <row r="70" spans="1:442" s="50" customFormat="1" ht="78" customHeight="1">
      <c r="A70" s="100">
        <f t="shared" si="1"/>
        <v>67</v>
      </c>
      <c r="B70" s="27" t="s">
        <v>1921</v>
      </c>
      <c r="C70" s="27" t="s">
        <v>1916</v>
      </c>
      <c r="D70" s="27" t="s">
        <v>1922</v>
      </c>
      <c r="E70" s="27" t="s">
        <v>1923</v>
      </c>
      <c r="F70" s="101"/>
      <c r="G70" s="27" t="s">
        <v>43</v>
      </c>
      <c r="H70" s="27"/>
      <c r="I70" s="27"/>
      <c r="J70" s="27"/>
      <c r="K70" s="27"/>
      <c r="L70" s="102"/>
      <c r="M70" s="27"/>
      <c r="N70" s="27"/>
      <c r="O70" s="103"/>
      <c r="P70" s="27"/>
      <c r="Q70" s="104"/>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c r="BY70" s="63"/>
      <c r="BZ70" s="63"/>
      <c r="CA70" s="63"/>
      <c r="CB70" s="63"/>
      <c r="CC70" s="63"/>
      <c r="CD70" s="63"/>
      <c r="CE70" s="63"/>
      <c r="CF70" s="63"/>
      <c r="CG70" s="63"/>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c r="DS70" s="63"/>
      <c r="DT70" s="63"/>
      <c r="DU70" s="63"/>
      <c r="DV70" s="63"/>
      <c r="DW70" s="63"/>
      <c r="DX70" s="63"/>
      <c r="DY70" s="63"/>
      <c r="DZ70" s="63"/>
      <c r="EA70" s="63"/>
      <c r="EB70" s="63"/>
      <c r="EC70" s="63"/>
      <c r="ED70" s="63"/>
      <c r="EE70" s="63"/>
      <c r="EF70" s="63"/>
      <c r="EG70" s="63"/>
      <c r="EH70" s="63"/>
      <c r="EI70" s="63"/>
      <c r="EJ70" s="63"/>
      <c r="EK70" s="63"/>
      <c r="EL70" s="63"/>
      <c r="EM70" s="63"/>
      <c r="EN70" s="63"/>
      <c r="EO70" s="63"/>
      <c r="EP70" s="63"/>
      <c r="EQ70" s="63"/>
      <c r="ER70" s="63"/>
      <c r="ES70" s="63"/>
      <c r="ET70" s="63"/>
      <c r="EU70" s="63"/>
      <c r="EV70" s="63"/>
      <c r="EW70" s="63"/>
      <c r="EX70" s="63"/>
      <c r="EY70" s="63"/>
      <c r="EZ70" s="63"/>
      <c r="FA70" s="63"/>
      <c r="FB70" s="63"/>
      <c r="FC70" s="63"/>
      <c r="FD70" s="63"/>
      <c r="FE70" s="63"/>
      <c r="FF70" s="63"/>
      <c r="FG70" s="63"/>
      <c r="FH70" s="63"/>
      <c r="FI70" s="63"/>
      <c r="FJ70" s="63"/>
      <c r="FK70" s="63"/>
      <c r="FL70" s="63"/>
      <c r="FM70" s="63"/>
      <c r="FN70" s="63"/>
      <c r="FO70" s="63"/>
      <c r="FP70" s="63"/>
      <c r="FQ70" s="63"/>
      <c r="FR70" s="63"/>
      <c r="FS70" s="63"/>
      <c r="FT70" s="63"/>
      <c r="FU70" s="63"/>
      <c r="FV70" s="63"/>
      <c r="FW70" s="63"/>
      <c r="FX70" s="63"/>
      <c r="FY70" s="63"/>
      <c r="FZ70" s="63"/>
      <c r="GA70" s="63"/>
      <c r="GB70" s="63"/>
      <c r="GC70" s="63"/>
      <c r="GD70" s="63"/>
      <c r="GE70" s="63"/>
      <c r="GF70" s="63"/>
      <c r="GG70" s="63"/>
      <c r="GH70" s="63"/>
      <c r="GI70" s="63"/>
      <c r="GJ70" s="63"/>
      <c r="GK70" s="63"/>
      <c r="GL70" s="63"/>
      <c r="GM70" s="63"/>
      <c r="GN70" s="63"/>
      <c r="GO70" s="63"/>
      <c r="GP70" s="63"/>
      <c r="GQ70" s="63"/>
      <c r="GR70" s="63"/>
      <c r="GS70" s="63"/>
      <c r="GT70" s="63"/>
      <c r="GU70" s="63"/>
      <c r="GV70" s="63"/>
      <c r="GW70" s="63"/>
      <c r="GX70" s="63"/>
      <c r="GY70" s="63"/>
      <c r="GZ70" s="63"/>
      <c r="HA70" s="63"/>
      <c r="HB70" s="63"/>
      <c r="HC70" s="63"/>
      <c r="HD70" s="63"/>
      <c r="HE70" s="63"/>
      <c r="HF70" s="63"/>
      <c r="HG70" s="63"/>
      <c r="HH70" s="63"/>
      <c r="HI70" s="63"/>
      <c r="HJ70" s="63"/>
      <c r="HK70" s="63"/>
      <c r="HL70" s="63"/>
      <c r="HM70" s="63"/>
      <c r="HN70" s="63"/>
      <c r="HO70" s="63"/>
      <c r="HP70" s="63"/>
      <c r="HQ70" s="63"/>
      <c r="HR70" s="63"/>
      <c r="HS70" s="63"/>
      <c r="HT70" s="63"/>
      <c r="HU70" s="63"/>
      <c r="HV70" s="63"/>
      <c r="HW70" s="63"/>
      <c r="HX70" s="63"/>
      <c r="HY70" s="63"/>
      <c r="HZ70" s="63"/>
      <c r="IA70" s="63"/>
      <c r="IB70" s="63"/>
      <c r="IC70" s="63"/>
      <c r="ID70" s="63"/>
      <c r="IE70" s="63"/>
      <c r="IF70" s="63"/>
      <c r="IG70" s="63"/>
      <c r="IH70" s="63"/>
      <c r="II70" s="63"/>
      <c r="IJ70" s="63"/>
      <c r="IK70" s="63"/>
      <c r="IL70" s="63"/>
      <c r="IM70" s="63"/>
      <c r="IN70" s="63"/>
      <c r="IO70" s="63"/>
      <c r="IP70" s="63"/>
      <c r="IQ70" s="63"/>
      <c r="IR70" s="63"/>
      <c r="IS70" s="63"/>
      <c r="IT70" s="63"/>
      <c r="IU70" s="63"/>
      <c r="IV70" s="63"/>
      <c r="IW70" s="63"/>
      <c r="IX70" s="63"/>
      <c r="IY70" s="63"/>
      <c r="IZ70" s="63"/>
      <c r="JA70" s="63"/>
      <c r="JB70" s="63"/>
      <c r="JC70" s="63"/>
      <c r="JD70" s="63"/>
      <c r="JE70" s="63"/>
      <c r="JF70" s="63"/>
      <c r="JG70" s="63"/>
      <c r="JH70" s="63"/>
      <c r="JI70" s="63"/>
      <c r="JJ70" s="63"/>
      <c r="JK70" s="63"/>
      <c r="JL70" s="63"/>
      <c r="JM70" s="63"/>
      <c r="JN70" s="63"/>
      <c r="JO70" s="63"/>
      <c r="JP70" s="63"/>
      <c r="JQ70" s="63"/>
      <c r="JR70" s="63"/>
      <c r="JS70" s="63"/>
      <c r="JT70" s="63"/>
      <c r="JU70" s="63"/>
      <c r="JV70" s="63"/>
      <c r="JW70" s="63"/>
      <c r="JX70" s="63"/>
      <c r="JY70" s="63"/>
      <c r="JZ70" s="63"/>
      <c r="KA70" s="63"/>
      <c r="KB70" s="63"/>
      <c r="KC70" s="63"/>
      <c r="KD70" s="63"/>
      <c r="KE70" s="63"/>
      <c r="KF70" s="63"/>
      <c r="KG70" s="63"/>
      <c r="KH70" s="63"/>
      <c r="KI70" s="63"/>
      <c r="KJ70" s="63"/>
      <c r="KK70" s="63"/>
      <c r="KL70" s="63"/>
      <c r="KM70" s="63"/>
      <c r="KN70" s="63"/>
      <c r="KO70" s="63"/>
      <c r="KP70" s="63"/>
      <c r="KQ70" s="63"/>
      <c r="KR70" s="63"/>
      <c r="KS70" s="63"/>
      <c r="KT70" s="63"/>
      <c r="KU70" s="63"/>
      <c r="KV70" s="63"/>
      <c r="KW70" s="63"/>
      <c r="KX70" s="63"/>
      <c r="KY70" s="63"/>
      <c r="KZ70" s="63"/>
      <c r="LA70" s="63"/>
      <c r="LB70" s="63"/>
      <c r="LC70" s="63"/>
      <c r="LD70" s="63"/>
      <c r="LE70" s="63"/>
      <c r="LF70" s="63"/>
      <c r="LG70" s="63"/>
      <c r="LH70" s="63"/>
      <c r="LI70" s="63"/>
      <c r="LJ70" s="63"/>
      <c r="LK70" s="63"/>
      <c r="LL70" s="63"/>
      <c r="LM70" s="63"/>
      <c r="LN70" s="63"/>
      <c r="LO70" s="63"/>
      <c r="LP70" s="63"/>
      <c r="LQ70" s="63"/>
      <c r="LR70" s="63"/>
      <c r="LS70" s="63"/>
      <c r="LT70" s="63"/>
      <c r="LU70" s="63"/>
      <c r="LV70" s="63"/>
      <c r="LW70" s="63"/>
      <c r="LX70" s="63"/>
      <c r="LY70" s="63"/>
      <c r="LZ70" s="63"/>
      <c r="MA70" s="63"/>
      <c r="MB70" s="63"/>
      <c r="MC70" s="63"/>
      <c r="MD70" s="63"/>
      <c r="ME70" s="63"/>
      <c r="MF70" s="63"/>
      <c r="MG70" s="63"/>
      <c r="MH70" s="63"/>
      <c r="MI70" s="63"/>
      <c r="MJ70" s="63"/>
      <c r="MK70" s="63"/>
      <c r="ML70" s="63"/>
      <c r="MM70" s="63"/>
      <c r="MN70" s="63"/>
      <c r="MO70" s="63"/>
      <c r="MP70" s="63"/>
      <c r="MQ70" s="63"/>
      <c r="MR70" s="63"/>
      <c r="MS70" s="63"/>
      <c r="MT70" s="63"/>
      <c r="MU70" s="63"/>
      <c r="MV70" s="63"/>
      <c r="MW70" s="63"/>
      <c r="MX70" s="63"/>
      <c r="MY70" s="63"/>
      <c r="MZ70" s="63"/>
      <c r="NA70" s="63"/>
      <c r="NB70" s="63"/>
      <c r="NC70" s="63"/>
      <c r="ND70" s="63"/>
      <c r="NE70" s="63"/>
      <c r="NF70" s="63"/>
      <c r="NG70" s="63"/>
      <c r="NH70" s="63"/>
      <c r="NI70" s="63"/>
      <c r="NJ70" s="63"/>
      <c r="NK70" s="63"/>
      <c r="NL70" s="63"/>
      <c r="NM70" s="63"/>
      <c r="NN70" s="63"/>
      <c r="NO70" s="63"/>
      <c r="NP70" s="63"/>
      <c r="NQ70" s="63"/>
      <c r="NR70" s="63"/>
      <c r="NS70" s="63"/>
      <c r="NT70" s="63"/>
      <c r="NU70" s="63"/>
      <c r="NV70" s="63"/>
      <c r="NW70" s="63"/>
      <c r="NX70" s="63"/>
      <c r="NY70" s="63"/>
      <c r="NZ70" s="63"/>
      <c r="OA70" s="63"/>
      <c r="OB70" s="63"/>
      <c r="OC70" s="63"/>
      <c r="OD70" s="63"/>
      <c r="OE70" s="63"/>
      <c r="OF70" s="63"/>
      <c r="OG70" s="63"/>
      <c r="OH70" s="63"/>
      <c r="OI70" s="63"/>
      <c r="OJ70" s="63"/>
      <c r="OK70" s="63"/>
      <c r="OL70" s="63"/>
      <c r="OM70" s="63"/>
      <c r="ON70" s="63"/>
      <c r="OO70" s="63"/>
      <c r="OP70" s="63"/>
      <c r="OQ70" s="63"/>
      <c r="OR70" s="63"/>
      <c r="OS70" s="63"/>
      <c r="OT70" s="63"/>
      <c r="OU70" s="63"/>
      <c r="OV70" s="63"/>
      <c r="OW70" s="63"/>
      <c r="OX70" s="63"/>
      <c r="OY70" s="63"/>
      <c r="OZ70" s="63"/>
      <c r="PA70" s="63"/>
      <c r="PB70" s="63"/>
      <c r="PC70" s="63"/>
      <c r="PD70" s="63"/>
      <c r="PE70" s="63"/>
      <c r="PF70" s="63"/>
      <c r="PG70" s="63"/>
      <c r="PH70" s="63"/>
      <c r="PI70" s="63"/>
      <c r="PJ70" s="63"/>
      <c r="PK70" s="63"/>
      <c r="PL70" s="63"/>
      <c r="PM70" s="63"/>
      <c r="PN70" s="63"/>
      <c r="PO70" s="63"/>
      <c r="PP70" s="63"/>
      <c r="PQ70" s="63"/>
      <c r="PR70" s="63"/>
      <c r="PS70" s="63"/>
      <c r="PT70" s="63"/>
      <c r="PU70" s="63"/>
      <c r="PV70" s="63"/>
      <c r="PW70" s="63"/>
      <c r="PX70" s="63"/>
      <c r="PY70" s="63"/>
      <c r="PZ70" s="63"/>
    </row>
    <row r="71" spans="1:442" s="51" customFormat="1" ht="78" customHeight="1">
      <c r="A71" s="100">
        <f t="shared" si="1"/>
        <v>68</v>
      </c>
      <c r="B71" s="27" t="s">
        <v>1921</v>
      </c>
      <c r="C71" s="27" t="s">
        <v>1916</v>
      </c>
      <c r="D71" s="27" t="s">
        <v>1924</v>
      </c>
      <c r="E71" s="27" t="s">
        <v>1925</v>
      </c>
      <c r="F71" s="101"/>
      <c r="G71" s="27" t="s">
        <v>43</v>
      </c>
      <c r="H71" s="27"/>
      <c r="I71" s="105"/>
      <c r="J71" s="27"/>
      <c r="K71" s="27"/>
      <c r="L71" s="102"/>
      <c r="M71" s="27"/>
      <c r="N71" s="27"/>
      <c r="O71" s="103"/>
      <c r="P71" s="27"/>
      <c r="Q71" s="104"/>
    </row>
    <row r="72" spans="1:442" s="50" customFormat="1" ht="78" customHeight="1">
      <c r="A72" s="100">
        <f t="shared" si="1"/>
        <v>69</v>
      </c>
      <c r="B72" s="27" t="s">
        <v>1926</v>
      </c>
      <c r="C72" s="27" t="s">
        <v>1927</v>
      </c>
      <c r="D72" s="27" t="s">
        <v>1928</v>
      </c>
      <c r="E72" s="27" t="s">
        <v>1929</v>
      </c>
      <c r="F72" s="101"/>
      <c r="G72" s="27" t="s">
        <v>43</v>
      </c>
      <c r="H72" s="27"/>
      <c r="I72" s="27"/>
      <c r="J72" s="27"/>
      <c r="K72" s="27"/>
      <c r="L72" s="102"/>
      <c r="M72" s="27"/>
      <c r="N72" s="27"/>
      <c r="O72" s="103"/>
      <c r="P72" s="27"/>
      <c r="Q72" s="104"/>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3"/>
      <c r="EZ72" s="63"/>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3"/>
      <c r="GV72" s="63"/>
      <c r="GW72" s="63"/>
      <c r="GX72" s="63"/>
      <c r="GY72" s="63"/>
      <c r="GZ72" s="63"/>
      <c r="HA72" s="63"/>
      <c r="HB72" s="63"/>
      <c r="HC72" s="63"/>
      <c r="HD72" s="63"/>
      <c r="HE72" s="63"/>
      <c r="HF72" s="63"/>
      <c r="HG72" s="63"/>
      <c r="HH72" s="63"/>
      <c r="HI72" s="63"/>
      <c r="HJ72" s="63"/>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c r="LD72" s="63"/>
      <c r="LE72" s="63"/>
      <c r="LF72" s="63"/>
      <c r="LG72" s="63"/>
      <c r="LH72" s="63"/>
      <c r="LI72" s="63"/>
      <c r="LJ72" s="63"/>
      <c r="LK72" s="63"/>
      <c r="LL72" s="63"/>
      <c r="LM72" s="63"/>
      <c r="LN72" s="63"/>
      <c r="LO72" s="63"/>
      <c r="LP72" s="63"/>
      <c r="LQ72" s="63"/>
      <c r="LR72" s="63"/>
      <c r="LS72" s="63"/>
      <c r="LT72" s="63"/>
      <c r="LU72" s="63"/>
      <c r="LV72" s="63"/>
      <c r="LW72" s="63"/>
      <c r="LX72" s="63"/>
      <c r="LY72" s="63"/>
      <c r="LZ72" s="63"/>
      <c r="MA72" s="63"/>
      <c r="MB72" s="63"/>
      <c r="MC72" s="63"/>
      <c r="MD72" s="63"/>
      <c r="ME72" s="63"/>
      <c r="MF72" s="63"/>
      <c r="MG72" s="63"/>
      <c r="MH72" s="63"/>
      <c r="MI72" s="63"/>
      <c r="MJ72" s="63"/>
      <c r="MK72" s="63"/>
      <c r="ML72" s="63"/>
      <c r="MM72" s="63"/>
      <c r="MN72" s="63"/>
      <c r="MO72" s="63"/>
      <c r="MP72" s="63"/>
      <c r="MQ72" s="63"/>
      <c r="MR72" s="63"/>
      <c r="MS72" s="63"/>
      <c r="MT72" s="63"/>
      <c r="MU72" s="63"/>
      <c r="MV72" s="63"/>
      <c r="MW72" s="63"/>
      <c r="MX72" s="63"/>
      <c r="MY72" s="63"/>
      <c r="MZ72" s="63"/>
      <c r="NA72" s="63"/>
      <c r="NB72" s="63"/>
      <c r="NC72" s="63"/>
      <c r="ND72" s="63"/>
      <c r="NE72" s="63"/>
      <c r="NF72" s="63"/>
      <c r="NG72" s="63"/>
      <c r="NH72" s="63"/>
      <c r="NI72" s="63"/>
      <c r="NJ72" s="63"/>
      <c r="NK72" s="63"/>
      <c r="NL72" s="63"/>
      <c r="NM72" s="63"/>
      <c r="NN72" s="63"/>
      <c r="NO72" s="63"/>
      <c r="NP72" s="63"/>
      <c r="NQ72" s="63"/>
      <c r="NR72" s="63"/>
      <c r="NS72" s="63"/>
      <c r="NT72" s="63"/>
      <c r="NU72" s="63"/>
      <c r="NV72" s="63"/>
      <c r="NW72" s="63"/>
      <c r="NX72" s="63"/>
      <c r="NY72" s="63"/>
      <c r="NZ72" s="63"/>
      <c r="OA72" s="63"/>
      <c r="OB72" s="63"/>
      <c r="OC72" s="63"/>
      <c r="OD72" s="63"/>
      <c r="OE72" s="63"/>
      <c r="OF72" s="63"/>
      <c r="OG72" s="63"/>
      <c r="OH72" s="63"/>
      <c r="OI72" s="63"/>
      <c r="OJ72" s="63"/>
      <c r="OK72" s="63"/>
      <c r="OL72" s="63"/>
      <c r="OM72" s="63"/>
      <c r="ON72" s="63"/>
      <c r="OO72" s="63"/>
      <c r="OP72" s="63"/>
      <c r="OQ72" s="63"/>
      <c r="OR72" s="63"/>
      <c r="OS72" s="63"/>
      <c r="OT72" s="63"/>
      <c r="OU72" s="63"/>
      <c r="OV72" s="63"/>
      <c r="OW72" s="63"/>
      <c r="OX72" s="63"/>
      <c r="OY72" s="63"/>
      <c r="OZ72" s="63"/>
      <c r="PA72" s="63"/>
      <c r="PB72" s="63"/>
      <c r="PC72" s="63"/>
      <c r="PD72" s="63"/>
      <c r="PE72" s="63"/>
      <c r="PF72" s="63"/>
      <c r="PG72" s="63"/>
      <c r="PH72" s="63"/>
      <c r="PI72" s="63"/>
      <c r="PJ72" s="63"/>
      <c r="PK72" s="63"/>
      <c r="PL72" s="63"/>
      <c r="PM72" s="63"/>
      <c r="PN72" s="63"/>
      <c r="PO72" s="63"/>
      <c r="PP72" s="63"/>
      <c r="PQ72" s="63"/>
      <c r="PR72" s="63"/>
      <c r="PS72" s="63"/>
      <c r="PT72" s="63"/>
      <c r="PU72" s="63"/>
      <c r="PV72" s="63"/>
      <c r="PW72" s="63"/>
      <c r="PX72" s="63"/>
      <c r="PY72" s="63"/>
      <c r="PZ72" s="63"/>
    </row>
    <row r="73" spans="1:442" s="51" customFormat="1" ht="78" customHeight="1">
      <c r="A73" s="100">
        <f t="shared" si="1"/>
        <v>70</v>
      </c>
      <c r="B73" s="27" t="s">
        <v>1926</v>
      </c>
      <c r="C73" s="27" t="s">
        <v>1927</v>
      </c>
      <c r="D73" s="27" t="s">
        <v>1930</v>
      </c>
      <c r="E73" s="27" t="s">
        <v>1931</v>
      </c>
      <c r="F73" s="101"/>
      <c r="G73" s="27"/>
      <c r="H73" s="27"/>
      <c r="I73" s="105"/>
      <c r="J73" s="27"/>
      <c r="K73" s="27"/>
      <c r="L73" s="102"/>
      <c r="M73" s="27"/>
      <c r="N73" s="27"/>
      <c r="O73" s="103"/>
      <c r="P73" s="27"/>
      <c r="Q73" s="104"/>
    </row>
    <row r="74" spans="1:442" s="50" customFormat="1" ht="78" customHeight="1">
      <c r="A74" s="100">
        <f t="shared" si="1"/>
        <v>71</v>
      </c>
      <c r="B74" s="27" t="s">
        <v>1926</v>
      </c>
      <c r="C74" s="27" t="s">
        <v>1927</v>
      </c>
      <c r="D74" s="27" t="s">
        <v>1932</v>
      </c>
      <c r="E74" s="27" t="s">
        <v>1933</v>
      </c>
      <c r="F74" s="101"/>
      <c r="G74" s="27" t="s">
        <v>43</v>
      </c>
      <c r="H74" s="27"/>
      <c r="I74" s="27"/>
      <c r="J74" s="27"/>
      <c r="K74" s="27"/>
      <c r="L74" s="102"/>
      <c r="M74" s="27"/>
      <c r="N74" s="27"/>
      <c r="O74" s="103"/>
      <c r="P74" s="27"/>
      <c r="Q74" s="104"/>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63"/>
      <c r="BL74" s="63"/>
      <c r="BM74" s="63"/>
      <c r="BN74" s="63"/>
      <c r="BO74" s="63"/>
      <c r="BP74" s="63"/>
      <c r="BQ74" s="63"/>
      <c r="BR74" s="63"/>
      <c r="BS74" s="63"/>
      <c r="BT74" s="63"/>
      <c r="BU74" s="63"/>
      <c r="BV74" s="63"/>
      <c r="BW74" s="63"/>
      <c r="BX74" s="63"/>
      <c r="BY74" s="63"/>
      <c r="BZ74" s="63"/>
      <c r="CA74" s="63"/>
      <c r="CB74" s="63"/>
      <c r="CC74" s="63"/>
      <c r="CD74" s="63"/>
      <c r="CE74" s="63"/>
      <c r="CF74" s="63"/>
      <c r="CG74" s="63"/>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c r="DS74" s="63"/>
      <c r="DT74" s="63"/>
      <c r="DU74" s="63"/>
      <c r="DV74" s="63"/>
      <c r="DW74" s="63"/>
      <c r="DX74" s="63"/>
      <c r="DY74" s="63"/>
      <c r="DZ74" s="63"/>
      <c r="EA74" s="63"/>
      <c r="EB74" s="63"/>
      <c r="EC74" s="63"/>
      <c r="ED74" s="63"/>
      <c r="EE74" s="63"/>
      <c r="EF74" s="63"/>
      <c r="EG74" s="63"/>
      <c r="EH74" s="63"/>
      <c r="EI74" s="63"/>
      <c r="EJ74" s="63"/>
      <c r="EK74" s="63"/>
      <c r="EL74" s="63"/>
      <c r="EM74" s="63"/>
      <c r="EN74" s="63"/>
      <c r="EO74" s="63"/>
      <c r="EP74" s="63"/>
      <c r="EQ74" s="63"/>
      <c r="ER74" s="63"/>
      <c r="ES74" s="63"/>
      <c r="ET74" s="63"/>
      <c r="EU74" s="63"/>
      <c r="EV74" s="63"/>
      <c r="EW74" s="63"/>
      <c r="EX74" s="63"/>
      <c r="EY74" s="63"/>
      <c r="EZ74" s="63"/>
      <c r="FA74" s="63"/>
      <c r="FB74" s="63"/>
      <c r="FC74" s="63"/>
      <c r="FD74" s="63"/>
      <c r="FE74" s="63"/>
      <c r="FF74" s="63"/>
      <c r="FG74" s="63"/>
      <c r="FH74" s="63"/>
      <c r="FI74" s="63"/>
      <c r="FJ74" s="63"/>
      <c r="FK74" s="63"/>
      <c r="FL74" s="63"/>
      <c r="FM74" s="63"/>
      <c r="FN74" s="63"/>
      <c r="FO74" s="63"/>
      <c r="FP74" s="63"/>
      <c r="FQ74" s="63"/>
      <c r="FR74" s="63"/>
      <c r="FS74" s="63"/>
      <c r="FT74" s="63"/>
      <c r="FU74" s="63"/>
      <c r="FV74" s="63"/>
      <c r="FW74" s="63"/>
      <c r="FX74" s="63"/>
      <c r="FY74" s="63"/>
      <c r="FZ74" s="63"/>
      <c r="GA74" s="63"/>
      <c r="GB74" s="63"/>
      <c r="GC74" s="63"/>
      <c r="GD74" s="63"/>
      <c r="GE74" s="63"/>
      <c r="GF74" s="63"/>
      <c r="GG74" s="63"/>
      <c r="GH74" s="63"/>
      <c r="GI74" s="63"/>
      <c r="GJ74" s="63"/>
      <c r="GK74" s="63"/>
      <c r="GL74" s="63"/>
      <c r="GM74" s="63"/>
      <c r="GN74" s="63"/>
      <c r="GO74" s="63"/>
      <c r="GP74" s="63"/>
      <c r="GQ74" s="63"/>
      <c r="GR74" s="63"/>
      <c r="GS74" s="63"/>
      <c r="GT74" s="63"/>
      <c r="GU74" s="63"/>
      <c r="GV74" s="63"/>
      <c r="GW74" s="63"/>
      <c r="GX74" s="63"/>
      <c r="GY74" s="63"/>
      <c r="GZ74" s="63"/>
      <c r="HA74" s="63"/>
      <c r="HB74" s="63"/>
      <c r="HC74" s="63"/>
      <c r="HD74" s="63"/>
      <c r="HE74" s="63"/>
      <c r="HF74" s="63"/>
      <c r="HG74" s="63"/>
      <c r="HH74" s="63"/>
      <c r="HI74" s="63"/>
      <c r="HJ74" s="63"/>
      <c r="HK74" s="63"/>
      <c r="HL74" s="63"/>
      <c r="HM74" s="63"/>
      <c r="HN74" s="63"/>
      <c r="HO74" s="63"/>
      <c r="HP74" s="63"/>
      <c r="HQ74" s="63"/>
      <c r="HR74" s="63"/>
      <c r="HS74" s="63"/>
      <c r="HT74" s="63"/>
      <c r="HU74" s="63"/>
      <c r="HV74" s="63"/>
      <c r="HW74" s="63"/>
      <c r="HX74" s="63"/>
      <c r="HY74" s="63"/>
      <c r="HZ74" s="63"/>
      <c r="IA74" s="63"/>
      <c r="IB74" s="63"/>
      <c r="IC74" s="63"/>
      <c r="ID74" s="63"/>
      <c r="IE74" s="63"/>
      <c r="IF74" s="63"/>
      <c r="IG74" s="63"/>
      <c r="IH74" s="63"/>
      <c r="II74" s="63"/>
      <c r="IJ74" s="63"/>
      <c r="IK74" s="63"/>
      <c r="IL74" s="63"/>
      <c r="IM74" s="63"/>
      <c r="IN74" s="63"/>
      <c r="IO74" s="63"/>
      <c r="IP74" s="63"/>
      <c r="IQ74" s="63"/>
      <c r="IR74" s="63"/>
      <c r="IS74" s="63"/>
      <c r="IT74" s="63"/>
      <c r="IU74" s="63"/>
      <c r="IV74" s="63"/>
      <c r="IW74" s="63"/>
      <c r="IX74" s="63"/>
      <c r="IY74" s="63"/>
      <c r="IZ74" s="63"/>
      <c r="JA74" s="63"/>
      <c r="JB74" s="63"/>
      <c r="JC74" s="63"/>
      <c r="JD74" s="63"/>
      <c r="JE74" s="63"/>
      <c r="JF74" s="63"/>
      <c r="JG74" s="63"/>
      <c r="JH74" s="63"/>
      <c r="JI74" s="63"/>
      <c r="JJ74" s="63"/>
      <c r="JK74" s="63"/>
      <c r="JL74" s="63"/>
      <c r="JM74" s="63"/>
      <c r="JN74" s="63"/>
      <c r="JO74" s="63"/>
      <c r="JP74" s="63"/>
      <c r="JQ74" s="63"/>
      <c r="JR74" s="63"/>
      <c r="JS74" s="63"/>
      <c r="JT74" s="63"/>
      <c r="JU74" s="63"/>
      <c r="JV74" s="63"/>
      <c r="JW74" s="63"/>
      <c r="JX74" s="63"/>
      <c r="JY74" s="63"/>
      <c r="JZ74" s="63"/>
      <c r="KA74" s="63"/>
      <c r="KB74" s="63"/>
      <c r="KC74" s="63"/>
      <c r="KD74" s="63"/>
      <c r="KE74" s="63"/>
      <c r="KF74" s="63"/>
      <c r="KG74" s="63"/>
      <c r="KH74" s="63"/>
      <c r="KI74" s="63"/>
      <c r="KJ74" s="63"/>
      <c r="KK74" s="63"/>
      <c r="KL74" s="63"/>
      <c r="KM74" s="63"/>
      <c r="KN74" s="63"/>
      <c r="KO74" s="63"/>
      <c r="KP74" s="63"/>
      <c r="KQ74" s="63"/>
      <c r="KR74" s="63"/>
      <c r="KS74" s="63"/>
      <c r="KT74" s="63"/>
      <c r="KU74" s="63"/>
      <c r="KV74" s="63"/>
      <c r="KW74" s="63"/>
      <c r="KX74" s="63"/>
      <c r="KY74" s="63"/>
      <c r="KZ74" s="63"/>
      <c r="LA74" s="63"/>
      <c r="LB74" s="63"/>
      <c r="LC74" s="63"/>
      <c r="LD74" s="63"/>
      <c r="LE74" s="63"/>
      <c r="LF74" s="63"/>
      <c r="LG74" s="63"/>
      <c r="LH74" s="63"/>
      <c r="LI74" s="63"/>
      <c r="LJ74" s="63"/>
      <c r="LK74" s="63"/>
      <c r="LL74" s="63"/>
      <c r="LM74" s="63"/>
      <c r="LN74" s="63"/>
      <c r="LO74" s="63"/>
      <c r="LP74" s="63"/>
      <c r="LQ74" s="63"/>
      <c r="LR74" s="63"/>
      <c r="LS74" s="63"/>
      <c r="LT74" s="63"/>
      <c r="LU74" s="63"/>
      <c r="LV74" s="63"/>
      <c r="LW74" s="63"/>
      <c r="LX74" s="63"/>
      <c r="LY74" s="63"/>
      <c r="LZ74" s="63"/>
      <c r="MA74" s="63"/>
      <c r="MB74" s="63"/>
      <c r="MC74" s="63"/>
      <c r="MD74" s="63"/>
      <c r="ME74" s="63"/>
      <c r="MF74" s="63"/>
      <c r="MG74" s="63"/>
      <c r="MH74" s="63"/>
      <c r="MI74" s="63"/>
      <c r="MJ74" s="63"/>
      <c r="MK74" s="63"/>
      <c r="ML74" s="63"/>
      <c r="MM74" s="63"/>
      <c r="MN74" s="63"/>
      <c r="MO74" s="63"/>
      <c r="MP74" s="63"/>
      <c r="MQ74" s="63"/>
      <c r="MR74" s="63"/>
      <c r="MS74" s="63"/>
      <c r="MT74" s="63"/>
      <c r="MU74" s="63"/>
      <c r="MV74" s="63"/>
      <c r="MW74" s="63"/>
      <c r="MX74" s="63"/>
      <c r="MY74" s="63"/>
      <c r="MZ74" s="63"/>
      <c r="NA74" s="63"/>
      <c r="NB74" s="63"/>
      <c r="NC74" s="63"/>
      <c r="ND74" s="63"/>
      <c r="NE74" s="63"/>
      <c r="NF74" s="63"/>
      <c r="NG74" s="63"/>
      <c r="NH74" s="63"/>
      <c r="NI74" s="63"/>
      <c r="NJ74" s="63"/>
      <c r="NK74" s="63"/>
      <c r="NL74" s="63"/>
      <c r="NM74" s="63"/>
      <c r="NN74" s="63"/>
      <c r="NO74" s="63"/>
      <c r="NP74" s="63"/>
      <c r="NQ74" s="63"/>
      <c r="NR74" s="63"/>
      <c r="NS74" s="63"/>
      <c r="NT74" s="63"/>
      <c r="NU74" s="63"/>
      <c r="NV74" s="63"/>
      <c r="NW74" s="63"/>
      <c r="NX74" s="63"/>
      <c r="NY74" s="63"/>
      <c r="NZ74" s="63"/>
      <c r="OA74" s="63"/>
      <c r="OB74" s="63"/>
      <c r="OC74" s="63"/>
      <c r="OD74" s="63"/>
      <c r="OE74" s="63"/>
      <c r="OF74" s="63"/>
      <c r="OG74" s="63"/>
      <c r="OH74" s="63"/>
      <c r="OI74" s="63"/>
      <c r="OJ74" s="63"/>
      <c r="OK74" s="63"/>
      <c r="OL74" s="63"/>
      <c r="OM74" s="63"/>
      <c r="ON74" s="63"/>
      <c r="OO74" s="63"/>
      <c r="OP74" s="63"/>
      <c r="OQ74" s="63"/>
      <c r="OR74" s="63"/>
      <c r="OS74" s="63"/>
      <c r="OT74" s="63"/>
      <c r="OU74" s="63"/>
      <c r="OV74" s="63"/>
      <c r="OW74" s="63"/>
      <c r="OX74" s="63"/>
      <c r="OY74" s="63"/>
      <c r="OZ74" s="63"/>
      <c r="PA74" s="63"/>
      <c r="PB74" s="63"/>
      <c r="PC74" s="63"/>
      <c r="PD74" s="63"/>
      <c r="PE74" s="63"/>
      <c r="PF74" s="63"/>
      <c r="PG74" s="63"/>
      <c r="PH74" s="63"/>
      <c r="PI74" s="63"/>
      <c r="PJ74" s="63"/>
      <c r="PK74" s="63"/>
      <c r="PL74" s="63"/>
      <c r="PM74" s="63"/>
      <c r="PN74" s="63"/>
      <c r="PO74" s="63"/>
      <c r="PP74" s="63"/>
      <c r="PQ74" s="63"/>
      <c r="PR74" s="63"/>
      <c r="PS74" s="63"/>
      <c r="PT74" s="63"/>
      <c r="PU74" s="63"/>
      <c r="PV74" s="63"/>
      <c r="PW74" s="63"/>
      <c r="PX74" s="63"/>
      <c r="PY74" s="63"/>
      <c r="PZ74" s="63"/>
    </row>
    <row r="75" spans="1:442" s="51" customFormat="1" ht="78" customHeight="1">
      <c r="A75" s="100">
        <f t="shared" si="1"/>
        <v>72</v>
      </c>
      <c r="B75" s="27" t="s">
        <v>1926</v>
      </c>
      <c r="C75" s="27" t="s">
        <v>1927</v>
      </c>
      <c r="D75" s="27" t="s">
        <v>1934</v>
      </c>
      <c r="E75" s="27" t="s">
        <v>1935</v>
      </c>
      <c r="F75" s="101"/>
      <c r="G75" s="27" t="s">
        <v>43</v>
      </c>
      <c r="H75" s="27"/>
      <c r="I75" s="105"/>
      <c r="J75" s="27"/>
      <c r="K75" s="27"/>
      <c r="L75" s="102"/>
      <c r="M75" s="27"/>
      <c r="N75" s="27"/>
      <c r="O75" s="103"/>
      <c r="P75" s="27"/>
      <c r="Q75" s="104"/>
    </row>
    <row r="76" spans="1:442" s="50" customFormat="1" ht="78" customHeight="1">
      <c r="A76" s="100">
        <f t="shared" si="1"/>
        <v>73</v>
      </c>
      <c r="B76" s="27" t="s">
        <v>1926</v>
      </c>
      <c r="C76" s="27" t="s">
        <v>1927</v>
      </c>
      <c r="D76" s="27" t="s">
        <v>1936</v>
      </c>
      <c r="E76" s="27" t="s">
        <v>1937</v>
      </c>
      <c r="F76" s="101"/>
      <c r="G76" s="27" t="s">
        <v>43</v>
      </c>
      <c r="H76" s="27"/>
      <c r="I76" s="27"/>
      <c r="J76" s="27"/>
      <c r="K76" s="27"/>
      <c r="L76" s="102"/>
      <c r="M76" s="27"/>
      <c r="N76" s="27"/>
      <c r="O76" s="103"/>
      <c r="P76" s="27"/>
      <c r="Q76" s="104"/>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c r="BL76" s="63"/>
      <c r="BM76" s="63"/>
      <c r="BN76" s="63"/>
      <c r="BO76" s="63"/>
      <c r="BP76" s="63"/>
      <c r="BQ76" s="63"/>
      <c r="BR76" s="63"/>
      <c r="BS76" s="63"/>
      <c r="BT76" s="63"/>
      <c r="BU76" s="63"/>
      <c r="BV76" s="63"/>
      <c r="BW76" s="63"/>
      <c r="BX76" s="63"/>
      <c r="BY76" s="63"/>
      <c r="BZ76" s="63"/>
      <c r="CA76" s="63"/>
      <c r="CB76" s="63"/>
      <c r="CC76" s="63"/>
      <c r="CD76" s="63"/>
      <c r="CE76" s="63"/>
      <c r="CF76" s="63"/>
      <c r="CG76" s="63"/>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c r="DS76" s="63"/>
      <c r="DT76" s="63"/>
      <c r="DU76" s="63"/>
      <c r="DV76" s="63"/>
      <c r="DW76" s="63"/>
      <c r="DX76" s="63"/>
      <c r="DY76" s="63"/>
      <c r="DZ76" s="63"/>
      <c r="EA76" s="63"/>
      <c r="EB76" s="63"/>
      <c r="EC76" s="63"/>
      <c r="ED76" s="63"/>
      <c r="EE76" s="63"/>
      <c r="EF76" s="63"/>
      <c r="EG76" s="63"/>
      <c r="EH76" s="63"/>
      <c r="EI76" s="63"/>
      <c r="EJ76" s="63"/>
      <c r="EK76" s="63"/>
      <c r="EL76" s="63"/>
      <c r="EM76" s="63"/>
      <c r="EN76" s="63"/>
      <c r="EO76" s="63"/>
      <c r="EP76" s="63"/>
      <c r="EQ76" s="63"/>
      <c r="ER76" s="63"/>
      <c r="ES76" s="63"/>
      <c r="ET76" s="63"/>
      <c r="EU76" s="63"/>
      <c r="EV76" s="63"/>
      <c r="EW76" s="63"/>
      <c r="EX76" s="63"/>
      <c r="EY76" s="63"/>
      <c r="EZ76" s="63"/>
      <c r="FA76" s="63"/>
      <c r="FB76" s="63"/>
      <c r="FC76" s="63"/>
      <c r="FD76" s="63"/>
      <c r="FE76" s="63"/>
      <c r="FF76" s="63"/>
      <c r="FG76" s="63"/>
      <c r="FH76" s="63"/>
      <c r="FI76" s="63"/>
      <c r="FJ76" s="63"/>
      <c r="FK76" s="63"/>
      <c r="FL76" s="63"/>
      <c r="FM76" s="63"/>
      <c r="FN76" s="63"/>
      <c r="FO76" s="63"/>
      <c r="FP76" s="63"/>
      <c r="FQ76" s="63"/>
      <c r="FR76" s="63"/>
      <c r="FS76" s="63"/>
      <c r="FT76" s="63"/>
      <c r="FU76" s="63"/>
      <c r="FV76" s="63"/>
      <c r="FW76" s="63"/>
      <c r="FX76" s="63"/>
      <c r="FY76" s="63"/>
      <c r="FZ76" s="63"/>
      <c r="GA76" s="63"/>
      <c r="GB76" s="63"/>
      <c r="GC76" s="63"/>
      <c r="GD76" s="63"/>
      <c r="GE76" s="63"/>
      <c r="GF76" s="63"/>
      <c r="GG76" s="63"/>
      <c r="GH76" s="63"/>
      <c r="GI76" s="63"/>
      <c r="GJ76" s="63"/>
      <c r="GK76" s="63"/>
      <c r="GL76" s="63"/>
      <c r="GM76" s="63"/>
      <c r="GN76" s="63"/>
      <c r="GO76" s="63"/>
      <c r="GP76" s="63"/>
      <c r="GQ76" s="63"/>
      <c r="GR76" s="63"/>
      <c r="GS76" s="63"/>
      <c r="GT76" s="63"/>
      <c r="GU76" s="63"/>
      <c r="GV76" s="63"/>
      <c r="GW76" s="63"/>
      <c r="GX76" s="63"/>
      <c r="GY76" s="63"/>
      <c r="GZ76" s="63"/>
      <c r="HA76" s="63"/>
      <c r="HB76" s="63"/>
      <c r="HC76" s="63"/>
      <c r="HD76" s="63"/>
      <c r="HE76" s="63"/>
      <c r="HF76" s="63"/>
      <c r="HG76" s="63"/>
      <c r="HH76" s="63"/>
      <c r="HI76" s="63"/>
      <c r="HJ76" s="63"/>
      <c r="HK76" s="63"/>
      <c r="HL76" s="63"/>
      <c r="HM76" s="63"/>
      <c r="HN76" s="63"/>
      <c r="HO76" s="63"/>
      <c r="HP76" s="63"/>
      <c r="HQ76" s="63"/>
      <c r="HR76" s="63"/>
      <c r="HS76" s="63"/>
      <c r="HT76" s="63"/>
      <c r="HU76" s="63"/>
      <c r="HV76" s="63"/>
      <c r="HW76" s="63"/>
      <c r="HX76" s="63"/>
      <c r="HY76" s="63"/>
      <c r="HZ76" s="63"/>
      <c r="IA76" s="63"/>
      <c r="IB76" s="63"/>
      <c r="IC76" s="63"/>
      <c r="ID76" s="63"/>
      <c r="IE76" s="63"/>
      <c r="IF76" s="63"/>
      <c r="IG76" s="63"/>
      <c r="IH76" s="63"/>
      <c r="II76" s="63"/>
      <c r="IJ76" s="63"/>
      <c r="IK76" s="63"/>
      <c r="IL76" s="63"/>
      <c r="IM76" s="63"/>
      <c r="IN76" s="63"/>
      <c r="IO76" s="63"/>
      <c r="IP76" s="63"/>
      <c r="IQ76" s="63"/>
      <c r="IR76" s="63"/>
      <c r="IS76" s="63"/>
      <c r="IT76" s="63"/>
      <c r="IU76" s="63"/>
      <c r="IV76" s="63"/>
      <c r="IW76" s="63"/>
      <c r="IX76" s="63"/>
      <c r="IY76" s="63"/>
      <c r="IZ76" s="63"/>
      <c r="JA76" s="63"/>
      <c r="JB76" s="63"/>
      <c r="JC76" s="63"/>
      <c r="JD76" s="63"/>
      <c r="JE76" s="63"/>
      <c r="JF76" s="63"/>
      <c r="JG76" s="63"/>
      <c r="JH76" s="63"/>
      <c r="JI76" s="63"/>
      <c r="JJ76" s="63"/>
      <c r="JK76" s="63"/>
      <c r="JL76" s="63"/>
      <c r="JM76" s="63"/>
      <c r="JN76" s="63"/>
      <c r="JO76" s="63"/>
      <c r="JP76" s="63"/>
      <c r="JQ76" s="63"/>
      <c r="JR76" s="63"/>
      <c r="JS76" s="63"/>
      <c r="JT76" s="63"/>
      <c r="JU76" s="63"/>
      <c r="JV76" s="63"/>
      <c r="JW76" s="63"/>
      <c r="JX76" s="63"/>
      <c r="JY76" s="63"/>
      <c r="JZ76" s="63"/>
      <c r="KA76" s="63"/>
      <c r="KB76" s="63"/>
      <c r="KC76" s="63"/>
      <c r="KD76" s="63"/>
      <c r="KE76" s="63"/>
      <c r="KF76" s="63"/>
      <c r="KG76" s="63"/>
      <c r="KH76" s="63"/>
      <c r="KI76" s="63"/>
      <c r="KJ76" s="63"/>
      <c r="KK76" s="63"/>
      <c r="KL76" s="63"/>
      <c r="KM76" s="63"/>
      <c r="KN76" s="63"/>
      <c r="KO76" s="63"/>
      <c r="KP76" s="63"/>
      <c r="KQ76" s="63"/>
      <c r="KR76" s="63"/>
      <c r="KS76" s="63"/>
      <c r="KT76" s="63"/>
      <c r="KU76" s="63"/>
      <c r="KV76" s="63"/>
      <c r="KW76" s="63"/>
      <c r="KX76" s="63"/>
      <c r="KY76" s="63"/>
      <c r="KZ76" s="63"/>
      <c r="LA76" s="63"/>
      <c r="LB76" s="63"/>
      <c r="LC76" s="63"/>
      <c r="LD76" s="63"/>
      <c r="LE76" s="63"/>
      <c r="LF76" s="63"/>
      <c r="LG76" s="63"/>
      <c r="LH76" s="63"/>
      <c r="LI76" s="63"/>
      <c r="LJ76" s="63"/>
      <c r="LK76" s="63"/>
      <c r="LL76" s="63"/>
      <c r="LM76" s="63"/>
      <c r="LN76" s="63"/>
      <c r="LO76" s="63"/>
      <c r="LP76" s="63"/>
      <c r="LQ76" s="63"/>
      <c r="LR76" s="63"/>
      <c r="LS76" s="63"/>
      <c r="LT76" s="63"/>
      <c r="LU76" s="63"/>
      <c r="LV76" s="63"/>
      <c r="LW76" s="63"/>
      <c r="LX76" s="63"/>
      <c r="LY76" s="63"/>
      <c r="LZ76" s="63"/>
      <c r="MA76" s="63"/>
      <c r="MB76" s="63"/>
      <c r="MC76" s="63"/>
      <c r="MD76" s="63"/>
      <c r="ME76" s="63"/>
      <c r="MF76" s="63"/>
      <c r="MG76" s="63"/>
      <c r="MH76" s="63"/>
      <c r="MI76" s="63"/>
      <c r="MJ76" s="63"/>
      <c r="MK76" s="63"/>
      <c r="ML76" s="63"/>
      <c r="MM76" s="63"/>
      <c r="MN76" s="63"/>
      <c r="MO76" s="63"/>
      <c r="MP76" s="63"/>
      <c r="MQ76" s="63"/>
      <c r="MR76" s="63"/>
      <c r="MS76" s="63"/>
      <c r="MT76" s="63"/>
      <c r="MU76" s="63"/>
      <c r="MV76" s="63"/>
      <c r="MW76" s="63"/>
      <c r="MX76" s="63"/>
      <c r="MY76" s="63"/>
      <c r="MZ76" s="63"/>
      <c r="NA76" s="63"/>
      <c r="NB76" s="63"/>
      <c r="NC76" s="63"/>
      <c r="ND76" s="63"/>
      <c r="NE76" s="63"/>
      <c r="NF76" s="63"/>
      <c r="NG76" s="63"/>
      <c r="NH76" s="63"/>
      <c r="NI76" s="63"/>
      <c r="NJ76" s="63"/>
      <c r="NK76" s="63"/>
      <c r="NL76" s="63"/>
      <c r="NM76" s="63"/>
      <c r="NN76" s="63"/>
      <c r="NO76" s="63"/>
      <c r="NP76" s="63"/>
      <c r="NQ76" s="63"/>
      <c r="NR76" s="63"/>
      <c r="NS76" s="63"/>
      <c r="NT76" s="63"/>
      <c r="NU76" s="63"/>
      <c r="NV76" s="63"/>
      <c r="NW76" s="63"/>
      <c r="NX76" s="63"/>
      <c r="NY76" s="63"/>
      <c r="NZ76" s="63"/>
      <c r="OA76" s="63"/>
      <c r="OB76" s="63"/>
      <c r="OC76" s="63"/>
      <c r="OD76" s="63"/>
      <c r="OE76" s="63"/>
      <c r="OF76" s="63"/>
      <c r="OG76" s="63"/>
      <c r="OH76" s="63"/>
      <c r="OI76" s="63"/>
      <c r="OJ76" s="63"/>
      <c r="OK76" s="63"/>
      <c r="OL76" s="63"/>
      <c r="OM76" s="63"/>
      <c r="ON76" s="63"/>
      <c r="OO76" s="63"/>
      <c r="OP76" s="63"/>
      <c r="OQ76" s="63"/>
      <c r="OR76" s="63"/>
      <c r="OS76" s="63"/>
      <c r="OT76" s="63"/>
      <c r="OU76" s="63"/>
      <c r="OV76" s="63"/>
      <c r="OW76" s="63"/>
      <c r="OX76" s="63"/>
      <c r="OY76" s="63"/>
      <c r="OZ76" s="63"/>
      <c r="PA76" s="63"/>
      <c r="PB76" s="63"/>
      <c r="PC76" s="63"/>
      <c r="PD76" s="63"/>
      <c r="PE76" s="63"/>
      <c r="PF76" s="63"/>
      <c r="PG76" s="63"/>
      <c r="PH76" s="63"/>
      <c r="PI76" s="63"/>
      <c r="PJ76" s="63"/>
      <c r="PK76" s="63"/>
      <c r="PL76" s="63"/>
      <c r="PM76" s="63"/>
      <c r="PN76" s="63"/>
      <c r="PO76" s="63"/>
      <c r="PP76" s="63"/>
      <c r="PQ76" s="63"/>
      <c r="PR76" s="63"/>
      <c r="PS76" s="63"/>
      <c r="PT76" s="63"/>
      <c r="PU76" s="63"/>
      <c r="PV76" s="63"/>
      <c r="PW76" s="63"/>
      <c r="PX76" s="63"/>
      <c r="PY76" s="63"/>
      <c r="PZ76" s="63"/>
    </row>
    <row r="77" spans="1:442" s="51" customFormat="1" ht="78" customHeight="1">
      <c r="A77" s="100">
        <f t="shared" si="1"/>
        <v>74</v>
      </c>
      <c r="B77" s="27" t="s">
        <v>1926</v>
      </c>
      <c r="C77" s="27" t="s">
        <v>1927</v>
      </c>
      <c r="D77" s="27" t="s">
        <v>1938</v>
      </c>
      <c r="E77" s="27" t="s">
        <v>1939</v>
      </c>
      <c r="F77" s="101"/>
      <c r="G77" s="27" t="s">
        <v>43</v>
      </c>
      <c r="H77" s="27"/>
      <c r="I77" s="105"/>
      <c r="J77" s="27"/>
      <c r="K77" s="27"/>
      <c r="L77" s="102"/>
      <c r="M77" s="27"/>
      <c r="N77" s="27"/>
      <c r="O77" s="103"/>
      <c r="P77" s="27"/>
      <c r="Q77" s="104"/>
    </row>
    <row r="78" spans="1:442" s="50" customFormat="1" ht="78" customHeight="1">
      <c r="A78" s="100">
        <f t="shared" si="1"/>
        <v>75</v>
      </c>
      <c r="B78" s="27" t="s">
        <v>1940</v>
      </c>
      <c r="C78" s="27" t="s">
        <v>1941</v>
      </c>
      <c r="D78" s="27" t="s">
        <v>1942</v>
      </c>
      <c r="E78" s="27" t="s">
        <v>1943</v>
      </c>
      <c r="F78" s="101"/>
      <c r="G78" s="27" t="s">
        <v>43</v>
      </c>
      <c r="H78" s="27"/>
      <c r="I78" s="27"/>
      <c r="J78" s="27"/>
      <c r="K78" s="27"/>
      <c r="L78" s="102"/>
      <c r="M78" s="27"/>
      <c r="N78" s="27"/>
      <c r="O78" s="103"/>
      <c r="P78" s="27"/>
      <c r="Q78" s="104"/>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c r="BT78" s="63"/>
      <c r="BU78" s="63"/>
      <c r="BV78" s="63"/>
      <c r="BW78" s="63"/>
      <c r="BX78" s="63"/>
      <c r="BY78" s="63"/>
      <c r="BZ78" s="63"/>
      <c r="CA78" s="63"/>
      <c r="CB78" s="63"/>
      <c r="CC78" s="63"/>
      <c r="CD78" s="63"/>
      <c r="CE78" s="63"/>
      <c r="CF78" s="63"/>
      <c r="CG78" s="63"/>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c r="DS78" s="63"/>
      <c r="DT78" s="63"/>
      <c r="DU78" s="63"/>
      <c r="DV78" s="63"/>
      <c r="DW78" s="63"/>
      <c r="DX78" s="63"/>
      <c r="DY78" s="63"/>
      <c r="DZ78" s="63"/>
      <c r="EA78" s="63"/>
      <c r="EB78" s="63"/>
      <c r="EC78" s="63"/>
      <c r="ED78" s="63"/>
      <c r="EE78" s="63"/>
      <c r="EF78" s="63"/>
      <c r="EG78" s="63"/>
      <c r="EH78" s="63"/>
      <c r="EI78" s="63"/>
      <c r="EJ78" s="63"/>
      <c r="EK78" s="63"/>
      <c r="EL78" s="63"/>
      <c r="EM78" s="63"/>
      <c r="EN78" s="63"/>
      <c r="EO78" s="63"/>
      <c r="EP78" s="63"/>
      <c r="EQ78" s="63"/>
      <c r="ER78" s="63"/>
      <c r="ES78" s="63"/>
      <c r="ET78" s="63"/>
      <c r="EU78" s="63"/>
      <c r="EV78" s="63"/>
      <c r="EW78" s="63"/>
      <c r="EX78" s="63"/>
      <c r="EY78" s="63"/>
      <c r="EZ78" s="63"/>
      <c r="FA78" s="63"/>
      <c r="FB78" s="63"/>
      <c r="FC78" s="63"/>
      <c r="FD78" s="63"/>
      <c r="FE78" s="63"/>
      <c r="FF78" s="63"/>
      <c r="FG78" s="63"/>
      <c r="FH78" s="63"/>
      <c r="FI78" s="63"/>
      <c r="FJ78" s="63"/>
      <c r="FK78" s="63"/>
      <c r="FL78" s="63"/>
      <c r="FM78" s="63"/>
      <c r="FN78" s="63"/>
      <c r="FO78" s="63"/>
      <c r="FP78" s="63"/>
      <c r="FQ78" s="63"/>
      <c r="FR78" s="63"/>
      <c r="FS78" s="63"/>
      <c r="FT78" s="63"/>
      <c r="FU78" s="63"/>
      <c r="FV78" s="63"/>
      <c r="FW78" s="63"/>
      <c r="FX78" s="63"/>
      <c r="FY78" s="63"/>
      <c r="FZ78" s="63"/>
      <c r="GA78" s="63"/>
      <c r="GB78" s="63"/>
      <c r="GC78" s="63"/>
      <c r="GD78" s="63"/>
      <c r="GE78" s="63"/>
      <c r="GF78" s="63"/>
      <c r="GG78" s="63"/>
      <c r="GH78" s="63"/>
      <c r="GI78" s="63"/>
      <c r="GJ78" s="63"/>
      <c r="GK78" s="63"/>
      <c r="GL78" s="63"/>
      <c r="GM78" s="63"/>
      <c r="GN78" s="63"/>
      <c r="GO78" s="63"/>
      <c r="GP78" s="63"/>
      <c r="GQ78" s="63"/>
      <c r="GR78" s="63"/>
      <c r="GS78" s="63"/>
      <c r="GT78" s="63"/>
      <c r="GU78" s="63"/>
      <c r="GV78" s="63"/>
      <c r="GW78" s="63"/>
      <c r="GX78" s="63"/>
      <c r="GY78" s="63"/>
      <c r="GZ78" s="63"/>
      <c r="HA78" s="63"/>
      <c r="HB78" s="63"/>
      <c r="HC78" s="63"/>
      <c r="HD78" s="63"/>
      <c r="HE78" s="63"/>
      <c r="HF78" s="63"/>
      <c r="HG78" s="63"/>
      <c r="HH78" s="63"/>
      <c r="HI78" s="63"/>
      <c r="HJ78" s="63"/>
      <c r="HK78" s="63"/>
      <c r="HL78" s="63"/>
      <c r="HM78" s="63"/>
      <c r="HN78" s="63"/>
      <c r="HO78" s="63"/>
      <c r="HP78" s="63"/>
      <c r="HQ78" s="63"/>
      <c r="HR78" s="63"/>
      <c r="HS78" s="63"/>
      <c r="HT78" s="63"/>
      <c r="HU78" s="63"/>
      <c r="HV78" s="63"/>
      <c r="HW78" s="63"/>
      <c r="HX78" s="63"/>
      <c r="HY78" s="63"/>
      <c r="HZ78" s="63"/>
      <c r="IA78" s="63"/>
      <c r="IB78" s="63"/>
      <c r="IC78" s="63"/>
      <c r="ID78" s="63"/>
      <c r="IE78" s="63"/>
      <c r="IF78" s="63"/>
      <c r="IG78" s="63"/>
      <c r="IH78" s="63"/>
      <c r="II78" s="63"/>
      <c r="IJ78" s="63"/>
      <c r="IK78" s="63"/>
      <c r="IL78" s="63"/>
      <c r="IM78" s="63"/>
      <c r="IN78" s="63"/>
      <c r="IO78" s="63"/>
      <c r="IP78" s="63"/>
      <c r="IQ78" s="63"/>
      <c r="IR78" s="63"/>
      <c r="IS78" s="63"/>
      <c r="IT78" s="63"/>
      <c r="IU78" s="63"/>
      <c r="IV78" s="63"/>
      <c r="IW78" s="63"/>
      <c r="IX78" s="63"/>
      <c r="IY78" s="63"/>
      <c r="IZ78" s="63"/>
      <c r="JA78" s="63"/>
      <c r="JB78" s="63"/>
      <c r="JC78" s="63"/>
      <c r="JD78" s="63"/>
      <c r="JE78" s="63"/>
      <c r="JF78" s="63"/>
      <c r="JG78" s="63"/>
      <c r="JH78" s="63"/>
      <c r="JI78" s="63"/>
      <c r="JJ78" s="63"/>
      <c r="JK78" s="63"/>
      <c r="JL78" s="63"/>
      <c r="JM78" s="63"/>
      <c r="JN78" s="63"/>
      <c r="JO78" s="63"/>
      <c r="JP78" s="63"/>
      <c r="JQ78" s="63"/>
      <c r="JR78" s="63"/>
      <c r="JS78" s="63"/>
      <c r="JT78" s="63"/>
      <c r="JU78" s="63"/>
      <c r="JV78" s="63"/>
      <c r="JW78" s="63"/>
      <c r="JX78" s="63"/>
      <c r="JY78" s="63"/>
      <c r="JZ78" s="63"/>
      <c r="KA78" s="63"/>
      <c r="KB78" s="63"/>
      <c r="KC78" s="63"/>
      <c r="KD78" s="63"/>
      <c r="KE78" s="63"/>
      <c r="KF78" s="63"/>
      <c r="KG78" s="63"/>
      <c r="KH78" s="63"/>
      <c r="KI78" s="63"/>
      <c r="KJ78" s="63"/>
      <c r="KK78" s="63"/>
      <c r="KL78" s="63"/>
      <c r="KM78" s="63"/>
      <c r="KN78" s="63"/>
      <c r="KO78" s="63"/>
      <c r="KP78" s="63"/>
      <c r="KQ78" s="63"/>
      <c r="KR78" s="63"/>
      <c r="KS78" s="63"/>
      <c r="KT78" s="63"/>
      <c r="KU78" s="63"/>
      <c r="KV78" s="63"/>
      <c r="KW78" s="63"/>
      <c r="KX78" s="63"/>
      <c r="KY78" s="63"/>
      <c r="KZ78" s="63"/>
      <c r="LA78" s="63"/>
      <c r="LB78" s="63"/>
      <c r="LC78" s="63"/>
      <c r="LD78" s="63"/>
      <c r="LE78" s="63"/>
      <c r="LF78" s="63"/>
      <c r="LG78" s="63"/>
      <c r="LH78" s="63"/>
      <c r="LI78" s="63"/>
      <c r="LJ78" s="63"/>
      <c r="LK78" s="63"/>
      <c r="LL78" s="63"/>
      <c r="LM78" s="63"/>
      <c r="LN78" s="63"/>
      <c r="LO78" s="63"/>
      <c r="LP78" s="63"/>
      <c r="LQ78" s="63"/>
      <c r="LR78" s="63"/>
      <c r="LS78" s="63"/>
      <c r="LT78" s="63"/>
      <c r="LU78" s="63"/>
      <c r="LV78" s="63"/>
      <c r="LW78" s="63"/>
      <c r="LX78" s="63"/>
      <c r="LY78" s="63"/>
      <c r="LZ78" s="63"/>
      <c r="MA78" s="63"/>
      <c r="MB78" s="63"/>
      <c r="MC78" s="63"/>
      <c r="MD78" s="63"/>
      <c r="ME78" s="63"/>
      <c r="MF78" s="63"/>
      <c r="MG78" s="63"/>
      <c r="MH78" s="63"/>
      <c r="MI78" s="63"/>
      <c r="MJ78" s="63"/>
      <c r="MK78" s="63"/>
      <c r="ML78" s="63"/>
      <c r="MM78" s="63"/>
      <c r="MN78" s="63"/>
      <c r="MO78" s="63"/>
      <c r="MP78" s="63"/>
      <c r="MQ78" s="63"/>
      <c r="MR78" s="63"/>
      <c r="MS78" s="63"/>
      <c r="MT78" s="63"/>
      <c r="MU78" s="63"/>
      <c r="MV78" s="63"/>
      <c r="MW78" s="63"/>
      <c r="MX78" s="63"/>
      <c r="MY78" s="63"/>
      <c r="MZ78" s="63"/>
      <c r="NA78" s="63"/>
      <c r="NB78" s="63"/>
      <c r="NC78" s="63"/>
      <c r="ND78" s="63"/>
      <c r="NE78" s="63"/>
      <c r="NF78" s="63"/>
      <c r="NG78" s="63"/>
      <c r="NH78" s="63"/>
      <c r="NI78" s="63"/>
      <c r="NJ78" s="63"/>
      <c r="NK78" s="63"/>
      <c r="NL78" s="63"/>
      <c r="NM78" s="63"/>
      <c r="NN78" s="63"/>
      <c r="NO78" s="63"/>
      <c r="NP78" s="63"/>
      <c r="NQ78" s="63"/>
      <c r="NR78" s="63"/>
      <c r="NS78" s="63"/>
      <c r="NT78" s="63"/>
      <c r="NU78" s="63"/>
      <c r="NV78" s="63"/>
      <c r="NW78" s="63"/>
      <c r="NX78" s="63"/>
      <c r="NY78" s="63"/>
      <c r="NZ78" s="63"/>
      <c r="OA78" s="63"/>
      <c r="OB78" s="63"/>
      <c r="OC78" s="63"/>
      <c r="OD78" s="63"/>
      <c r="OE78" s="63"/>
      <c r="OF78" s="63"/>
      <c r="OG78" s="63"/>
      <c r="OH78" s="63"/>
      <c r="OI78" s="63"/>
      <c r="OJ78" s="63"/>
      <c r="OK78" s="63"/>
      <c r="OL78" s="63"/>
      <c r="OM78" s="63"/>
      <c r="ON78" s="63"/>
      <c r="OO78" s="63"/>
      <c r="OP78" s="63"/>
      <c r="OQ78" s="63"/>
      <c r="OR78" s="63"/>
      <c r="OS78" s="63"/>
      <c r="OT78" s="63"/>
      <c r="OU78" s="63"/>
      <c r="OV78" s="63"/>
      <c r="OW78" s="63"/>
      <c r="OX78" s="63"/>
      <c r="OY78" s="63"/>
      <c r="OZ78" s="63"/>
      <c r="PA78" s="63"/>
      <c r="PB78" s="63"/>
      <c r="PC78" s="63"/>
      <c r="PD78" s="63"/>
      <c r="PE78" s="63"/>
      <c r="PF78" s="63"/>
      <c r="PG78" s="63"/>
      <c r="PH78" s="63"/>
      <c r="PI78" s="63"/>
      <c r="PJ78" s="63"/>
      <c r="PK78" s="63"/>
      <c r="PL78" s="63"/>
      <c r="PM78" s="63"/>
      <c r="PN78" s="63"/>
      <c r="PO78" s="63"/>
      <c r="PP78" s="63"/>
      <c r="PQ78" s="63"/>
      <c r="PR78" s="63"/>
      <c r="PS78" s="63"/>
      <c r="PT78" s="63"/>
      <c r="PU78" s="63"/>
      <c r="PV78" s="63"/>
      <c r="PW78" s="63"/>
      <c r="PX78" s="63"/>
      <c r="PY78" s="63"/>
      <c r="PZ78" s="63"/>
    </row>
    <row r="79" spans="1:442" s="51" customFormat="1" ht="78" customHeight="1">
      <c r="A79" s="100">
        <f t="shared" si="1"/>
        <v>76</v>
      </c>
      <c r="B79" s="27" t="s">
        <v>1940</v>
      </c>
      <c r="C79" s="27" t="s">
        <v>1941</v>
      </c>
      <c r="D79" s="27" t="s">
        <v>1944</v>
      </c>
      <c r="E79" s="27" t="s">
        <v>1945</v>
      </c>
      <c r="F79" s="101"/>
      <c r="G79" s="27" t="s">
        <v>43</v>
      </c>
      <c r="H79" s="27"/>
      <c r="I79" s="105"/>
      <c r="J79" s="27"/>
      <c r="K79" s="27"/>
      <c r="L79" s="102"/>
      <c r="M79" s="27"/>
      <c r="N79" s="27"/>
      <c r="O79" s="103"/>
      <c r="P79" s="27"/>
      <c r="Q79" s="104"/>
    </row>
    <row r="80" spans="1:442" s="50" customFormat="1" ht="78" customHeight="1">
      <c r="A80" s="100">
        <f t="shared" si="1"/>
        <v>77</v>
      </c>
      <c r="B80" s="27" t="s">
        <v>1940</v>
      </c>
      <c r="C80" s="27" t="s">
        <v>1941</v>
      </c>
      <c r="D80" s="27" t="s">
        <v>1946</v>
      </c>
      <c r="E80" s="27" t="s">
        <v>1947</v>
      </c>
      <c r="F80" s="101"/>
      <c r="G80" s="27" t="s">
        <v>43</v>
      </c>
      <c r="H80" s="27"/>
      <c r="I80" s="27"/>
      <c r="J80" s="27"/>
      <c r="K80" s="27"/>
      <c r="L80" s="102"/>
      <c r="M80" s="27"/>
      <c r="N80" s="27"/>
      <c r="O80" s="103"/>
      <c r="P80" s="27"/>
      <c r="Q80" s="104"/>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c r="BC80" s="63"/>
      <c r="BD80" s="63"/>
      <c r="BE80" s="63"/>
      <c r="BF80" s="63"/>
      <c r="BG80" s="63"/>
      <c r="BH80" s="63"/>
      <c r="BI80" s="63"/>
      <c r="BJ80" s="63"/>
      <c r="BK80" s="63"/>
      <c r="BL80" s="63"/>
      <c r="BM80" s="63"/>
      <c r="BN80" s="63"/>
      <c r="BO80" s="63"/>
      <c r="BP80" s="63"/>
      <c r="BQ80" s="63"/>
      <c r="BR80" s="63"/>
      <c r="BS80" s="63"/>
      <c r="BT80" s="63"/>
      <c r="BU80" s="63"/>
      <c r="BV80" s="63"/>
      <c r="BW80" s="63"/>
      <c r="BX80" s="63"/>
      <c r="BY80" s="63"/>
      <c r="BZ80" s="63"/>
      <c r="CA80" s="63"/>
      <c r="CB80" s="63"/>
      <c r="CC80" s="63"/>
      <c r="CD80" s="63"/>
      <c r="CE80" s="63"/>
      <c r="CF80" s="63"/>
      <c r="CG80" s="63"/>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c r="DS80" s="63"/>
      <c r="DT80" s="63"/>
      <c r="DU80" s="63"/>
      <c r="DV80" s="63"/>
      <c r="DW80" s="63"/>
      <c r="DX80" s="63"/>
      <c r="DY80" s="63"/>
      <c r="DZ80" s="63"/>
      <c r="EA80" s="63"/>
      <c r="EB80" s="63"/>
      <c r="EC80" s="63"/>
      <c r="ED80" s="63"/>
      <c r="EE80" s="63"/>
      <c r="EF80" s="63"/>
      <c r="EG80" s="63"/>
      <c r="EH80" s="63"/>
      <c r="EI80" s="63"/>
      <c r="EJ80" s="63"/>
      <c r="EK80" s="63"/>
      <c r="EL80" s="63"/>
      <c r="EM80" s="63"/>
      <c r="EN80" s="63"/>
      <c r="EO80" s="63"/>
      <c r="EP80" s="63"/>
      <c r="EQ80" s="63"/>
      <c r="ER80" s="63"/>
      <c r="ES80" s="63"/>
      <c r="ET80" s="63"/>
      <c r="EU80" s="63"/>
      <c r="EV80" s="63"/>
      <c r="EW80" s="63"/>
      <c r="EX80" s="63"/>
      <c r="EY80" s="63"/>
      <c r="EZ80" s="63"/>
      <c r="FA80" s="63"/>
      <c r="FB80" s="63"/>
      <c r="FC80" s="63"/>
      <c r="FD80" s="63"/>
      <c r="FE80" s="63"/>
      <c r="FF80" s="63"/>
      <c r="FG80" s="63"/>
      <c r="FH80" s="63"/>
      <c r="FI80" s="63"/>
      <c r="FJ80" s="63"/>
      <c r="FK80" s="63"/>
      <c r="FL80" s="63"/>
      <c r="FM80" s="63"/>
      <c r="FN80" s="63"/>
      <c r="FO80" s="63"/>
      <c r="FP80" s="63"/>
      <c r="FQ80" s="63"/>
      <c r="FR80" s="63"/>
      <c r="FS80" s="63"/>
      <c r="FT80" s="63"/>
      <c r="FU80" s="63"/>
      <c r="FV80" s="63"/>
      <c r="FW80" s="63"/>
      <c r="FX80" s="63"/>
      <c r="FY80" s="63"/>
      <c r="FZ80" s="63"/>
      <c r="GA80" s="63"/>
      <c r="GB80" s="63"/>
      <c r="GC80" s="63"/>
      <c r="GD80" s="63"/>
      <c r="GE80" s="63"/>
      <c r="GF80" s="63"/>
      <c r="GG80" s="63"/>
      <c r="GH80" s="63"/>
      <c r="GI80" s="63"/>
      <c r="GJ80" s="63"/>
      <c r="GK80" s="63"/>
      <c r="GL80" s="63"/>
      <c r="GM80" s="63"/>
      <c r="GN80" s="63"/>
      <c r="GO80" s="63"/>
      <c r="GP80" s="63"/>
      <c r="GQ80" s="63"/>
      <c r="GR80" s="63"/>
      <c r="GS80" s="63"/>
      <c r="GT80" s="63"/>
      <c r="GU80" s="63"/>
      <c r="GV80" s="63"/>
      <c r="GW80" s="63"/>
      <c r="GX80" s="63"/>
      <c r="GY80" s="63"/>
      <c r="GZ80" s="63"/>
      <c r="HA80" s="63"/>
      <c r="HB80" s="63"/>
      <c r="HC80" s="63"/>
      <c r="HD80" s="63"/>
      <c r="HE80" s="63"/>
      <c r="HF80" s="63"/>
      <c r="HG80" s="63"/>
      <c r="HH80" s="63"/>
      <c r="HI80" s="63"/>
      <c r="HJ80" s="63"/>
      <c r="HK80" s="63"/>
      <c r="HL80" s="63"/>
      <c r="HM80" s="63"/>
      <c r="HN80" s="63"/>
      <c r="HO80" s="63"/>
      <c r="HP80" s="63"/>
      <c r="HQ80" s="63"/>
      <c r="HR80" s="63"/>
      <c r="HS80" s="63"/>
      <c r="HT80" s="63"/>
      <c r="HU80" s="63"/>
      <c r="HV80" s="63"/>
      <c r="HW80" s="63"/>
      <c r="HX80" s="63"/>
      <c r="HY80" s="63"/>
      <c r="HZ80" s="63"/>
      <c r="IA80" s="63"/>
      <c r="IB80" s="63"/>
      <c r="IC80" s="63"/>
      <c r="ID80" s="63"/>
      <c r="IE80" s="63"/>
      <c r="IF80" s="63"/>
      <c r="IG80" s="63"/>
      <c r="IH80" s="63"/>
      <c r="II80" s="63"/>
      <c r="IJ80" s="63"/>
      <c r="IK80" s="63"/>
      <c r="IL80" s="63"/>
      <c r="IM80" s="63"/>
      <c r="IN80" s="63"/>
      <c r="IO80" s="63"/>
      <c r="IP80" s="63"/>
      <c r="IQ80" s="63"/>
      <c r="IR80" s="63"/>
      <c r="IS80" s="63"/>
      <c r="IT80" s="63"/>
      <c r="IU80" s="63"/>
      <c r="IV80" s="63"/>
      <c r="IW80" s="63"/>
      <c r="IX80" s="63"/>
      <c r="IY80" s="63"/>
      <c r="IZ80" s="63"/>
      <c r="JA80" s="63"/>
      <c r="JB80" s="63"/>
      <c r="JC80" s="63"/>
      <c r="JD80" s="63"/>
      <c r="JE80" s="63"/>
      <c r="JF80" s="63"/>
      <c r="JG80" s="63"/>
      <c r="JH80" s="63"/>
      <c r="JI80" s="63"/>
      <c r="JJ80" s="63"/>
      <c r="JK80" s="63"/>
      <c r="JL80" s="63"/>
      <c r="JM80" s="63"/>
      <c r="JN80" s="63"/>
      <c r="JO80" s="63"/>
      <c r="JP80" s="63"/>
      <c r="JQ80" s="63"/>
      <c r="JR80" s="63"/>
      <c r="JS80" s="63"/>
      <c r="JT80" s="63"/>
      <c r="JU80" s="63"/>
      <c r="JV80" s="63"/>
      <c r="JW80" s="63"/>
      <c r="JX80" s="63"/>
      <c r="JY80" s="63"/>
      <c r="JZ80" s="63"/>
      <c r="KA80" s="63"/>
      <c r="KB80" s="63"/>
      <c r="KC80" s="63"/>
      <c r="KD80" s="63"/>
      <c r="KE80" s="63"/>
      <c r="KF80" s="63"/>
      <c r="KG80" s="63"/>
      <c r="KH80" s="63"/>
      <c r="KI80" s="63"/>
      <c r="KJ80" s="63"/>
      <c r="KK80" s="63"/>
      <c r="KL80" s="63"/>
      <c r="KM80" s="63"/>
      <c r="KN80" s="63"/>
      <c r="KO80" s="63"/>
      <c r="KP80" s="63"/>
      <c r="KQ80" s="63"/>
      <c r="KR80" s="63"/>
      <c r="KS80" s="63"/>
      <c r="KT80" s="63"/>
      <c r="KU80" s="63"/>
      <c r="KV80" s="63"/>
      <c r="KW80" s="63"/>
      <c r="KX80" s="63"/>
      <c r="KY80" s="63"/>
      <c r="KZ80" s="63"/>
      <c r="LA80" s="63"/>
      <c r="LB80" s="63"/>
      <c r="LC80" s="63"/>
      <c r="LD80" s="63"/>
      <c r="LE80" s="63"/>
      <c r="LF80" s="63"/>
      <c r="LG80" s="63"/>
      <c r="LH80" s="63"/>
      <c r="LI80" s="63"/>
      <c r="LJ80" s="63"/>
      <c r="LK80" s="63"/>
      <c r="LL80" s="63"/>
      <c r="LM80" s="63"/>
      <c r="LN80" s="63"/>
      <c r="LO80" s="63"/>
      <c r="LP80" s="63"/>
      <c r="LQ80" s="63"/>
      <c r="LR80" s="63"/>
      <c r="LS80" s="63"/>
      <c r="LT80" s="63"/>
      <c r="LU80" s="63"/>
      <c r="LV80" s="63"/>
      <c r="LW80" s="63"/>
      <c r="LX80" s="63"/>
      <c r="LY80" s="63"/>
      <c r="LZ80" s="63"/>
      <c r="MA80" s="63"/>
      <c r="MB80" s="63"/>
      <c r="MC80" s="63"/>
      <c r="MD80" s="63"/>
      <c r="ME80" s="63"/>
      <c r="MF80" s="63"/>
      <c r="MG80" s="63"/>
      <c r="MH80" s="63"/>
      <c r="MI80" s="63"/>
      <c r="MJ80" s="63"/>
      <c r="MK80" s="63"/>
      <c r="ML80" s="63"/>
      <c r="MM80" s="63"/>
      <c r="MN80" s="63"/>
      <c r="MO80" s="63"/>
      <c r="MP80" s="63"/>
      <c r="MQ80" s="63"/>
      <c r="MR80" s="63"/>
      <c r="MS80" s="63"/>
      <c r="MT80" s="63"/>
      <c r="MU80" s="63"/>
      <c r="MV80" s="63"/>
      <c r="MW80" s="63"/>
      <c r="MX80" s="63"/>
      <c r="MY80" s="63"/>
      <c r="MZ80" s="63"/>
      <c r="NA80" s="63"/>
      <c r="NB80" s="63"/>
      <c r="NC80" s="63"/>
      <c r="ND80" s="63"/>
      <c r="NE80" s="63"/>
      <c r="NF80" s="63"/>
      <c r="NG80" s="63"/>
      <c r="NH80" s="63"/>
      <c r="NI80" s="63"/>
      <c r="NJ80" s="63"/>
      <c r="NK80" s="63"/>
      <c r="NL80" s="63"/>
      <c r="NM80" s="63"/>
      <c r="NN80" s="63"/>
      <c r="NO80" s="63"/>
      <c r="NP80" s="63"/>
      <c r="NQ80" s="63"/>
      <c r="NR80" s="63"/>
      <c r="NS80" s="63"/>
      <c r="NT80" s="63"/>
      <c r="NU80" s="63"/>
      <c r="NV80" s="63"/>
      <c r="NW80" s="63"/>
      <c r="NX80" s="63"/>
      <c r="NY80" s="63"/>
      <c r="NZ80" s="63"/>
      <c r="OA80" s="63"/>
      <c r="OB80" s="63"/>
      <c r="OC80" s="63"/>
      <c r="OD80" s="63"/>
      <c r="OE80" s="63"/>
      <c r="OF80" s="63"/>
      <c r="OG80" s="63"/>
      <c r="OH80" s="63"/>
      <c r="OI80" s="63"/>
      <c r="OJ80" s="63"/>
      <c r="OK80" s="63"/>
      <c r="OL80" s="63"/>
      <c r="OM80" s="63"/>
      <c r="ON80" s="63"/>
      <c r="OO80" s="63"/>
      <c r="OP80" s="63"/>
      <c r="OQ80" s="63"/>
      <c r="OR80" s="63"/>
      <c r="OS80" s="63"/>
      <c r="OT80" s="63"/>
      <c r="OU80" s="63"/>
      <c r="OV80" s="63"/>
      <c r="OW80" s="63"/>
      <c r="OX80" s="63"/>
      <c r="OY80" s="63"/>
      <c r="OZ80" s="63"/>
      <c r="PA80" s="63"/>
      <c r="PB80" s="63"/>
      <c r="PC80" s="63"/>
      <c r="PD80" s="63"/>
      <c r="PE80" s="63"/>
      <c r="PF80" s="63"/>
      <c r="PG80" s="63"/>
      <c r="PH80" s="63"/>
      <c r="PI80" s="63"/>
      <c r="PJ80" s="63"/>
      <c r="PK80" s="63"/>
      <c r="PL80" s="63"/>
      <c r="PM80" s="63"/>
      <c r="PN80" s="63"/>
      <c r="PO80" s="63"/>
      <c r="PP80" s="63"/>
      <c r="PQ80" s="63"/>
      <c r="PR80" s="63"/>
      <c r="PS80" s="63"/>
      <c r="PT80" s="63"/>
      <c r="PU80" s="63"/>
      <c r="PV80" s="63"/>
      <c r="PW80" s="63"/>
      <c r="PX80" s="63"/>
      <c r="PY80" s="63"/>
      <c r="PZ80" s="63"/>
    </row>
    <row r="81" spans="1:442" s="51" customFormat="1" ht="78" customHeight="1">
      <c r="A81" s="100">
        <f t="shared" si="1"/>
        <v>78</v>
      </c>
      <c r="B81" s="27" t="s">
        <v>1940</v>
      </c>
      <c r="C81" s="27" t="s">
        <v>1941</v>
      </c>
      <c r="D81" s="27" t="s">
        <v>1948</v>
      </c>
      <c r="E81" s="27" t="s">
        <v>1949</v>
      </c>
      <c r="F81" s="101"/>
      <c r="G81" s="27" t="s">
        <v>43</v>
      </c>
      <c r="H81" s="27"/>
      <c r="I81" s="105"/>
      <c r="J81" s="27"/>
      <c r="K81" s="27"/>
      <c r="L81" s="102"/>
      <c r="M81" s="27"/>
      <c r="N81" s="27"/>
      <c r="O81" s="103"/>
      <c r="P81" s="27"/>
      <c r="Q81" s="104"/>
    </row>
    <row r="82" spans="1:442" s="50" customFormat="1" ht="78" customHeight="1">
      <c r="A82" s="100">
        <f t="shared" si="1"/>
        <v>79</v>
      </c>
      <c r="B82" s="27" t="s">
        <v>1940</v>
      </c>
      <c r="C82" s="27" t="s">
        <v>1941</v>
      </c>
      <c r="D82" s="27" t="s">
        <v>1950</v>
      </c>
      <c r="E82" s="27" t="s">
        <v>1951</v>
      </c>
      <c r="F82" s="101"/>
      <c r="G82" s="27" t="s">
        <v>43</v>
      </c>
      <c r="H82" s="27"/>
      <c r="I82" s="27"/>
      <c r="J82" s="27"/>
      <c r="K82" s="27"/>
      <c r="L82" s="102"/>
      <c r="M82" s="27"/>
      <c r="N82" s="27"/>
      <c r="O82" s="103"/>
      <c r="P82" s="27"/>
      <c r="Q82" s="104"/>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c r="BU82" s="63"/>
      <c r="BV82" s="63"/>
      <c r="BW82" s="63"/>
      <c r="BX82" s="63"/>
      <c r="BY82" s="63"/>
      <c r="BZ82" s="63"/>
      <c r="CA82" s="63"/>
      <c r="CB82" s="63"/>
      <c r="CC82" s="63"/>
      <c r="CD82" s="63"/>
      <c r="CE82" s="63"/>
      <c r="CF82" s="63"/>
      <c r="CG82" s="63"/>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c r="DS82" s="63"/>
      <c r="DT82" s="63"/>
      <c r="DU82" s="63"/>
      <c r="DV82" s="63"/>
      <c r="DW82" s="63"/>
      <c r="DX82" s="63"/>
      <c r="DY82" s="63"/>
      <c r="DZ82" s="63"/>
      <c r="EA82" s="63"/>
      <c r="EB82" s="63"/>
      <c r="EC82" s="63"/>
      <c r="ED82" s="63"/>
      <c r="EE82" s="63"/>
      <c r="EF82" s="63"/>
      <c r="EG82" s="63"/>
      <c r="EH82" s="63"/>
      <c r="EI82" s="63"/>
      <c r="EJ82" s="63"/>
      <c r="EK82" s="63"/>
      <c r="EL82" s="63"/>
      <c r="EM82" s="63"/>
      <c r="EN82" s="63"/>
      <c r="EO82" s="63"/>
      <c r="EP82" s="63"/>
      <c r="EQ82" s="63"/>
      <c r="ER82" s="63"/>
      <c r="ES82" s="63"/>
      <c r="ET82" s="63"/>
      <c r="EU82" s="63"/>
      <c r="EV82" s="63"/>
      <c r="EW82" s="63"/>
      <c r="EX82" s="63"/>
      <c r="EY82" s="63"/>
      <c r="EZ82" s="63"/>
      <c r="FA82" s="63"/>
      <c r="FB82" s="63"/>
      <c r="FC82" s="63"/>
      <c r="FD82" s="63"/>
      <c r="FE82" s="63"/>
      <c r="FF82" s="63"/>
      <c r="FG82" s="63"/>
      <c r="FH82" s="63"/>
      <c r="FI82" s="63"/>
      <c r="FJ82" s="63"/>
      <c r="FK82" s="63"/>
      <c r="FL82" s="63"/>
      <c r="FM82" s="63"/>
      <c r="FN82" s="63"/>
      <c r="FO82" s="63"/>
      <c r="FP82" s="63"/>
      <c r="FQ82" s="63"/>
      <c r="FR82" s="63"/>
      <c r="FS82" s="63"/>
      <c r="FT82" s="63"/>
      <c r="FU82" s="63"/>
      <c r="FV82" s="63"/>
      <c r="FW82" s="63"/>
      <c r="FX82" s="63"/>
      <c r="FY82" s="63"/>
      <c r="FZ82" s="63"/>
      <c r="GA82" s="63"/>
      <c r="GB82" s="63"/>
      <c r="GC82" s="63"/>
      <c r="GD82" s="63"/>
      <c r="GE82" s="63"/>
      <c r="GF82" s="63"/>
      <c r="GG82" s="63"/>
      <c r="GH82" s="63"/>
      <c r="GI82" s="63"/>
      <c r="GJ82" s="63"/>
      <c r="GK82" s="63"/>
      <c r="GL82" s="63"/>
      <c r="GM82" s="63"/>
      <c r="GN82" s="63"/>
      <c r="GO82" s="63"/>
      <c r="GP82" s="63"/>
      <c r="GQ82" s="63"/>
      <c r="GR82" s="63"/>
      <c r="GS82" s="63"/>
      <c r="GT82" s="63"/>
      <c r="GU82" s="63"/>
      <c r="GV82" s="63"/>
      <c r="GW82" s="63"/>
      <c r="GX82" s="63"/>
      <c r="GY82" s="63"/>
      <c r="GZ82" s="63"/>
      <c r="HA82" s="63"/>
      <c r="HB82" s="63"/>
      <c r="HC82" s="63"/>
      <c r="HD82" s="63"/>
      <c r="HE82" s="63"/>
      <c r="HF82" s="63"/>
      <c r="HG82" s="63"/>
      <c r="HH82" s="63"/>
      <c r="HI82" s="63"/>
      <c r="HJ82" s="63"/>
      <c r="HK82" s="63"/>
      <c r="HL82" s="63"/>
      <c r="HM82" s="63"/>
      <c r="HN82" s="63"/>
      <c r="HO82" s="63"/>
      <c r="HP82" s="63"/>
      <c r="HQ82" s="63"/>
      <c r="HR82" s="63"/>
      <c r="HS82" s="63"/>
      <c r="HT82" s="63"/>
      <c r="HU82" s="63"/>
      <c r="HV82" s="63"/>
      <c r="HW82" s="63"/>
      <c r="HX82" s="63"/>
      <c r="HY82" s="63"/>
      <c r="HZ82" s="63"/>
      <c r="IA82" s="63"/>
      <c r="IB82" s="63"/>
      <c r="IC82" s="63"/>
      <c r="ID82" s="63"/>
      <c r="IE82" s="63"/>
      <c r="IF82" s="63"/>
      <c r="IG82" s="63"/>
      <c r="IH82" s="63"/>
      <c r="II82" s="63"/>
      <c r="IJ82" s="63"/>
      <c r="IK82" s="63"/>
      <c r="IL82" s="63"/>
      <c r="IM82" s="63"/>
      <c r="IN82" s="63"/>
      <c r="IO82" s="63"/>
      <c r="IP82" s="63"/>
      <c r="IQ82" s="63"/>
      <c r="IR82" s="63"/>
      <c r="IS82" s="63"/>
      <c r="IT82" s="63"/>
      <c r="IU82" s="63"/>
      <c r="IV82" s="63"/>
      <c r="IW82" s="63"/>
      <c r="IX82" s="63"/>
      <c r="IY82" s="63"/>
      <c r="IZ82" s="63"/>
      <c r="JA82" s="63"/>
      <c r="JB82" s="63"/>
      <c r="JC82" s="63"/>
      <c r="JD82" s="63"/>
      <c r="JE82" s="63"/>
      <c r="JF82" s="63"/>
      <c r="JG82" s="63"/>
      <c r="JH82" s="63"/>
      <c r="JI82" s="63"/>
      <c r="JJ82" s="63"/>
      <c r="JK82" s="63"/>
      <c r="JL82" s="63"/>
      <c r="JM82" s="63"/>
      <c r="JN82" s="63"/>
      <c r="JO82" s="63"/>
      <c r="JP82" s="63"/>
      <c r="JQ82" s="63"/>
      <c r="JR82" s="63"/>
      <c r="JS82" s="63"/>
      <c r="JT82" s="63"/>
      <c r="JU82" s="63"/>
      <c r="JV82" s="63"/>
      <c r="JW82" s="63"/>
      <c r="JX82" s="63"/>
      <c r="JY82" s="63"/>
      <c r="JZ82" s="63"/>
      <c r="KA82" s="63"/>
      <c r="KB82" s="63"/>
      <c r="KC82" s="63"/>
      <c r="KD82" s="63"/>
      <c r="KE82" s="63"/>
      <c r="KF82" s="63"/>
      <c r="KG82" s="63"/>
      <c r="KH82" s="63"/>
      <c r="KI82" s="63"/>
      <c r="KJ82" s="63"/>
      <c r="KK82" s="63"/>
      <c r="KL82" s="63"/>
      <c r="KM82" s="63"/>
      <c r="KN82" s="63"/>
      <c r="KO82" s="63"/>
      <c r="KP82" s="63"/>
      <c r="KQ82" s="63"/>
      <c r="KR82" s="63"/>
      <c r="KS82" s="63"/>
      <c r="KT82" s="63"/>
      <c r="KU82" s="63"/>
      <c r="KV82" s="63"/>
      <c r="KW82" s="63"/>
      <c r="KX82" s="63"/>
      <c r="KY82" s="63"/>
      <c r="KZ82" s="63"/>
      <c r="LA82" s="63"/>
      <c r="LB82" s="63"/>
      <c r="LC82" s="63"/>
      <c r="LD82" s="63"/>
      <c r="LE82" s="63"/>
      <c r="LF82" s="63"/>
      <c r="LG82" s="63"/>
      <c r="LH82" s="63"/>
      <c r="LI82" s="63"/>
      <c r="LJ82" s="63"/>
      <c r="LK82" s="63"/>
      <c r="LL82" s="63"/>
      <c r="LM82" s="63"/>
      <c r="LN82" s="63"/>
      <c r="LO82" s="63"/>
      <c r="LP82" s="63"/>
      <c r="LQ82" s="63"/>
      <c r="LR82" s="63"/>
      <c r="LS82" s="63"/>
      <c r="LT82" s="63"/>
      <c r="LU82" s="63"/>
      <c r="LV82" s="63"/>
      <c r="LW82" s="63"/>
      <c r="LX82" s="63"/>
      <c r="LY82" s="63"/>
      <c r="LZ82" s="63"/>
      <c r="MA82" s="63"/>
      <c r="MB82" s="63"/>
      <c r="MC82" s="63"/>
      <c r="MD82" s="63"/>
      <c r="ME82" s="63"/>
      <c r="MF82" s="63"/>
      <c r="MG82" s="63"/>
      <c r="MH82" s="63"/>
      <c r="MI82" s="63"/>
      <c r="MJ82" s="63"/>
      <c r="MK82" s="63"/>
      <c r="ML82" s="63"/>
      <c r="MM82" s="63"/>
      <c r="MN82" s="63"/>
      <c r="MO82" s="63"/>
      <c r="MP82" s="63"/>
      <c r="MQ82" s="63"/>
      <c r="MR82" s="63"/>
      <c r="MS82" s="63"/>
      <c r="MT82" s="63"/>
      <c r="MU82" s="63"/>
      <c r="MV82" s="63"/>
      <c r="MW82" s="63"/>
      <c r="MX82" s="63"/>
      <c r="MY82" s="63"/>
      <c r="MZ82" s="63"/>
      <c r="NA82" s="63"/>
      <c r="NB82" s="63"/>
      <c r="NC82" s="63"/>
      <c r="ND82" s="63"/>
      <c r="NE82" s="63"/>
      <c r="NF82" s="63"/>
      <c r="NG82" s="63"/>
      <c r="NH82" s="63"/>
      <c r="NI82" s="63"/>
      <c r="NJ82" s="63"/>
      <c r="NK82" s="63"/>
      <c r="NL82" s="63"/>
      <c r="NM82" s="63"/>
      <c r="NN82" s="63"/>
      <c r="NO82" s="63"/>
      <c r="NP82" s="63"/>
      <c r="NQ82" s="63"/>
      <c r="NR82" s="63"/>
      <c r="NS82" s="63"/>
      <c r="NT82" s="63"/>
      <c r="NU82" s="63"/>
      <c r="NV82" s="63"/>
      <c r="NW82" s="63"/>
      <c r="NX82" s="63"/>
      <c r="NY82" s="63"/>
      <c r="NZ82" s="63"/>
      <c r="OA82" s="63"/>
      <c r="OB82" s="63"/>
      <c r="OC82" s="63"/>
      <c r="OD82" s="63"/>
      <c r="OE82" s="63"/>
      <c r="OF82" s="63"/>
      <c r="OG82" s="63"/>
      <c r="OH82" s="63"/>
      <c r="OI82" s="63"/>
      <c r="OJ82" s="63"/>
      <c r="OK82" s="63"/>
      <c r="OL82" s="63"/>
      <c r="OM82" s="63"/>
      <c r="ON82" s="63"/>
      <c r="OO82" s="63"/>
      <c r="OP82" s="63"/>
      <c r="OQ82" s="63"/>
      <c r="OR82" s="63"/>
      <c r="OS82" s="63"/>
      <c r="OT82" s="63"/>
      <c r="OU82" s="63"/>
      <c r="OV82" s="63"/>
      <c r="OW82" s="63"/>
      <c r="OX82" s="63"/>
      <c r="OY82" s="63"/>
      <c r="OZ82" s="63"/>
      <c r="PA82" s="63"/>
      <c r="PB82" s="63"/>
      <c r="PC82" s="63"/>
      <c r="PD82" s="63"/>
      <c r="PE82" s="63"/>
      <c r="PF82" s="63"/>
      <c r="PG82" s="63"/>
      <c r="PH82" s="63"/>
      <c r="PI82" s="63"/>
      <c r="PJ82" s="63"/>
      <c r="PK82" s="63"/>
      <c r="PL82" s="63"/>
      <c r="PM82" s="63"/>
      <c r="PN82" s="63"/>
      <c r="PO82" s="63"/>
      <c r="PP82" s="63"/>
      <c r="PQ82" s="63"/>
      <c r="PR82" s="63"/>
      <c r="PS82" s="63"/>
      <c r="PT82" s="63"/>
      <c r="PU82" s="63"/>
      <c r="PV82" s="63"/>
      <c r="PW82" s="63"/>
      <c r="PX82" s="63"/>
      <c r="PY82" s="63"/>
      <c r="PZ82" s="63"/>
    </row>
    <row r="83" spans="1:442" s="51" customFormat="1" ht="78" customHeight="1">
      <c r="A83" s="100">
        <f t="shared" si="1"/>
        <v>80</v>
      </c>
      <c r="B83" s="27" t="s">
        <v>1940</v>
      </c>
      <c r="C83" s="27" t="s">
        <v>1941</v>
      </c>
      <c r="D83" s="27" t="s">
        <v>1952</v>
      </c>
      <c r="E83" s="27" t="s">
        <v>1953</v>
      </c>
      <c r="F83" s="101"/>
      <c r="G83" s="27" t="s">
        <v>43</v>
      </c>
      <c r="H83" s="27"/>
      <c r="I83" s="105"/>
      <c r="J83" s="27"/>
      <c r="K83" s="27"/>
      <c r="L83" s="102"/>
      <c r="M83" s="27"/>
      <c r="N83" s="27"/>
      <c r="O83" s="103"/>
      <c r="P83" s="27"/>
      <c r="Q83" s="104"/>
    </row>
    <row r="84" spans="1:442" s="50" customFormat="1" ht="78" customHeight="1">
      <c r="A84" s="100">
        <f t="shared" si="1"/>
        <v>81</v>
      </c>
      <c r="B84" s="27" t="s">
        <v>1954</v>
      </c>
      <c r="C84" s="27" t="s">
        <v>166</v>
      </c>
      <c r="D84" s="27" t="s">
        <v>1955</v>
      </c>
      <c r="E84" s="27" t="s">
        <v>1956</v>
      </c>
      <c r="F84" s="101"/>
      <c r="G84" s="27" t="s">
        <v>43</v>
      </c>
      <c r="H84" s="27"/>
      <c r="I84" s="27"/>
      <c r="J84" s="27"/>
      <c r="K84" s="27"/>
      <c r="L84" s="102"/>
      <c r="M84" s="27"/>
      <c r="N84" s="27"/>
      <c r="O84" s="103"/>
      <c r="P84" s="27"/>
      <c r="Q84" s="104"/>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3"/>
      <c r="BS84" s="63"/>
      <c r="BT84" s="63"/>
      <c r="BU84" s="63"/>
      <c r="BV84" s="63"/>
      <c r="BW84" s="63"/>
      <c r="BX84" s="63"/>
      <c r="BY84" s="63"/>
      <c r="BZ84" s="63"/>
      <c r="CA84" s="63"/>
      <c r="CB84" s="63"/>
      <c r="CC84" s="63"/>
      <c r="CD84" s="63"/>
      <c r="CE84" s="63"/>
      <c r="CF84" s="63"/>
      <c r="CG84" s="63"/>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c r="DS84" s="63"/>
      <c r="DT84" s="63"/>
      <c r="DU84" s="63"/>
      <c r="DV84" s="63"/>
      <c r="DW84" s="63"/>
      <c r="DX84" s="63"/>
      <c r="DY84" s="63"/>
      <c r="DZ84" s="63"/>
      <c r="EA84" s="63"/>
      <c r="EB84" s="63"/>
      <c r="EC84" s="63"/>
      <c r="ED84" s="63"/>
      <c r="EE84" s="63"/>
      <c r="EF84" s="63"/>
      <c r="EG84" s="63"/>
      <c r="EH84" s="63"/>
      <c r="EI84" s="63"/>
      <c r="EJ84" s="63"/>
      <c r="EK84" s="63"/>
      <c r="EL84" s="63"/>
      <c r="EM84" s="63"/>
      <c r="EN84" s="63"/>
      <c r="EO84" s="63"/>
      <c r="EP84" s="63"/>
      <c r="EQ84" s="63"/>
      <c r="ER84" s="63"/>
      <c r="ES84" s="63"/>
      <c r="ET84" s="63"/>
      <c r="EU84" s="63"/>
      <c r="EV84" s="63"/>
      <c r="EW84" s="63"/>
      <c r="EX84" s="63"/>
      <c r="EY84" s="63"/>
      <c r="EZ84" s="63"/>
      <c r="FA84" s="63"/>
      <c r="FB84" s="63"/>
      <c r="FC84" s="63"/>
      <c r="FD84" s="63"/>
      <c r="FE84" s="63"/>
      <c r="FF84" s="63"/>
      <c r="FG84" s="63"/>
      <c r="FH84" s="63"/>
      <c r="FI84" s="63"/>
      <c r="FJ84" s="63"/>
      <c r="FK84" s="63"/>
      <c r="FL84" s="63"/>
      <c r="FM84" s="63"/>
      <c r="FN84" s="63"/>
      <c r="FO84" s="63"/>
      <c r="FP84" s="63"/>
      <c r="FQ84" s="63"/>
      <c r="FR84" s="63"/>
      <c r="FS84" s="63"/>
      <c r="FT84" s="63"/>
      <c r="FU84" s="63"/>
      <c r="FV84" s="63"/>
      <c r="FW84" s="63"/>
      <c r="FX84" s="63"/>
      <c r="FY84" s="63"/>
      <c r="FZ84" s="63"/>
      <c r="GA84" s="63"/>
      <c r="GB84" s="63"/>
      <c r="GC84" s="63"/>
      <c r="GD84" s="63"/>
      <c r="GE84" s="63"/>
      <c r="GF84" s="63"/>
      <c r="GG84" s="63"/>
      <c r="GH84" s="63"/>
      <c r="GI84" s="63"/>
      <c r="GJ84" s="63"/>
      <c r="GK84" s="63"/>
      <c r="GL84" s="63"/>
      <c r="GM84" s="63"/>
      <c r="GN84" s="63"/>
      <c r="GO84" s="63"/>
      <c r="GP84" s="63"/>
      <c r="GQ84" s="63"/>
      <c r="GR84" s="63"/>
      <c r="GS84" s="63"/>
      <c r="GT84" s="63"/>
      <c r="GU84" s="63"/>
      <c r="GV84" s="63"/>
      <c r="GW84" s="63"/>
      <c r="GX84" s="63"/>
      <c r="GY84" s="63"/>
      <c r="GZ84" s="63"/>
      <c r="HA84" s="63"/>
      <c r="HB84" s="63"/>
      <c r="HC84" s="63"/>
      <c r="HD84" s="63"/>
      <c r="HE84" s="63"/>
      <c r="HF84" s="63"/>
      <c r="HG84" s="63"/>
      <c r="HH84" s="63"/>
      <c r="HI84" s="63"/>
      <c r="HJ84" s="63"/>
      <c r="HK84" s="63"/>
      <c r="HL84" s="63"/>
      <c r="HM84" s="63"/>
      <c r="HN84" s="63"/>
      <c r="HO84" s="63"/>
      <c r="HP84" s="63"/>
      <c r="HQ84" s="63"/>
      <c r="HR84" s="63"/>
      <c r="HS84" s="63"/>
      <c r="HT84" s="63"/>
      <c r="HU84" s="63"/>
      <c r="HV84" s="63"/>
      <c r="HW84" s="63"/>
      <c r="HX84" s="63"/>
      <c r="HY84" s="63"/>
      <c r="HZ84" s="63"/>
      <c r="IA84" s="63"/>
      <c r="IB84" s="63"/>
      <c r="IC84" s="63"/>
      <c r="ID84" s="63"/>
      <c r="IE84" s="63"/>
      <c r="IF84" s="63"/>
      <c r="IG84" s="63"/>
      <c r="IH84" s="63"/>
      <c r="II84" s="63"/>
      <c r="IJ84" s="63"/>
      <c r="IK84" s="63"/>
      <c r="IL84" s="63"/>
      <c r="IM84" s="63"/>
      <c r="IN84" s="63"/>
      <c r="IO84" s="63"/>
      <c r="IP84" s="63"/>
      <c r="IQ84" s="63"/>
      <c r="IR84" s="63"/>
      <c r="IS84" s="63"/>
      <c r="IT84" s="63"/>
      <c r="IU84" s="63"/>
      <c r="IV84" s="63"/>
      <c r="IW84" s="63"/>
      <c r="IX84" s="63"/>
      <c r="IY84" s="63"/>
      <c r="IZ84" s="63"/>
      <c r="JA84" s="63"/>
      <c r="JB84" s="63"/>
      <c r="JC84" s="63"/>
      <c r="JD84" s="63"/>
      <c r="JE84" s="63"/>
      <c r="JF84" s="63"/>
      <c r="JG84" s="63"/>
      <c r="JH84" s="63"/>
      <c r="JI84" s="63"/>
      <c r="JJ84" s="63"/>
      <c r="JK84" s="63"/>
      <c r="JL84" s="63"/>
      <c r="JM84" s="63"/>
      <c r="JN84" s="63"/>
      <c r="JO84" s="63"/>
      <c r="JP84" s="63"/>
      <c r="JQ84" s="63"/>
      <c r="JR84" s="63"/>
      <c r="JS84" s="63"/>
      <c r="JT84" s="63"/>
      <c r="JU84" s="63"/>
      <c r="JV84" s="63"/>
      <c r="JW84" s="63"/>
      <c r="JX84" s="63"/>
      <c r="JY84" s="63"/>
      <c r="JZ84" s="63"/>
      <c r="KA84" s="63"/>
      <c r="KB84" s="63"/>
      <c r="KC84" s="63"/>
      <c r="KD84" s="63"/>
      <c r="KE84" s="63"/>
      <c r="KF84" s="63"/>
      <c r="KG84" s="63"/>
      <c r="KH84" s="63"/>
      <c r="KI84" s="63"/>
      <c r="KJ84" s="63"/>
      <c r="KK84" s="63"/>
      <c r="KL84" s="63"/>
      <c r="KM84" s="63"/>
      <c r="KN84" s="63"/>
      <c r="KO84" s="63"/>
      <c r="KP84" s="63"/>
      <c r="KQ84" s="63"/>
      <c r="KR84" s="63"/>
      <c r="KS84" s="63"/>
      <c r="KT84" s="63"/>
      <c r="KU84" s="63"/>
      <c r="KV84" s="63"/>
      <c r="KW84" s="63"/>
      <c r="KX84" s="63"/>
      <c r="KY84" s="63"/>
      <c r="KZ84" s="63"/>
      <c r="LA84" s="63"/>
      <c r="LB84" s="63"/>
      <c r="LC84" s="63"/>
      <c r="LD84" s="63"/>
      <c r="LE84" s="63"/>
      <c r="LF84" s="63"/>
      <c r="LG84" s="63"/>
      <c r="LH84" s="63"/>
      <c r="LI84" s="63"/>
      <c r="LJ84" s="63"/>
      <c r="LK84" s="63"/>
      <c r="LL84" s="63"/>
      <c r="LM84" s="63"/>
      <c r="LN84" s="63"/>
      <c r="LO84" s="63"/>
      <c r="LP84" s="63"/>
      <c r="LQ84" s="63"/>
      <c r="LR84" s="63"/>
      <c r="LS84" s="63"/>
      <c r="LT84" s="63"/>
      <c r="LU84" s="63"/>
      <c r="LV84" s="63"/>
      <c r="LW84" s="63"/>
      <c r="LX84" s="63"/>
      <c r="LY84" s="63"/>
      <c r="LZ84" s="63"/>
      <c r="MA84" s="63"/>
      <c r="MB84" s="63"/>
      <c r="MC84" s="63"/>
      <c r="MD84" s="63"/>
      <c r="ME84" s="63"/>
      <c r="MF84" s="63"/>
      <c r="MG84" s="63"/>
      <c r="MH84" s="63"/>
      <c r="MI84" s="63"/>
      <c r="MJ84" s="63"/>
      <c r="MK84" s="63"/>
      <c r="ML84" s="63"/>
      <c r="MM84" s="63"/>
      <c r="MN84" s="63"/>
      <c r="MO84" s="63"/>
      <c r="MP84" s="63"/>
      <c r="MQ84" s="63"/>
      <c r="MR84" s="63"/>
      <c r="MS84" s="63"/>
      <c r="MT84" s="63"/>
      <c r="MU84" s="63"/>
      <c r="MV84" s="63"/>
      <c r="MW84" s="63"/>
      <c r="MX84" s="63"/>
      <c r="MY84" s="63"/>
      <c r="MZ84" s="63"/>
      <c r="NA84" s="63"/>
      <c r="NB84" s="63"/>
      <c r="NC84" s="63"/>
      <c r="ND84" s="63"/>
      <c r="NE84" s="63"/>
      <c r="NF84" s="63"/>
      <c r="NG84" s="63"/>
      <c r="NH84" s="63"/>
      <c r="NI84" s="63"/>
      <c r="NJ84" s="63"/>
      <c r="NK84" s="63"/>
      <c r="NL84" s="63"/>
      <c r="NM84" s="63"/>
      <c r="NN84" s="63"/>
      <c r="NO84" s="63"/>
      <c r="NP84" s="63"/>
      <c r="NQ84" s="63"/>
      <c r="NR84" s="63"/>
      <c r="NS84" s="63"/>
      <c r="NT84" s="63"/>
      <c r="NU84" s="63"/>
      <c r="NV84" s="63"/>
      <c r="NW84" s="63"/>
      <c r="NX84" s="63"/>
      <c r="NY84" s="63"/>
      <c r="NZ84" s="63"/>
      <c r="OA84" s="63"/>
      <c r="OB84" s="63"/>
      <c r="OC84" s="63"/>
      <c r="OD84" s="63"/>
      <c r="OE84" s="63"/>
      <c r="OF84" s="63"/>
      <c r="OG84" s="63"/>
      <c r="OH84" s="63"/>
      <c r="OI84" s="63"/>
      <c r="OJ84" s="63"/>
      <c r="OK84" s="63"/>
      <c r="OL84" s="63"/>
      <c r="OM84" s="63"/>
      <c r="ON84" s="63"/>
      <c r="OO84" s="63"/>
      <c r="OP84" s="63"/>
      <c r="OQ84" s="63"/>
      <c r="OR84" s="63"/>
      <c r="OS84" s="63"/>
      <c r="OT84" s="63"/>
      <c r="OU84" s="63"/>
      <c r="OV84" s="63"/>
      <c r="OW84" s="63"/>
      <c r="OX84" s="63"/>
      <c r="OY84" s="63"/>
      <c r="OZ84" s="63"/>
      <c r="PA84" s="63"/>
      <c r="PB84" s="63"/>
      <c r="PC84" s="63"/>
      <c r="PD84" s="63"/>
      <c r="PE84" s="63"/>
      <c r="PF84" s="63"/>
      <c r="PG84" s="63"/>
      <c r="PH84" s="63"/>
      <c r="PI84" s="63"/>
      <c r="PJ84" s="63"/>
      <c r="PK84" s="63"/>
      <c r="PL84" s="63"/>
      <c r="PM84" s="63"/>
      <c r="PN84" s="63"/>
      <c r="PO84" s="63"/>
      <c r="PP84" s="63"/>
      <c r="PQ84" s="63"/>
      <c r="PR84" s="63"/>
      <c r="PS84" s="63"/>
      <c r="PT84" s="63"/>
      <c r="PU84" s="63"/>
      <c r="PV84" s="63"/>
      <c r="PW84" s="63"/>
      <c r="PX84" s="63"/>
      <c r="PY84" s="63"/>
      <c r="PZ84" s="63"/>
    </row>
    <row r="85" spans="1:442" s="51" customFormat="1" ht="78" customHeight="1">
      <c r="A85" s="100">
        <f t="shared" si="1"/>
        <v>82</v>
      </c>
      <c r="B85" s="27" t="s">
        <v>1954</v>
      </c>
      <c r="C85" s="27" t="s">
        <v>166</v>
      </c>
      <c r="D85" s="27" t="s">
        <v>1957</v>
      </c>
      <c r="E85" s="27" t="s">
        <v>1958</v>
      </c>
      <c r="F85" s="101"/>
      <c r="G85" s="27" t="s">
        <v>43</v>
      </c>
      <c r="H85" s="27"/>
      <c r="I85" s="105"/>
      <c r="J85" s="27"/>
      <c r="K85" s="27"/>
      <c r="L85" s="102"/>
      <c r="M85" s="27"/>
      <c r="N85" s="27"/>
      <c r="O85" s="103"/>
      <c r="P85" s="27"/>
      <c r="Q85" s="104"/>
    </row>
    <row r="86" spans="1:442" s="50" customFormat="1" ht="78" customHeight="1">
      <c r="A86" s="100">
        <f t="shared" si="1"/>
        <v>83</v>
      </c>
      <c r="B86" s="27" t="s">
        <v>1954</v>
      </c>
      <c r="C86" s="27" t="s">
        <v>166</v>
      </c>
      <c r="D86" s="27" t="s">
        <v>1959</v>
      </c>
      <c r="E86" s="27" t="s">
        <v>1960</v>
      </c>
      <c r="F86" s="101"/>
      <c r="G86" s="27" t="s">
        <v>43</v>
      </c>
      <c r="H86" s="27"/>
      <c r="I86" s="27"/>
      <c r="J86" s="27"/>
      <c r="K86" s="27"/>
      <c r="L86" s="102"/>
      <c r="M86" s="27"/>
      <c r="N86" s="27"/>
      <c r="O86" s="103"/>
      <c r="P86" s="27"/>
      <c r="Q86" s="104"/>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63"/>
      <c r="EA86" s="63"/>
      <c r="EB86" s="63"/>
      <c r="EC86" s="63"/>
      <c r="ED86" s="63"/>
      <c r="EE86" s="63"/>
      <c r="EF86" s="63"/>
      <c r="EG86" s="63"/>
      <c r="EH86" s="63"/>
      <c r="EI86" s="63"/>
      <c r="EJ86" s="63"/>
      <c r="EK86" s="63"/>
      <c r="EL86" s="63"/>
      <c r="EM86" s="63"/>
      <c r="EN86" s="63"/>
      <c r="EO86" s="63"/>
      <c r="EP86" s="63"/>
      <c r="EQ86" s="63"/>
      <c r="ER86" s="63"/>
      <c r="ES86" s="63"/>
      <c r="ET86" s="63"/>
      <c r="EU86" s="63"/>
      <c r="EV86" s="63"/>
      <c r="EW86" s="63"/>
      <c r="EX86" s="63"/>
      <c r="EY86" s="63"/>
      <c r="EZ86" s="63"/>
      <c r="FA86" s="63"/>
      <c r="FB86" s="63"/>
      <c r="FC86" s="63"/>
      <c r="FD86" s="63"/>
      <c r="FE86" s="63"/>
      <c r="FF86" s="63"/>
      <c r="FG86" s="63"/>
      <c r="FH86" s="63"/>
      <c r="FI86" s="63"/>
      <c r="FJ86" s="63"/>
      <c r="FK86" s="63"/>
      <c r="FL86" s="63"/>
      <c r="FM86" s="63"/>
      <c r="FN86" s="63"/>
      <c r="FO86" s="63"/>
      <c r="FP86" s="63"/>
      <c r="FQ86" s="63"/>
      <c r="FR86" s="63"/>
      <c r="FS86" s="63"/>
      <c r="FT86" s="63"/>
      <c r="FU86" s="63"/>
      <c r="FV86" s="63"/>
      <c r="FW86" s="63"/>
      <c r="FX86" s="63"/>
      <c r="FY86" s="63"/>
      <c r="FZ86" s="63"/>
      <c r="GA86" s="63"/>
      <c r="GB86" s="63"/>
      <c r="GC86" s="63"/>
      <c r="GD86" s="63"/>
      <c r="GE86" s="63"/>
      <c r="GF86" s="63"/>
      <c r="GG86" s="63"/>
      <c r="GH86" s="63"/>
      <c r="GI86" s="63"/>
      <c r="GJ86" s="63"/>
      <c r="GK86" s="63"/>
      <c r="GL86" s="63"/>
      <c r="GM86" s="63"/>
      <c r="GN86" s="63"/>
      <c r="GO86" s="63"/>
      <c r="GP86" s="63"/>
      <c r="GQ86" s="63"/>
      <c r="GR86" s="63"/>
      <c r="GS86" s="63"/>
      <c r="GT86" s="63"/>
      <c r="GU86" s="63"/>
      <c r="GV86" s="63"/>
      <c r="GW86" s="63"/>
      <c r="GX86" s="63"/>
      <c r="GY86" s="63"/>
      <c r="GZ86" s="63"/>
      <c r="HA86" s="63"/>
      <c r="HB86" s="63"/>
      <c r="HC86" s="63"/>
      <c r="HD86" s="63"/>
      <c r="HE86" s="63"/>
      <c r="HF86" s="63"/>
      <c r="HG86" s="63"/>
      <c r="HH86" s="63"/>
      <c r="HI86" s="63"/>
      <c r="HJ86" s="63"/>
      <c r="HK86" s="63"/>
      <c r="HL86" s="63"/>
      <c r="HM86" s="63"/>
      <c r="HN86" s="63"/>
      <c r="HO86" s="63"/>
      <c r="HP86" s="63"/>
      <c r="HQ86" s="63"/>
      <c r="HR86" s="63"/>
      <c r="HS86" s="63"/>
      <c r="HT86" s="63"/>
      <c r="HU86" s="63"/>
      <c r="HV86" s="63"/>
      <c r="HW86" s="63"/>
      <c r="HX86" s="63"/>
      <c r="HY86" s="63"/>
      <c r="HZ86" s="63"/>
      <c r="IA86" s="63"/>
      <c r="IB86" s="63"/>
      <c r="IC86" s="63"/>
      <c r="ID86" s="63"/>
      <c r="IE86" s="63"/>
      <c r="IF86" s="63"/>
      <c r="IG86" s="63"/>
      <c r="IH86" s="63"/>
      <c r="II86" s="63"/>
      <c r="IJ86" s="63"/>
      <c r="IK86" s="63"/>
      <c r="IL86" s="63"/>
      <c r="IM86" s="63"/>
      <c r="IN86" s="63"/>
      <c r="IO86" s="63"/>
      <c r="IP86" s="63"/>
      <c r="IQ86" s="63"/>
      <c r="IR86" s="63"/>
      <c r="IS86" s="63"/>
      <c r="IT86" s="63"/>
      <c r="IU86" s="63"/>
      <c r="IV86" s="63"/>
      <c r="IW86" s="63"/>
      <c r="IX86" s="63"/>
      <c r="IY86" s="63"/>
      <c r="IZ86" s="63"/>
      <c r="JA86" s="63"/>
      <c r="JB86" s="63"/>
      <c r="JC86" s="63"/>
      <c r="JD86" s="63"/>
      <c r="JE86" s="63"/>
      <c r="JF86" s="63"/>
      <c r="JG86" s="63"/>
      <c r="JH86" s="63"/>
      <c r="JI86" s="63"/>
      <c r="JJ86" s="63"/>
      <c r="JK86" s="63"/>
      <c r="JL86" s="63"/>
      <c r="JM86" s="63"/>
      <c r="JN86" s="63"/>
      <c r="JO86" s="63"/>
      <c r="JP86" s="63"/>
      <c r="JQ86" s="63"/>
      <c r="JR86" s="63"/>
      <c r="JS86" s="63"/>
      <c r="JT86" s="63"/>
      <c r="JU86" s="63"/>
      <c r="JV86" s="63"/>
      <c r="JW86" s="63"/>
      <c r="JX86" s="63"/>
      <c r="JY86" s="63"/>
      <c r="JZ86" s="63"/>
      <c r="KA86" s="63"/>
      <c r="KB86" s="63"/>
      <c r="KC86" s="63"/>
      <c r="KD86" s="63"/>
      <c r="KE86" s="63"/>
      <c r="KF86" s="63"/>
      <c r="KG86" s="63"/>
      <c r="KH86" s="63"/>
      <c r="KI86" s="63"/>
      <c r="KJ86" s="63"/>
      <c r="KK86" s="63"/>
      <c r="KL86" s="63"/>
      <c r="KM86" s="63"/>
      <c r="KN86" s="63"/>
      <c r="KO86" s="63"/>
      <c r="KP86" s="63"/>
      <c r="KQ86" s="63"/>
      <c r="KR86" s="63"/>
      <c r="KS86" s="63"/>
      <c r="KT86" s="63"/>
      <c r="KU86" s="63"/>
      <c r="KV86" s="63"/>
      <c r="KW86" s="63"/>
      <c r="KX86" s="63"/>
      <c r="KY86" s="63"/>
      <c r="KZ86" s="63"/>
      <c r="LA86" s="63"/>
      <c r="LB86" s="63"/>
      <c r="LC86" s="63"/>
      <c r="LD86" s="63"/>
      <c r="LE86" s="63"/>
      <c r="LF86" s="63"/>
      <c r="LG86" s="63"/>
      <c r="LH86" s="63"/>
      <c r="LI86" s="63"/>
      <c r="LJ86" s="63"/>
      <c r="LK86" s="63"/>
      <c r="LL86" s="63"/>
      <c r="LM86" s="63"/>
      <c r="LN86" s="63"/>
      <c r="LO86" s="63"/>
      <c r="LP86" s="63"/>
      <c r="LQ86" s="63"/>
      <c r="LR86" s="63"/>
      <c r="LS86" s="63"/>
      <c r="LT86" s="63"/>
      <c r="LU86" s="63"/>
      <c r="LV86" s="63"/>
      <c r="LW86" s="63"/>
      <c r="LX86" s="63"/>
      <c r="LY86" s="63"/>
      <c r="LZ86" s="63"/>
      <c r="MA86" s="63"/>
      <c r="MB86" s="63"/>
      <c r="MC86" s="63"/>
      <c r="MD86" s="63"/>
      <c r="ME86" s="63"/>
      <c r="MF86" s="63"/>
      <c r="MG86" s="63"/>
      <c r="MH86" s="63"/>
      <c r="MI86" s="63"/>
      <c r="MJ86" s="63"/>
      <c r="MK86" s="63"/>
      <c r="ML86" s="63"/>
      <c r="MM86" s="63"/>
      <c r="MN86" s="63"/>
      <c r="MO86" s="63"/>
      <c r="MP86" s="63"/>
      <c r="MQ86" s="63"/>
      <c r="MR86" s="63"/>
      <c r="MS86" s="63"/>
      <c r="MT86" s="63"/>
      <c r="MU86" s="63"/>
      <c r="MV86" s="63"/>
      <c r="MW86" s="63"/>
      <c r="MX86" s="63"/>
      <c r="MY86" s="63"/>
      <c r="MZ86" s="63"/>
      <c r="NA86" s="63"/>
      <c r="NB86" s="63"/>
      <c r="NC86" s="63"/>
      <c r="ND86" s="63"/>
      <c r="NE86" s="63"/>
      <c r="NF86" s="63"/>
      <c r="NG86" s="63"/>
      <c r="NH86" s="63"/>
      <c r="NI86" s="63"/>
      <c r="NJ86" s="63"/>
      <c r="NK86" s="63"/>
      <c r="NL86" s="63"/>
      <c r="NM86" s="63"/>
      <c r="NN86" s="63"/>
      <c r="NO86" s="63"/>
      <c r="NP86" s="63"/>
      <c r="NQ86" s="63"/>
      <c r="NR86" s="63"/>
      <c r="NS86" s="63"/>
      <c r="NT86" s="63"/>
      <c r="NU86" s="63"/>
      <c r="NV86" s="63"/>
      <c r="NW86" s="63"/>
      <c r="NX86" s="63"/>
      <c r="NY86" s="63"/>
      <c r="NZ86" s="63"/>
      <c r="OA86" s="63"/>
      <c r="OB86" s="63"/>
      <c r="OC86" s="63"/>
      <c r="OD86" s="63"/>
      <c r="OE86" s="63"/>
      <c r="OF86" s="63"/>
      <c r="OG86" s="63"/>
      <c r="OH86" s="63"/>
      <c r="OI86" s="63"/>
      <c r="OJ86" s="63"/>
      <c r="OK86" s="63"/>
      <c r="OL86" s="63"/>
      <c r="OM86" s="63"/>
      <c r="ON86" s="63"/>
      <c r="OO86" s="63"/>
      <c r="OP86" s="63"/>
      <c r="OQ86" s="63"/>
      <c r="OR86" s="63"/>
      <c r="OS86" s="63"/>
      <c r="OT86" s="63"/>
      <c r="OU86" s="63"/>
      <c r="OV86" s="63"/>
      <c r="OW86" s="63"/>
      <c r="OX86" s="63"/>
      <c r="OY86" s="63"/>
      <c r="OZ86" s="63"/>
      <c r="PA86" s="63"/>
      <c r="PB86" s="63"/>
      <c r="PC86" s="63"/>
      <c r="PD86" s="63"/>
      <c r="PE86" s="63"/>
      <c r="PF86" s="63"/>
      <c r="PG86" s="63"/>
      <c r="PH86" s="63"/>
      <c r="PI86" s="63"/>
      <c r="PJ86" s="63"/>
      <c r="PK86" s="63"/>
      <c r="PL86" s="63"/>
      <c r="PM86" s="63"/>
      <c r="PN86" s="63"/>
      <c r="PO86" s="63"/>
      <c r="PP86" s="63"/>
      <c r="PQ86" s="63"/>
      <c r="PR86" s="63"/>
      <c r="PS86" s="63"/>
      <c r="PT86" s="63"/>
      <c r="PU86" s="63"/>
      <c r="PV86" s="63"/>
      <c r="PW86" s="63"/>
      <c r="PX86" s="63"/>
      <c r="PY86" s="63"/>
      <c r="PZ86" s="63"/>
    </row>
    <row r="87" spans="1:442" s="51" customFormat="1" ht="78" customHeight="1">
      <c r="A87" s="100">
        <f t="shared" si="1"/>
        <v>84</v>
      </c>
      <c r="B87" s="27" t="s">
        <v>1954</v>
      </c>
      <c r="C87" s="27" t="s">
        <v>166</v>
      </c>
      <c r="D87" s="27" t="s">
        <v>1961</v>
      </c>
      <c r="E87" s="27" t="s">
        <v>1962</v>
      </c>
      <c r="F87" s="101"/>
      <c r="G87" s="27" t="s">
        <v>43</v>
      </c>
      <c r="H87" s="27"/>
      <c r="I87" s="105"/>
      <c r="J87" s="27"/>
      <c r="K87" s="27"/>
      <c r="L87" s="102"/>
      <c r="M87" s="27"/>
      <c r="N87" s="27"/>
      <c r="O87" s="103"/>
      <c r="P87" s="27"/>
      <c r="Q87" s="104"/>
    </row>
    <row r="88" spans="1:442" s="50" customFormat="1" ht="78" customHeight="1">
      <c r="A88" s="100">
        <f t="shared" si="1"/>
        <v>85</v>
      </c>
      <c r="B88" s="27" t="s">
        <v>1963</v>
      </c>
      <c r="C88" s="27" t="s">
        <v>178</v>
      </c>
      <c r="D88" s="27" t="s">
        <v>1964</v>
      </c>
      <c r="E88" s="27" t="s">
        <v>1965</v>
      </c>
      <c r="F88" s="101"/>
      <c r="G88" s="27" t="s">
        <v>43</v>
      </c>
      <c r="H88" s="27"/>
      <c r="I88" s="27"/>
      <c r="J88" s="27"/>
      <c r="K88" s="27"/>
      <c r="L88" s="102"/>
      <c r="M88" s="27"/>
      <c r="N88" s="27"/>
      <c r="O88" s="103"/>
      <c r="P88" s="27"/>
      <c r="Q88" s="104"/>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c r="BN88" s="63"/>
      <c r="BO88" s="63"/>
      <c r="BP88" s="63"/>
      <c r="BQ88" s="63"/>
      <c r="BR88" s="63"/>
      <c r="BS88" s="63"/>
      <c r="BT88" s="63"/>
      <c r="BU88" s="63"/>
      <c r="BV88" s="63"/>
      <c r="BW88" s="63"/>
      <c r="BX88" s="63"/>
      <c r="BY88" s="63"/>
      <c r="BZ88" s="63"/>
      <c r="CA88" s="63"/>
      <c r="CB88" s="63"/>
      <c r="CC88" s="63"/>
      <c r="CD88" s="63"/>
      <c r="CE88" s="63"/>
      <c r="CF88" s="63"/>
      <c r="CG88" s="63"/>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c r="DS88" s="63"/>
      <c r="DT88" s="63"/>
      <c r="DU88" s="63"/>
      <c r="DV88" s="63"/>
      <c r="DW88" s="63"/>
      <c r="DX88" s="63"/>
      <c r="DY88" s="63"/>
      <c r="DZ88" s="63"/>
      <c r="EA88" s="63"/>
      <c r="EB88" s="63"/>
      <c r="EC88" s="63"/>
      <c r="ED88" s="63"/>
      <c r="EE88" s="63"/>
      <c r="EF88" s="63"/>
      <c r="EG88" s="63"/>
      <c r="EH88" s="63"/>
      <c r="EI88" s="63"/>
      <c r="EJ88" s="63"/>
      <c r="EK88" s="63"/>
      <c r="EL88" s="63"/>
      <c r="EM88" s="63"/>
      <c r="EN88" s="63"/>
      <c r="EO88" s="63"/>
      <c r="EP88" s="63"/>
      <c r="EQ88" s="63"/>
      <c r="ER88" s="63"/>
      <c r="ES88" s="63"/>
      <c r="ET88" s="63"/>
      <c r="EU88" s="63"/>
      <c r="EV88" s="63"/>
      <c r="EW88" s="63"/>
      <c r="EX88" s="63"/>
      <c r="EY88" s="63"/>
      <c r="EZ88" s="63"/>
      <c r="FA88" s="63"/>
      <c r="FB88" s="63"/>
      <c r="FC88" s="63"/>
      <c r="FD88" s="63"/>
      <c r="FE88" s="63"/>
      <c r="FF88" s="63"/>
      <c r="FG88" s="63"/>
      <c r="FH88" s="63"/>
      <c r="FI88" s="63"/>
      <c r="FJ88" s="63"/>
      <c r="FK88" s="63"/>
      <c r="FL88" s="63"/>
      <c r="FM88" s="63"/>
      <c r="FN88" s="63"/>
      <c r="FO88" s="63"/>
      <c r="FP88" s="63"/>
      <c r="FQ88" s="63"/>
      <c r="FR88" s="63"/>
      <c r="FS88" s="63"/>
      <c r="FT88" s="63"/>
      <c r="FU88" s="63"/>
      <c r="FV88" s="63"/>
      <c r="FW88" s="63"/>
      <c r="FX88" s="63"/>
      <c r="FY88" s="63"/>
      <c r="FZ88" s="63"/>
      <c r="GA88" s="63"/>
      <c r="GB88" s="63"/>
      <c r="GC88" s="63"/>
      <c r="GD88" s="63"/>
      <c r="GE88" s="63"/>
      <c r="GF88" s="63"/>
      <c r="GG88" s="63"/>
      <c r="GH88" s="63"/>
      <c r="GI88" s="63"/>
      <c r="GJ88" s="63"/>
      <c r="GK88" s="63"/>
      <c r="GL88" s="63"/>
      <c r="GM88" s="63"/>
      <c r="GN88" s="63"/>
      <c r="GO88" s="63"/>
      <c r="GP88" s="63"/>
      <c r="GQ88" s="63"/>
      <c r="GR88" s="63"/>
      <c r="GS88" s="63"/>
      <c r="GT88" s="63"/>
      <c r="GU88" s="63"/>
      <c r="GV88" s="63"/>
      <c r="GW88" s="63"/>
      <c r="GX88" s="63"/>
      <c r="GY88" s="63"/>
      <c r="GZ88" s="63"/>
      <c r="HA88" s="63"/>
      <c r="HB88" s="63"/>
      <c r="HC88" s="63"/>
      <c r="HD88" s="63"/>
      <c r="HE88" s="63"/>
      <c r="HF88" s="63"/>
      <c r="HG88" s="63"/>
      <c r="HH88" s="63"/>
      <c r="HI88" s="63"/>
      <c r="HJ88" s="63"/>
      <c r="HK88" s="63"/>
      <c r="HL88" s="63"/>
      <c r="HM88" s="63"/>
      <c r="HN88" s="63"/>
      <c r="HO88" s="63"/>
      <c r="HP88" s="63"/>
      <c r="HQ88" s="63"/>
      <c r="HR88" s="63"/>
      <c r="HS88" s="63"/>
      <c r="HT88" s="63"/>
      <c r="HU88" s="63"/>
      <c r="HV88" s="63"/>
      <c r="HW88" s="63"/>
      <c r="HX88" s="63"/>
      <c r="HY88" s="63"/>
      <c r="HZ88" s="63"/>
      <c r="IA88" s="63"/>
      <c r="IB88" s="63"/>
      <c r="IC88" s="63"/>
      <c r="ID88" s="63"/>
      <c r="IE88" s="63"/>
      <c r="IF88" s="63"/>
      <c r="IG88" s="63"/>
      <c r="IH88" s="63"/>
      <c r="II88" s="63"/>
      <c r="IJ88" s="63"/>
      <c r="IK88" s="63"/>
      <c r="IL88" s="63"/>
      <c r="IM88" s="63"/>
      <c r="IN88" s="63"/>
      <c r="IO88" s="63"/>
      <c r="IP88" s="63"/>
      <c r="IQ88" s="63"/>
      <c r="IR88" s="63"/>
      <c r="IS88" s="63"/>
      <c r="IT88" s="63"/>
      <c r="IU88" s="63"/>
      <c r="IV88" s="63"/>
      <c r="IW88" s="63"/>
      <c r="IX88" s="63"/>
      <c r="IY88" s="63"/>
      <c r="IZ88" s="63"/>
      <c r="JA88" s="63"/>
      <c r="JB88" s="63"/>
      <c r="JC88" s="63"/>
      <c r="JD88" s="63"/>
      <c r="JE88" s="63"/>
      <c r="JF88" s="63"/>
      <c r="JG88" s="63"/>
      <c r="JH88" s="63"/>
      <c r="JI88" s="63"/>
      <c r="JJ88" s="63"/>
      <c r="JK88" s="63"/>
      <c r="JL88" s="63"/>
      <c r="JM88" s="63"/>
      <c r="JN88" s="63"/>
      <c r="JO88" s="63"/>
      <c r="JP88" s="63"/>
      <c r="JQ88" s="63"/>
      <c r="JR88" s="63"/>
      <c r="JS88" s="63"/>
      <c r="JT88" s="63"/>
      <c r="JU88" s="63"/>
      <c r="JV88" s="63"/>
      <c r="JW88" s="63"/>
      <c r="JX88" s="63"/>
      <c r="JY88" s="63"/>
      <c r="JZ88" s="63"/>
      <c r="KA88" s="63"/>
      <c r="KB88" s="63"/>
      <c r="KC88" s="63"/>
      <c r="KD88" s="63"/>
      <c r="KE88" s="63"/>
      <c r="KF88" s="63"/>
      <c r="KG88" s="63"/>
      <c r="KH88" s="63"/>
      <c r="KI88" s="63"/>
      <c r="KJ88" s="63"/>
      <c r="KK88" s="63"/>
      <c r="KL88" s="63"/>
      <c r="KM88" s="63"/>
      <c r="KN88" s="63"/>
      <c r="KO88" s="63"/>
      <c r="KP88" s="63"/>
      <c r="KQ88" s="63"/>
      <c r="KR88" s="63"/>
      <c r="KS88" s="63"/>
      <c r="KT88" s="63"/>
      <c r="KU88" s="63"/>
      <c r="KV88" s="63"/>
      <c r="KW88" s="63"/>
      <c r="KX88" s="63"/>
      <c r="KY88" s="63"/>
      <c r="KZ88" s="63"/>
      <c r="LA88" s="63"/>
      <c r="LB88" s="63"/>
      <c r="LC88" s="63"/>
      <c r="LD88" s="63"/>
      <c r="LE88" s="63"/>
      <c r="LF88" s="63"/>
      <c r="LG88" s="63"/>
      <c r="LH88" s="63"/>
      <c r="LI88" s="63"/>
      <c r="LJ88" s="63"/>
      <c r="LK88" s="63"/>
      <c r="LL88" s="63"/>
      <c r="LM88" s="63"/>
      <c r="LN88" s="63"/>
      <c r="LO88" s="63"/>
      <c r="LP88" s="63"/>
      <c r="LQ88" s="63"/>
      <c r="LR88" s="63"/>
      <c r="LS88" s="63"/>
      <c r="LT88" s="63"/>
      <c r="LU88" s="63"/>
      <c r="LV88" s="63"/>
      <c r="LW88" s="63"/>
      <c r="LX88" s="63"/>
      <c r="LY88" s="63"/>
      <c r="LZ88" s="63"/>
      <c r="MA88" s="63"/>
      <c r="MB88" s="63"/>
      <c r="MC88" s="63"/>
      <c r="MD88" s="63"/>
      <c r="ME88" s="63"/>
      <c r="MF88" s="63"/>
      <c r="MG88" s="63"/>
      <c r="MH88" s="63"/>
      <c r="MI88" s="63"/>
      <c r="MJ88" s="63"/>
      <c r="MK88" s="63"/>
      <c r="ML88" s="63"/>
      <c r="MM88" s="63"/>
      <c r="MN88" s="63"/>
      <c r="MO88" s="63"/>
      <c r="MP88" s="63"/>
      <c r="MQ88" s="63"/>
      <c r="MR88" s="63"/>
      <c r="MS88" s="63"/>
      <c r="MT88" s="63"/>
      <c r="MU88" s="63"/>
      <c r="MV88" s="63"/>
      <c r="MW88" s="63"/>
      <c r="MX88" s="63"/>
      <c r="MY88" s="63"/>
      <c r="MZ88" s="63"/>
      <c r="NA88" s="63"/>
      <c r="NB88" s="63"/>
      <c r="NC88" s="63"/>
      <c r="ND88" s="63"/>
      <c r="NE88" s="63"/>
      <c r="NF88" s="63"/>
      <c r="NG88" s="63"/>
      <c r="NH88" s="63"/>
      <c r="NI88" s="63"/>
      <c r="NJ88" s="63"/>
      <c r="NK88" s="63"/>
      <c r="NL88" s="63"/>
      <c r="NM88" s="63"/>
      <c r="NN88" s="63"/>
      <c r="NO88" s="63"/>
      <c r="NP88" s="63"/>
      <c r="NQ88" s="63"/>
      <c r="NR88" s="63"/>
      <c r="NS88" s="63"/>
      <c r="NT88" s="63"/>
      <c r="NU88" s="63"/>
      <c r="NV88" s="63"/>
      <c r="NW88" s="63"/>
      <c r="NX88" s="63"/>
      <c r="NY88" s="63"/>
      <c r="NZ88" s="63"/>
      <c r="OA88" s="63"/>
      <c r="OB88" s="63"/>
      <c r="OC88" s="63"/>
      <c r="OD88" s="63"/>
      <c r="OE88" s="63"/>
      <c r="OF88" s="63"/>
      <c r="OG88" s="63"/>
      <c r="OH88" s="63"/>
      <c r="OI88" s="63"/>
      <c r="OJ88" s="63"/>
      <c r="OK88" s="63"/>
      <c r="OL88" s="63"/>
      <c r="OM88" s="63"/>
      <c r="ON88" s="63"/>
      <c r="OO88" s="63"/>
      <c r="OP88" s="63"/>
      <c r="OQ88" s="63"/>
      <c r="OR88" s="63"/>
      <c r="OS88" s="63"/>
      <c r="OT88" s="63"/>
      <c r="OU88" s="63"/>
      <c r="OV88" s="63"/>
      <c r="OW88" s="63"/>
      <c r="OX88" s="63"/>
      <c r="OY88" s="63"/>
      <c r="OZ88" s="63"/>
      <c r="PA88" s="63"/>
      <c r="PB88" s="63"/>
      <c r="PC88" s="63"/>
      <c r="PD88" s="63"/>
      <c r="PE88" s="63"/>
      <c r="PF88" s="63"/>
      <c r="PG88" s="63"/>
      <c r="PH88" s="63"/>
      <c r="PI88" s="63"/>
      <c r="PJ88" s="63"/>
      <c r="PK88" s="63"/>
      <c r="PL88" s="63"/>
      <c r="PM88" s="63"/>
      <c r="PN88" s="63"/>
      <c r="PO88" s="63"/>
      <c r="PP88" s="63"/>
      <c r="PQ88" s="63"/>
      <c r="PR88" s="63"/>
      <c r="PS88" s="63"/>
      <c r="PT88" s="63"/>
      <c r="PU88" s="63"/>
      <c r="PV88" s="63"/>
      <c r="PW88" s="63"/>
      <c r="PX88" s="63"/>
      <c r="PY88" s="63"/>
      <c r="PZ88" s="63"/>
    </row>
    <row r="89" spans="1:442" s="51" customFormat="1" ht="78" customHeight="1">
      <c r="A89" s="100">
        <f t="shared" si="1"/>
        <v>86</v>
      </c>
      <c r="B89" s="27" t="s">
        <v>1963</v>
      </c>
      <c r="C89" s="27" t="s">
        <v>178</v>
      </c>
      <c r="D89" s="27" t="s">
        <v>1966</v>
      </c>
      <c r="E89" s="27" t="s">
        <v>1967</v>
      </c>
      <c r="F89" s="101"/>
      <c r="G89" s="27" t="s">
        <v>43</v>
      </c>
      <c r="H89" s="27"/>
      <c r="I89" s="105"/>
      <c r="J89" s="27"/>
      <c r="K89" s="27"/>
      <c r="L89" s="102"/>
      <c r="M89" s="27"/>
      <c r="N89" s="27"/>
      <c r="O89" s="103"/>
      <c r="P89" s="27"/>
      <c r="Q89" s="104"/>
    </row>
    <row r="90" spans="1:442" s="50" customFormat="1" ht="78" customHeight="1">
      <c r="A90" s="100">
        <f t="shared" si="1"/>
        <v>87</v>
      </c>
      <c r="B90" s="27" t="s">
        <v>1963</v>
      </c>
      <c r="C90" s="27" t="s">
        <v>178</v>
      </c>
      <c r="D90" s="27" t="s">
        <v>1968</v>
      </c>
      <c r="E90" s="27" t="s">
        <v>1969</v>
      </c>
      <c r="F90" s="101"/>
      <c r="G90" s="27" t="s">
        <v>43</v>
      </c>
      <c r="H90" s="27"/>
      <c r="I90" s="27"/>
      <c r="J90" s="27"/>
      <c r="K90" s="27"/>
      <c r="L90" s="102"/>
      <c r="M90" s="27"/>
      <c r="N90" s="27"/>
      <c r="O90" s="103"/>
      <c r="P90" s="27"/>
      <c r="Q90" s="104"/>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3"/>
      <c r="BS90" s="63"/>
      <c r="BT90" s="63"/>
      <c r="BU90" s="63"/>
      <c r="BV90" s="63"/>
      <c r="BW90" s="63"/>
      <c r="BX90" s="63"/>
      <c r="BY90" s="63"/>
      <c r="BZ90" s="63"/>
      <c r="CA90" s="63"/>
      <c r="CB90" s="63"/>
      <c r="CC90" s="63"/>
      <c r="CD90" s="63"/>
      <c r="CE90" s="63"/>
      <c r="CF90" s="63"/>
      <c r="CG90" s="63"/>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c r="DS90" s="63"/>
      <c r="DT90" s="63"/>
      <c r="DU90" s="63"/>
      <c r="DV90" s="63"/>
      <c r="DW90" s="63"/>
      <c r="DX90" s="63"/>
      <c r="DY90" s="63"/>
      <c r="DZ90" s="63"/>
      <c r="EA90" s="63"/>
      <c r="EB90" s="63"/>
      <c r="EC90" s="63"/>
      <c r="ED90" s="63"/>
      <c r="EE90" s="63"/>
      <c r="EF90" s="63"/>
      <c r="EG90" s="63"/>
      <c r="EH90" s="63"/>
      <c r="EI90" s="63"/>
      <c r="EJ90" s="63"/>
      <c r="EK90" s="63"/>
      <c r="EL90" s="63"/>
      <c r="EM90" s="63"/>
      <c r="EN90" s="63"/>
      <c r="EO90" s="63"/>
      <c r="EP90" s="63"/>
      <c r="EQ90" s="63"/>
      <c r="ER90" s="63"/>
      <c r="ES90" s="63"/>
      <c r="ET90" s="63"/>
      <c r="EU90" s="63"/>
      <c r="EV90" s="63"/>
      <c r="EW90" s="63"/>
      <c r="EX90" s="63"/>
      <c r="EY90" s="63"/>
      <c r="EZ90" s="63"/>
      <c r="FA90" s="63"/>
      <c r="FB90" s="63"/>
      <c r="FC90" s="63"/>
      <c r="FD90" s="63"/>
      <c r="FE90" s="63"/>
      <c r="FF90" s="63"/>
      <c r="FG90" s="63"/>
      <c r="FH90" s="63"/>
      <c r="FI90" s="63"/>
      <c r="FJ90" s="63"/>
      <c r="FK90" s="63"/>
      <c r="FL90" s="63"/>
      <c r="FM90" s="63"/>
      <c r="FN90" s="63"/>
      <c r="FO90" s="63"/>
      <c r="FP90" s="63"/>
      <c r="FQ90" s="63"/>
      <c r="FR90" s="63"/>
      <c r="FS90" s="63"/>
      <c r="FT90" s="63"/>
      <c r="FU90" s="63"/>
      <c r="FV90" s="63"/>
      <c r="FW90" s="63"/>
      <c r="FX90" s="63"/>
      <c r="FY90" s="63"/>
      <c r="FZ90" s="63"/>
      <c r="GA90" s="63"/>
      <c r="GB90" s="63"/>
      <c r="GC90" s="63"/>
      <c r="GD90" s="63"/>
      <c r="GE90" s="63"/>
      <c r="GF90" s="63"/>
      <c r="GG90" s="63"/>
      <c r="GH90" s="63"/>
      <c r="GI90" s="63"/>
      <c r="GJ90" s="63"/>
      <c r="GK90" s="63"/>
      <c r="GL90" s="63"/>
      <c r="GM90" s="63"/>
      <c r="GN90" s="63"/>
      <c r="GO90" s="63"/>
      <c r="GP90" s="63"/>
      <c r="GQ90" s="63"/>
      <c r="GR90" s="63"/>
      <c r="GS90" s="63"/>
      <c r="GT90" s="63"/>
      <c r="GU90" s="63"/>
      <c r="GV90" s="63"/>
      <c r="GW90" s="63"/>
      <c r="GX90" s="63"/>
      <c r="GY90" s="63"/>
      <c r="GZ90" s="63"/>
      <c r="HA90" s="63"/>
      <c r="HB90" s="63"/>
      <c r="HC90" s="63"/>
      <c r="HD90" s="63"/>
      <c r="HE90" s="63"/>
      <c r="HF90" s="63"/>
      <c r="HG90" s="63"/>
      <c r="HH90" s="63"/>
      <c r="HI90" s="63"/>
      <c r="HJ90" s="63"/>
      <c r="HK90" s="63"/>
      <c r="HL90" s="63"/>
      <c r="HM90" s="63"/>
      <c r="HN90" s="63"/>
      <c r="HO90" s="63"/>
      <c r="HP90" s="63"/>
      <c r="HQ90" s="63"/>
      <c r="HR90" s="63"/>
      <c r="HS90" s="63"/>
      <c r="HT90" s="63"/>
      <c r="HU90" s="63"/>
      <c r="HV90" s="63"/>
      <c r="HW90" s="63"/>
      <c r="HX90" s="63"/>
      <c r="HY90" s="63"/>
      <c r="HZ90" s="63"/>
      <c r="IA90" s="63"/>
      <c r="IB90" s="63"/>
      <c r="IC90" s="63"/>
      <c r="ID90" s="63"/>
      <c r="IE90" s="63"/>
      <c r="IF90" s="63"/>
      <c r="IG90" s="63"/>
      <c r="IH90" s="63"/>
      <c r="II90" s="63"/>
      <c r="IJ90" s="63"/>
      <c r="IK90" s="63"/>
      <c r="IL90" s="63"/>
      <c r="IM90" s="63"/>
      <c r="IN90" s="63"/>
      <c r="IO90" s="63"/>
      <c r="IP90" s="63"/>
      <c r="IQ90" s="63"/>
      <c r="IR90" s="63"/>
      <c r="IS90" s="63"/>
      <c r="IT90" s="63"/>
      <c r="IU90" s="63"/>
      <c r="IV90" s="63"/>
      <c r="IW90" s="63"/>
      <c r="IX90" s="63"/>
      <c r="IY90" s="63"/>
      <c r="IZ90" s="63"/>
      <c r="JA90" s="63"/>
      <c r="JB90" s="63"/>
      <c r="JC90" s="63"/>
      <c r="JD90" s="63"/>
      <c r="JE90" s="63"/>
      <c r="JF90" s="63"/>
      <c r="JG90" s="63"/>
      <c r="JH90" s="63"/>
      <c r="JI90" s="63"/>
      <c r="JJ90" s="63"/>
      <c r="JK90" s="63"/>
      <c r="JL90" s="63"/>
      <c r="JM90" s="63"/>
      <c r="JN90" s="63"/>
      <c r="JO90" s="63"/>
      <c r="JP90" s="63"/>
      <c r="JQ90" s="63"/>
      <c r="JR90" s="63"/>
      <c r="JS90" s="63"/>
      <c r="JT90" s="63"/>
      <c r="JU90" s="63"/>
      <c r="JV90" s="63"/>
      <c r="JW90" s="63"/>
      <c r="JX90" s="63"/>
      <c r="JY90" s="63"/>
      <c r="JZ90" s="63"/>
      <c r="KA90" s="63"/>
      <c r="KB90" s="63"/>
      <c r="KC90" s="63"/>
      <c r="KD90" s="63"/>
      <c r="KE90" s="63"/>
      <c r="KF90" s="63"/>
      <c r="KG90" s="63"/>
      <c r="KH90" s="63"/>
      <c r="KI90" s="63"/>
      <c r="KJ90" s="63"/>
      <c r="KK90" s="63"/>
      <c r="KL90" s="63"/>
      <c r="KM90" s="63"/>
      <c r="KN90" s="63"/>
      <c r="KO90" s="63"/>
      <c r="KP90" s="63"/>
      <c r="KQ90" s="63"/>
      <c r="KR90" s="63"/>
      <c r="KS90" s="63"/>
      <c r="KT90" s="63"/>
      <c r="KU90" s="63"/>
      <c r="KV90" s="63"/>
      <c r="KW90" s="63"/>
      <c r="KX90" s="63"/>
      <c r="KY90" s="63"/>
      <c r="KZ90" s="63"/>
      <c r="LA90" s="63"/>
      <c r="LB90" s="63"/>
      <c r="LC90" s="63"/>
      <c r="LD90" s="63"/>
      <c r="LE90" s="63"/>
      <c r="LF90" s="63"/>
      <c r="LG90" s="63"/>
      <c r="LH90" s="63"/>
      <c r="LI90" s="63"/>
      <c r="LJ90" s="63"/>
      <c r="LK90" s="63"/>
      <c r="LL90" s="63"/>
      <c r="LM90" s="63"/>
      <c r="LN90" s="63"/>
      <c r="LO90" s="63"/>
      <c r="LP90" s="63"/>
      <c r="LQ90" s="63"/>
      <c r="LR90" s="63"/>
      <c r="LS90" s="63"/>
      <c r="LT90" s="63"/>
      <c r="LU90" s="63"/>
      <c r="LV90" s="63"/>
      <c r="LW90" s="63"/>
      <c r="LX90" s="63"/>
      <c r="LY90" s="63"/>
      <c r="LZ90" s="63"/>
      <c r="MA90" s="63"/>
      <c r="MB90" s="63"/>
      <c r="MC90" s="63"/>
      <c r="MD90" s="63"/>
      <c r="ME90" s="63"/>
      <c r="MF90" s="63"/>
      <c r="MG90" s="63"/>
      <c r="MH90" s="63"/>
      <c r="MI90" s="63"/>
      <c r="MJ90" s="63"/>
      <c r="MK90" s="63"/>
      <c r="ML90" s="63"/>
      <c r="MM90" s="63"/>
      <c r="MN90" s="63"/>
      <c r="MO90" s="63"/>
      <c r="MP90" s="63"/>
      <c r="MQ90" s="63"/>
      <c r="MR90" s="63"/>
      <c r="MS90" s="63"/>
      <c r="MT90" s="63"/>
      <c r="MU90" s="63"/>
      <c r="MV90" s="63"/>
      <c r="MW90" s="63"/>
      <c r="MX90" s="63"/>
      <c r="MY90" s="63"/>
      <c r="MZ90" s="63"/>
      <c r="NA90" s="63"/>
      <c r="NB90" s="63"/>
      <c r="NC90" s="63"/>
      <c r="ND90" s="63"/>
      <c r="NE90" s="63"/>
      <c r="NF90" s="63"/>
      <c r="NG90" s="63"/>
      <c r="NH90" s="63"/>
      <c r="NI90" s="63"/>
      <c r="NJ90" s="63"/>
      <c r="NK90" s="63"/>
      <c r="NL90" s="63"/>
      <c r="NM90" s="63"/>
      <c r="NN90" s="63"/>
      <c r="NO90" s="63"/>
      <c r="NP90" s="63"/>
      <c r="NQ90" s="63"/>
      <c r="NR90" s="63"/>
      <c r="NS90" s="63"/>
      <c r="NT90" s="63"/>
      <c r="NU90" s="63"/>
      <c r="NV90" s="63"/>
      <c r="NW90" s="63"/>
      <c r="NX90" s="63"/>
      <c r="NY90" s="63"/>
      <c r="NZ90" s="63"/>
      <c r="OA90" s="63"/>
      <c r="OB90" s="63"/>
      <c r="OC90" s="63"/>
      <c r="OD90" s="63"/>
      <c r="OE90" s="63"/>
      <c r="OF90" s="63"/>
      <c r="OG90" s="63"/>
      <c r="OH90" s="63"/>
      <c r="OI90" s="63"/>
      <c r="OJ90" s="63"/>
      <c r="OK90" s="63"/>
      <c r="OL90" s="63"/>
      <c r="OM90" s="63"/>
      <c r="ON90" s="63"/>
      <c r="OO90" s="63"/>
      <c r="OP90" s="63"/>
      <c r="OQ90" s="63"/>
      <c r="OR90" s="63"/>
      <c r="OS90" s="63"/>
      <c r="OT90" s="63"/>
      <c r="OU90" s="63"/>
      <c r="OV90" s="63"/>
      <c r="OW90" s="63"/>
      <c r="OX90" s="63"/>
      <c r="OY90" s="63"/>
      <c r="OZ90" s="63"/>
      <c r="PA90" s="63"/>
      <c r="PB90" s="63"/>
      <c r="PC90" s="63"/>
      <c r="PD90" s="63"/>
      <c r="PE90" s="63"/>
      <c r="PF90" s="63"/>
      <c r="PG90" s="63"/>
      <c r="PH90" s="63"/>
      <c r="PI90" s="63"/>
      <c r="PJ90" s="63"/>
      <c r="PK90" s="63"/>
      <c r="PL90" s="63"/>
      <c r="PM90" s="63"/>
      <c r="PN90" s="63"/>
      <c r="PO90" s="63"/>
      <c r="PP90" s="63"/>
      <c r="PQ90" s="63"/>
      <c r="PR90" s="63"/>
      <c r="PS90" s="63"/>
      <c r="PT90" s="63"/>
      <c r="PU90" s="63"/>
      <c r="PV90" s="63"/>
      <c r="PW90" s="63"/>
      <c r="PX90" s="63"/>
      <c r="PY90" s="63"/>
      <c r="PZ90" s="63"/>
    </row>
    <row r="91" spans="1:442" s="51" customFormat="1" ht="78" customHeight="1">
      <c r="A91" s="100">
        <f t="shared" si="1"/>
        <v>88</v>
      </c>
      <c r="B91" s="27" t="s">
        <v>1963</v>
      </c>
      <c r="C91" s="27" t="s">
        <v>178</v>
      </c>
      <c r="D91" s="27" t="s">
        <v>1970</v>
      </c>
      <c r="E91" s="27" t="s">
        <v>1971</v>
      </c>
      <c r="F91" s="101"/>
      <c r="G91" s="27" t="s">
        <v>43</v>
      </c>
      <c r="H91" s="27"/>
      <c r="I91" s="105"/>
      <c r="J91" s="27"/>
      <c r="K91" s="27"/>
      <c r="L91" s="102"/>
      <c r="M91" s="27"/>
      <c r="N91" s="27"/>
      <c r="O91" s="103"/>
      <c r="P91" s="27"/>
      <c r="Q91" s="104"/>
    </row>
    <row r="92" spans="1:442" s="50" customFormat="1" ht="78" customHeight="1">
      <c r="A92" s="100">
        <f t="shared" si="1"/>
        <v>89</v>
      </c>
      <c r="B92" s="27" t="s">
        <v>1972</v>
      </c>
      <c r="C92" s="27" t="s">
        <v>190</v>
      </c>
      <c r="D92" s="27" t="s">
        <v>1973</v>
      </c>
      <c r="E92" s="27" t="s">
        <v>1974</v>
      </c>
      <c r="F92" s="101"/>
      <c r="G92" s="27" t="s">
        <v>43</v>
      </c>
      <c r="H92" s="27"/>
      <c r="I92" s="27"/>
      <c r="J92" s="27"/>
      <c r="K92" s="27"/>
      <c r="L92" s="102"/>
      <c r="M92" s="27"/>
      <c r="N92" s="27"/>
      <c r="O92" s="103"/>
      <c r="P92" s="27"/>
      <c r="Q92" s="104"/>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c r="BP92" s="63"/>
      <c r="BQ92" s="63"/>
      <c r="BR92" s="63"/>
      <c r="BS92" s="63"/>
      <c r="BT92" s="63"/>
      <c r="BU92" s="63"/>
      <c r="BV92" s="63"/>
      <c r="BW92" s="63"/>
      <c r="BX92" s="63"/>
      <c r="BY92" s="63"/>
      <c r="BZ92" s="63"/>
      <c r="CA92" s="63"/>
      <c r="CB92" s="63"/>
      <c r="CC92" s="63"/>
      <c r="CD92" s="63"/>
      <c r="CE92" s="63"/>
      <c r="CF92" s="63"/>
      <c r="CG92" s="63"/>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c r="DS92" s="63"/>
      <c r="DT92" s="63"/>
      <c r="DU92" s="63"/>
      <c r="DV92" s="63"/>
      <c r="DW92" s="63"/>
      <c r="DX92" s="63"/>
      <c r="DY92" s="63"/>
      <c r="DZ92" s="63"/>
      <c r="EA92" s="63"/>
      <c r="EB92" s="63"/>
      <c r="EC92" s="63"/>
      <c r="ED92" s="63"/>
      <c r="EE92" s="63"/>
      <c r="EF92" s="63"/>
      <c r="EG92" s="63"/>
      <c r="EH92" s="63"/>
      <c r="EI92" s="63"/>
      <c r="EJ92" s="63"/>
      <c r="EK92" s="63"/>
      <c r="EL92" s="63"/>
      <c r="EM92" s="63"/>
      <c r="EN92" s="63"/>
      <c r="EO92" s="63"/>
      <c r="EP92" s="63"/>
      <c r="EQ92" s="63"/>
      <c r="ER92" s="63"/>
      <c r="ES92" s="63"/>
      <c r="ET92" s="63"/>
      <c r="EU92" s="63"/>
      <c r="EV92" s="63"/>
      <c r="EW92" s="63"/>
      <c r="EX92" s="63"/>
      <c r="EY92" s="63"/>
      <c r="EZ92" s="63"/>
      <c r="FA92" s="63"/>
      <c r="FB92" s="63"/>
      <c r="FC92" s="63"/>
      <c r="FD92" s="63"/>
      <c r="FE92" s="63"/>
      <c r="FF92" s="63"/>
      <c r="FG92" s="63"/>
      <c r="FH92" s="63"/>
      <c r="FI92" s="63"/>
      <c r="FJ92" s="63"/>
      <c r="FK92" s="63"/>
      <c r="FL92" s="63"/>
      <c r="FM92" s="63"/>
      <c r="FN92" s="63"/>
      <c r="FO92" s="63"/>
      <c r="FP92" s="63"/>
      <c r="FQ92" s="63"/>
      <c r="FR92" s="63"/>
      <c r="FS92" s="63"/>
      <c r="FT92" s="63"/>
      <c r="FU92" s="63"/>
      <c r="FV92" s="63"/>
      <c r="FW92" s="63"/>
      <c r="FX92" s="63"/>
      <c r="FY92" s="63"/>
      <c r="FZ92" s="63"/>
      <c r="GA92" s="63"/>
      <c r="GB92" s="63"/>
      <c r="GC92" s="63"/>
      <c r="GD92" s="63"/>
      <c r="GE92" s="63"/>
      <c r="GF92" s="63"/>
      <c r="GG92" s="63"/>
      <c r="GH92" s="63"/>
      <c r="GI92" s="63"/>
      <c r="GJ92" s="63"/>
      <c r="GK92" s="63"/>
      <c r="GL92" s="63"/>
      <c r="GM92" s="63"/>
      <c r="GN92" s="63"/>
      <c r="GO92" s="63"/>
      <c r="GP92" s="63"/>
      <c r="GQ92" s="63"/>
      <c r="GR92" s="63"/>
      <c r="GS92" s="63"/>
      <c r="GT92" s="63"/>
      <c r="GU92" s="63"/>
      <c r="GV92" s="63"/>
      <c r="GW92" s="63"/>
      <c r="GX92" s="63"/>
      <c r="GY92" s="63"/>
      <c r="GZ92" s="63"/>
      <c r="HA92" s="63"/>
      <c r="HB92" s="63"/>
      <c r="HC92" s="63"/>
      <c r="HD92" s="63"/>
      <c r="HE92" s="63"/>
      <c r="HF92" s="63"/>
      <c r="HG92" s="63"/>
      <c r="HH92" s="63"/>
      <c r="HI92" s="63"/>
      <c r="HJ92" s="63"/>
      <c r="HK92" s="63"/>
      <c r="HL92" s="63"/>
      <c r="HM92" s="63"/>
      <c r="HN92" s="63"/>
      <c r="HO92" s="63"/>
      <c r="HP92" s="63"/>
      <c r="HQ92" s="63"/>
      <c r="HR92" s="63"/>
      <c r="HS92" s="63"/>
      <c r="HT92" s="63"/>
      <c r="HU92" s="63"/>
      <c r="HV92" s="63"/>
      <c r="HW92" s="63"/>
      <c r="HX92" s="63"/>
      <c r="HY92" s="63"/>
      <c r="HZ92" s="63"/>
      <c r="IA92" s="63"/>
      <c r="IB92" s="63"/>
      <c r="IC92" s="63"/>
      <c r="ID92" s="63"/>
      <c r="IE92" s="63"/>
      <c r="IF92" s="63"/>
      <c r="IG92" s="63"/>
      <c r="IH92" s="63"/>
      <c r="II92" s="63"/>
      <c r="IJ92" s="63"/>
      <c r="IK92" s="63"/>
      <c r="IL92" s="63"/>
      <c r="IM92" s="63"/>
      <c r="IN92" s="63"/>
      <c r="IO92" s="63"/>
      <c r="IP92" s="63"/>
      <c r="IQ92" s="63"/>
      <c r="IR92" s="63"/>
      <c r="IS92" s="63"/>
      <c r="IT92" s="63"/>
      <c r="IU92" s="63"/>
      <c r="IV92" s="63"/>
      <c r="IW92" s="63"/>
      <c r="IX92" s="63"/>
      <c r="IY92" s="63"/>
      <c r="IZ92" s="63"/>
      <c r="JA92" s="63"/>
      <c r="JB92" s="63"/>
      <c r="JC92" s="63"/>
      <c r="JD92" s="63"/>
      <c r="JE92" s="63"/>
      <c r="JF92" s="63"/>
      <c r="JG92" s="63"/>
      <c r="JH92" s="63"/>
      <c r="JI92" s="63"/>
      <c r="JJ92" s="63"/>
      <c r="JK92" s="63"/>
      <c r="JL92" s="63"/>
      <c r="JM92" s="63"/>
      <c r="JN92" s="63"/>
      <c r="JO92" s="63"/>
      <c r="JP92" s="63"/>
      <c r="JQ92" s="63"/>
      <c r="JR92" s="63"/>
      <c r="JS92" s="63"/>
      <c r="JT92" s="63"/>
      <c r="JU92" s="63"/>
      <c r="JV92" s="63"/>
      <c r="JW92" s="63"/>
      <c r="JX92" s="63"/>
      <c r="JY92" s="63"/>
      <c r="JZ92" s="63"/>
      <c r="KA92" s="63"/>
      <c r="KB92" s="63"/>
      <c r="KC92" s="63"/>
      <c r="KD92" s="63"/>
      <c r="KE92" s="63"/>
      <c r="KF92" s="63"/>
      <c r="KG92" s="63"/>
      <c r="KH92" s="63"/>
      <c r="KI92" s="63"/>
      <c r="KJ92" s="63"/>
      <c r="KK92" s="63"/>
      <c r="KL92" s="63"/>
      <c r="KM92" s="63"/>
      <c r="KN92" s="63"/>
      <c r="KO92" s="63"/>
      <c r="KP92" s="63"/>
      <c r="KQ92" s="63"/>
      <c r="KR92" s="63"/>
      <c r="KS92" s="63"/>
      <c r="KT92" s="63"/>
      <c r="KU92" s="63"/>
      <c r="KV92" s="63"/>
      <c r="KW92" s="63"/>
      <c r="KX92" s="63"/>
      <c r="KY92" s="63"/>
      <c r="KZ92" s="63"/>
      <c r="LA92" s="63"/>
      <c r="LB92" s="63"/>
      <c r="LC92" s="63"/>
      <c r="LD92" s="63"/>
      <c r="LE92" s="63"/>
      <c r="LF92" s="63"/>
      <c r="LG92" s="63"/>
      <c r="LH92" s="63"/>
      <c r="LI92" s="63"/>
      <c r="LJ92" s="63"/>
      <c r="LK92" s="63"/>
      <c r="LL92" s="63"/>
      <c r="LM92" s="63"/>
      <c r="LN92" s="63"/>
      <c r="LO92" s="63"/>
      <c r="LP92" s="63"/>
      <c r="LQ92" s="63"/>
      <c r="LR92" s="63"/>
      <c r="LS92" s="63"/>
      <c r="LT92" s="63"/>
      <c r="LU92" s="63"/>
      <c r="LV92" s="63"/>
      <c r="LW92" s="63"/>
      <c r="LX92" s="63"/>
      <c r="LY92" s="63"/>
      <c r="LZ92" s="63"/>
      <c r="MA92" s="63"/>
      <c r="MB92" s="63"/>
      <c r="MC92" s="63"/>
      <c r="MD92" s="63"/>
      <c r="ME92" s="63"/>
      <c r="MF92" s="63"/>
      <c r="MG92" s="63"/>
      <c r="MH92" s="63"/>
      <c r="MI92" s="63"/>
      <c r="MJ92" s="63"/>
      <c r="MK92" s="63"/>
      <c r="ML92" s="63"/>
      <c r="MM92" s="63"/>
      <c r="MN92" s="63"/>
      <c r="MO92" s="63"/>
      <c r="MP92" s="63"/>
      <c r="MQ92" s="63"/>
      <c r="MR92" s="63"/>
      <c r="MS92" s="63"/>
      <c r="MT92" s="63"/>
      <c r="MU92" s="63"/>
      <c r="MV92" s="63"/>
      <c r="MW92" s="63"/>
      <c r="MX92" s="63"/>
      <c r="MY92" s="63"/>
      <c r="MZ92" s="63"/>
      <c r="NA92" s="63"/>
      <c r="NB92" s="63"/>
      <c r="NC92" s="63"/>
      <c r="ND92" s="63"/>
      <c r="NE92" s="63"/>
      <c r="NF92" s="63"/>
      <c r="NG92" s="63"/>
      <c r="NH92" s="63"/>
      <c r="NI92" s="63"/>
      <c r="NJ92" s="63"/>
      <c r="NK92" s="63"/>
      <c r="NL92" s="63"/>
      <c r="NM92" s="63"/>
      <c r="NN92" s="63"/>
      <c r="NO92" s="63"/>
      <c r="NP92" s="63"/>
      <c r="NQ92" s="63"/>
      <c r="NR92" s="63"/>
      <c r="NS92" s="63"/>
      <c r="NT92" s="63"/>
      <c r="NU92" s="63"/>
      <c r="NV92" s="63"/>
      <c r="NW92" s="63"/>
      <c r="NX92" s="63"/>
      <c r="NY92" s="63"/>
      <c r="NZ92" s="63"/>
      <c r="OA92" s="63"/>
      <c r="OB92" s="63"/>
      <c r="OC92" s="63"/>
      <c r="OD92" s="63"/>
      <c r="OE92" s="63"/>
      <c r="OF92" s="63"/>
      <c r="OG92" s="63"/>
      <c r="OH92" s="63"/>
      <c r="OI92" s="63"/>
      <c r="OJ92" s="63"/>
      <c r="OK92" s="63"/>
      <c r="OL92" s="63"/>
      <c r="OM92" s="63"/>
      <c r="ON92" s="63"/>
      <c r="OO92" s="63"/>
      <c r="OP92" s="63"/>
      <c r="OQ92" s="63"/>
      <c r="OR92" s="63"/>
      <c r="OS92" s="63"/>
      <c r="OT92" s="63"/>
      <c r="OU92" s="63"/>
      <c r="OV92" s="63"/>
      <c r="OW92" s="63"/>
      <c r="OX92" s="63"/>
      <c r="OY92" s="63"/>
      <c r="OZ92" s="63"/>
      <c r="PA92" s="63"/>
      <c r="PB92" s="63"/>
      <c r="PC92" s="63"/>
      <c r="PD92" s="63"/>
      <c r="PE92" s="63"/>
      <c r="PF92" s="63"/>
      <c r="PG92" s="63"/>
      <c r="PH92" s="63"/>
      <c r="PI92" s="63"/>
      <c r="PJ92" s="63"/>
      <c r="PK92" s="63"/>
      <c r="PL92" s="63"/>
      <c r="PM92" s="63"/>
      <c r="PN92" s="63"/>
      <c r="PO92" s="63"/>
      <c r="PP92" s="63"/>
      <c r="PQ92" s="63"/>
      <c r="PR92" s="63"/>
      <c r="PS92" s="63"/>
      <c r="PT92" s="63"/>
      <c r="PU92" s="63"/>
      <c r="PV92" s="63"/>
      <c r="PW92" s="63"/>
      <c r="PX92" s="63"/>
      <c r="PY92" s="63"/>
      <c r="PZ92" s="63"/>
    </row>
    <row r="93" spans="1:442" s="51" customFormat="1" ht="78" customHeight="1">
      <c r="A93" s="100">
        <f t="shared" si="1"/>
        <v>90</v>
      </c>
      <c r="B93" s="27" t="s">
        <v>1972</v>
      </c>
      <c r="C93" s="27" t="s">
        <v>190</v>
      </c>
      <c r="D93" s="27" t="s">
        <v>1975</v>
      </c>
      <c r="E93" s="27" t="s">
        <v>1976</v>
      </c>
      <c r="F93" s="101"/>
      <c r="G93" s="27" t="s">
        <v>43</v>
      </c>
      <c r="H93" s="27"/>
      <c r="I93" s="105"/>
      <c r="J93" s="27"/>
      <c r="K93" s="27"/>
      <c r="L93" s="102"/>
      <c r="M93" s="27"/>
      <c r="N93" s="27"/>
      <c r="O93" s="103"/>
      <c r="P93" s="27"/>
      <c r="Q93" s="104"/>
    </row>
    <row r="94" spans="1:442" s="50" customFormat="1" ht="78" customHeight="1">
      <c r="A94" s="100">
        <f t="shared" si="1"/>
        <v>91</v>
      </c>
      <c r="B94" s="27" t="s">
        <v>1972</v>
      </c>
      <c r="C94" s="27" t="s">
        <v>190</v>
      </c>
      <c r="D94" s="27" t="s">
        <v>1977</v>
      </c>
      <c r="E94" s="27" t="s">
        <v>1978</v>
      </c>
      <c r="F94" s="101"/>
      <c r="G94" s="27" t="s">
        <v>43</v>
      </c>
      <c r="H94" s="27"/>
      <c r="I94" s="27"/>
      <c r="J94" s="27"/>
      <c r="K94" s="27"/>
      <c r="L94" s="102"/>
      <c r="M94" s="27"/>
      <c r="N94" s="27"/>
      <c r="O94" s="103"/>
      <c r="P94" s="27"/>
      <c r="Q94" s="104"/>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c r="BO94" s="63"/>
      <c r="BP94" s="63"/>
      <c r="BQ94" s="63"/>
      <c r="BR94" s="63"/>
      <c r="BS94" s="63"/>
      <c r="BT94" s="63"/>
      <c r="BU94" s="63"/>
      <c r="BV94" s="63"/>
      <c r="BW94" s="63"/>
      <c r="BX94" s="63"/>
      <c r="BY94" s="63"/>
      <c r="BZ94" s="63"/>
      <c r="CA94" s="63"/>
      <c r="CB94" s="63"/>
      <c r="CC94" s="63"/>
      <c r="CD94" s="63"/>
      <c r="CE94" s="63"/>
      <c r="CF94" s="63"/>
      <c r="CG94" s="63"/>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c r="DS94" s="63"/>
      <c r="DT94" s="63"/>
      <c r="DU94" s="63"/>
      <c r="DV94" s="63"/>
      <c r="DW94" s="63"/>
      <c r="DX94" s="63"/>
      <c r="DY94" s="63"/>
      <c r="DZ94" s="63"/>
      <c r="EA94" s="63"/>
      <c r="EB94" s="63"/>
      <c r="EC94" s="63"/>
      <c r="ED94" s="63"/>
      <c r="EE94" s="63"/>
      <c r="EF94" s="63"/>
      <c r="EG94" s="63"/>
      <c r="EH94" s="63"/>
      <c r="EI94" s="63"/>
      <c r="EJ94" s="63"/>
      <c r="EK94" s="63"/>
      <c r="EL94" s="63"/>
      <c r="EM94" s="63"/>
      <c r="EN94" s="63"/>
      <c r="EO94" s="63"/>
      <c r="EP94" s="63"/>
      <c r="EQ94" s="63"/>
      <c r="ER94" s="63"/>
      <c r="ES94" s="63"/>
      <c r="ET94" s="63"/>
      <c r="EU94" s="63"/>
      <c r="EV94" s="63"/>
      <c r="EW94" s="63"/>
      <c r="EX94" s="63"/>
      <c r="EY94" s="63"/>
      <c r="EZ94" s="63"/>
      <c r="FA94" s="63"/>
      <c r="FB94" s="63"/>
      <c r="FC94" s="63"/>
      <c r="FD94" s="63"/>
      <c r="FE94" s="63"/>
      <c r="FF94" s="63"/>
      <c r="FG94" s="63"/>
      <c r="FH94" s="63"/>
      <c r="FI94" s="63"/>
      <c r="FJ94" s="63"/>
      <c r="FK94" s="63"/>
      <c r="FL94" s="63"/>
      <c r="FM94" s="63"/>
      <c r="FN94" s="63"/>
      <c r="FO94" s="63"/>
      <c r="FP94" s="63"/>
      <c r="FQ94" s="63"/>
      <c r="FR94" s="63"/>
      <c r="FS94" s="63"/>
      <c r="FT94" s="63"/>
      <c r="FU94" s="63"/>
      <c r="FV94" s="63"/>
      <c r="FW94" s="63"/>
      <c r="FX94" s="63"/>
      <c r="FY94" s="63"/>
      <c r="FZ94" s="63"/>
      <c r="GA94" s="63"/>
      <c r="GB94" s="63"/>
      <c r="GC94" s="63"/>
      <c r="GD94" s="63"/>
      <c r="GE94" s="63"/>
      <c r="GF94" s="63"/>
      <c r="GG94" s="63"/>
      <c r="GH94" s="63"/>
      <c r="GI94" s="63"/>
      <c r="GJ94" s="63"/>
      <c r="GK94" s="63"/>
      <c r="GL94" s="63"/>
      <c r="GM94" s="63"/>
      <c r="GN94" s="63"/>
      <c r="GO94" s="63"/>
      <c r="GP94" s="63"/>
      <c r="GQ94" s="63"/>
      <c r="GR94" s="63"/>
      <c r="GS94" s="63"/>
      <c r="GT94" s="63"/>
      <c r="GU94" s="63"/>
      <c r="GV94" s="63"/>
      <c r="GW94" s="63"/>
      <c r="GX94" s="63"/>
      <c r="GY94" s="63"/>
      <c r="GZ94" s="63"/>
      <c r="HA94" s="63"/>
      <c r="HB94" s="63"/>
      <c r="HC94" s="63"/>
      <c r="HD94" s="63"/>
      <c r="HE94" s="63"/>
      <c r="HF94" s="63"/>
      <c r="HG94" s="63"/>
      <c r="HH94" s="63"/>
      <c r="HI94" s="63"/>
      <c r="HJ94" s="63"/>
      <c r="HK94" s="63"/>
      <c r="HL94" s="63"/>
      <c r="HM94" s="63"/>
      <c r="HN94" s="63"/>
      <c r="HO94" s="63"/>
      <c r="HP94" s="63"/>
      <c r="HQ94" s="63"/>
      <c r="HR94" s="63"/>
      <c r="HS94" s="63"/>
      <c r="HT94" s="63"/>
      <c r="HU94" s="63"/>
      <c r="HV94" s="63"/>
      <c r="HW94" s="63"/>
      <c r="HX94" s="63"/>
      <c r="HY94" s="63"/>
      <c r="HZ94" s="63"/>
      <c r="IA94" s="63"/>
      <c r="IB94" s="63"/>
      <c r="IC94" s="63"/>
      <c r="ID94" s="63"/>
      <c r="IE94" s="63"/>
      <c r="IF94" s="63"/>
      <c r="IG94" s="63"/>
      <c r="IH94" s="63"/>
      <c r="II94" s="63"/>
      <c r="IJ94" s="63"/>
      <c r="IK94" s="63"/>
      <c r="IL94" s="63"/>
      <c r="IM94" s="63"/>
      <c r="IN94" s="63"/>
      <c r="IO94" s="63"/>
      <c r="IP94" s="63"/>
      <c r="IQ94" s="63"/>
      <c r="IR94" s="63"/>
      <c r="IS94" s="63"/>
      <c r="IT94" s="63"/>
      <c r="IU94" s="63"/>
      <c r="IV94" s="63"/>
      <c r="IW94" s="63"/>
      <c r="IX94" s="63"/>
      <c r="IY94" s="63"/>
      <c r="IZ94" s="63"/>
      <c r="JA94" s="63"/>
      <c r="JB94" s="63"/>
      <c r="JC94" s="63"/>
      <c r="JD94" s="63"/>
      <c r="JE94" s="63"/>
      <c r="JF94" s="63"/>
      <c r="JG94" s="63"/>
      <c r="JH94" s="63"/>
      <c r="JI94" s="63"/>
      <c r="JJ94" s="63"/>
      <c r="JK94" s="63"/>
      <c r="JL94" s="63"/>
      <c r="JM94" s="63"/>
      <c r="JN94" s="63"/>
      <c r="JO94" s="63"/>
      <c r="JP94" s="63"/>
      <c r="JQ94" s="63"/>
      <c r="JR94" s="63"/>
      <c r="JS94" s="63"/>
      <c r="JT94" s="63"/>
      <c r="JU94" s="63"/>
      <c r="JV94" s="63"/>
      <c r="JW94" s="63"/>
      <c r="JX94" s="63"/>
      <c r="JY94" s="63"/>
      <c r="JZ94" s="63"/>
      <c r="KA94" s="63"/>
      <c r="KB94" s="63"/>
      <c r="KC94" s="63"/>
      <c r="KD94" s="63"/>
      <c r="KE94" s="63"/>
      <c r="KF94" s="63"/>
      <c r="KG94" s="63"/>
      <c r="KH94" s="63"/>
      <c r="KI94" s="63"/>
      <c r="KJ94" s="63"/>
      <c r="KK94" s="63"/>
      <c r="KL94" s="63"/>
      <c r="KM94" s="63"/>
      <c r="KN94" s="63"/>
      <c r="KO94" s="63"/>
      <c r="KP94" s="63"/>
      <c r="KQ94" s="63"/>
      <c r="KR94" s="63"/>
      <c r="KS94" s="63"/>
      <c r="KT94" s="63"/>
      <c r="KU94" s="63"/>
      <c r="KV94" s="63"/>
      <c r="KW94" s="63"/>
      <c r="KX94" s="63"/>
      <c r="KY94" s="63"/>
      <c r="KZ94" s="63"/>
      <c r="LA94" s="63"/>
      <c r="LB94" s="63"/>
      <c r="LC94" s="63"/>
      <c r="LD94" s="63"/>
      <c r="LE94" s="63"/>
      <c r="LF94" s="63"/>
      <c r="LG94" s="63"/>
      <c r="LH94" s="63"/>
      <c r="LI94" s="63"/>
      <c r="LJ94" s="63"/>
      <c r="LK94" s="63"/>
      <c r="LL94" s="63"/>
      <c r="LM94" s="63"/>
      <c r="LN94" s="63"/>
      <c r="LO94" s="63"/>
      <c r="LP94" s="63"/>
      <c r="LQ94" s="63"/>
      <c r="LR94" s="63"/>
      <c r="LS94" s="63"/>
      <c r="LT94" s="63"/>
      <c r="LU94" s="63"/>
      <c r="LV94" s="63"/>
      <c r="LW94" s="63"/>
      <c r="LX94" s="63"/>
      <c r="LY94" s="63"/>
      <c r="LZ94" s="63"/>
      <c r="MA94" s="63"/>
      <c r="MB94" s="63"/>
      <c r="MC94" s="63"/>
      <c r="MD94" s="63"/>
      <c r="ME94" s="63"/>
      <c r="MF94" s="63"/>
      <c r="MG94" s="63"/>
      <c r="MH94" s="63"/>
      <c r="MI94" s="63"/>
      <c r="MJ94" s="63"/>
      <c r="MK94" s="63"/>
      <c r="ML94" s="63"/>
      <c r="MM94" s="63"/>
      <c r="MN94" s="63"/>
      <c r="MO94" s="63"/>
      <c r="MP94" s="63"/>
      <c r="MQ94" s="63"/>
      <c r="MR94" s="63"/>
      <c r="MS94" s="63"/>
      <c r="MT94" s="63"/>
      <c r="MU94" s="63"/>
      <c r="MV94" s="63"/>
      <c r="MW94" s="63"/>
      <c r="MX94" s="63"/>
      <c r="MY94" s="63"/>
      <c r="MZ94" s="63"/>
      <c r="NA94" s="63"/>
      <c r="NB94" s="63"/>
      <c r="NC94" s="63"/>
      <c r="ND94" s="63"/>
      <c r="NE94" s="63"/>
      <c r="NF94" s="63"/>
      <c r="NG94" s="63"/>
      <c r="NH94" s="63"/>
      <c r="NI94" s="63"/>
      <c r="NJ94" s="63"/>
      <c r="NK94" s="63"/>
      <c r="NL94" s="63"/>
      <c r="NM94" s="63"/>
      <c r="NN94" s="63"/>
      <c r="NO94" s="63"/>
      <c r="NP94" s="63"/>
      <c r="NQ94" s="63"/>
      <c r="NR94" s="63"/>
      <c r="NS94" s="63"/>
      <c r="NT94" s="63"/>
      <c r="NU94" s="63"/>
      <c r="NV94" s="63"/>
      <c r="NW94" s="63"/>
      <c r="NX94" s="63"/>
      <c r="NY94" s="63"/>
      <c r="NZ94" s="63"/>
      <c r="OA94" s="63"/>
      <c r="OB94" s="63"/>
      <c r="OC94" s="63"/>
      <c r="OD94" s="63"/>
      <c r="OE94" s="63"/>
      <c r="OF94" s="63"/>
      <c r="OG94" s="63"/>
      <c r="OH94" s="63"/>
      <c r="OI94" s="63"/>
      <c r="OJ94" s="63"/>
      <c r="OK94" s="63"/>
      <c r="OL94" s="63"/>
      <c r="OM94" s="63"/>
      <c r="ON94" s="63"/>
      <c r="OO94" s="63"/>
      <c r="OP94" s="63"/>
      <c r="OQ94" s="63"/>
      <c r="OR94" s="63"/>
      <c r="OS94" s="63"/>
      <c r="OT94" s="63"/>
      <c r="OU94" s="63"/>
      <c r="OV94" s="63"/>
      <c r="OW94" s="63"/>
      <c r="OX94" s="63"/>
      <c r="OY94" s="63"/>
      <c r="OZ94" s="63"/>
      <c r="PA94" s="63"/>
      <c r="PB94" s="63"/>
      <c r="PC94" s="63"/>
      <c r="PD94" s="63"/>
      <c r="PE94" s="63"/>
      <c r="PF94" s="63"/>
      <c r="PG94" s="63"/>
      <c r="PH94" s="63"/>
      <c r="PI94" s="63"/>
      <c r="PJ94" s="63"/>
      <c r="PK94" s="63"/>
      <c r="PL94" s="63"/>
      <c r="PM94" s="63"/>
      <c r="PN94" s="63"/>
      <c r="PO94" s="63"/>
      <c r="PP94" s="63"/>
      <c r="PQ94" s="63"/>
      <c r="PR94" s="63"/>
      <c r="PS94" s="63"/>
      <c r="PT94" s="63"/>
      <c r="PU94" s="63"/>
      <c r="PV94" s="63"/>
      <c r="PW94" s="63"/>
      <c r="PX94" s="63"/>
      <c r="PY94" s="63"/>
      <c r="PZ94" s="63"/>
    </row>
    <row r="95" spans="1:442" s="51" customFormat="1" ht="78" customHeight="1">
      <c r="A95" s="100">
        <f t="shared" si="1"/>
        <v>92</v>
      </c>
      <c r="B95" s="27" t="s">
        <v>1972</v>
      </c>
      <c r="C95" s="27" t="s">
        <v>190</v>
      </c>
      <c r="D95" s="27" t="s">
        <v>1979</v>
      </c>
      <c r="E95" s="27" t="s">
        <v>1980</v>
      </c>
      <c r="F95" s="101"/>
      <c r="G95" s="27" t="s">
        <v>43</v>
      </c>
      <c r="H95" s="27"/>
      <c r="I95" s="105"/>
      <c r="J95" s="27"/>
      <c r="K95" s="27"/>
      <c r="L95" s="102"/>
      <c r="M95" s="27"/>
      <c r="N95" s="27"/>
      <c r="O95" s="103"/>
      <c r="P95" s="27"/>
      <c r="Q95" s="104"/>
    </row>
    <row r="96" spans="1:442" s="50" customFormat="1" ht="78" customHeight="1">
      <c r="A96" s="100">
        <f t="shared" si="1"/>
        <v>93</v>
      </c>
      <c r="B96" s="27" t="s">
        <v>1981</v>
      </c>
      <c r="C96" s="27" t="s">
        <v>200</v>
      </c>
      <c r="D96" s="27" t="s">
        <v>1982</v>
      </c>
      <c r="E96" s="27" t="s">
        <v>1983</v>
      </c>
      <c r="F96" s="101"/>
      <c r="G96" s="27" t="s">
        <v>43</v>
      </c>
      <c r="H96" s="27"/>
      <c r="I96" s="27"/>
      <c r="J96" s="27"/>
      <c r="K96" s="27"/>
      <c r="L96" s="102"/>
      <c r="M96" s="27"/>
      <c r="N96" s="27"/>
      <c r="O96" s="103"/>
      <c r="P96" s="27"/>
      <c r="Q96" s="104"/>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c r="BP96" s="63"/>
      <c r="BQ96" s="63"/>
      <c r="BR96" s="63"/>
      <c r="BS96" s="63"/>
      <c r="BT96" s="63"/>
      <c r="BU96" s="63"/>
      <c r="BV96" s="63"/>
      <c r="BW96" s="63"/>
      <c r="BX96" s="63"/>
      <c r="BY96" s="63"/>
      <c r="BZ96" s="63"/>
      <c r="CA96" s="63"/>
      <c r="CB96" s="63"/>
      <c r="CC96" s="63"/>
      <c r="CD96" s="63"/>
      <c r="CE96" s="63"/>
      <c r="CF96" s="63"/>
      <c r="CG96" s="63"/>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c r="DS96" s="63"/>
      <c r="DT96" s="63"/>
      <c r="DU96" s="63"/>
      <c r="DV96" s="63"/>
      <c r="DW96" s="63"/>
      <c r="DX96" s="63"/>
      <c r="DY96" s="63"/>
      <c r="DZ96" s="63"/>
      <c r="EA96" s="63"/>
      <c r="EB96" s="63"/>
      <c r="EC96" s="63"/>
      <c r="ED96" s="63"/>
      <c r="EE96" s="63"/>
      <c r="EF96" s="63"/>
      <c r="EG96" s="63"/>
      <c r="EH96" s="63"/>
      <c r="EI96" s="63"/>
      <c r="EJ96" s="63"/>
      <c r="EK96" s="63"/>
      <c r="EL96" s="63"/>
      <c r="EM96" s="63"/>
      <c r="EN96" s="63"/>
      <c r="EO96" s="63"/>
      <c r="EP96" s="63"/>
      <c r="EQ96" s="63"/>
      <c r="ER96" s="63"/>
      <c r="ES96" s="63"/>
      <c r="ET96" s="63"/>
      <c r="EU96" s="63"/>
      <c r="EV96" s="63"/>
      <c r="EW96" s="63"/>
      <c r="EX96" s="63"/>
      <c r="EY96" s="63"/>
      <c r="EZ96" s="63"/>
      <c r="FA96" s="63"/>
      <c r="FB96" s="63"/>
      <c r="FC96" s="63"/>
      <c r="FD96" s="63"/>
      <c r="FE96" s="63"/>
      <c r="FF96" s="63"/>
      <c r="FG96" s="63"/>
      <c r="FH96" s="63"/>
      <c r="FI96" s="63"/>
      <c r="FJ96" s="63"/>
      <c r="FK96" s="63"/>
      <c r="FL96" s="63"/>
      <c r="FM96" s="63"/>
      <c r="FN96" s="63"/>
      <c r="FO96" s="63"/>
      <c r="FP96" s="63"/>
      <c r="FQ96" s="63"/>
      <c r="FR96" s="63"/>
      <c r="FS96" s="63"/>
      <c r="FT96" s="63"/>
      <c r="FU96" s="63"/>
      <c r="FV96" s="63"/>
      <c r="FW96" s="63"/>
      <c r="FX96" s="63"/>
      <c r="FY96" s="63"/>
      <c r="FZ96" s="63"/>
      <c r="GA96" s="63"/>
      <c r="GB96" s="63"/>
      <c r="GC96" s="63"/>
      <c r="GD96" s="63"/>
      <c r="GE96" s="63"/>
      <c r="GF96" s="63"/>
      <c r="GG96" s="63"/>
      <c r="GH96" s="63"/>
      <c r="GI96" s="63"/>
      <c r="GJ96" s="63"/>
      <c r="GK96" s="63"/>
      <c r="GL96" s="63"/>
      <c r="GM96" s="63"/>
      <c r="GN96" s="63"/>
      <c r="GO96" s="63"/>
      <c r="GP96" s="63"/>
      <c r="GQ96" s="63"/>
      <c r="GR96" s="63"/>
      <c r="GS96" s="63"/>
      <c r="GT96" s="63"/>
      <c r="GU96" s="63"/>
      <c r="GV96" s="63"/>
      <c r="GW96" s="63"/>
      <c r="GX96" s="63"/>
      <c r="GY96" s="63"/>
      <c r="GZ96" s="63"/>
      <c r="HA96" s="63"/>
      <c r="HB96" s="63"/>
      <c r="HC96" s="63"/>
      <c r="HD96" s="63"/>
      <c r="HE96" s="63"/>
      <c r="HF96" s="63"/>
      <c r="HG96" s="63"/>
      <c r="HH96" s="63"/>
      <c r="HI96" s="63"/>
      <c r="HJ96" s="63"/>
      <c r="HK96" s="63"/>
      <c r="HL96" s="63"/>
      <c r="HM96" s="63"/>
      <c r="HN96" s="63"/>
      <c r="HO96" s="63"/>
      <c r="HP96" s="63"/>
      <c r="HQ96" s="63"/>
      <c r="HR96" s="63"/>
      <c r="HS96" s="63"/>
      <c r="HT96" s="63"/>
      <c r="HU96" s="63"/>
      <c r="HV96" s="63"/>
      <c r="HW96" s="63"/>
      <c r="HX96" s="63"/>
      <c r="HY96" s="63"/>
      <c r="HZ96" s="63"/>
      <c r="IA96" s="63"/>
      <c r="IB96" s="63"/>
      <c r="IC96" s="63"/>
      <c r="ID96" s="63"/>
      <c r="IE96" s="63"/>
      <c r="IF96" s="63"/>
      <c r="IG96" s="63"/>
      <c r="IH96" s="63"/>
      <c r="II96" s="63"/>
      <c r="IJ96" s="63"/>
      <c r="IK96" s="63"/>
      <c r="IL96" s="63"/>
      <c r="IM96" s="63"/>
      <c r="IN96" s="63"/>
      <c r="IO96" s="63"/>
      <c r="IP96" s="63"/>
      <c r="IQ96" s="63"/>
      <c r="IR96" s="63"/>
      <c r="IS96" s="63"/>
      <c r="IT96" s="63"/>
      <c r="IU96" s="63"/>
      <c r="IV96" s="63"/>
      <c r="IW96" s="63"/>
      <c r="IX96" s="63"/>
      <c r="IY96" s="63"/>
      <c r="IZ96" s="63"/>
      <c r="JA96" s="63"/>
      <c r="JB96" s="63"/>
      <c r="JC96" s="63"/>
      <c r="JD96" s="63"/>
      <c r="JE96" s="63"/>
      <c r="JF96" s="63"/>
      <c r="JG96" s="63"/>
      <c r="JH96" s="63"/>
      <c r="JI96" s="63"/>
      <c r="JJ96" s="63"/>
      <c r="JK96" s="63"/>
      <c r="JL96" s="63"/>
      <c r="JM96" s="63"/>
      <c r="JN96" s="63"/>
      <c r="JO96" s="63"/>
      <c r="JP96" s="63"/>
      <c r="JQ96" s="63"/>
      <c r="JR96" s="63"/>
      <c r="JS96" s="63"/>
      <c r="JT96" s="63"/>
      <c r="JU96" s="63"/>
      <c r="JV96" s="63"/>
      <c r="JW96" s="63"/>
      <c r="JX96" s="63"/>
      <c r="JY96" s="63"/>
      <c r="JZ96" s="63"/>
      <c r="KA96" s="63"/>
      <c r="KB96" s="63"/>
      <c r="KC96" s="63"/>
      <c r="KD96" s="63"/>
      <c r="KE96" s="63"/>
      <c r="KF96" s="63"/>
      <c r="KG96" s="63"/>
      <c r="KH96" s="63"/>
      <c r="KI96" s="63"/>
      <c r="KJ96" s="63"/>
      <c r="KK96" s="63"/>
      <c r="KL96" s="63"/>
      <c r="KM96" s="63"/>
      <c r="KN96" s="63"/>
      <c r="KO96" s="63"/>
      <c r="KP96" s="63"/>
      <c r="KQ96" s="63"/>
      <c r="KR96" s="63"/>
      <c r="KS96" s="63"/>
      <c r="KT96" s="63"/>
      <c r="KU96" s="63"/>
      <c r="KV96" s="63"/>
      <c r="KW96" s="63"/>
      <c r="KX96" s="63"/>
      <c r="KY96" s="63"/>
      <c r="KZ96" s="63"/>
      <c r="LA96" s="63"/>
      <c r="LB96" s="63"/>
      <c r="LC96" s="63"/>
      <c r="LD96" s="63"/>
      <c r="LE96" s="63"/>
      <c r="LF96" s="63"/>
      <c r="LG96" s="63"/>
      <c r="LH96" s="63"/>
      <c r="LI96" s="63"/>
      <c r="LJ96" s="63"/>
      <c r="LK96" s="63"/>
      <c r="LL96" s="63"/>
      <c r="LM96" s="63"/>
      <c r="LN96" s="63"/>
      <c r="LO96" s="63"/>
      <c r="LP96" s="63"/>
      <c r="LQ96" s="63"/>
      <c r="LR96" s="63"/>
      <c r="LS96" s="63"/>
      <c r="LT96" s="63"/>
      <c r="LU96" s="63"/>
      <c r="LV96" s="63"/>
      <c r="LW96" s="63"/>
      <c r="LX96" s="63"/>
      <c r="LY96" s="63"/>
      <c r="LZ96" s="63"/>
      <c r="MA96" s="63"/>
      <c r="MB96" s="63"/>
      <c r="MC96" s="63"/>
      <c r="MD96" s="63"/>
      <c r="ME96" s="63"/>
      <c r="MF96" s="63"/>
      <c r="MG96" s="63"/>
      <c r="MH96" s="63"/>
      <c r="MI96" s="63"/>
      <c r="MJ96" s="63"/>
      <c r="MK96" s="63"/>
      <c r="ML96" s="63"/>
      <c r="MM96" s="63"/>
      <c r="MN96" s="63"/>
      <c r="MO96" s="63"/>
      <c r="MP96" s="63"/>
      <c r="MQ96" s="63"/>
      <c r="MR96" s="63"/>
      <c r="MS96" s="63"/>
      <c r="MT96" s="63"/>
      <c r="MU96" s="63"/>
      <c r="MV96" s="63"/>
      <c r="MW96" s="63"/>
      <c r="MX96" s="63"/>
      <c r="MY96" s="63"/>
      <c r="MZ96" s="63"/>
      <c r="NA96" s="63"/>
      <c r="NB96" s="63"/>
      <c r="NC96" s="63"/>
      <c r="ND96" s="63"/>
      <c r="NE96" s="63"/>
      <c r="NF96" s="63"/>
      <c r="NG96" s="63"/>
      <c r="NH96" s="63"/>
      <c r="NI96" s="63"/>
      <c r="NJ96" s="63"/>
      <c r="NK96" s="63"/>
      <c r="NL96" s="63"/>
      <c r="NM96" s="63"/>
      <c r="NN96" s="63"/>
      <c r="NO96" s="63"/>
      <c r="NP96" s="63"/>
      <c r="NQ96" s="63"/>
      <c r="NR96" s="63"/>
      <c r="NS96" s="63"/>
      <c r="NT96" s="63"/>
      <c r="NU96" s="63"/>
      <c r="NV96" s="63"/>
      <c r="NW96" s="63"/>
      <c r="NX96" s="63"/>
      <c r="NY96" s="63"/>
      <c r="NZ96" s="63"/>
      <c r="OA96" s="63"/>
      <c r="OB96" s="63"/>
      <c r="OC96" s="63"/>
      <c r="OD96" s="63"/>
      <c r="OE96" s="63"/>
      <c r="OF96" s="63"/>
      <c r="OG96" s="63"/>
      <c r="OH96" s="63"/>
      <c r="OI96" s="63"/>
      <c r="OJ96" s="63"/>
      <c r="OK96" s="63"/>
      <c r="OL96" s="63"/>
      <c r="OM96" s="63"/>
      <c r="ON96" s="63"/>
      <c r="OO96" s="63"/>
      <c r="OP96" s="63"/>
      <c r="OQ96" s="63"/>
      <c r="OR96" s="63"/>
      <c r="OS96" s="63"/>
      <c r="OT96" s="63"/>
      <c r="OU96" s="63"/>
      <c r="OV96" s="63"/>
      <c r="OW96" s="63"/>
      <c r="OX96" s="63"/>
      <c r="OY96" s="63"/>
      <c r="OZ96" s="63"/>
      <c r="PA96" s="63"/>
      <c r="PB96" s="63"/>
      <c r="PC96" s="63"/>
      <c r="PD96" s="63"/>
      <c r="PE96" s="63"/>
      <c r="PF96" s="63"/>
      <c r="PG96" s="63"/>
      <c r="PH96" s="63"/>
      <c r="PI96" s="63"/>
      <c r="PJ96" s="63"/>
      <c r="PK96" s="63"/>
      <c r="PL96" s="63"/>
      <c r="PM96" s="63"/>
      <c r="PN96" s="63"/>
      <c r="PO96" s="63"/>
      <c r="PP96" s="63"/>
      <c r="PQ96" s="63"/>
      <c r="PR96" s="63"/>
      <c r="PS96" s="63"/>
      <c r="PT96" s="63"/>
      <c r="PU96" s="63"/>
      <c r="PV96" s="63"/>
      <c r="PW96" s="63"/>
      <c r="PX96" s="63"/>
      <c r="PY96" s="63"/>
      <c r="PZ96" s="63"/>
    </row>
    <row r="97" spans="1:442" s="51" customFormat="1" ht="78" customHeight="1">
      <c r="A97" s="100">
        <f t="shared" si="1"/>
        <v>94</v>
      </c>
      <c r="B97" s="27" t="s">
        <v>1981</v>
      </c>
      <c r="C97" s="27" t="s">
        <v>200</v>
      </c>
      <c r="D97" s="27" t="s">
        <v>1984</v>
      </c>
      <c r="E97" s="27" t="s">
        <v>1985</v>
      </c>
      <c r="F97" s="101"/>
      <c r="G97" s="27" t="s">
        <v>43</v>
      </c>
      <c r="H97" s="27"/>
      <c r="I97" s="105"/>
      <c r="J97" s="27"/>
      <c r="K97" s="27"/>
      <c r="L97" s="102"/>
      <c r="M97" s="27"/>
      <c r="N97" s="27"/>
      <c r="O97" s="103"/>
      <c r="P97" s="27"/>
      <c r="Q97" s="104"/>
    </row>
    <row r="98" spans="1:442" s="50" customFormat="1" ht="78" customHeight="1">
      <c r="A98" s="100">
        <f t="shared" si="1"/>
        <v>95</v>
      </c>
      <c r="B98" s="27" t="s">
        <v>1981</v>
      </c>
      <c r="C98" s="27" t="s">
        <v>200</v>
      </c>
      <c r="D98" s="27" t="s">
        <v>1986</v>
      </c>
      <c r="E98" s="27" t="s">
        <v>1987</v>
      </c>
      <c r="F98" s="101"/>
      <c r="G98" s="27" t="s">
        <v>43</v>
      </c>
      <c r="H98" s="27"/>
      <c r="I98" s="27"/>
      <c r="J98" s="27"/>
      <c r="K98" s="27"/>
      <c r="L98" s="102"/>
      <c r="M98" s="27"/>
      <c r="N98" s="27"/>
      <c r="O98" s="103"/>
      <c r="P98" s="27"/>
      <c r="Q98" s="104"/>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c r="BO98" s="63"/>
      <c r="BP98" s="63"/>
      <c r="BQ98" s="63"/>
      <c r="BR98" s="63"/>
      <c r="BS98" s="63"/>
      <c r="BT98" s="63"/>
      <c r="BU98" s="63"/>
      <c r="BV98" s="63"/>
      <c r="BW98" s="63"/>
      <c r="BX98" s="63"/>
      <c r="BY98" s="63"/>
      <c r="BZ98" s="63"/>
      <c r="CA98" s="63"/>
      <c r="CB98" s="63"/>
      <c r="CC98" s="63"/>
      <c r="CD98" s="63"/>
      <c r="CE98" s="63"/>
      <c r="CF98" s="63"/>
      <c r="CG98" s="63"/>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c r="DS98" s="63"/>
      <c r="DT98" s="63"/>
      <c r="DU98" s="63"/>
      <c r="DV98" s="63"/>
      <c r="DW98" s="63"/>
      <c r="DX98" s="63"/>
      <c r="DY98" s="63"/>
      <c r="DZ98" s="63"/>
      <c r="EA98" s="63"/>
      <c r="EB98" s="63"/>
      <c r="EC98" s="63"/>
      <c r="ED98" s="63"/>
      <c r="EE98" s="63"/>
      <c r="EF98" s="63"/>
      <c r="EG98" s="63"/>
      <c r="EH98" s="63"/>
      <c r="EI98" s="63"/>
      <c r="EJ98" s="63"/>
      <c r="EK98" s="63"/>
      <c r="EL98" s="63"/>
      <c r="EM98" s="63"/>
      <c r="EN98" s="63"/>
      <c r="EO98" s="63"/>
      <c r="EP98" s="63"/>
      <c r="EQ98" s="63"/>
      <c r="ER98" s="63"/>
      <c r="ES98" s="63"/>
      <c r="ET98" s="63"/>
      <c r="EU98" s="63"/>
      <c r="EV98" s="63"/>
      <c r="EW98" s="63"/>
      <c r="EX98" s="63"/>
      <c r="EY98" s="63"/>
      <c r="EZ98" s="63"/>
      <c r="FA98" s="63"/>
      <c r="FB98" s="63"/>
      <c r="FC98" s="63"/>
      <c r="FD98" s="63"/>
      <c r="FE98" s="63"/>
      <c r="FF98" s="63"/>
      <c r="FG98" s="63"/>
      <c r="FH98" s="63"/>
      <c r="FI98" s="63"/>
      <c r="FJ98" s="63"/>
      <c r="FK98" s="63"/>
      <c r="FL98" s="63"/>
      <c r="FM98" s="63"/>
      <c r="FN98" s="63"/>
      <c r="FO98" s="63"/>
      <c r="FP98" s="63"/>
      <c r="FQ98" s="63"/>
      <c r="FR98" s="63"/>
      <c r="FS98" s="63"/>
      <c r="FT98" s="63"/>
      <c r="FU98" s="63"/>
      <c r="FV98" s="63"/>
      <c r="FW98" s="63"/>
      <c r="FX98" s="63"/>
      <c r="FY98" s="63"/>
      <c r="FZ98" s="63"/>
      <c r="GA98" s="63"/>
      <c r="GB98" s="63"/>
      <c r="GC98" s="63"/>
      <c r="GD98" s="63"/>
      <c r="GE98" s="63"/>
      <c r="GF98" s="63"/>
      <c r="GG98" s="63"/>
      <c r="GH98" s="63"/>
      <c r="GI98" s="63"/>
      <c r="GJ98" s="63"/>
      <c r="GK98" s="63"/>
      <c r="GL98" s="63"/>
      <c r="GM98" s="63"/>
      <c r="GN98" s="63"/>
      <c r="GO98" s="63"/>
      <c r="GP98" s="63"/>
      <c r="GQ98" s="63"/>
      <c r="GR98" s="63"/>
      <c r="GS98" s="63"/>
      <c r="GT98" s="63"/>
      <c r="GU98" s="63"/>
      <c r="GV98" s="63"/>
      <c r="GW98" s="63"/>
      <c r="GX98" s="63"/>
      <c r="GY98" s="63"/>
      <c r="GZ98" s="63"/>
      <c r="HA98" s="63"/>
      <c r="HB98" s="63"/>
      <c r="HC98" s="63"/>
      <c r="HD98" s="63"/>
      <c r="HE98" s="63"/>
      <c r="HF98" s="63"/>
      <c r="HG98" s="63"/>
      <c r="HH98" s="63"/>
      <c r="HI98" s="63"/>
      <c r="HJ98" s="63"/>
      <c r="HK98" s="63"/>
      <c r="HL98" s="63"/>
      <c r="HM98" s="63"/>
      <c r="HN98" s="63"/>
      <c r="HO98" s="63"/>
      <c r="HP98" s="63"/>
      <c r="HQ98" s="63"/>
      <c r="HR98" s="63"/>
      <c r="HS98" s="63"/>
      <c r="HT98" s="63"/>
      <c r="HU98" s="63"/>
      <c r="HV98" s="63"/>
      <c r="HW98" s="63"/>
      <c r="HX98" s="63"/>
      <c r="HY98" s="63"/>
      <c r="HZ98" s="63"/>
      <c r="IA98" s="63"/>
      <c r="IB98" s="63"/>
      <c r="IC98" s="63"/>
      <c r="ID98" s="63"/>
      <c r="IE98" s="63"/>
      <c r="IF98" s="63"/>
      <c r="IG98" s="63"/>
      <c r="IH98" s="63"/>
      <c r="II98" s="63"/>
      <c r="IJ98" s="63"/>
      <c r="IK98" s="63"/>
      <c r="IL98" s="63"/>
      <c r="IM98" s="63"/>
      <c r="IN98" s="63"/>
      <c r="IO98" s="63"/>
      <c r="IP98" s="63"/>
      <c r="IQ98" s="63"/>
      <c r="IR98" s="63"/>
      <c r="IS98" s="63"/>
      <c r="IT98" s="63"/>
      <c r="IU98" s="63"/>
      <c r="IV98" s="63"/>
      <c r="IW98" s="63"/>
      <c r="IX98" s="63"/>
      <c r="IY98" s="63"/>
      <c r="IZ98" s="63"/>
      <c r="JA98" s="63"/>
      <c r="JB98" s="63"/>
      <c r="JC98" s="63"/>
      <c r="JD98" s="63"/>
      <c r="JE98" s="63"/>
      <c r="JF98" s="63"/>
      <c r="JG98" s="63"/>
      <c r="JH98" s="63"/>
      <c r="JI98" s="63"/>
      <c r="JJ98" s="63"/>
      <c r="JK98" s="63"/>
      <c r="JL98" s="63"/>
      <c r="JM98" s="63"/>
      <c r="JN98" s="63"/>
      <c r="JO98" s="63"/>
      <c r="JP98" s="63"/>
      <c r="JQ98" s="63"/>
      <c r="JR98" s="63"/>
      <c r="JS98" s="63"/>
      <c r="JT98" s="63"/>
      <c r="JU98" s="63"/>
      <c r="JV98" s="63"/>
      <c r="JW98" s="63"/>
      <c r="JX98" s="63"/>
      <c r="JY98" s="63"/>
      <c r="JZ98" s="63"/>
      <c r="KA98" s="63"/>
      <c r="KB98" s="63"/>
      <c r="KC98" s="63"/>
      <c r="KD98" s="63"/>
      <c r="KE98" s="63"/>
      <c r="KF98" s="63"/>
      <c r="KG98" s="63"/>
      <c r="KH98" s="63"/>
      <c r="KI98" s="63"/>
      <c r="KJ98" s="63"/>
      <c r="KK98" s="63"/>
      <c r="KL98" s="63"/>
      <c r="KM98" s="63"/>
      <c r="KN98" s="63"/>
      <c r="KO98" s="63"/>
      <c r="KP98" s="63"/>
      <c r="KQ98" s="63"/>
      <c r="KR98" s="63"/>
      <c r="KS98" s="63"/>
      <c r="KT98" s="63"/>
      <c r="KU98" s="63"/>
      <c r="KV98" s="63"/>
      <c r="KW98" s="63"/>
      <c r="KX98" s="63"/>
      <c r="KY98" s="63"/>
      <c r="KZ98" s="63"/>
      <c r="LA98" s="63"/>
      <c r="LB98" s="63"/>
      <c r="LC98" s="63"/>
      <c r="LD98" s="63"/>
      <c r="LE98" s="63"/>
      <c r="LF98" s="63"/>
      <c r="LG98" s="63"/>
      <c r="LH98" s="63"/>
      <c r="LI98" s="63"/>
      <c r="LJ98" s="63"/>
      <c r="LK98" s="63"/>
      <c r="LL98" s="63"/>
      <c r="LM98" s="63"/>
      <c r="LN98" s="63"/>
      <c r="LO98" s="63"/>
      <c r="LP98" s="63"/>
      <c r="LQ98" s="63"/>
      <c r="LR98" s="63"/>
      <c r="LS98" s="63"/>
      <c r="LT98" s="63"/>
      <c r="LU98" s="63"/>
      <c r="LV98" s="63"/>
      <c r="LW98" s="63"/>
      <c r="LX98" s="63"/>
      <c r="LY98" s="63"/>
      <c r="LZ98" s="63"/>
      <c r="MA98" s="63"/>
      <c r="MB98" s="63"/>
      <c r="MC98" s="63"/>
      <c r="MD98" s="63"/>
      <c r="ME98" s="63"/>
      <c r="MF98" s="63"/>
      <c r="MG98" s="63"/>
      <c r="MH98" s="63"/>
      <c r="MI98" s="63"/>
      <c r="MJ98" s="63"/>
      <c r="MK98" s="63"/>
      <c r="ML98" s="63"/>
      <c r="MM98" s="63"/>
      <c r="MN98" s="63"/>
      <c r="MO98" s="63"/>
      <c r="MP98" s="63"/>
      <c r="MQ98" s="63"/>
      <c r="MR98" s="63"/>
      <c r="MS98" s="63"/>
      <c r="MT98" s="63"/>
      <c r="MU98" s="63"/>
      <c r="MV98" s="63"/>
      <c r="MW98" s="63"/>
      <c r="MX98" s="63"/>
      <c r="MY98" s="63"/>
      <c r="MZ98" s="63"/>
      <c r="NA98" s="63"/>
      <c r="NB98" s="63"/>
      <c r="NC98" s="63"/>
      <c r="ND98" s="63"/>
      <c r="NE98" s="63"/>
      <c r="NF98" s="63"/>
      <c r="NG98" s="63"/>
      <c r="NH98" s="63"/>
      <c r="NI98" s="63"/>
      <c r="NJ98" s="63"/>
      <c r="NK98" s="63"/>
      <c r="NL98" s="63"/>
      <c r="NM98" s="63"/>
      <c r="NN98" s="63"/>
      <c r="NO98" s="63"/>
      <c r="NP98" s="63"/>
      <c r="NQ98" s="63"/>
      <c r="NR98" s="63"/>
      <c r="NS98" s="63"/>
      <c r="NT98" s="63"/>
      <c r="NU98" s="63"/>
      <c r="NV98" s="63"/>
      <c r="NW98" s="63"/>
      <c r="NX98" s="63"/>
      <c r="NY98" s="63"/>
      <c r="NZ98" s="63"/>
      <c r="OA98" s="63"/>
      <c r="OB98" s="63"/>
      <c r="OC98" s="63"/>
      <c r="OD98" s="63"/>
      <c r="OE98" s="63"/>
      <c r="OF98" s="63"/>
      <c r="OG98" s="63"/>
      <c r="OH98" s="63"/>
      <c r="OI98" s="63"/>
      <c r="OJ98" s="63"/>
      <c r="OK98" s="63"/>
      <c r="OL98" s="63"/>
      <c r="OM98" s="63"/>
      <c r="ON98" s="63"/>
      <c r="OO98" s="63"/>
      <c r="OP98" s="63"/>
      <c r="OQ98" s="63"/>
      <c r="OR98" s="63"/>
      <c r="OS98" s="63"/>
      <c r="OT98" s="63"/>
      <c r="OU98" s="63"/>
      <c r="OV98" s="63"/>
      <c r="OW98" s="63"/>
      <c r="OX98" s="63"/>
      <c r="OY98" s="63"/>
      <c r="OZ98" s="63"/>
      <c r="PA98" s="63"/>
      <c r="PB98" s="63"/>
      <c r="PC98" s="63"/>
      <c r="PD98" s="63"/>
      <c r="PE98" s="63"/>
      <c r="PF98" s="63"/>
      <c r="PG98" s="63"/>
      <c r="PH98" s="63"/>
      <c r="PI98" s="63"/>
      <c r="PJ98" s="63"/>
      <c r="PK98" s="63"/>
      <c r="PL98" s="63"/>
      <c r="PM98" s="63"/>
      <c r="PN98" s="63"/>
      <c r="PO98" s="63"/>
      <c r="PP98" s="63"/>
      <c r="PQ98" s="63"/>
      <c r="PR98" s="63"/>
      <c r="PS98" s="63"/>
      <c r="PT98" s="63"/>
      <c r="PU98" s="63"/>
      <c r="PV98" s="63"/>
      <c r="PW98" s="63"/>
      <c r="PX98" s="63"/>
      <c r="PY98" s="63"/>
      <c r="PZ98" s="63"/>
    </row>
    <row r="99" spans="1:442" s="51" customFormat="1" ht="78" customHeight="1">
      <c r="A99" s="100">
        <f t="shared" si="1"/>
        <v>96</v>
      </c>
      <c r="B99" s="27" t="s">
        <v>1981</v>
      </c>
      <c r="C99" s="27" t="s">
        <v>200</v>
      </c>
      <c r="D99" s="27" t="s">
        <v>1988</v>
      </c>
      <c r="E99" s="27" t="s">
        <v>1989</v>
      </c>
      <c r="F99" s="101"/>
      <c r="G99" s="27" t="s">
        <v>43</v>
      </c>
      <c r="H99" s="27"/>
      <c r="I99" s="105"/>
      <c r="J99" s="27"/>
      <c r="K99" s="27"/>
      <c r="L99" s="102"/>
      <c r="M99" s="27"/>
      <c r="N99" s="27"/>
      <c r="O99" s="103"/>
      <c r="P99" s="27"/>
      <c r="Q99" s="104"/>
    </row>
    <row r="100" spans="1:442" s="50" customFormat="1" ht="78" customHeight="1">
      <c r="A100" s="100">
        <f t="shared" si="1"/>
        <v>97</v>
      </c>
      <c r="B100" s="27" t="s">
        <v>1990</v>
      </c>
      <c r="C100" s="27" t="s">
        <v>210</v>
      </c>
      <c r="D100" s="27" t="s">
        <v>1991</v>
      </c>
      <c r="E100" s="27" t="s">
        <v>1992</v>
      </c>
      <c r="F100" s="101"/>
      <c r="G100" s="27" t="s">
        <v>43</v>
      </c>
      <c r="H100" s="27"/>
      <c r="I100" s="27"/>
      <c r="J100" s="27"/>
      <c r="K100" s="27"/>
      <c r="L100" s="102"/>
      <c r="M100" s="27"/>
      <c r="N100" s="27"/>
      <c r="O100" s="103"/>
      <c r="P100" s="27"/>
      <c r="Q100" s="104"/>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63"/>
      <c r="BN100" s="63"/>
      <c r="BO100" s="63"/>
      <c r="BP100" s="63"/>
      <c r="BQ100" s="63"/>
      <c r="BR100" s="63"/>
      <c r="BS100" s="63"/>
      <c r="BT100" s="63"/>
      <c r="BU100" s="63"/>
      <c r="BV100" s="63"/>
      <c r="BW100" s="63"/>
      <c r="BX100" s="63"/>
      <c r="BY100" s="63"/>
      <c r="BZ100" s="63"/>
      <c r="CA100" s="63"/>
      <c r="CB100" s="63"/>
      <c r="CC100" s="63"/>
      <c r="CD100" s="63"/>
      <c r="CE100" s="63"/>
      <c r="CF100" s="63"/>
      <c r="CG100" s="63"/>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c r="DS100" s="63"/>
      <c r="DT100" s="63"/>
      <c r="DU100" s="63"/>
      <c r="DV100" s="63"/>
      <c r="DW100" s="63"/>
      <c r="DX100" s="63"/>
      <c r="DY100" s="63"/>
      <c r="DZ100" s="63"/>
      <c r="EA100" s="63"/>
      <c r="EB100" s="63"/>
      <c r="EC100" s="63"/>
      <c r="ED100" s="63"/>
      <c r="EE100" s="63"/>
      <c r="EF100" s="63"/>
      <c r="EG100" s="63"/>
      <c r="EH100" s="63"/>
      <c r="EI100" s="63"/>
      <c r="EJ100" s="63"/>
      <c r="EK100" s="63"/>
      <c r="EL100" s="63"/>
      <c r="EM100" s="63"/>
      <c r="EN100" s="63"/>
      <c r="EO100" s="63"/>
      <c r="EP100" s="63"/>
      <c r="EQ100" s="63"/>
      <c r="ER100" s="63"/>
      <c r="ES100" s="63"/>
      <c r="ET100" s="63"/>
      <c r="EU100" s="63"/>
      <c r="EV100" s="63"/>
      <c r="EW100" s="63"/>
      <c r="EX100" s="63"/>
      <c r="EY100" s="63"/>
      <c r="EZ100" s="63"/>
      <c r="FA100" s="63"/>
      <c r="FB100" s="63"/>
      <c r="FC100" s="63"/>
      <c r="FD100" s="63"/>
      <c r="FE100" s="63"/>
      <c r="FF100" s="63"/>
      <c r="FG100" s="63"/>
      <c r="FH100" s="63"/>
      <c r="FI100" s="63"/>
      <c r="FJ100" s="63"/>
      <c r="FK100" s="63"/>
      <c r="FL100" s="63"/>
      <c r="FM100" s="63"/>
      <c r="FN100" s="63"/>
      <c r="FO100" s="63"/>
      <c r="FP100" s="63"/>
      <c r="FQ100" s="63"/>
      <c r="FR100" s="63"/>
      <c r="FS100" s="63"/>
      <c r="FT100" s="63"/>
      <c r="FU100" s="63"/>
      <c r="FV100" s="63"/>
      <c r="FW100" s="63"/>
      <c r="FX100" s="63"/>
      <c r="FY100" s="63"/>
      <c r="FZ100" s="63"/>
      <c r="GA100" s="63"/>
      <c r="GB100" s="63"/>
      <c r="GC100" s="63"/>
      <c r="GD100" s="63"/>
      <c r="GE100" s="63"/>
      <c r="GF100" s="63"/>
      <c r="GG100" s="63"/>
      <c r="GH100" s="63"/>
      <c r="GI100" s="63"/>
      <c r="GJ100" s="63"/>
      <c r="GK100" s="63"/>
      <c r="GL100" s="63"/>
      <c r="GM100" s="63"/>
      <c r="GN100" s="63"/>
      <c r="GO100" s="63"/>
      <c r="GP100" s="63"/>
      <c r="GQ100" s="63"/>
      <c r="GR100" s="63"/>
      <c r="GS100" s="63"/>
      <c r="GT100" s="63"/>
      <c r="GU100" s="63"/>
      <c r="GV100" s="63"/>
      <c r="GW100" s="63"/>
      <c r="GX100" s="63"/>
      <c r="GY100" s="63"/>
      <c r="GZ100" s="63"/>
      <c r="HA100" s="63"/>
      <c r="HB100" s="63"/>
      <c r="HC100" s="63"/>
      <c r="HD100" s="63"/>
      <c r="HE100" s="63"/>
      <c r="HF100" s="63"/>
      <c r="HG100" s="63"/>
      <c r="HH100" s="63"/>
      <c r="HI100" s="63"/>
      <c r="HJ100" s="63"/>
      <c r="HK100" s="63"/>
      <c r="HL100" s="63"/>
      <c r="HM100" s="63"/>
      <c r="HN100" s="63"/>
      <c r="HO100" s="63"/>
      <c r="HP100" s="63"/>
      <c r="HQ100" s="63"/>
      <c r="HR100" s="63"/>
      <c r="HS100" s="63"/>
      <c r="HT100" s="63"/>
      <c r="HU100" s="63"/>
      <c r="HV100" s="63"/>
      <c r="HW100" s="63"/>
      <c r="HX100" s="63"/>
      <c r="HY100" s="63"/>
      <c r="HZ100" s="63"/>
      <c r="IA100" s="63"/>
      <c r="IB100" s="63"/>
      <c r="IC100" s="63"/>
      <c r="ID100" s="63"/>
      <c r="IE100" s="63"/>
      <c r="IF100" s="63"/>
      <c r="IG100" s="63"/>
      <c r="IH100" s="63"/>
      <c r="II100" s="63"/>
      <c r="IJ100" s="63"/>
      <c r="IK100" s="63"/>
      <c r="IL100" s="63"/>
      <c r="IM100" s="63"/>
      <c r="IN100" s="63"/>
      <c r="IO100" s="63"/>
      <c r="IP100" s="63"/>
      <c r="IQ100" s="63"/>
      <c r="IR100" s="63"/>
      <c r="IS100" s="63"/>
      <c r="IT100" s="63"/>
      <c r="IU100" s="63"/>
      <c r="IV100" s="63"/>
      <c r="IW100" s="63"/>
      <c r="IX100" s="63"/>
      <c r="IY100" s="63"/>
      <c r="IZ100" s="63"/>
      <c r="JA100" s="63"/>
      <c r="JB100" s="63"/>
      <c r="JC100" s="63"/>
      <c r="JD100" s="63"/>
      <c r="JE100" s="63"/>
      <c r="JF100" s="63"/>
      <c r="JG100" s="63"/>
      <c r="JH100" s="63"/>
      <c r="JI100" s="63"/>
      <c r="JJ100" s="63"/>
      <c r="JK100" s="63"/>
      <c r="JL100" s="63"/>
      <c r="JM100" s="63"/>
      <c r="JN100" s="63"/>
      <c r="JO100" s="63"/>
      <c r="JP100" s="63"/>
      <c r="JQ100" s="63"/>
      <c r="JR100" s="63"/>
      <c r="JS100" s="63"/>
      <c r="JT100" s="63"/>
      <c r="JU100" s="63"/>
      <c r="JV100" s="63"/>
      <c r="JW100" s="63"/>
      <c r="JX100" s="63"/>
      <c r="JY100" s="63"/>
      <c r="JZ100" s="63"/>
      <c r="KA100" s="63"/>
      <c r="KB100" s="63"/>
      <c r="KC100" s="63"/>
      <c r="KD100" s="63"/>
      <c r="KE100" s="63"/>
      <c r="KF100" s="63"/>
      <c r="KG100" s="63"/>
      <c r="KH100" s="63"/>
      <c r="KI100" s="63"/>
      <c r="KJ100" s="63"/>
      <c r="KK100" s="63"/>
      <c r="KL100" s="63"/>
      <c r="KM100" s="63"/>
      <c r="KN100" s="63"/>
      <c r="KO100" s="63"/>
      <c r="KP100" s="63"/>
      <c r="KQ100" s="63"/>
      <c r="KR100" s="63"/>
      <c r="KS100" s="63"/>
      <c r="KT100" s="63"/>
      <c r="KU100" s="63"/>
      <c r="KV100" s="63"/>
      <c r="KW100" s="63"/>
      <c r="KX100" s="63"/>
      <c r="KY100" s="63"/>
      <c r="KZ100" s="63"/>
      <c r="LA100" s="63"/>
      <c r="LB100" s="63"/>
      <c r="LC100" s="63"/>
      <c r="LD100" s="63"/>
      <c r="LE100" s="63"/>
      <c r="LF100" s="63"/>
      <c r="LG100" s="63"/>
      <c r="LH100" s="63"/>
      <c r="LI100" s="63"/>
      <c r="LJ100" s="63"/>
      <c r="LK100" s="63"/>
      <c r="LL100" s="63"/>
      <c r="LM100" s="63"/>
      <c r="LN100" s="63"/>
      <c r="LO100" s="63"/>
      <c r="LP100" s="63"/>
      <c r="LQ100" s="63"/>
      <c r="LR100" s="63"/>
      <c r="LS100" s="63"/>
      <c r="LT100" s="63"/>
      <c r="LU100" s="63"/>
      <c r="LV100" s="63"/>
      <c r="LW100" s="63"/>
      <c r="LX100" s="63"/>
      <c r="LY100" s="63"/>
      <c r="LZ100" s="63"/>
      <c r="MA100" s="63"/>
      <c r="MB100" s="63"/>
      <c r="MC100" s="63"/>
      <c r="MD100" s="63"/>
      <c r="ME100" s="63"/>
      <c r="MF100" s="63"/>
      <c r="MG100" s="63"/>
      <c r="MH100" s="63"/>
      <c r="MI100" s="63"/>
      <c r="MJ100" s="63"/>
      <c r="MK100" s="63"/>
      <c r="ML100" s="63"/>
      <c r="MM100" s="63"/>
      <c r="MN100" s="63"/>
      <c r="MO100" s="63"/>
      <c r="MP100" s="63"/>
      <c r="MQ100" s="63"/>
      <c r="MR100" s="63"/>
      <c r="MS100" s="63"/>
      <c r="MT100" s="63"/>
      <c r="MU100" s="63"/>
      <c r="MV100" s="63"/>
      <c r="MW100" s="63"/>
      <c r="MX100" s="63"/>
      <c r="MY100" s="63"/>
      <c r="MZ100" s="63"/>
      <c r="NA100" s="63"/>
      <c r="NB100" s="63"/>
      <c r="NC100" s="63"/>
      <c r="ND100" s="63"/>
      <c r="NE100" s="63"/>
      <c r="NF100" s="63"/>
      <c r="NG100" s="63"/>
      <c r="NH100" s="63"/>
      <c r="NI100" s="63"/>
      <c r="NJ100" s="63"/>
      <c r="NK100" s="63"/>
      <c r="NL100" s="63"/>
      <c r="NM100" s="63"/>
      <c r="NN100" s="63"/>
      <c r="NO100" s="63"/>
      <c r="NP100" s="63"/>
      <c r="NQ100" s="63"/>
      <c r="NR100" s="63"/>
      <c r="NS100" s="63"/>
      <c r="NT100" s="63"/>
      <c r="NU100" s="63"/>
      <c r="NV100" s="63"/>
      <c r="NW100" s="63"/>
      <c r="NX100" s="63"/>
      <c r="NY100" s="63"/>
      <c r="NZ100" s="63"/>
      <c r="OA100" s="63"/>
      <c r="OB100" s="63"/>
      <c r="OC100" s="63"/>
      <c r="OD100" s="63"/>
      <c r="OE100" s="63"/>
      <c r="OF100" s="63"/>
      <c r="OG100" s="63"/>
      <c r="OH100" s="63"/>
      <c r="OI100" s="63"/>
      <c r="OJ100" s="63"/>
      <c r="OK100" s="63"/>
      <c r="OL100" s="63"/>
      <c r="OM100" s="63"/>
      <c r="ON100" s="63"/>
      <c r="OO100" s="63"/>
      <c r="OP100" s="63"/>
      <c r="OQ100" s="63"/>
      <c r="OR100" s="63"/>
      <c r="OS100" s="63"/>
      <c r="OT100" s="63"/>
      <c r="OU100" s="63"/>
      <c r="OV100" s="63"/>
      <c r="OW100" s="63"/>
      <c r="OX100" s="63"/>
      <c r="OY100" s="63"/>
      <c r="OZ100" s="63"/>
      <c r="PA100" s="63"/>
      <c r="PB100" s="63"/>
      <c r="PC100" s="63"/>
      <c r="PD100" s="63"/>
      <c r="PE100" s="63"/>
      <c r="PF100" s="63"/>
      <c r="PG100" s="63"/>
      <c r="PH100" s="63"/>
      <c r="PI100" s="63"/>
      <c r="PJ100" s="63"/>
      <c r="PK100" s="63"/>
      <c r="PL100" s="63"/>
      <c r="PM100" s="63"/>
      <c r="PN100" s="63"/>
      <c r="PO100" s="63"/>
      <c r="PP100" s="63"/>
      <c r="PQ100" s="63"/>
      <c r="PR100" s="63"/>
      <c r="PS100" s="63"/>
      <c r="PT100" s="63"/>
      <c r="PU100" s="63"/>
      <c r="PV100" s="63"/>
      <c r="PW100" s="63"/>
      <c r="PX100" s="63"/>
      <c r="PY100" s="63"/>
      <c r="PZ100" s="63"/>
    </row>
    <row r="101" spans="1:442" s="51" customFormat="1" ht="78" customHeight="1">
      <c r="A101" s="100">
        <f t="shared" si="1"/>
        <v>98</v>
      </c>
      <c r="B101" s="27" t="s">
        <v>1990</v>
      </c>
      <c r="C101" s="27" t="s">
        <v>210</v>
      </c>
      <c r="D101" s="27" t="s">
        <v>1993</v>
      </c>
      <c r="E101" s="27" t="s">
        <v>1994</v>
      </c>
      <c r="F101" s="101"/>
      <c r="G101" s="27" t="s">
        <v>43</v>
      </c>
      <c r="H101" s="27"/>
      <c r="I101" s="105"/>
      <c r="J101" s="27"/>
      <c r="K101" s="27"/>
      <c r="L101" s="102"/>
      <c r="M101" s="27"/>
      <c r="N101" s="27"/>
      <c r="O101" s="103"/>
      <c r="P101" s="27"/>
      <c r="Q101" s="104"/>
    </row>
    <row r="102" spans="1:442" s="50" customFormat="1" ht="78" customHeight="1">
      <c r="A102" s="100">
        <f t="shared" si="1"/>
        <v>99</v>
      </c>
      <c r="B102" s="27" t="s">
        <v>1990</v>
      </c>
      <c r="C102" s="27" t="s">
        <v>210</v>
      </c>
      <c r="D102" s="27" t="s">
        <v>1995</v>
      </c>
      <c r="E102" s="27" t="s">
        <v>1996</v>
      </c>
      <c r="F102" s="101"/>
      <c r="G102" s="27" t="s">
        <v>43</v>
      </c>
      <c r="H102" s="27"/>
      <c r="I102" s="27"/>
      <c r="J102" s="27"/>
      <c r="K102" s="27"/>
      <c r="L102" s="102"/>
      <c r="M102" s="27"/>
      <c r="N102" s="27"/>
      <c r="O102" s="103"/>
      <c r="P102" s="27"/>
      <c r="Q102" s="104"/>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63"/>
      <c r="BN102" s="63"/>
      <c r="BO102" s="63"/>
      <c r="BP102" s="63"/>
      <c r="BQ102" s="63"/>
      <c r="BR102" s="63"/>
      <c r="BS102" s="63"/>
      <c r="BT102" s="63"/>
      <c r="BU102" s="63"/>
      <c r="BV102" s="63"/>
      <c r="BW102" s="63"/>
      <c r="BX102" s="63"/>
      <c r="BY102" s="63"/>
      <c r="BZ102" s="63"/>
      <c r="CA102" s="63"/>
      <c r="CB102" s="63"/>
      <c r="CC102" s="63"/>
      <c r="CD102" s="63"/>
      <c r="CE102" s="63"/>
      <c r="CF102" s="63"/>
      <c r="CG102" s="63"/>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c r="DS102" s="63"/>
      <c r="DT102" s="63"/>
      <c r="DU102" s="63"/>
      <c r="DV102" s="63"/>
      <c r="DW102" s="63"/>
      <c r="DX102" s="63"/>
      <c r="DY102" s="63"/>
      <c r="DZ102" s="63"/>
      <c r="EA102" s="63"/>
      <c r="EB102" s="63"/>
      <c r="EC102" s="63"/>
      <c r="ED102" s="63"/>
      <c r="EE102" s="63"/>
      <c r="EF102" s="63"/>
      <c r="EG102" s="63"/>
      <c r="EH102" s="63"/>
      <c r="EI102" s="63"/>
      <c r="EJ102" s="63"/>
      <c r="EK102" s="63"/>
      <c r="EL102" s="63"/>
      <c r="EM102" s="63"/>
      <c r="EN102" s="63"/>
      <c r="EO102" s="63"/>
      <c r="EP102" s="63"/>
      <c r="EQ102" s="63"/>
      <c r="ER102" s="63"/>
      <c r="ES102" s="63"/>
      <c r="ET102" s="63"/>
      <c r="EU102" s="63"/>
      <c r="EV102" s="63"/>
      <c r="EW102" s="63"/>
      <c r="EX102" s="63"/>
      <c r="EY102" s="63"/>
      <c r="EZ102" s="63"/>
      <c r="FA102" s="63"/>
      <c r="FB102" s="63"/>
      <c r="FC102" s="63"/>
      <c r="FD102" s="63"/>
      <c r="FE102" s="63"/>
      <c r="FF102" s="63"/>
      <c r="FG102" s="63"/>
      <c r="FH102" s="63"/>
      <c r="FI102" s="63"/>
      <c r="FJ102" s="63"/>
      <c r="FK102" s="63"/>
      <c r="FL102" s="63"/>
      <c r="FM102" s="63"/>
      <c r="FN102" s="63"/>
      <c r="FO102" s="63"/>
      <c r="FP102" s="63"/>
      <c r="FQ102" s="63"/>
      <c r="FR102" s="63"/>
      <c r="FS102" s="63"/>
      <c r="FT102" s="63"/>
      <c r="FU102" s="63"/>
      <c r="FV102" s="63"/>
      <c r="FW102" s="63"/>
      <c r="FX102" s="63"/>
      <c r="FY102" s="63"/>
      <c r="FZ102" s="63"/>
      <c r="GA102" s="63"/>
      <c r="GB102" s="63"/>
      <c r="GC102" s="63"/>
      <c r="GD102" s="63"/>
      <c r="GE102" s="63"/>
      <c r="GF102" s="63"/>
      <c r="GG102" s="63"/>
      <c r="GH102" s="63"/>
      <c r="GI102" s="63"/>
      <c r="GJ102" s="63"/>
      <c r="GK102" s="63"/>
      <c r="GL102" s="63"/>
      <c r="GM102" s="63"/>
      <c r="GN102" s="63"/>
      <c r="GO102" s="63"/>
      <c r="GP102" s="63"/>
      <c r="GQ102" s="63"/>
      <c r="GR102" s="63"/>
      <c r="GS102" s="63"/>
      <c r="GT102" s="63"/>
      <c r="GU102" s="63"/>
      <c r="GV102" s="63"/>
      <c r="GW102" s="63"/>
      <c r="GX102" s="63"/>
      <c r="GY102" s="63"/>
      <c r="GZ102" s="63"/>
      <c r="HA102" s="63"/>
      <c r="HB102" s="63"/>
      <c r="HC102" s="63"/>
      <c r="HD102" s="63"/>
      <c r="HE102" s="63"/>
      <c r="HF102" s="63"/>
      <c r="HG102" s="63"/>
      <c r="HH102" s="63"/>
      <c r="HI102" s="63"/>
      <c r="HJ102" s="63"/>
      <c r="HK102" s="63"/>
      <c r="HL102" s="63"/>
      <c r="HM102" s="63"/>
      <c r="HN102" s="63"/>
      <c r="HO102" s="63"/>
      <c r="HP102" s="63"/>
      <c r="HQ102" s="63"/>
      <c r="HR102" s="63"/>
      <c r="HS102" s="63"/>
      <c r="HT102" s="63"/>
      <c r="HU102" s="63"/>
      <c r="HV102" s="63"/>
      <c r="HW102" s="63"/>
      <c r="HX102" s="63"/>
      <c r="HY102" s="63"/>
      <c r="HZ102" s="63"/>
      <c r="IA102" s="63"/>
      <c r="IB102" s="63"/>
      <c r="IC102" s="63"/>
      <c r="ID102" s="63"/>
      <c r="IE102" s="63"/>
      <c r="IF102" s="63"/>
      <c r="IG102" s="63"/>
      <c r="IH102" s="63"/>
      <c r="II102" s="63"/>
      <c r="IJ102" s="63"/>
      <c r="IK102" s="63"/>
      <c r="IL102" s="63"/>
      <c r="IM102" s="63"/>
      <c r="IN102" s="63"/>
      <c r="IO102" s="63"/>
      <c r="IP102" s="63"/>
      <c r="IQ102" s="63"/>
      <c r="IR102" s="63"/>
      <c r="IS102" s="63"/>
      <c r="IT102" s="63"/>
      <c r="IU102" s="63"/>
      <c r="IV102" s="63"/>
      <c r="IW102" s="63"/>
      <c r="IX102" s="63"/>
      <c r="IY102" s="63"/>
      <c r="IZ102" s="63"/>
      <c r="JA102" s="63"/>
      <c r="JB102" s="63"/>
      <c r="JC102" s="63"/>
      <c r="JD102" s="63"/>
      <c r="JE102" s="63"/>
      <c r="JF102" s="63"/>
      <c r="JG102" s="63"/>
      <c r="JH102" s="63"/>
      <c r="JI102" s="63"/>
      <c r="JJ102" s="63"/>
      <c r="JK102" s="63"/>
      <c r="JL102" s="63"/>
      <c r="JM102" s="63"/>
      <c r="JN102" s="63"/>
      <c r="JO102" s="63"/>
      <c r="JP102" s="63"/>
      <c r="JQ102" s="63"/>
      <c r="JR102" s="63"/>
      <c r="JS102" s="63"/>
      <c r="JT102" s="63"/>
      <c r="JU102" s="63"/>
      <c r="JV102" s="63"/>
      <c r="JW102" s="63"/>
      <c r="JX102" s="63"/>
      <c r="JY102" s="63"/>
      <c r="JZ102" s="63"/>
      <c r="KA102" s="63"/>
      <c r="KB102" s="63"/>
      <c r="KC102" s="63"/>
      <c r="KD102" s="63"/>
      <c r="KE102" s="63"/>
      <c r="KF102" s="63"/>
      <c r="KG102" s="63"/>
      <c r="KH102" s="63"/>
      <c r="KI102" s="63"/>
      <c r="KJ102" s="63"/>
      <c r="KK102" s="63"/>
      <c r="KL102" s="63"/>
      <c r="KM102" s="63"/>
      <c r="KN102" s="63"/>
      <c r="KO102" s="63"/>
      <c r="KP102" s="63"/>
      <c r="KQ102" s="63"/>
      <c r="KR102" s="63"/>
      <c r="KS102" s="63"/>
      <c r="KT102" s="63"/>
      <c r="KU102" s="63"/>
      <c r="KV102" s="63"/>
      <c r="KW102" s="63"/>
      <c r="KX102" s="63"/>
      <c r="KY102" s="63"/>
      <c r="KZ102" s="63"/>
      <c r="LA102" s="63"/>
      <c r="LB102" s="63"/>
      <c r="LC102" s="63"/>
      <c r="LD102" s="63"/>
      <c r="LE102" s="63"/>
      <c r="LF102" s="63"/>
      <c r="LG102" s="63"/>
      <c r="LH102" s="63"/>
      <c r="LI102" s="63"/>
      <c r="LJ102" s="63"/>
      <c r="LK102" s="63"/>
      <c r="LL102" s="63"/>
      <c r="LM102" s="63"/>
      <c r="LN102" s="63"/>
      <c r="LO102" s="63"/>
      <c r="LP102" s="63"/>
      <c r="LQ102" s="63"/>
      <c r="LR102" s="63"/>
      <c r="LS102" s="63"/>
      <c r="LT102" s="63"/>
      <c r="LU102" s="63"/>
      <c r="LV102" s="63"/>
      <c r="LW102" s="63"/>
      <c r="LX102" s="63"/>
      <c r="LY102" s="63"/>
      <c r="LZ102" s="63"/>
      <c r="MA102" s="63"/>
      <c r="MB102" s="63"/>
      <c r="MC102" s="63"/>
      <c r="MD102" s="63"/>
      <c r="ME102" s="63"/>
      <c r="MF102" s="63"/>
      <c r="MG102" s="63"/>
      <c r="MH102" s="63"/>
      <c r="MI102" s="63"/>
      <c r="MJ102" s="63"/>
      <c r="MK102" s="63"/>
      <c r="ML102" s="63"/>
      <c r="MM102" s="63"/>
      <c r="MN102" s="63"/>
      <c r="MO102" s="63"/>
      <c r="MP102" s="63"/>
      <c r="MQ102" s="63"/>
      <c r="MR102" s="63"/>
      <c r="MS102" s="63"/>
      <c r="MT102" s="63"/>
      <c r="MU102" s="63"/>
      <c r="MV102" s="63"/>
      <c r="MW102" s="63"/>
      <c r="MX102" s="63"/>
      <c r="MY102" s="63"/>
      <c r="MZ102" s="63"/>
      <c r="NA102" s="63"/>
      <c r="NB102" s="63"/>
      <c r="NC102" s="63"/>
      <c r="ND102" s="63"/>
      <c r="NE102" s="63"/>
      <c r="NF102" s="63"/>
      <c r="NG102" s="63"/>
      <c r="NH102" s="63"/>
      <c r="NI102" s="63"/>
      <c r="NJ102" s="63"/>
      <c r="NK102" s="63"/>
      <c r="NL102" s="63"/>
      <c r="NM102" s="63"/>
      <c r="NN102" s="63"/>
      <c r="NO102" s="63"/>
      <c r="NP102" s="63"/>
      <c r="NQ102" s="63"/>
      <c r="NR102" s="63"/>
      <c r="NS102" s="63"/>
      <c r="NT102" s="63"/>
      <c r="NU102" s="63"/>
      <c r="NV102" s="63"/>
      <c r="NW102" s="63"/>
      <c r="NX102" s="63"/>
      <c r="NY102" s="63"/>
      <c r="NZ102" s="63"/>
      <c r="OA102" s="63"/>
      <c r="OB102" s="63"/>
      <c r="OC102" s="63"/>
      <c r="OD102" s="63"/>
      <c r="OE102" s="63"/>
      <c r="OF102" s="63"/>
      <c r="OG102" s="63"/>
      <c r="OH102" s="63"/>
      <c r="OI102" s="63"/>
      <c r="OJ102" s="63"/>
      <c r="OK102" s="63"/>
      <c r="OL102" s="63"/>
      <c r="OM102" s="63"/>
      <c r="ON102" s="63"/>
      <c r="OO102" s="63"/>
      <c r="OP102" s="63"/>
      <c r="OQ102" s="63"/>
      <c r="OR102" s="63"/>
      <c r="OS102" s="63"/>
      <c r="OT102" s="63"/>
      <c r="OU102" s="63"/>
      <c r="OV102" s="63"/>
      <c r="OW102" s="63"/>
      <c r="OX102" s="63"/>
      <c r="OY102" s="63"/>
      <c r="OZ102" s="63"/>
      <c r="PA102" s="63"/>
      <c r="PB102" s="63"/>
      <c r="PC102" s="63"/>
      <c r="PD102" s="63"/>
      <c r="PE102" s="63"/>
      <c r="PF102" s="63"/>
      <c r="PG102" s="63"/>
      <c r="PH102" s="63"/>
      <c r="PI102" s="63"/>
      <c r="PJ102" s="63"/>
      <c r="PK102" s="63"/>
      <c r="PL102" s="63"/>
      <c r="PM102" s="63"/>
      <c r="PN102" s="63"/>
      <c r="PO102" s="63"/>
      <c r="PP102" s="63"/>
      <c r="PQ102" s="63"/>
      <c r="PR102" s="63"/>
      <c r="PS102" s="63"/>
      <c r="PT102" s="63"/>
      <c r="PU102" s="63"/>
      <c r="PV102" s="63"/>
      <c r="PW102" s="63"/>
      <c r="PX102" s="63"/>
      <c r="PY102" s="63"/>
      <c r="PZ102" s="63"/>
    </row>
    <row r="103" spans="1:442" s="51" customFormat="1" ht="78" customHeight="1">
      <c r="A103" s="100">
        <f t="shared" si="1"/>
        <v>100</v>
      </c>
      <c r="B103" s="27" t="s">
        <v>1990</v>
      </c>
      <c r="C103" s="27" t="s">
        <v>210</v>
      </c>
      <c r="D103" s="27" t="s">
        <v>1995</v>
      </c>
      <c r="E103" s="27" t="s">
        <v>1997</v>
      </c>
      <c r="F103" s="101"/>
      <c r="G103" s="27" t="s">
        <v>43</v>
      </c>
      <c r="H103" s="27"/>
      <c r="I103" s="105"/>
      <c r="J103" s="27"/>
      <c r="K103" s="27"/>
      <c r="L103" s="102"/>
      <c r="M103" s="27"/>
      <c r="N103" s="27"/>
      <c r="O103" s="103"/>
      <c r="P103" s="27"/>
      <c r="Q103" s="104"/>
    </row>
    <row r="104" spans="1:442" s="50" customFormat="1" ht="78" customHeight="1">
      <c r="A104" s="100">
        <f t="shared" si="1"/>
        <v>101</v>
      </c>
      <c r="B104" s="27" t="s">
        <v>1990</v>
      </c>
      <c r="C104" s="27" t="s">
        <v>210</v>
      </c>
      <c r="D104" s="27" t="s">
        <v>1998</v>
      </c>
      <c r="E104" s="27" t="s">
        <v>1999</v>
      </c>
      <c r="F104" s="101"/>
      <c r="G104" s="27" t="s">
        <v>43</v>
      </c>
      <c r="H104" s="27"/>
      <c r="I104" s="27"/>
      <c r="J104" s="27"/>
      <c r="K104" s="27"/>
      <c r="L104" s="102"/>
      <c r="M104" s="27"/>
      <c r="N104" s="27"/>
      <c r="O104" s="103"/>
      <c r="P104" s="27"/>
      <c r="Q104" s="104"/>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63"/>
      <c r="BN104" s="63"/>
      <c r="BO104" s="63"/>
      <c r="BP104" s="63"/>
      <c r="BQ104" s="63"/>
      <c r="BR104" s="63"/>
      <c r="BS104" s="63"/>
      <c r="BT104" s="63"/>
      <c r="BU104" s="63"/>
      <c r="BV104" s="63"/>
      <c r="BW104" s="63"/>
      <c r="BX104" s="63"/>
      <c r="BY104" s="63"/>
      <c r="BZ104" s="63"/>
      <c r="CA104" s="63"/>
      <c r="CB104" s="63"/>
      <c r="CC104" s="63"/>
      <c r="CD104" s="63"/>
      <c r="CE104" s="63"/>
      <c r="CF104" s="63"/>
      <c r="CG104" s="63"/>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c r="DS104" s="63"/>
      <c r="DT104" s="63"/>
      <c r="DU104" s="63"/>
      <c r="DV104" s="63"/>
      <c r="DW104" s="63"/>
      <c r="DX104" s="63"/>
      <c r="DY104" s="63"/>
      <c r="DZ104" s="63"/>
      <c r="EA104" s="63"/>
      <c r="EB104" s="63"/>
      <c r="EC104" s="63"/>
      <c r="ED104" s="63"/>
      <c r="EE104" s="63"/>
      <c r="EF104" s="63"/>
      <c r="EG104" s="63"/>
      <c r="EH104" s="63"/>
      <c r="EI104" s="63"/>
      <c r="EJ104" s="63"/>
      <c r="EK104" s="63"/>
      <c r="EL104" s="63"/>
      <c r="EM104" s="63"/>
      <c r="EN104" s="63"/>
      <c r="EO104" s="63"/>
      <c r="EP104" s="63"/>
      <c r="EQ104" s="63"/>
      <c r="ER104" s="63"/>
      <c r="ES104" s="63"/>
      <c r="ET104" s="63"/>
      <c r="EU104" s="63"/>
      <c r="EV104" s="63"/>
      <c r="EW104" s="63"/>
      <c r="EX104" s="63"/>
      <c r="EY104" s="63"/>
      <c r="EZ104" s="63"/>
      <c r="FA104" s="63"/>
      <c r="FB104" s="63"/>
      <c r="FC104" s="63"/>
      <c r="FD104" s="63"/>
      <c r="FE104" s="63"/>
      <c r="FF104" s="63"/>
      <c r="FG104" s="63"/>
      <c r="FH104" s="63"/>
      <c r="FI104" s="63"/>
      <c r="FJ104" s="63"/>
      <c r="FK104" s="63"/>
      <c r="FL104" s="63"/>
      <c r="FM104" s="63"/>
      <c r="FN104" s="63"/>
      <c r="FO104" s="63"/>
      <c r="FP104" s="63"/>
      <c r="FQ104" s="63"/>
      <c r="FR104" s="63"/>
      <c r="FS104" s="63"/>
      <c r="FT104" s="63"/>
      <c r="FU104" s="63"/>
      <c r="FV104" s="63"/>
      <c r="FW104" s="63"/>
      <c r="FX104" s="63"/>
      <c r="FY104" s="63"/>
      <c r="FZ104" s="63"/>
      <c r="GA104" s="63"/>
      <c r="GB104" s="63"/>
      <c r="GC104" s="63"/>
      <c r="GD104" s="63"/>
      <c r="GE104" s="63"/>
      <c r="GF104" s="63"/>
      <c r="GG104" s="63"/>
      <c r="GH104" s="63"/>
      <c r="GI104" s="63"/>
      <c r="GJ104" s="63"/>
      <c r="GK104" s="63"/>
      <c r="GL104" s="63"/>
      <c r="GM104" s="63"/>
      <c r="GN104" s="63"/>
      <c r="GO104" s="63"/>
      <c r="GP104" s="63"/>
      <c r="GQ104" s="63"/>
      <c r="GR104" s="63"/>
      <c r="GS104" s="63"/>
      <c r="GT104" s="63"/>
      <c r="GU104" s="63"/>
      <c r="GV104" s="63"/>
      <c r="GW104" s="63"/>
      <c r="GX104" s="63"/>
      <c r="GY104" s="63"/>
      <c r="GZ104" s="63"/>
      <c r="HA104" s="63"/>
      <c r="HB104" s="63"/>
      <c r="HC104" s="63"/>
      <c r="HD104" s="63"/>
      <c r="HE104" s="63"/>
      <c r="HF104" s="63"/>
      <c r="HG104" s="63"/>
      <c r="HH104" s="63"/>
      <c r="HI104" s="63"/>
      <c r="HJ104" s="63"/>
      <c r="HK104" s="63"/>
      <c r="HL104" s="63"/>
      <c r="HM104" s="63"/>
      <c r="HN104" s="63"/>
      <c r="HO104" s="63"/>
      <c r="HP104" s="63"/>
      <c r="HQ104" s="63"/>
      <c r="HR104" s="63"/>
      <c r="HS104" s="63"/>
      <c r="HT104" s="63"/>
      <c r="HU104" s="63"/>
      <c r="HV104" s="63"/>
      <c r="HW104" s="63"/>
      <c r="HX104" s="63"/>
      <c r="HY104" s="63"/>
      <c r="HZ104" s="63"/>
      <c r="IA104" s="63"/>
      <c r="IB104" s="63"/>
      <c r="IC104" s="63"/>
      <c r="ID104" s="63"/>
      <c r="IE104" s="63"/>
      <c r="IF104" s="63"/>
      <c r="IG104" s="63"/>
      <c r="IH104" s="63"/>
      <c r="II104" s="63"/>
      <c r="IJ104" s="63"/>
      <c r="IK104" s="63"/>
      <c r="IL104" s="63"/>
      <c r="IM104" s="63"/>
      <c r="IN104" s="63"/>
      <c r="IO104" s="63"/>
      <c r="IP104" s="63"/>
      <c r="IQ104" s="63"/>
      <c r="IR104" s="63"/>
      <c r="IS104" s="63"/>
      <c r="IT104" s="63"/>
      <c r="IU104" s="63"/>
      <c r="IV104" s="63"/>
      <c r="IW104" s="63"/>
      <c r="IX104" s="63"/>
      <c r="IY104" s="63"/>
      <c r="IZ104" s="63"/>
      <c r="JA104" s="63"/>
      <c r="JB104" s="63"/>
      <c r="JC104" s="63"/>
      <c r="JD104" s="63"/>
      <c r="JE104" s="63"/>
      <c r="JF104" s="63"/>
      <c r="JG104" s="63"/>
      <c r="JH104" s="63"/>
      <c r="JI104" s="63"/>
      <c r="JJ104" s="63"/>
      <c r="JK104" s="63"/>
      <c r="JL104" s="63"/>
      <c r="JM104" s="63"/>
      <c r="JN104" s="63"/>
      <c r="JO104" s="63"/>
      <c r="JP104" s="63"/>
      <c r="JQ104" s="63"/>
      <c r="JR104" s="63"/>
      <c r="JS104" s="63"/>
      <c r="JT104" s="63"/>
      <c r="JU104" s="63"/>
      <c r="JV104" s="63"/>
      <c r="JW104" s="63"/>
      <c r="JX104" s="63"/>
      <c r="JY104" s="63"/>
      <c r="JZ104" s="63"/>
      <c r="KA104" s="63"/>
      <c r="KB104" s="63"/>
      <c r="KC104" s="63"/>
      <c r="KD104" s="63"/>
      <c r="KE104" s="63"/>
      <c r="KF104" s="63"/>
      <c r="KG104" s="63"/>
      <c r="KH104" s="63"/>
      <c r="KI104" s="63"/>
      <c r="KJ104" s="63"/>
      <c r="KK104" s="63"/>
      <c r="KL104" s="63"/>
      <c r="KM104" s="63"/>
      <c r="KN104" s="63"/>
      <c r="KO104" s="63"/>
      <c r="KP104" s="63"/>
      <c r="KQ104" s="63"/>
      <c r="KR104" s="63"/>
      <c r="KS104" s="63"/>
      <c r="KT104" s="63"/>
      <c r="KU104" s="63"/>
      <c r="KV104" s="63"/>
      <c r="KW104" s="63"/>
      <c r="KX104" s="63"/>
      <c r="KY104" s="63"/>
      <c r="KZ104" s="63"/>
      <c r="LA104" s="63"/>
      <c r="LB104" s="63"/>
      <c r="LC104" s="63"/>
      <c r="LD104" s="63"/>
      <c r="LE104" s="63"/>
      <c r="LF104" s="63"/>
      <c r="LG104" s="63"/>
      <c r="LH104" s="63"/>
      <c r="LI104" s="63"/>
      <c r="LJ104" s="63"/>
      <c r="LK104" s="63"/>
      <c r="LL104" s="63"/>
      <c r="LM104" s="63"/>
      <c r="LN104" s="63"/>
      <c r="LO104" s="63"/>
      <c r="LP104" s="63"/>
      <c r="LQ104" s="63"/>
      <c r="LR104" s="63"/>
      <c r="LS104" s="63"/>
      <c r="LT104" s="63"/>
      <c r="LU104" s="63"/>
      <c r="LV104" s="63"/>
      <c r="LW104" s="63"/>
      <c r="LX104" s="63"/>
      <c r="LY104" s="63"/>
      <c r="LZ104" s="63"/>
      <c r="MA104" s="63"/>
      <c r="MB104" s="63"/>
      <c r="MC104" s="63"/>
      <c r="MD104" s="63"/>
      <c r="ME104" s="63"/>
      <c r="MF104" s="63"/>
      <c r="MG104" s="63"/>
      <c r="MH104" s="63"/>
      <c r="MI104" s="63"/>
      <c r="MJ104" s="63"/>
      <c r="MK104" s="63"/>
      <c r="ML104" s="63"/>
      <c r="MM104" s="63"/>
      <c r="MN104" s="63"/>
      <c r="MO104" s="63"/>
      <c r="MP104" s="63"/>
      <c r="MQ104" s="63"/>
      <c r="MR104" s="63"/>
      <c r="MS104" s="63"/>
      <c r="MT104" s="63"/>
      <c r="MU104" s="63"/>
      <c r="MV104" s="63"/>
      <c r="MW104" s="63"/>
      <c r="MX104" s="63"/>
      <c r="MY104" s="63"/>
      <c r="MZ104" s="63"/>
      <c r="NA104" s="63"/>
      <c r="NB104" s="63"/>
      <c r="NC104" s="63"/>
      <c r="ND104" s="63"/>
      <c r="NE104" s="63"/>
      <c r="NF104" s="63"/>
      <c r="NG104" s="63"/>
      <c r="NH104" s="63"/>
      <c r="NI104" s="63"/>
      <c r="NJ104" s="63"/>
      <c r="NK104" s="63"/>
      <c r="NL104" s="63"/>
      <c r="NM104" s="63"/>
      <c r="NN104" s="63"/>
      <c r="NO104" s="63"/>
      <c r="NP104" s="63"/>
      <c r="NQ104" s="63"/>
      <c r="NR104" s="63"/>
      <c r="NS104" s="63"/>
      <c r="NT104" s="63"/>
      <c r="NU104" s="63"/>
      <c r="NV104" s="63"/>
      <c r="NW104" s="63"/>
      <c r="NX104" s="63"/>
      <c r="NY104" s="63"/>
      <c r="NZ104" s="63"/>
      <c r="OA104" s="63"/>
      <c r="OB104" s="63"/>
      <c r="OC104" s="63"/>
      <c r="OD104" s="63"/>
      <c r="OE104" s="63"/>
      <c r="OF104" s="63"/>
      <c r="OG104" s="63"/>
      <c r="OH104" s="63"/>
      <c r="OI104" s="63"/>
      <c r="OJ104" s="63"/>
      <c r="OK104" s="63"/>
      <c r="OL104" s="63"/>
      <c r="OM104" s="63"/>
      <c r="ON104" s="63"/>
      <c r="OO104" s="63"/>
      <c r="OP104" s="63"/>
      <c r="OQ104" s="63"/>
      <c r="OR104" s="63"/>
      <c r="OS104" s="63"/>
      <c r="OT104" s="63"/>
      <c r="OU104" s="63"/>
      <c r="OV104" s="63"/>
      <c r="OW104" s="63"/>
      <c r="OX104" s="63"/>
      <c r="OY104" s="63"/>
      <c r="OZ104" s="63"/>
      <c r="PA104" s="63"/>
      <c r="PB104" s="63"/>
      <c r="PC104" s="63"/>
      <c r="PD104" s="63"/>
      <c r="PE104" s="63"/>
      <c r="PF104" s="63"/>
      <c r="PG104" s="63"/>
      <c r="PH104" s="63"/>
      <c r="PI104" s="63"/>
      <c r="PJ104" s="63"/>
      <c r="PK104" s="63"/>
      <c r="PL104" s="63"/>
      <c r="PM104" s="63"/>
      <c r="PN104" s="63"/>
      <c r="PO104" s="63"/>
      <c r="PP104" s="63"/>
      <c r="PQ104" s="63"/>
      <c r="PR104" s="63"/>
      <c r="PS104" s="63"/>
      <c r="PT104" s="63"/>
      <c r="PU104" s="63"/>
      <c r="PV104" s="63"/>
      <c r="PW104" s="63"/>
      <c r="PX104" s="63"/>
      <c r="PY104" s="63"/>
      <c r="PZ104" s="63"/>
    </row>
    <row r="105" spans="1:442" s="51" customFormat="1" ht="78" customHeight="1">
      <c r="A105" s="100">
        <f t="shared" si="1"/>
        <v>102</v>
      </c>
      <c r="B105" s="27" t="s">
        <v>1990</v>
      </c>
      <c r="C105" s="27" t="s">
        <v>210</v>
      </c>
      <c r="D105" s="27" t="s">
        <v>1998</v>
      </c>
      <c r="E105" s="27" t="s">
        <v>2000</v>
      </c>
      <c r="F105" s="101"/>
      <c r="G105" s="27" t="s">
        <v>43</v>
      </c>
      <c r="H105" s="27"/>
      <c r="I105" s="105"/>
      <c r="J105" s="27"/>
      <c r="K105" s="27"/>
      <c r="L105" s="102"/>
      <c r="M105" s="27"/>
      <c r="N105" s="27"/>
      <c r="O105" s="103"/>
      <c r="P105" s="27"/>
      <c r="Q105" s="104"/>
    </row>
    <row r="106" spans="1:442" s="50" customFormat="1" ht="78" customHeight="1">
      <c r="A106" s="100">
        <f t="shared" si="1"/>
        <v>103</v>
      </c>
      <c r="B106" s="27" t="s">
        <v>2001</v>
      </c>
      <c r="C106" s="27" t="s">
        <v>237</v>
      </c>
      <c r="D106" s="27" t="s">
        <v>2002</v>
      </c>
      <c r="E106" s="27" t="s">
        <v>2003</v>
      </c>
      <c r="F106" s="101"/>
      <c r="G106" s="27" t="s">
        <v>43</v>
      </c>
      <c r="H106" s="27"/>
      <c r="I106" s="27"/>
      <c r="J106" s="27"/>
      <c r="K106" s="27"/>
      <c r="L106" s="102"/>
      <c r="M106" s="27"/>
      <c r="N106" s="27"/>
      <c r="O106" s="103"/>
      <c r="P106" s="27"/>
      <c r="Q106" s="104"/>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63"/>
      <c r="BN106" s="63"/>
      <c r="BO106" s="63"/>
      <c r="BP106" s="63"/>
      <c r="BQ106" s="63"/>
      <c r="BR106" s="63"/>
      <c r="BS106" s="63"/>
      <c r="BT106" s="63"/>
      <c r="BU106" s="63"/>
      <c r="BV106" s="63"/>
      <c r="BW106" s="63"/>
      <c r="BX106" s="63"/>
      <c r="BY106" s="63"/>
      <c r="BZ106" s="63"/>
      <c r="CA106" s="63"/>
      <c r="CB106" s="63"/>
      <c r="CC106" s="63"/>
      <c r="CD106" s="63"/>
      <c r="CE106" s="63"/>
      <c r="CF106" s="63"/>
      <c r="CG106" s="63"/>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c r="DS106" s="63"/>
      <c r="DT106" s="63"/>
      <c r="DU106" s="63"/>
      <c r="DV106" s="63"/>
      <c r="DW106" s="63"/>
      <c r="DX106" s="63"/>
      <c r="DY106" s="63"/>
      <c r="DZ106" s="63"/>
      <c r="EA106" s="63"/>
      <c r="EB106" s="63"/>
      <c r="EC106" s="63"/>
      <c r="ED106" s="63"/>
      <c r="EE106" s="63"/>
      <c r="EF106" s="63"/>
      <c r="EG106" s="63"/>
      <c r="EH106" s="63"/>
      <c r="EI106" s="63"/>
      <c r="EJ106" s="63"/>
      <c r="EK106" s="63"/>
      <c r="EL106" s="63"/>
      <c r="EM106" s="63"/>
      <c r="EN106" s="63"/>
      <c r="EO106" s="63"/>
      <c r="EP106" s="63"/>
      <c r="EQ106" s="63"/>
      <c r="ER106" s="63"/>
      <c r="ES106" s="63"/>
      <c r="ET106" s="63"/>
      <c r="EU106" s="63"/>
      <c r="EV106" s="63"/>
      <c r="EW106" s="63"/>
      <c r="EX106" s="63"/>
      <c r="EY106" s="63"/>
      <c r="EZ106" s="63"/>
      <c r="FA106" s="63"/>
      <c r="FB106" s="63"/>
      <c r="FC106" s="63"/>
      <c r="FD106" s="63"/>
      <c r="FE106" s="63"/>
      <c r="FF106" s="63"/>
      <c r="FG106" s="63"/>
      <c r="FH106" s="63"/>
      <c r="FI106" s="63"/>
      <c r="FJ106" s="63"/>
      <c r="FK106" s="63"/>
      <c r="FL106" s="63"/>
      <c r="FM106" s="63"/>
      <c r="FN106" s="63"/>
      <c r="FO106" s="63"/>
      <c r="FP106" s="63"/>
      <c r="FQ106" s="63"/>
      <c r="FR106" s="63"/>
      <c r="FS106" s="63"/>
      <c r="FT106" s="63"/>
      <c r="FU106" s="63"/>
      <c r="FV106" s="63"/>
      <c r="FW106" s="63"/>
      <c r="FX106" s="63"/>
      <c r="FY106" s="63"/>
      <c r="FZ106" s="63"/>
      <c r="GA106" s="63"/>
      <c r="GB106" s="63"/>
      <c r="GC106" s="63"/>
      <c r="GD106" s="63"/>
      <c r="GE106" s="63"/>
      <c r="GF106" s="63"/>
      <c r="GG106" s="63"/>
      <c r="GH106" s="63"/>
      <c r="GI106" s="63"/>
      <c r="GJ106" s="63"/>
      <c r="GK106" s="63"/>
      <c r="GL106" s="63"/>
      <c r="GM106" s="63"/>
      <c r="GN106" s="63"/>
      <c r="GO106" s="63"/>
      <c r="GP106" s="63"/>
      <c r="GQ106" s="63"/>
      <c r="GR106" s="63"/>
      <c r="GS106" s="63"/>
      <c r="GT106" s="63"/>
      <c r="GU106" s="63"/>
      <c r="GV106" s="63"/>
      <c r="GW106" s="63"/>
      <c r="GX106" s="63"/>
      <c r="GY106" s="63"/>
      <c r="GZ106" s="63"/>
      <c r="HA106" s="63"/>
      <c r="HB106" s="63"/>
      <c r="HC106" s="63"/>
      <c r="HD106" s="63"/>
      <c r="HE106" s="63"/>
      <c r="HF106" s="63"/>
      <c r="HG106" s="63"/>
      <c r="HH106" s="63"/>
      <c r="HI106" s="63"/>
      <c r="HJ106" s="63"/>
      <c r="HK106" s="63"/>
      <c r="HL106" s="63"/>
      <c r="HM106" s="63"/>
      <c r="HN106" s="63"/>
      <c r="HO106" s="63"/>
      <c r="HP106" s="63"/>
      <c r="HQ106" s="63"/>
      <c r="HR106" s="63"/>
      <c r="HS106" s="63"/>
      <c r="HT106" s="63"/>
      <c r="HU106" s="63"/>
      <c r="HV106" s="63"/>
      <c r="HW106" s="63"/>
      <c r="HX106" s="63"/>
      <c r="HY106" s="63"/>
      <c r="HZ106" s="63"/>
      <c r="IA106" s="63"/>
      <c r="IB106" s="63"/>
      <c r="IC106" s="63"/>
      <c r="ID106" s="63"/>
      <c r="IE106" s="63"/>
      <c r="IF106" s="63"/>
      <c r="IG106" s="63"/>
      <c r="IH106" s="63"/>
      <c r="II106" s="63"/>
      <c r="IJ106" s="63"/>
      <c r="IK106" s="63"/>
      <c r="IL106" s="63"/>
      <c r="IM106" s="63"/>
      <c r="IN106" s="63"/>
      <c r="IO106" s="63"/>
      <c r="IP106" s="63"/>
      <c r="IQ106" s="63"/>
      <c r="IR106" s="63"/>
      <c r="IS106" s="63"/>
      <c r="IT106" s="63"/>
      <c r="IU106" s="63"/>
      <c r="IV106" s="63"/>
      <c r="IW106" s="63"/>
      <c r="IX106" s="63"/>
      <c r="IY106" s="63"/>
      <c r="IZ106" s="63"/>
      <c r="JA106" s="63"/>
      <c r="JB106" s="63"/>
      <c r="JC106" s="63"/>
      <c r="JD106" s="63"/>
      <c r="JE106" s="63"/>
      <c r="JF106" s="63"/>
      <c r="JG106" s="63"/>
      <c r="JH106" s="63"/>
      <c r="JI106" s="63"/>
      <c r="JJ106" s="63"/>
      <c r="JK106" s="63"/>
      <c r="JL106" s="63"/>
      <c r="JM106" s="63"/>
      <c r="JN106" s="63"/>
      <c r="JO106" s="63"/>
      <c r="JP106" s="63"/>
      <c r="JQ106" s="63"/>
      <c r="JR106" s="63"/>
      <c r="JS106" s="63"/>
      <c r="JT106" s="63"/>
      <c r="JU106" s="63"/>
      <c r="JV106" s="63"/>
      <c r="JW106" s="63"/>
      <c r="JX106" s="63"/>
      <c r="JY106" s="63"/>
      <c r="JZ106" s="63"/>
      <c r="KA106" s="63"/>
      <c r="KB106" s="63"/>
      <c r="KC106" s="63"/>
      <c r="KD106" s="63"/>
      <c r="KE106" s="63"/>
      <c r="KF106" s="63"/>
      <c r="KG106" s="63"/>
      <c r="KH106" s="63"/>
      <c r="KI106" s="63"/>
      <c r="KJ106" s="63"/>
      <c r="KK106" s="63"/>
      <c r="KL106" s="63"/>
      <c r="KM106" s="63"/>
      <c r="KN106" s="63"/>
      <c r="KO106" s="63"/>
      <c r="KP106" s="63"/>
      <c r="KQ106" s="63"/>
      <c r="KR106" s="63"/>
      <c r="KS106" s="63"/>
      <c r="KT106" s="63"/>
      <c r="KU106" s="63"/>
      <c r="KV106" s="63"/>
      <c r="KW106" s="63"/>
      <c r="KX106" s="63"/>
      <c r="KY106" s="63"/>
      <c r="KZ106" s="63"/>
      <c r="LA106" s="63"/>
      <c r="LB106" s="63"/>
      <c r="LC106" s="63"/>
      <c r="LD106" s="63"/>
      <c r="LE106" s="63"/>
      <c r="LF106" s="63"/>
      <c r="LG106" s="63"/>
      <c r="LH106" s="63"/>
      <c r="LI106" s="63"/>
      <c r="LJ106" s="63"/>
      <c r="LK106" s="63"/>
      <c r="LL106" s="63"/>
      <c r="LM106" s="63"/>
      <c r="LN106" s="63"/>
      <c r="LO106" s="63"/>
      <c r="LP106" s="63"/>
      <c r="LQ106" s="63"/>
      <c r="LR106" s="63"/>
      <c r="LS106" s="63"/>
      <c r="LT106" s="63"/>
      <c r="LU106" s="63"/>
      <c r="LV106" s="63"/>
      <c r="LW106" s="63"/>
      <c r="LX106" s="63"/>
      <c r="LY106" s="63"/>
      <c r="LZ106" s="63"/>
      <c r="MA106" s="63"/>
      <c r="MB106" s="63"/>
      <c r="MC106" s="63"/>
      <c r="MD106" s="63"/>
      <c r="ME106" s="63"/>
      <c r="MF106" s="63"/>
      <c r="MG106" s="63"/>
      <c r="MH106" s="63"/>
      <c r="MI106" s="63"/>
      <c r="MJ106" s="63"/>
      <c r="MK106" s="63"/>
      <c r="ML106" s="63"/>
      <c r="MM106" s="63"/>
      <c r="MN106" s="63"/>
      <c r="MO106" s="63"/>
      <c r="MP106" s="63"/>
      <c r="MQ106" s="63"/>
      <c r="MR106" s="63"/>
      <c r="MS106" s="63"/>
      <c r="MT106" s="63"/>
      <c r="MU106" s="63"/>
      <c r="MV106" s="63"/>
      <c r="MW106" s="63"/>
      <c r="MX106" s="63"/>
      <c r="MY106" s="63"/>
      <c r="MZ106" s="63"/>
      <c r="NA106" s="63"/>
      <c r="NB106" s="63"/>
      <c r="NC106" s="63"/>
      <c r="ND106" s="63"/>
      <c r="NE106" s="63"/>
      <c r="NF106" s="63"/>
      <c r="NG106" s="63"/>
      <c r="NH106" s="63"/>
      <c r="NI106" s="63"/>
      <c r="NJ106" s="63"/>
      <c r="NK106" s="63"/>
      <c r="NL106" s="63"/>
      <c r="NM106" s="63"/>
      <c r="NN106" s="63"/>
      <c r="NO106" s="63"/>
      <c r="NP106" s="63"/>
      <c r="NQ106" s="63"/>
      <c r="NR106" s="63"/>
      <c r="NS106" s="63"/>
      <c r="NT106" s="63"/>
      <c r="NU106" s="63"/>
      <c r="NV106" s="63"/>
      <c r="NW106" s="63"/>
      <c r="NX106" s="63"/>
      <c r="NY106" s="63"/>
      <c r="NZ106" s="63"/>
      <c r="OA106" s="63"/>
      <c r="OB106" s="63"/>
      <c r="OC106" s="63"/>
      <c r="OD106" s="63"/>
      <c r="OE106" s="63"/>
      <c r="OF106" s="63"/>
      <c r="OG106" s="63"/>
      <c r="OH106" s="63"/>
      <c r="OI106" s="63"/>
      <c r="OJ106" s="63"/>
      <c r="OK106" s="63"/>
      <c r="OL106" s="63"/>
      <c r="OM106" s="63"/>
      <c r="ON106" s="63"/>
      <c r="OO106" s="63"/>
      <c r="OP106" s="63"/>
      <c r="OQ106" s="63"/>
      <c r="OR106" s="63"/>
      <c r="OS106" s="63"/>
      <c r="OT106" s="63"/>
      <c r="OU106" s="63"/>
      <c r="OV106" s="63"/>
      <c r="OW106" s="63"/>
      <c r="OX106" s="63"/>
      <c r="OY106" s="63"/>
      <c r="OZ106" s="63"/>
      <c r="PA106" s="63"/>
      <c r="PB106" s="63"/>
      <c r="PC106" s="63"/>
      <c r="PD106" s="63"/>
      <c r="PE106" s="63"/>
      <c r="PF106" s="63"/>
      <c r="PG106" s="63"/>
      <c r="PH106" s="63"/>
      <c r="PI106" s="63"/>
      <c r="PJ106" s="63"/>
      <c r="PK106" s="63"/>
      <c r="PL106" s="63"/>
      <c r="PM106" s="63"/>
      <c r="PN106" s="63"/>
      <c r="PO106" s="63"/>
      <c r="PP106" s="63"/>
      <c r="PQ106" s="63"/>
      <c r="PR106" s="63"/>
      <c r="PS106" s="63"/>
      <c r="PT106" s="63"/>
      <c r="PU106" s="63"/>
      <c r="PV106" s="63"/>
      <c r="PW106" s="63"/>
      <c r="PX106" s="63"/>
      <c r="PY106" s="63"/>
      <c r="PZ106" s="63"/>
    </row>
    <row r="107" spans="1:442" s="51" customFormat="1" ht="78" customHeight="1">
      <c r="A107" s="100">
        <f t="shared" si="1"/>
        <v>104</v>
      </c>
      <c r="B107" s="27" t="s">
        <v>2001</v>
      </c>
      <c r="C107" s="27" t="s">
        <v>237</v>
      </c>
      <c r="D107" s="27" t="s">
        <v>2004</v>
      </c>
      <c r="E107" s="27" t="s">
        <v>2005</v>
      </c>
      <c r="F107" s="101"/>
      <c r="G107" s="27" t="s">
        <v>43</v>
      </c>
      <c r="H107" s="27"/>
      <c r="I107" s="105"/>
      <c r="J107" s="27"/>
      <c r="K107" s="27"/>
      <c r="L107" s="102"/>
      <c r="M107" s="27"/>
      <c r="N107" s="27"/>
      <c r="O107" s="103"/>
      <c r="P107" s="27"/>
      <c r="Q107" s="104"/>
    </row>
    <row r="108" spans="1:442" s="50" customFormat="1" ht="78" customHeight="1">
      <c r="A108" s="100">
        <f t="shared" si="1"/>
        <v>105</v>
      </c>
      <c r="B108" s="27" t="s">
        <v>2001</v>
      </c>
      <c r="C108" s="27" t="s">
        <v>237</v>
      </c>
      <c r="D108" s="27" t="s">
        <v>2006</v>
      </c>
      <c r="E108" s="27" t="s">
        <v>2007</v>
      </c>
      <c r="F108" s="101"/>
      <c r="G108" s="27" t="s">
        <v>43</v>
      </c>
      <c r="H108" s="27"/>
      <c r="I108" s="27"/>
      <c r="J108" s="27"/>
      <c r="K108" s="27"/>
      <c r="L108" s="102"/>
      <c r="M108" s="27"/>
      <c r="N108" s="27"/>
      <c r="O108" s="103"/>
      <c r="P108" s="27"/>
      <c r="Q108" s="104"/>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63"/>
      <c r="BN108" s="63"/>
      <c r="BO108" s="63"/>
      <c r="BP108" s="63"/>
      <c r="BQ108" s="63"/>
      <c r="BR108" s="63"/>
      <c r="BS108" s="63"/>
      <c r="BT108" s="63"/>
      <c r="BU108" s="63"/>
      <c r="BV108" s="63"/>
      <c r="BW108" s="63"/>
      <c r="BX108" s="63"/>
      <c r="BY108" s="63"/>
      <c r="BZ108" s="63"/>
      <c r="CA108" s="63"/>
      <c r="CB108" s="63"/>
      <c r="CC108" s="63"/>
      <c r="CD108" s="63"/>
      <c r="CE108" s="63"/>
      <c r="CF108" s="63"/>
      <c r="CG108" s="63"/>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c r="DS108" s="63"/>
      <c r="DT108" s="63"/>
      <c r="DU108" s="63"/>
      <c r="DV108" s="63"/>
      <c r="DW108" s="63"/>
      <c r="DX108" s="63"/>
      <c r="DY108" s="63"/>
      <c r="DZ108" s="63"/>
      <c r="EA108" s="63"/>
      <c r="EB108" s="63"/>
      <c r="EC108" s="63"/>
      <c r="ED108" s="63"/>
      <c r="EE108" s="63"/>
      <c r="EF108" s="63"/>
      <c r="EG108" s="63"/>
      <c r="EH108" s="63"/>
      <c r="EI108" s="63"/>
      <c r="EJ108" s="63"/>
      <c r="EK108" s="63"/>
      <c r="EL108" s="63"/>
      <c r="EM108" s="63"/>
      <c r="EN108" s="63"/>
      <c r="EO108" s="63"/>
      <c r="EP108" s="63"/>
      <c r="EQ108" s="63"/>
      <c r="ER108" s="63"/>
      <c r="ES108" s="63"/>
      <c r="ET108" s="63"/>
      <c r="EU108" s="63"/>
      <c r="EV108" s="63"/>
      <c r="EW108" s="63"/>
      <c r="EX108" s="63"/>
      <c r="EY108" s="63"/>
      <c r="EZ108" s="63"/>
      <c r="FA108" s="63"/>
      <c r="FB108" s="63"/>
      <c r="FC108" s="63"/>
      <c r="FD108" s="63"/>
      <c r="FE108" s="63"/>
      <c r="FF108" s="63"/>
      <c r="FG108" s="63"/>
      <c r="FH108" s="63"/>
      <c r="FI108" s="63"/>
      <c r="FJ108" s="63"/>
      <c r="FK108" s="63"/>
      <c r="FL108" s="63"/>
      <c r="FM108" s="63"/>
      <c r="FN108" s="63"/>
      <c r="FO108" s="63"/>
      <c r="FP108" s="63"/>
      <c r="FQ108" s="63"/>
      <c r="FR108" s="63"/>
      <c r="FS108" s="63"/>
      <c r="FT108" s="63"/>
      <c r="FU108" s="63"/>
      <c r="FV108" s="63"/>
      <c r="FW108" s="63"/>
      <c r="FX108" s="63"/>
      <c r="FY108" s="63"/>
      <c r="FZ108" s="63"/>
      <c r="GA108" s="63"/>
      <c r="GB108" s="63"/>
      <c r="GC108" s="63"/>
      <c r="GD108" s="63"/>
      <c r="GE108" s="63"/>
      <c r="GF108" s="63"/>
      <c r="GG108" s="63"/>
      <c r="GH108" s="63"/>
      <c r="GI108" s="63"/>
      <c r="GJ108" s="63"/>
      <c r="GK108" s="63"/>
      <c r="GL108" s="63"/>
      <c r="GM108" s="63"/>
      <c r="GN108" s="63"/>
      <c r="GO108" s="63"/>
      <c r="GP108" s="63"/>
      <c r="GQ108" s="63"/>
      <c r="GR108" s="63"/>
      <c r="GS108" s="63"/>
      <c r="GT108" s="63"/>
      <c r="GU108" s="63"/>
      <c r="GV108" s="63"/>
      <c r="GW108" s="63"/>
      <c r="GX108" s="63"/>
      <c r="GY108" s="63"/>
      <c r="GZ108" s="63"/>
      <c r="HA108" s="63"/>
      <c r="HB108" s="63"/>
      <c r="HC108" s="63"/>
      <c r="HD108" s="63"/>
      <c r="HE108" s="63"/>
      <c r="HF108" s="63"/>
      <c r="HG108" s="63"/>
      <c r="HH108" s="63"/>
      <c r="HI108" s="63"/>
      <c r="HJ108" s="63"/>
      <c r="HK108" s="63"/>
      <c r="HL108" s="63"/>
      <c r="HM108" s="63"/>
      <c r="HN108" s="63"/>
      <c r="HO108" s="63"/>
      <c r="HP108" s="63"/>
      <c r="HQ108" s="63"/>
      <c r="HR108" s="63"/>
      <c r="HS108" s="63"/>
      <c r="HT108" s="63"/>
      <c r="HU108" s="63"/>
      <c r="HV108" s="63"/>
      <c r="HW108" s="63"/>
      <c r="HX108" s="63"/>
      <c r="HY108" s="63"/>
      <c r="HZ108" s="63"/>
      <c r="IA108" s="63"/>
      <c r="IB108" s="63"/>
      <c r="IC108" s="63"/>
      <c r="ID108" s="63"/>
      <c r="IE108" s="63"/>
      <c r="IF108" s="63"/>
      <c r="IG108" s="63"/>
      <c r="IH108" s="63"/>
      <c r="II108" s="63"/>
      <c r="IJ108" s="63"/>
      <c r="IK108" s="63"/>
      <c r="IL108" s="63"/>
      <c r="IM108" s="63"/>
      <c r="IN108" s="63"/>
      <c r="IO108" s="63"/>
      <c r="IP108" s="63"/>
      <c r="IQ108" s="63"/>
      <c r="IR108" s="63"/>
      <c r="IS108" s="63"/>
      <c r="IT108" s="63"/>
      <c r="IU108" s="63"/>
      <c r="IV108" s="63"/>
      <c r="IW108" s="63"/>
      <c r="IX108" s="63"/>
      <c r="IY108" s="63"/>
      <c r="IZ108" s="63"/>
      <c r="JA108" s="63"/>
      <c r="JB108" s="63"/>
      <c r="JC108" s="63"/>
      <c r="JD108" s="63"/>
      <c r="JE108" s="63"/>
      <c r="JF108" s="63"/>
      <c r="JG108" s="63"/>
      <c r="JH108" s="63"/>
      <c r="JI108" s="63"/>
      <c r="JJ108" s="63"/>
      <c r="JK108" s="63"/>
      <c r="JL108" s="63"/>
      <c r="JM108" s="63"/>
      <c r="JN108" s="63"/>
      <c r="JO108" s="63"/>
      <c r="JP108" s="63"/>
      <c r="JQ108" s="63"/>
      <c r="JR108" s="63"/>
      <c r="JS108" s="63"/>
      <c r="JT108" s="63"/>
      <c r="JU108" s="63"/>
      <c r="JV108" s="63"/>
      <c r="JW108" s="63"/>
      <c r="JX108" s="63"/>
      <c r="JY108" s="63"/>
      <c r="JZ108" s="63"/>
      <c r="KA108" s="63"/>
      <c r="KB108" s="63"/>
      <c r="KC108" s="63"/>
      <c r="KD108" s="63"/>
      <c r="KE108" s="63"/>
      <c r="KF108" s="63"/>
      <c r="KG108" s="63"/>
      <c r="KH108" s="63"/>
      <c r="KI108" s="63"/>
      <c r="KJ108" s="63"/>
      <c r="KK108" s="63"/>
      <c r="KL108" s="63"/>
      <c r="KM108" s="63"/>
      <c r="KN108" s="63"/>
      <c r="KO108" s="63"/>
      <c r="KP108" s="63"/>
      <c r="KQ108" s="63"/>
      <c r="KR108" s="63"/>
      <c r="KS108" s="63"/>
      <c r="KT108" s="63"/>
      <c r="KU108" s="63"/>
      <c r="KV108" s="63"/>
      <c r="KW108" s="63"/>
      <c r="KX108" s="63"/>
      <c r="KY108" s="63"/>
      <c r="KZ108" s="63"/>
      <c r="LA108" s="63"/>
      <c r="LB108" s="63"/>
      <c r="LC108" s="63"/>
      <c r="LD108" s="63"/>
      <c r="LE108" s="63"/>
      <c r="LF108" s="63"/>
      <c r="LG108" s="63"/>
      <c r="LH108" s="63"/>
      <c r="LI108" s="63"/>
      <c r="LJ108" s="63"/>
      <c r="LK108" s="63"/>
      <c r="LL108" s="63"/>
      <c r="LM108" s="63"/>
      <c r="LN108" s="63"/>
      <c r="LO108" s="63"/>
      <c r="LP108" s="63"/>
      <c r="LQ108" s="63"/>
      <c r="LR108" s="63"/>
      <c r="LS108" s="63"/>
      <c r="LT108" s="63"/>
      <c r="LU108" s="63"/>
      <c r="LV108" s="63"/>
      <c r="LW108" s="63"/>
      <c r="LX108" s="63"/>
      <c r="LY108" s="63"/>
      <c r="LZ108" s="63"/>
      <c r="MA108" s="63"/>
      <c r="MB108" s="63"/>
      <c r="MC108" s="63"/>
      <c r="MD108" s="63"/>
      <c r="ME108" s="63"/>
      <c r="MF108" s="63"/>
      <c r="MG108" s="63"/>
      <c r="MH108" s="63"/>
      <c r="MI108" s="63"/>
      <c r="MJ108" s="63"/>
      <c r="MK108" s="63"/>
      <c r="ML108" s="63"/>
      <c r="MM108" s="63"/>
      <c r="MN108" s="63"/>
      <c r="MO108" s="63"/>
      <c r="MP108" s="63"/>
      <c r="MQ108" s="63"/>
      <c r="MR108" s="63"/>
      <c r="MS108" s="63"/>
      <c r="MT108" s="63"/>
      <c r="MU108" s="63"/>
      <c r="MV108" s="63"/>
      <c r="MW108" s="63"/>
      <c r="MX108" s="63"/>
      <c r="MY108" s="63"/>
      <c r="MZ108" s="63"/>
      <c r="NA108" s="63"/>
      <c r="NB108" s="63"/>
      <c r="NC108" s="63"/>
      <c r="ND108" s="63"/>
      <c r="NE108" s="63"/>
      <c r="NF108" s="63"/>
      <c r="NG108" s="63"/>
      <c r="NH108" s="63"/>
      <c r="NI108" s="63"/>
      <c r="NJ108" s="63"/>
      <c r="NK108" s="63"/>
      <c r="NL108" s="63"/>
      <c r="NM108" s="63"/>
      <c r="NN108" s="63"/>
      <c r="NO108" s="63"/>
      <c r="NP108" s="63"/>
      <c r="NQ108" s="63"/>
      <c r="NR108" s="63"/>
      <c r="NS108" s="63"/>
      <c r="NT108" s="63"/>
      <c r="NU108" s="63"/>
      <c r="NV108" s="63"/>
      <c r="NW108" s="63"/>
      <c r="NX108" s="63"/>
      <c r="NY108" s="63"/>
      <c r="NZ108" s="63"/>
      <c r="OA108" s="63"/>
      <c r="OB108" s="63"/>
      <c r="OC108" s="63"/>
      <c r="OD108" s="63"/>
      <c r="OE108" s="63"/>
      <c r="OF108" s="63"/>
      <c r="OG108" s="63"/>
      <c r="OH108" s="63"/>
      <c r="OI108" s="63"/>
      <c r="OJ108" s="63"/>
      <c r="OK108" s="63"/>
      <c r="OL108" s="63"/>
      <c r="OM108" s="63"/>
      <c r="ON108" s="63"/>
      <c r="OO108" s="63"/>
      <c r="OP108" s="63"/>
      <c r="OQ108" s="63"/>
      <c r="OR108" s="63"/>
      <c r="OS108" s="63"/>
      <c r="OT108" s="63"/>
      <c r="OU108" s="63"/>
      <c r="OV108" s="63"/>
      <c r="OW108" s="63"/>
      <c r="OX108" s="63"/>
      <c r="OY108" s="63"/>
      <c r="OZ108" s="63"/>
      <c r="PA108" s="63"/>
      <c r="PB108" s="63"/>
      <c r="PC108" s="63"/>
      <c r="PD108" s="63"/>
      <c r="PE108" s="63"/>
      <c r="PF108" s="63"/>
      <c r="PG108" s="63"/>
      <c r="PH108" s="63"/>
      <c r="PI108" s="63"/>
      <c r="PJ108" s="63"/>
      <c r="PK108" s="63"/>
      <c r="PL108" s="63"/>
      <c r="PM108" s="63"/>
      <c r="PN108" s="63"/>
      <c r="PO108" s="63"/>
      <c r="PP108" s="63"/>
      <c r="PQ108" s="63"/>
      <c r="PR108" s="63"/>
      <c r="PS108" s="63"/>
      <c r="PT108" s="63"/>
      <c r="PU108" s="63"/>
      <c r="PV108" s="63"/>
      <c r="PW108" s="63"/>
      <c r="PX108" s="63"/>
      <c r="PY108" s="63"/>
      <c r="PZ108" s="63"/>
    </row>
    <row r="109" spans="1:442" s="51" customFormat="1" ht="78" customHeight="1">
      <c r="A109" s="100">
        <f t="shared" si="1"/>
        <v>106</v>
      </c>
      <c r="B109" s="27" t="s">
        <v>2001</v>
      </c>
      <c r="C109" s="27" t="s">
        <v>237</v>
      </c>
      <c r="D109" s="27" t="s">
        <v>2008</v>
      </c>
      <c r="E109" s="27" t="s">
        <v>2009</v>
      </c>
      <c r="F109" s="101"/>
      <c r="G109" s="27" t="s">
        <v>43</v>
      </c>
      <c r="H109" s="27"/>
      <c r="I109" s="105"/>
      <c r="J109" s="27"/>
      <c r="K109" s="27"/>
      <c r="L109" s="102"/>
      <c r="M109" s="27"/>
      <c r="N109" s="27"/>
      <c r="O109" s="103"/>
      <c r="P109" s="27"/>
      <c r="Q109" s="104"/>
    </row>
    <row r="110" spans="1:442" s="50" customFormat="1" ht="78" customHeight="1">
      <c r="A110" s="100">
        <f t="shared" si="1"/>
        <v>107</v>
      </c>
      <c r="B110" s="27" t="s">
        <v>2010</v>
      </c>
      <c r="C110" s="27" t="s">
        <v>260</v>
      </c>
      <c r="D110" s="27" t="s">
        <v>2011</v>
      </c>
      <c r="E110" s="27" t="s">
        <v>2012</v>
      </c>
      <c r="F110" s="101"/>
      <c r="G110" s="27" t="s">
        <v>43</v>
      </c>
      <c r="H110" s="27"/>
      <c r="I110" s="27"/>
      <c r="J110" s="27"/>
      <c r="K110" s="27"/>
      <c r="L110" s="102"/>
      <c r="M110" s="27"/>
      <c r="N110" s="27"/>
      <c r="O110" s="103"/>
      <c r="P110" s="27"/>
      <c r="Q110" s="104"/>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63"/>
      <c r="BN110" s="63"/>
      <c r="BO110" s="63"/>
      <c r="BP110" s="63"/>
      <c r="BQ110" s="63"/>
      <c r="BR110" s="63"/>
      <c r="BS110" s="63"/>
      <c r="BT110" s="63"/>
      <c r="BU110" s="63"/>
      <c r="BV110" s="63"/>
      <c r="BW110" s="63"/>
      <c r="BX110" s="63"/>
      <c r="BY110" s="63"/>
      <c r="BZ110" s="63"/>
      <c r="CA110" s="63"/>
      <c r="CB110" s="63"/>
      <c r="CC110" s="63"/>
      <c r="CD110" s="63"/>
      <c r="CE110" s="63"/>
      <c r="CF110" s="63"/>
      <c r="CG110" s="63"/>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c r="DS110" s="63"/>
      <c r="DT110" s="63"/>
      <c r="DU110" s="63"/>
      <c r="DV110" s="63"/>
      <c r="DW110" s="63"/>
      <c r="DX110" s="63"/>
      <c r="DY110" s="63"/>
      <c r="DZ110" s="63"/>
      <c r="EA110" s="63"/>
      <c r="EB110" s="63"/>
      <c r="EC110" s="63"/>
      <c r="ED110" s="63"/>
      <c r="EE110" s="63"/>
      <c r="EF110" s="63"/>
      <c r="EG110" s="63"/>
      <c r="EH110" s="63"/>
      <c r="EI110" s="63"/>
      <c r="EJ110" s="63"/>
      <c r="EK110" s="63"/>
      <c r="EL110" s="63"/>
      <c r="EM110" s="63"/>
      <c r="EN110" s="63"/>
      <c r="EO110" s="63"/>
      <c r="EP110" s="63"/>
      <c r="EQ110" s="63"/>
      <c r="ER110" s="63"/>
      <c r="ES110" s="63"/>
      <c r="ET110" s="63"/>
      <c r="EU110" s="63"/>
      <c r="EV110" s="63"/>
      <c r="EW110" s="63"/>
      <c r="EX110" s="63"/>
      <c r="EY110" s="63"/>
      <c r="EZ110" s="63"/>
      <c r="FA110" s="63"/>
      <c r="FB110" s="63"/>
      <c r="FC110" s="63"/>
      <c r="FD110" s="63"/>
      <c r="FE110" s="63"/>
      <c r="FF110" s="63"/>
      <c r="FG110" s="63"/>
      <c r="FH110" s="63"/>
      <c r="FI110" s="63"/>
      <c r="FJ110" s="63"/>
      <c r="FK110" s="63"/>
      <c r="FL110" s="63"/>
      <c r="FM110" s="63"/>
      <c r="FN110" s="63"/>
      <c r="FO110" s="63"/>
      <c r="FP110" s="63"/>
      <c r="FQ110" s="63"/>
      <c r="FR110" s="63"/>
      <c r="FS110" s="63"/>
      <c r="FT110" s="63"/>
      <c r="FU110" s="63"/>
      <c r="FV110" s="63"/>
      <c r="FW110" s="63"/>
      <c r="FX110" s="63"/>
      <c r="FY110" s="63"/>
      <c r="FZ110" s="63"/>
      <c r="GA110" s="63"/>
      <c r="GB110" s="63"/>
      <c r="GC110" s="63"/>
      <c r="GD110" s="63"/>
      <c r="GE110" s="63"/>
      <c r="GF110" s="63"/>
      <c r="GG110" s="63"/>
      <c r="GH110" s="63"/>
      <c r="GI110" s="63"/>
      <c r="GJ110" s="63"/>
      <c r="GK110" s="63"/>
      <c r="GL110" s="63"/>
      <c r="GM110" s="63"/>
      <c r="GN110" s="63"/>
      <c r="GO110" s="63"/>
      <c r="GP110" s="63"/>
      <c r="GQ110" s="63"/>
      <c r="GR110" s="63"/>
      <c r="GS110" s="63"/>
      <c r="GT110" s="63"/>
      <c r="GU110" s="63"/>
      <c r="GV110" s="63"/>
      <c r="GW110" s="63"/>
      <c r="GX110" s="63"/>
      <c r="GY110" s="63"/>
      <c r="GZ110" s="63"/>
      <c r="HA110" s="63"/>
      <c r="HB110" s="63"/>
      <c r="HC110" s="63"/>
      <c r="HD110" s="63"/>
      <c r="HE110" s="63"/>
      <c r="HF110" s="63"/>
      <c r="HG110" s="63"/>
      <c r="HH110" s="63"/>
      <c r="HI110" s="63"/>
      <c r="HJ110" s="63"/>
      <c r="HK110" s="63"/>
      <c r="HL110" s="63"/>
      <c r="HM110" s="63"/>
      <c r="HN110" s="63"/>
      <c r="HO110" s="63"/>
      <c r="HP110" s="63"/>
      <c r="HQ110" s="63"/>
      <c r="HR110" s="63"/>
      <c r="HS110" s="63"/>
      <c r="HT110" s="63"/>
      <c r="HU110" s="63"/>
      <c r="HV110" s="63"/>
      <c r="HW110" s="63"/>
      <c r="HX110" s="63"/>
      <c r="HY110" s="63"/>
      <c r="HZ110" s="63"/>
      <c r="IA110" s="63"/>
      <c r="IB110" s="63"/>
      <c r="IC110" s="63"/>
      <c r="ID110" s="63"/>
      <c r="IE110" s="63"/>
      <c r="IF110" s="63"/>
      <c r="IG110" s="63"/>
      <c r="IH110" s="63"/>
      <c r="II110" s="63"/>
      <c r="IJ110" s="63"/>
      <c r="IK110" s="63"/>
      <c r="IL110" s="63"/>
      <c r="IM110" s="63"/>
      <c r="IN110" s="63"/>
      <c r="IO110" s="63"/>
      <c r="IP110" s="63"/>
      <c r="IQ110" s="63"/>
      <c r="IR110" s="63"/>
      <c r="IS110" s="63"/>
      <c r="IT110" s="63"/>
      <c r="IU110" s="63"/>
      <c r="IV110" s="63"/>
      <c r="IW110" s="63"/>
      <c r="IX110" s="63"/>
      <c r="IY110" s="63"/>
      <c r="IZ110" s="63"/>
      <c r="JA110" s="63"/>
      <c r="JB110" s="63"/>
      <c r="JC110" s="63"/>
      <c r="JD110" s="63"/>
      <c r="JE110" s="63"/>
      <c r="JF110" s="63"/>
      <c r="JG110" s="63"/>
      <c r="JH110" s="63"/>
      <c r="JI110" s="63"/>
      <c r="JJ110" s="63"/>
      <c r="JK110" s="63"/>
      <c r="JL110" s="63"/>
      <c r="JM110" s="63"/>
      <c r="JN110" s="63"/>
      <c r="JO110" s="63"/>
      <c r="JP110" s="63"/>
      <c r="JQ110" s="63"/>
      <c r="JR110" s="63"/>
      <c r="JS110" s="63"/>
      <c r="JT110" s="63"/>
      <c r="JU110" s="63"/>
      <c r="JV110" s="63"/>
      <c r="JW110" s="63"/>
      <c r="JX110" s="63"/>
      <c r="JY110" s="63"/>
      <c r="JZ110" s="63"/>
      <c r="KA110" s="63"/>
      <c r="KB110" s="63"/>
      <c r="KC110" s="63"/>
      <c r="KD110" s="63"/>
      <c r="KE110" s="63"/>
      <c r="KF110" s="63"/>
      <c r="KG110" s="63"/>
      <c r="KH110" s="63"/>
      <c r="KI110" s="63"/>
      <c r="KJ110" s="63"/>
      <c r="KK110" s="63"/>
      <c r="KL110" s="63"/>
      <c r="KM110" s="63"/>
      <c r="KN110" s="63"/>
      <c r="KO110" s="63"/>
      <c r="KP110" s="63"/>
      <c r="KQ110" s="63"/>
      <c r="KR110" s="63"/>
      <c r="KS110" s="63"/>
      <c r="KT110" s="63"/>
      <c r="KU110" s="63"/>
      <c r="KV110" s="63"/>
      <c r="KW110" s="63"/>
      <c r="KX110" s="63"/>
      <c r="KY110" s="63"/>
      <c r="KZ110" s="63"/>
      <c r="LA110" s="63"/>
      <c r="LB110" s="63"/>
      <c r="LC110" s="63"/>
      <c r="LD110" s="63"/>
      <c r="LE110" s="63"/>
      <c r="LF110" s="63"/>
      <c r="LG110" s="63"/>
      <c r="LH110" s="63"/>
      <c r="LI110" s="63"/>
      <c r="LJ110" s="63"/>
      <c r="LK110" s="63"/>
      <c r="LL110" s="63"/>
      <c r="LM110" s="63"/>
      <c r="LN110" s="63"/>
      <c r="LO110" s="63"/>
      <c r="LP110" s="63"/>
      <c r="LQ110" s="63"/>
      <c r="LR110" s="63"/>
      <c r="LS110" s="63"/>
      <c r="LT110" s="63"/>
      <c r="LU110" s="63"/>
      <c r="LV110" s="63"/>
      <c r="LW110" s="63"/>
      <c r="LX110" s="63"/>
      <c r="LY110" s="63"/>
      <c r="LZ110" s="63"/>
      <c r="MA110" s="63"/>
      <c r="MB110" s="63"/>
      <c r="MC110" s="63"/>
      <c r="MD110" s="63"/>
      <c r="ME110" s="63"/>
      <c r="MF110" s="63"/>
      <c r="MG110" s="63"/>
      <c r="MH110" s="63"/>
      <c r="MI110" s="63"/>
      <c r="MJ110" s="63"/>
      <c r="MK110" s="63"/>
      <c r="ML110" s="63"/>
      <c r="MM110" s="63"/>
      <c r="MN110" s="63"/>
      <c r="MO110" s="63"/>
      <c r="MP110" s="63"/>
      <c r="MQ110" s="63"/>
      <c r="MR110" s="63"/>
      <c r="MS110" s="63"/>
      <c r="MT110" s="63"/>
      <c r="MU110" s="63"/>
      <c r="MV110" s="63"/>
      <c r="MW110" s="63"/>
      <c r="MX110" s="63"/>
      <c r="MY110" s="63"/>
      <c r="MZ110" s="63"/>
      <c r="NA110" s="63"/>
      <c r="NB110" s="63"/>
      <c r="NC110" s="63"/>
      <c r="ND110" s="63"/>
      <c r="NE110" s="63"/>
      <c r="NF110" s="63"/>
      <c r="NG110" s="63"/>
      <c r="NH110" s="63"/>
      <c r="NI110" s="63"/>
      <c r="NJ110" s="63"/>
      <c r="NK110" s="63"/>
      <c r="NL110" s="63"/>
      <c r="NM110" s="63"/>
      <c r="NN110" s="63"/>
      <c r="NO110" s="63"/>
      <c r="NP110" s="63"/>
      <c r="NQ110" s="63"/>
      <c r="NR110" s="63"/>
      <c r="NS110" s="63"/>
      <c r="NT110" s="63"/>
      <c r="NU110" s="63"/>
      <c r="NV110" s="63"/>
      <c r="NW110" s="63"/>
      <c r="NX110" s="63"/>
      <c r="NY110" s="63"/>
      <c r="NZ110" s="63"/>
      <c r="OA110" s="63"/>
      <c r="OB110" s="63"/>
      <c r="OC110" s="63"/>
      <c r="OD110" s="63"/>
      <c r="OE110" s="63"/>
      <c r="OF110" s="63"/>
      <c r="OG110" s="63"/>
      <c r="OH110" s="63"/>
      <c r="OI110" s="63"/>
      <c r="OJ110" s="63"/>
      <c r="OK110" s="63"/>
      <c r="OL110" s="63"/>
      <c r="OM110" s="63"/>
      <c r="ON110" s="63"/>
      <c r="OO110" s="63"/>
      <c r="OP110" s="63"/>
      <c r="OQ110" s="63"/>
      <c r="OR110" s="63"/>
      <c r="OS110" s="63"/>
      <c r="OT110" s="63"/>
      <c r="OU110" s="63"/>
      <c r="OV110" s="63"/>
      <c r="OW110" s="63"/>
      <c r="OX110" s="63"/>
      <c r="OY110" s="63"/>
      <c r="OZ110" s="63"/>
      <c r="PA110" s="63"/>
      <c r="PB110" s="63"/>
      <c r="PC110" s="63"/>
      <c r="PD110" s="63"/>
      <c r="PE110" s="63"/>
      <c r="PF110" s="63"/>
      <c r="PG110" s="63"/>
      <c r="PH110" s="63"/>
      <c r="PI110" s="63"/>
      <c r="PJ110" s="63"/>
      <c r="PK110" s="63"/>
      <c r="PL110" s="63"/>
      <c r="PM110" s="63"/>
      <c r="PN110" s="63"/>
      <c r="PO110" s="63"/>
      <c r="PP110" s="63"/>
      <c r="PQ110" s="63"/>
      <c r="PR110" s="63"/>
      <c r="PS110" s="63"/>
      <c r="PT110" s="63"/>
      <c r="PU110" s="63"/>
      <c r="PV110" s="63"/>
      <c r="PW110" s="63"/>
      <c r="PX110" s="63"/>
      <c r="PY110" s="63"/>
      <c r="PZ110" s="63"/>
    </row>
    <row r="111" spans="1:442" s="51" customFormat="1" ht="78" customHeight="1">
      <c r="A111" s="100">
        <f t="shared" si="1"/>
        <v>108</v>
      </c>
      <c r="B111" s="27" t="s">
        <v>2010</v>
      </c>
      <c r="C111" s="27" t="s">
        <v>260</v>
      </c>
      <c r="D111" s="27" t="s">
        <v>2013</v>
      </c>
      <c r="E111" s="27" t="s">
        <v>2014</v>
      </c>
      <c r="F111" s="101"/>
      <c r="G111" s="27" t="s">
        <v>43</v>
      </c>
      <c r="H111" s="27"/>
      <c r="I111" s="105"/>
      <c r="J111" s="27"/>
      <c r="K111" s="27"/>
      <c r="L111" s="102"/>
      <c r="M111" s="27"/>
      <c r="N111" s="27"/>
      <c r="O111" s="103"/>
      <c r="P111" s="27"/>
      <c r="Q111" s="104"/>
    </row>
    <row r="112" spans="1:442" s="50" customFormat="1" ht="78" customHeight="1">
      <c r="A112" s="100">
        <f t="shared" si="1"/>
        <v>109</v>
      </c>
      <c r="B112" s="27" t="s">
        <v>2010</v>
      </c>
      <c r="C112" s="27" t="s">
        <v>260</v>
      </c>
      <c r="D112" s="27" t="s">
        <v>2015</v>
      </c>
      <c r="E112" s="27" t="s">
        <v>2016</v>
      </c>
      <c r="F112" s="101"/>
      <c r="G112" s="27" t="s">
        <v>43</v>
      </c>
      <c r="H112" s="27"/>
      <c r="I112" s="27"/>
      <c r="J112" s="27"/>
      <c r="K112" s="27"/>
      <c r="L112" s="102"/>
      <c r="M112" s="27"/>
      <c r="N112" s="27"/>
      <c r="O112" s="103"/>
      <c r="P112" s="27"/>
      <c r="Q112" s="104"/>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63"/>
      <c r="BN112" s="63"/>
      <c r="BO112" s="63"/>
      <c r="BP112" s="63"/>
      <c r="BQ112" s="63"/>
      <c r="BR112" s="63"/>
      <c r="BS112" s="63"/>
      <c r="BT112" s="63"/>
      <c r="BU112" s="63"/>
      <c r="BV112" s="63"/>
      <c r="BW112" s="63"/>
      <c r="BX112" s="63"/>
      <c r="BY112" s="63"/>
      <c r="BZ112" s="63"/>
      <c r="CA112" s="63"/>
      <c r="CB112" s="63"/>
      <c r="CC112" s="63"/>
      <c r="CD112" s="63"/>
      <c r="CE112" s="63"/>
      <c r="CF112" s="63"/>
      <c r="CG112" s="63"/>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c r="DS112" s="63"/>
      <c r="DT112" s="63"/>
      <c r="DU112" s="63"/>
      <c r="DV112" s="63"/>
      <c r="DW112" s="63"/>
      <c r="DX112" s="63"/>
      <c r="DY112" s="63"/>
      <c r="DZ112" s="63"/>
      <c r="EA112" s="63"/>
      <c r="EB112" s="63"/>
      <c r="EC112" s="63"/>
      <c r="ED112" s="63"/>
      <c r="EE112" s="63"/>
      <c r="EF112" s="63"/>
      <c r="EG112" s="63"/>
      <c r="EH112" s="63"/>
      <c r="EI112" s="63"/>
      <c r="EJ112" s="63"/>
      <c r="EK112" s="63"/>
      <c r="EL112" s="63"/>
      <c r="EM112" s="63"/>
      <c r="EN112" s="63"/>
      <c r="EO112" s="63"/>
      <c r="EP112" s="63"/>
      <c r="EQ112" s="63"/>
      <c r="ER112" s="63"/>
      <c r="ES112" s="63"/>
      <c r="ET112" s="63"/>
      <c r="EU112" s="63"/>
      <c r="EV112" s="63"/>
      <c r="EW112" s="63"/>
      <c r="EX112" s="63"/>
      <c r="EY112" s="63"/>
      <c r="EZ112" s="63"/>
      <c r="FA112" s="63"/>
      <c r="FB112" s="63"/>
      <c r="FC112" s="63"/>
      <c r="FD112" s="63"/>
      <c r="FE112" s="63"/>
      <c r="FF112" s="63"/>
      <c r="FG112" s="63"/>
      <c r="FH112" s="63"/>
      <c r="FI112" s="63"/>
      <c r="FJ112" s="63"/>
      <c r="FK112" s="63"/>
      <c r="FL112" s="63"/>
      <c r="FM112" s="63"/>
      <c r="FN112" s="63"/>
      <c r="FO112" s="63"/>
      <c r="FP112" s="63"/>
      <c r="FQ112" s="63"/>
      <c r="FR112" s="63"/>
      <c r="FS112" s="63"/>
      <c r="FT112" s="63"/>
      <c r="FU112" s="63"/>
      <c r="FV112" s="63"/>
      <c r="FW112" s="63"/>
      <c r="FX112" s="63"/>
      <c r="FY112" s="63"/>
      <c r="FZ112" s="63"/>
      <c r="GA112" s="63"/>
      <c r="GB112" s="63"/>
      <c r="GC112" s="63"/>
      <c r="GD112" s="63"/>
      <c r="GE112" s="63"/>
      <c r="GF112" s="63"/>
      <c r="GG112" s="63"/>
      <c r="GH112" s="63"/>
      <c r="GI112" s="63"/>
      <c r="GJ112" s="63"/>
      <c r="GK112" s="63"/>
      <c r="GL112" s="63"/>
      <c r="GM112" s="63"/>
      <c r="GN112" s="63"/>
      <c r="GO112" s="63"/>
      <c r="GP112" s="63"/>
      <c r="GQ112" s="63"/>
      <c r="GR112" s="63"/>
      <c r="GS112" s="63"/>
      <c r="GT112" s="63"/>
      <c r="GU112" s="63"/>
      <c r="GV112" s="63"/>
      <c r="GW112" s="63"/>
      <c r="GX112" s="63"/>
      <c r="GY112" s="63"/>
      <c r="GZ112" s="63"/>
      <c r="HA112" s="63"/>
      <c r="HB112" s="63"/>
      <c r="HC112" s="63"/>
      <c r="HD112" s="63"/>
      <c r="HE112" s="63"/>
      <c r="HF112" s="63"/>
      <c r="HG112" s="63"/>
      <c r="HH112" s="63"/>
      <c r="HI112" s="63"/>
      <c r="HJ112" s="63"/>
      <c r="HK112" s="63"/>
      <c r="HL112" s="63"/>
      <c r="HM112" s="63"/>
      <c r="HN112" s="63"/>
      <c r="HO112" s="63"/>
      <c r="HP112" s="63"/>
      <c r="HQ112" s="63"/>
      <c r="HR112" s="63"/>
      <c r="HS112" s="63"/>
      <c r="HT112" s="63"/>
      <c r="HU112" s="63"/>
      <c r="HV112" s="63"/>
      <c r="HW112" s="63"/>
      <c r="HX112" s="63"/>
      <c r="HY112" s="63"/>
      <c r="HZ112" s="63"/>
      <c r="IA112" s="63"/>
      <c r="IB112" s="63"/>
      <c r="IC112" s="63"/>
      <c r="ID112" s="63"/>
      <c r="IE112" s="63"/>
      <c r="IF112" s="63"/>
      <c r="IG112" s="63"/>
      <c r="IH112" s="63"/>
      <c r="II112" s="63"/>
      <c r="IJ112" s="63"/>
      <c r="IK112" s="63"/>
      <c r="IL112" s="63"/>
      <c r="IM112" s="63"/>
      <c r="IN112" s="63"/>
      <c r="IO112" s="63"/>
      <c r="IP112" s="63"/>
      <c r="IQ112" s="63"/>
      <c r="IR112" s="63"/>
      <c r="IS112" s="63"/>
      <c r="IT112" s="63"/>
      <c r="IU112" s="63"/>
      <c r="IV112" s="63"/>
      <c r="IW112" s="63"/>
      <c r="IX112" s="63"/>
      <c r="IY112" s="63"/>
      <c r="IZ112" s="63"/>
      <c r="JA112" s="63"/>
      <c r="JB112" s="63"/>
      <c r="JC112" s="63"/>
      <c r="JD112" s="63"/>
      <c r="JE112" s="63"/>
      <c r="JF112" s="63"/>
      <c r="JG112" s="63"/>
      <c r="JH112" s="63"/>
      <c r="JI112" s="63"/>
      <c r="JJ112" s="63"/>
      <c r="JK112" s="63"/>
      <c r="JL112" s="63"/>
      <c r="JM112" s="63"/>
      <c r="JN112" s="63"/>
      <c r="JO112" s="63"/>
      <c r="JP112" s="63"/>
      <c r="JQ112" s="63"/>
      <c r="JR112" s="63"/>
      <c r="JS112" s="63"/>
      <c r="JT112" s="63"/>
      <c r="JU112" s="63"/>
      <c r="JV112" s="63"/>
      <c r="JW112" s="63"/>
      <c r="JX112" s="63"/>
      <c r="JY112" s="63"/>
      <c r="JZ112" s="63"/>
      <c r="KA112" s="63"/>
      <c r="KB112" s="63"/>
      <c r="KC112" s="63"/>
      <c r="KD112" s="63"/>
      <c r="KE112" s="63"/>
      <c r="KF112" s="63"/>
      <c r="KG112" s="63"/>
      <c r="KH112" s="63"/>
      <c r="KI112" s="63"/>
      <c r="KJ112" s="63"/>
      <c r="KK112" s="63"/>
      <c r="KL112" s="63"/>
      <c r="KM112" s="63"/>
      <c r="KN112" s="63"/>
      <c r="KO112" s="63"/>
      <c r="KP112" s="63"/>
      <c r="KQ112" s="63"/>
      <c r="KR112" s="63"/>
      <c r="KS112" s="63"/>
      <c r="KT112" s="63"/>
      <c r="KU112" s="63"/>
      <c r="KV112" s="63"/>
      <c r="KW112" s="63"/>
      <c r="KX112" s="63"/>
      <c r="KY112" s="63"/>
      <c r="KZ112" s="63"/>
      <c r="LA112" s="63"/>
      <c r="LB112" s="63"/>
      <c r="LC112" s="63"/>
      <c r="LD112" s="63"/>
      <c r="LE112" s="63"/>
      <c r="LF112" s="63"/>
      <c r="LG112" s="63"/>
      <c r="LH112" s="63"/>
      <c r="LI112" s="63"/>
      <c r="LJ112" s="63"/>
      <c r="LK112" s="63"/>
      <c r="LL112" s="63"/>
      <c r="LM112" s="63"/>
      <c r="LN112" s="63"/>
      <c r="LO112" s="63"/>
      <c r="LP112" s="63"/>
      <c r="LQ112" s="63"/>
      <c r="LR112" s="63"/>
      <c r="LS112" s="63"/>
      <c r="LT112" s="63"/>
      <c r="LU112" s="63"/>
      <c r="LV112" s="63"/>
      <c r="LW112" s="63"/>
      <c r="LX112" s="63"/>
      <c r="LY112" s="63"/>
      <c r="LZ112" s="63"/>
      <c r="MA112" s="63"/>
      <c r="MB112" s="63"/>
      <c r="MC112" s="63"/>
      <c r="MD112" s="63"/>
      <c r="ME112" s="63"/>
      <c r="MF112" s="63"/>
      <c r="MG112" s="63"/>
      <c r="MH112" s="63"/>
      <c r="MI112" s="63"/>
      <c r="MJ112" s="63"/>
      <c r="MK112" s="63"/>
      <c r="ML112" s="63"/>
      <c r="MM112" s="63"/>
      <c r="MN112" s="63"/>
      <c r="MO112" s="63"/>
      <c r="MP112" s="63"/>
      <c r="MQ112" s="63"/>
      <c r="MR112" s="63"/>
      <c r="MS112" s="63"/>
      <c r="MT112" s="63"/>
      <c r="MU112" s="63"/>
      <c r="MV112" s="63"/>
      <c r="MW112" s="63"/>
      <c r="MX112" s="63"/>
      <c r="MY112" s="63"/>
      <c r="MZ112" s="63"/>
      <c r="NA112" s="63"/>
      <c r="NB112" s="63"/>
      <c r="NC112" s="63"/>
      <c r="ND112" s="63"/>
      <c r="NE112" s="63"/>
      <c r="NF112" s="63"/>
      <c r="NG112" s="63"/>
      <c r="NH112" s="63"/>
      <c r="NI112" s="63"/>
      <c r="NJ112" s="63"/>
      <c r="NK112" s="63"/>
      <c r="NL112" s="63"/>
      <c r="NM112" s="63"/>
      <c r="NN112" s="63"/>
      <c r="NO112" s="63"/>
      <c r="NP112" s="63"/>
      <c r="NQ112" s="63"/>
      <c r="NR112" s="63"/>
      <c r="NS112" s="63"/>
      <c r="NT112" s="63"/>
      <c r="NU112" s="63"/>
      <c r="NV112" s="63"/>
      <c r="NW112" s="63"/>
      <c r="NX112" s="63"/>
      <c r="NY112" s="63"/>
      <c r="NZ112" s="63"/>
      <c r="OA112" s="63"/>
      <c r="OB112" s="63"/>
      <c r="OC112" s="63"/>
      <c r="OD112" s="63"/>
      <c r="OE112" s="63"/>
      <c r="OF112" s="63"/>
      <c r="OG112" s="63"/>
      <c r="OH112" s="63"/>
      <c r="OI112" s="63"/>
      <c r="OJ112" s="63"/>
      <c r="OK112" s="63"/>
      <c r="OL112" s="63"/>
      <c r="OM112" s="63"/>
      <c r="ON112" s="63"/>
      <c r="OO112" s="63"/>
      <c r="OP112" s="63"/>
      <c r="OQ112" s="63"/>
      <c r="OR112" s="63"/>
      <c r="OS112" s="63"/>
      <c r="OT112" s="63"/>
      <c r="OU112" s="63"/>
      <c r="OV112" s="63"/>
      <c r="OW112" s="63"/>
      <c r="OX112" s="63"/>
      <c r="OY112" s="63"/>
      <c r="OZ112" s="63"/>
      <c r="PA112" s="63"/>
      <c r="PB112" s="63"/>
      <c r="PC112" s="63"/>
      <c r="PD112" s="63"/>
      <c r="PE112" s="63"/>
      <c r="PF112" s="63"/>
      <c r="PG112" s="63"/>
      <c r="PH112" s="63"/>
      <c r="PI112" s="63"/>
      <c r="PJ112" s="63"/>
      <c r="PK112" s="63"/>
      <c r="PL112" s="63"/>
      <c r="PM112" s="63"/>
      <c r="PN112" s="63"/>
      <c r="PO112" s="63"/>
      <c r="PP112" s="63"/>
      <c r="PQ112" s="63"/>
      <c r="PR112" s="63"/>
      <c r="PS112" s="63"/>
      <c r="PT112" s="63"/>
      <c r="PU112" s="63"/>
      <c r="PV112" s="63"/>
      <c r="PW112" s="63"/>
      <c r="PX112" s="63"/>
      <c r="PY112" s="63"/>
      <c r="PZ112" s="63"/>
    </row>
    <row r="113" spans="1:442" s="51" customFormat="1" ht="78" customHeight="1">
      <c r="A113" s="100">
        <f t="shared" si="1"/>
        <v>110</v>
      </c>
      <c r="B113" s="27" t="s">
        <v>2010</v>
      </c>
      <c r="C113" s="27" t="s">
        <v>260</v>
      </c>
      <c r="D113" s="27" t="s">
        <v>2017</v>
      </c>
      <c r="E113" s="27" t="s">
        <v>2018</v>
      </c>
      <c r="F113" s="101"/>
      <c r="G113" s="27" t="s">
        <v>43</v>
      </c>
      <c r="H113" s="27"/>
      <c r="I113" s="105"/>
      <c r="J113" s="27"/>
      <c r="K113" s="27"/>
      <c r="L113" s="102"/>
      <c r="M113" s="27"/>
      <c r="N113" s="27"/>
      <c r="O113" s="103"/>
      <c r="P113" s="27"/>
      <c r="Q113" s="104"/>
    </row>
    <row r="114" spans="1:442" s="50" customFormat="1" ht="78" customHeight="1">
      <c r="A114" s="100">
        <f t="shared" si="1"/>
        <v>111</v>
      </c>
      <c r="B114" s="27" t="s">
        <v>2019</v>
      </c>
      <c r="C114" s="27" t="s">
        <v>274</v>
      </c>
      <c r="D114" s="27" t="s">
        <v>2020</v>
      </c>
      <c r="E114" s="27" t="s">
        <v>2021</v>
      </c>
      <c r="F114" s="101"/>
      <c r="G114" s="27" t="s">
        <v>43</v>
      </c>
      <c r="H114" s="27"/>
      <c r="I114" s="27"/>
      <c r="J114" s="27"/>
      <c r="K114" s="27"/>
      <c r="L114" s="102"/>
      <c r="M114" s="27"/>
      <c r="N114" s="27"/>
      <c r="O114" s="103"/>
      <c r="P114" s="27"/>
      <c r="Q114" s="104"/>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c r="BN114" s="63"/>
      <c r="BO114" s="63"/>
      <c r="BP114" s="63"/>
      <c r="BQ114" s="63"/>
      <c r="BR114" s="63"/>
      <c r="BS114" s="63"/>
      <c r="BT114" s="63"/>
      <c r="BU114" s="63"/>
      <c r="BV114" s="63"/>
      <c r="BW114" s="63"/>
      <c r="BX114" s="63"/>
      <c r="BY114" s="63"/>
      <c r="BZ114" s="63"/>
      <c r="CA114" s="63"/>
      <c r="CB114" s="63"/>
      <c r="CC114" s="63"/>
      <c r="CD114" s="63"/>
      <c r="CE114" s="63"/>
      <c r="CF114" s="63"/>
      <c r="CG114" s="63"/>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c r="DS114" s="63"/>
      <c r="DT114" s="63"/>
      <c r="DU114" s="63"/>
      <c r="DV114" s="63"/>
      <c r="DW114" s="63"/>
      <c r="DX114" s="63"/>
      <c r="DY114" s="63"/>
      <c r="DZ114" s="63"/>
      <c r="EA114" s="63"/>
      <c r="EB114" s="63"/>
      <c r="EC114" s="63"/>
      <c r="ED114" s="63"/>
      <c r="EE114" s="63"/>
      <c r="EF114" s="63"/>
      <c r="EG114" s="63"/>
      <c r="EH114" s="63"/>
      <c r="EI114" s="63"/>
      <c r="EJ114" s="63"/>
      <c r="EK114" s="63"/>
      <c r="EL114" s="63"/>
      <c r="EM114" s="63"/>
      <c r="EN114" s="63"/>
      <c r="EO114" s="63"/>
      <c r="EP114" s="63"/>
      <c r="EQ114" s="63"/>
      <c r="ER114" s="63"/>
      <c r="ES114" s="63"/>
      <c r="ET114" s="63"/>
      <c r="EU114" s="63"/>
      <c r="EV114" s="63"/>
      <c r="EW114" s="63"/>
      <c r="EX114" s="63"/>
      <c r="EY114" s="63"/>
      <c r="EZ114" s="63"/>
      <c r="FA114" s="63"/>
      <c r="FB114" s="63"/>
      <c r="FC114" s="63"/>
      <c r="FD114" s="63"/>
      <c r="FE114" s="63"/>
      <c r="FF114" s="63"/>
      <c r="FG114" s="63"/>
      <c r="FH114" s="63"/>
      <c r="FI114" s="63"/>
      <c r="FJ114" s="63"/>
      <c r="FK114" s="63"/>
      <c r="FL114" s="63"/>
      <c r="FM114" s="63"/>
      <c r="FN114" s="63"/>
      <c r="FO114" s="63"/>
      <c r="FP114" s="63"/>
      <c r="FQ114" s="63"/>
      <c r="FR114" s="63"/>
      <c r="FS114" s="63"/>
      <c r="FT114" s="63"/>
      <c r="FU114" s="63"/>
      <c r="FV114" s="63"/>
      <c r="FW114" s="63"/>
      <c r="FX114" s="63"/>
      <c r="FY114" s="63"/>
      <c r="FZ114" s="63"/>
      <c r="GA114" s="63"/>
      <c r="GB114" s="63"/>
      <c r="GC114" s="63"/>
      <c r="GD114" s="63"/>
      <c r="GE114" s="63"/>
      <c r="GF114" s="63"/>
      <c r="GG114" s="63"/>
      <c r="GH114" s="63"/>
      <c r="GI114" s="63"/>
      <c r="GJ114" s="63"/>
      <c r="GK114" s="63"/>
      <c r="GL114" s="63"/>
      <c r="GM114" s="63"/>
      <c r="GN114" s="63"/>
      <c r="GO114" s="63"/>
      <c r="GP114" s="63"/>
      <c r="GQ114" s="63"/>
      <c r="GR114" s="63"/>
      <c r="GS114" s="63"/>
      <c r="GT114" s="63"/>
      <c r="GU114" s="63"/>
      <c r="GV114" s="63"/>
      <c r="GW114" s="63"/>
      <c r="GX114" s="63"/>
      <c r="GY114" s="63"/>
      <c r="GZ114" s="63"/>
      <c r="HA114" s="63"/>
      <c r="HB114" s="63"/>
      <c r="HC114" s="63"/>
      <c r="HD114" s="63"/>
      <c r="HE114" s="63"/>
      <c r="HF114" s="63"/>
      <c r="HG114" s="63"/>
      <c r="HH114" s="63"/>
      <c r="HI114" s="63"/>
      <c r="HJ114" s="63"/>
      <c r="HK114" s="63"/>
      <c r="HL114" s="63"/>
      <c r="HM114" s="63"/>
      <c r="HN114" s="63"/>
      <c r="HO114" s="63"/>
      <c r="HP114" s="63"/>
      <c r="HQ114" s="63"/>
      <c r="HR114" s="63"/>
      <c r="HS114" s="63"/>
      <c r="HT114" s="63"/>
      <c r="HU114" s="63"/>
      <c r="HV114" s="63"/>
      <c r="HW114" s="63"/>
      <c r="HX114" s="63"/>
      <c r="HY114" s="63"/>
      <c r="HZ114" s="63"/>
      <c r="IA114" s="63"/>
      <c r="IB114" s="63"/>
      <c r="IC114" s="63"/>
      <c r="ID114" s="63"/>
      <c r="IE114" s="63"/>
      <c r="IF114" s="63"/>
      <c r="IG114" s="63"/>
      <c r="IH114" s="63"/>
      <c r="II114" s="63"/>
      <c r="IJ114" s="63"/>
      <c r="IK114" s="63"/>
      <c r="IL114" s="63"/>
      <c r="IM114" s="63"/>
      <c r="IN114" s="63"/>
      <c r="IO114" s="63"/>
      <c r="IP114" s="63"/>
      <c r="IQ114" s="63"/>
      <c r="IR114" s="63"/>
      <c r="IS114" s="63"/>
      <c r="IT114" s="63"/>
      <c r="IU114" s="63"/>
      <c r="IV114" s="63"/>
      <c r="IW114" s="63"/>
      <c r="IX114" s="63"/>
      <c r="IY114" s="63"/>
      <c r="IZ114" s="63"/>
      <c r="JA114" s="63"/>
      <c r="JB114" s="63"/>
      <c r="JC114" s="63"/>
      <c r="JD114" s="63"/>
      <c r="JE114" s="63"/>
      <c r="JF114" s="63"/>
      <c r="JG114" s="63"/>
      <c r="JH114" s="63"/>
      <c r="JI114" s="63"/>
      <c r="JJ114" s="63"/>
      <c r="JK114" s="63"/>
      <c r="JL114" s="63"/>
      <c r="JM114" s="63"/>
      <c r="JN114" s="63"/>
      <c r="JO114" s="63"/>
      <c r="JP114" s="63"/>
      <c r="JQ114" s="63"/>
      <c r="JR114" s="63"/>
      <c r="JS114" s="63"/>
      <c r="JT114" s="63"/>
      <c r="JU114" s="63"/>
      <c r="JV114" s="63"/>
      <c r="JW114" s="63"/>
      <c r="JX114" s="63"/>
      <c r="JY114" s="63"/>
      <c r="JZ114" s="63"/>
      <c r="KA114" s="63"/>
      <c r="KB114" s="63"/>
      <c r="KC114" s="63"/>
      <c r="KD114" s="63"/>
      <c r="KE114" s="63"/>
      <c r="KF114" s="63"/>
      <c r="KG114" s="63"/>
      <c r="KH114" s="63"/>
      <c r="KI114" s="63"/>
      <c r="KJ114" s="63"/>
      <c r="KK114" s="63"/>
      <c r="KL114" s="63"/>
      <c r="KM114" s="63"/>
      <c r="KN114" s="63"/>
      <c r="KO114" s="63"/>
      <c r="KP114" s="63"/>
      <c r="KQ114" s="63"/>
      <c r="KR114" s="63"/>
      <c r="KS114" s="63"/>
      <c r="KT114" s="63"/>
      <c r="KU114" s="63"/>
      <c r="KV114" s="63"/>
      <c r="KW114" s="63"/>
      <c r="KX114" s="63"/>
      <c r="KY114" s="63"/>
      <c r="KZ114" s="63"/>
      <c r="LA114" s="63"/>
      <c r="LB114" s="63"/>
      <c r="LC114" s="63"/>
      <c r="LD114" s="63"/>
      <c r="LE114" s="63"/>
      <c r="LF114" s="63"/>
      <c r="LG114" s="63"/>
      <c r="LH114" s="63"/>
      <c r="LI114" s="63"/>
      <c r="LJ114" s="63"/>
      <c r="LK114" s="63"/>
      <c r="LL114" s="63"/>
      <c r="LM114" s="63"/>
      <c r="LN114" s="63"/>
      <c r="LO114" s="63"/>
      <c r="LP114" s="63"/>
      <c r="LQ114" s="63"/>
      <c r="LR114" s="63"/>
      <c r="LS114" s="63"/>
      <c r="LT114" s="63"/>
      <c r="LU114" s="63"/>
      <c r="LV114" s="63"/>
      <c r="LW114" s="63"/>
      <c r="LX114" s="63"/>
      <c r="LY114" s="63"/>
      <c r="LZ114" s="63"/>
      <c r="MA114" s="63"/>
      <c r="MB114" s="63"/>
      <c r="MC114" s="63"/>
      <c r="MD114" s="63"/>
      <c r="ME114" s="63"/>
      <c r="MF114" s="63"/>
      <c r="MG114" s="63"/>
      <c r="MH114" s="63"/>
      <c r="MI114" s="63"/>
      <c r="MJ114" s="63"/>
      <c r="MK114" s="63"/>
      <c r="ML114" s="63"/>
      <c r="MM114" s="63"/>
      <c r="MN114" s="63"/>
      <c r="MO114" s="63"/>
      <c r="MP114" s="63"/>
      <c r="MQ114" s="63"/>
      <c r="MR114" s="63"/>
      <c r="MS114" s="63"/>
      <c r="MT114" s="63"/>
      <c r="MU114" s="63"/>
      <c r="MV114" s="63"/>
      <c r="MW114" s="63"/>
      <c r="MX114" s="63"/>
      <c r="MY114" s="63"/>
      <c r="MZ114" s="63"/>
      <c r="NA114" s="63"/>
      <c r="NB114" s="63"/>
      <c r="NC114" s="63"/>
      <c r="ND114" s="63"/>
      <c r="NE114" s="63"/>
      <c r="NF114" s="63"/>
      <c r="NG114" s="63"/>
      <c r="NH114" s="63"/>
      <c r="NI114" s="63"/>
      <c r="NJ114" s="63"/>
      <c r="NK114" s="63"/>
      <c r="NL114" s="63"/>
      <c r="NM114" s="63"/>
      <c r="NN114" s="63"/>
      <c r="NO114" s="63"/>
      <c r="NP114" s="63"/>
      <c r="NQ114" s="63"/>
      <c r="NR114" s="63"/>
      <c r="NS114" s="63"/>
      <c r="NT114" s="63"/>
      <c r="NU114" s="63"/>
      <c r="NV114" s="63"/>
      <c r="NW114" s="63"/>
      <c r="NX114" s="63"/>
      <c r="NY114" s="63"/>
      <c r="NZ114" s="63"/>
      <c r="OA114" s="63"/>
      <c r="OB114" s="63"/>
      <c r="OC114" s="63"/>
      <c r="OD114" s="63"/>
      <c r="OE114" s="63"/>
      <c r="OF114" s="63"/>
      <c r="OG114" s="63"/>
      <c r="OH114" s="63"/>
      <c r="OI114" s="63"/>
      <c r="OJ114" s="63"/>
      <c r="OK114" s="63"/>
      <c r="OL114" s="63"/>
      <c r="OM114" s="63"/>
      <c r="ON114" s="63"/>
      <c r="OO114" s="63"/>
      <c r="OP114" s="63"/>
      <c r="OQ114" s="63"/>
      <c r="OR114" s="63"/>
      <c r="OS114" s="63"/>
      <c r="OT114" s="63"/>
      <c r="OU114" s="63"/>
      <c r="OV114" s="63"/>
      <c r="OW114" s="63"/>
      <c r="OX114" s="63"/>
      <c r="OY114" s="63"/>
      <c r="OZ114" s="63"/>
      <c r="PA114" s="63"/>
      <c r="PB114" s="63"/>
      <c r="PC114" s="63"/>
      <c r="PD114" s="63"/>
      <c r="PE114" s="63"/>
      <c r="PF114" s="63"/>
      <c r="PG114" s="63"/>
      <c r="PH114" s="63"/>
      <c r="PI114" s="63"/>
      <c r="PJ114" s="63"/>
      <c r="PK114" s="63"/>
      <c r="PL114" s="63"/>
      <c r="PM114" s="63"/>
      <c r="PN114" s="63"/>
      <c r="PO114" s="63"/>
      <c r="PP114" s="63"/>
      <c r="PQ114" s="63"/>
      <c r="PR114" s="63"/>
      <c r="PS114" s="63"/>
      <c r="PT114" s="63"/>
      <c r="PU114" s="63"/>
      <c r="PV114" s="63"/>
      <c r="PW114" s="63"/>
      <c r="PX114" s="63"/>
      <c r="PY114" s="63"/>
      <c r="PZ114" s="63"/>
    </row>
    <row r="115" spans="1:442" s="51" customFormat="1" ht="78" customHeight="1">
      <c r="A115" s="100">
        <f t="shared" si="1"/>
        <v>112</v>
      </c>
      <c r="B115" s="27" t="s">
        <v>2019</v>
      </c>
      <c r="C115" s="27" t="s">
        <v>274</v>
      </c>
      <c r="D115" s="27" t="s">
        <v>2022</v>
      </c>
      <c r="E115" s="27" t="s">
        <v>2023</v>
      </c>
      <c r="F115" s="101"/>
      <c r="G115" s="27" t="s">
        <v>43</v>
      </c>
      <c r="H115" s="27"/>
      <c r="I115" s="105"/>
      <c r="J115" s="27"/>
      <c r="K115" s="27"/>
      <c r="L115" s="102"/>
      <c r="M115" s="27"/>
      <c r="N115" s="27"/>
      <c r="O115" s="103"/>
      <c r="P115" s="27"/>
      <c r="Q115" s="104"/>
    </row>
    <row r="116" spans="1:442" s="50" customFormat="1" ht="78" customHeight="1">
      <c r="A116" s="100">
        <f t="shared" si="1"/>
        <v>113</v>
      </c>
      <c r="B116" s="27" t="s">
        <v>2019</v>
      </c>
      <c r="C116" s="27" t="s">
        <v>274</v>
      </c>
      <c r="D116" s="27" t="s">
        <v>2024</v>
      </c>
      <c r="E116" s="27" t="s">
        <v>2025</v>
      </c>
      <c r="F116" s="101"/>
      <c r="G116" s="27" t="s">
        <v>43</v>
      </c>
      <c r="H116" s="27"/>
      <c r="I116" s="27"/>
      <c r="J116" s="27"/>
      <c r="K116" s="27"/>
      <c r="L116" s="102"/>
      <c r="M116" s="27"/>
      <c r="N116" s="27"/>
      <c r="O116" s="103"/>
      <c r="P116" s="27"/>
      <c r="Q116" s="104"/>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63"/>
      <c r="BN116" s="63"/>
      <c r="BO116" s="63"/>
      <c r="BP116" s="63"/>
      <c r="BQ116" s="63"/>
      <c r="BR116" s="63"/>
      <c r="BS116" s="63"/>
      <c r="BT116" s="63"/>
      <c r="BU116" s="63"/>
      <c r="BV116" s="63"/>
      <c r="BW116" s="63"/>
      <c r="BX116" s="63"/>
      <c r="BY116" s="63"/>
      <c r="BZ116" s="63"/>
      <c r="CA116" s="63"/>
      <c r="CB116" s="63"/>
      <c r="CC116" s="63"/>
      <c r="CD116" s="63"/>
      <c r="CE116" s="63"/>
      <c r="CF116" s="63"/>
      <c r="CG116" s="63"/>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c r="DS116" s="63"/>
      <c r="DT116" s="63"/>
      <c r="DU116" s="63"/>
      <c r="DV116" s="63"/>
      <c r="DW116" s="63"/>
      <c r="DX116" s="63"/>
      <c r="DY116" s="63"/>
      <c r="DZ116" s="63"/>
      <c r="EA116" s="63"/>
      <c r="EB116" s="63"/>
      <c r="EC116" s="63"/>
      <c r="ED116" s="63"/>
      <c r="EE116" s="63"/>
      <c r="EF116" s="63"/>
      <c r="EG116" s="63"/>
      <c r="EH116" s="63"/>
      <c r="EI116" s="63"/>
      <c r="EJ116" s="63"/>
      <c r="EK116" s="63"/>
      <c r="EL116" s="63"/>
      <c r="EM116" s="63"/>
      <c r="EN116" s="63"/>
      <c r="EO116" s="63"/>
      <c r="EP116" s="63"/>
      <c r="EQ116" s="63"/>
      <c r="ER116" s="63"/>
      <c r="ES116" s="63"/>
      <c r="ET116" s="63"/>
      <c r="EU116" s="63"/>
      <c r="EV116" s="63"/>
      <c r="EW116" s="63"/>
      <c r="EX116" s="63"/>
      <c r="EY116" s="63"/>
      <c r="EZ116" s="63"/>
      <c r="FA116" s="63"/>
      <c r="FB116" s="63"/>
      <c r="FC116" s="63"/>
      <c r="FD116" s="63"/>
      <c r="FE116" s="63"/>
      <c r="FF116" s="63"/>
      <c r="FG116" s="63"/>
      <c r="FH116" s="63"/>
      <c r="FI116" s="63"/>
      <c r="FJ116" s="63"/>
      <c r="FK116" s="63"/>
      <c r="FL116" s="63"/>
      <c r="FM116" s="63"/>
      <c r="FN116" s="63"/>
      <c r="FO116" s="63"/>
      <c r="FP116" s="63"/>
      <c r="FQ116" s="63"/>
      <c r="FR116" s="63"/>
      <c r="FS116" s="63"/>
      <c r="FT116" s="63"/>
      <c r="FU116" s="63"/>
      <c r="FV116" s="63"/>
      <c r="FW116" s="63"/>
      <c r="FX116" s="63"/>
      <c r="FY116" s="63"/>
      <c r="FZ116" s="63"/>
      <c r="GA116" s="63"/>
      <c r="GB116" s="63"/>
      <c r="GC116" s="63"/>
      <c r="GD116" s="63"/>
      <c r="GE116" s="63"/>
      <c r="GF116" s="63"/>
      <c r="GG116" s="63"/>
      <c r="GH116" s="63"/>
      <c r="GI116" s="63"/>
      <c r="GJ116" s="63"/>
      <c r="GK116" s="63"/>
      <c r="GL116" s="63"/>
      <c r="GM116" s="63"/>
      <c r="GN116" s="63"/>
      <c r="GO116" s="63"/>
      <c r="GP116" s="63"/>
      <c r="GQ116" s="63"/>
      <c r="GR116" s="63"/>
      <c r="GS116" s="63"/>
      <c r="GT116" s="63"/>
      <c r="GU116" s="63"/>
      <c r="GV116" s="63"/>
      <c r="GW116" s="63"/>
      <c r="GX116" s="63"/>
      <c r="GY116" s="63"/>
      <c r="GZ116" s="63"/>
      <c r="HA116" s="63"/>
      <c r="HB116" s="63"/>
      <c r="HC116" s="63"/>
      <c r="HD116" s="63"/>
      <c r="HE116" s="63"/>
      <c r="HF116" s="63"/>
      <c r="HG116" s="63"/>
      <c r="HH116" s="63"/>
      <c r="HI116" s="63"/>
      <c r="HJ116" s="63"/>
      <c r="HK116" s="63"/>
      <c r="HL116" s="63"/>
      <c r="HM116" s="63"/>
      <c r="HN116" s="63"/>
      <c r="HO116" s="63"/>
      <c r="HP116" s="63"/>
      <c r="HQ116" s="63"/>
      <c r="HR116" s="63"/>
      <c r="HS116" s="63"/>
      <c r="HT116" s="63"/>
      <c r="HU116" s="63"/>
      <c r="HV116" s="63"/>
      <c r="HW116" s="63"/>
      <c r="HX116" s="63"/>
      <c r="HY116" s="63"/>
      <c r="HZ116" s="63"/>
      <c r="IA116" s="63"/>
      <c r="IB116" s="63"/>
      <c r="IC116" s="63"/>
      <c r="ID116" s="63"/>
      <c r="IE116" s="63"/>
      <c r="IF116" s="63"/>
      <c r="IG116" s="63"/>
      <c r="IH116" s="63"/>
      <c r="II116" s="63"/>
      <c r="IJ116" s="63"/>
      <c r="IK116" s="63"/>
      <c r="IL116" s="63"/>
      <c r="IM116" s="63"/>
      <c r="IN116" s="63"/>
      <c r="IO116" s="63"/>
      <c r="IP116" s="63"/>
      <c r="IQ116" s="63"/>
      <c r="IR116" s="63"/>
      <c r="IS116" s="63"/>
      <c r="IT116" s="63"/>
      <c r="IU116" s="63"/>
      <c r="IV116" s="63"/>
      <c r="IW116" s="63"/>
      <c r="IX116" s="63"/>
      <c r="IY116" s="63"/>
      <c r="IZ116" s="63"/>
      <c r="JA116" s="63"/>
      <c r="JB116" s="63"/>
      <c r="JC116" s="63"/>
      <c r="JD116" s="63"/>
      <c r="JE116" s="63"/>
      <c r="JF116" s="63"/>
      <c r="JG116" s="63"/>
      <c r="JH116" s="63"/>
      <c r="JI116" s="63"/>
      <c r="JJ116" s="63"/>
      <c r="JK116" s="63"/>
      <c r="JL116" s="63"/>
      <c r="JM116" s="63"/>
      <c r="JN116" s="63"/>
      <c r="JO116" s="63"/>
      <c r="JP116" s="63"/>
      <c r="JQ116" s="63"/>
      <c r="JR116" s="63"/>
      <c r="JS116" s="63"/>
      <c r="JT116" s="63"/>
      <c r="JU116" s="63"/>
      <c r="JV116" s="63"/>
      <c r="JW116" s="63"/>
      <c r="JX116" s="63"/>
      <c r="JY116" s="63"/>
      <c r="JZ116" s="63"/>
      <c r="KA116" s="63"/>
      <c r="KB116" s="63"/>
      <c r="KC116" s="63"/>
      <c r="KD116" s="63"/>
      <c r="KE116" s="63"/>
      <c r="KF116" s="63"/>
      <c r="KG116" s="63"/>
      <c r="KH116" s="63"/>
      <c r="KI116" s="63"/>
      <c r="KJ116" s="63"/>
      <c r="KK116" s="63"/>
      <c r="KL116" s="63"/>
      <c r="KM116" s="63"/>
      <c r="KN116" s="63"/>
      <c r="KO116" s="63"/>
      <c r="KP116" s="63"/>
      <c r="KQ116" s="63"/>
      <c r="KR116" s="63"/>
      <c r="KS116" s="63"/>
      <c r="KT116" s="63"/>
      <c r="KU116" s="63"/>
      <c r="KV116" s="63"/>
      <c r="KW116" s="63"/>
      <c r="KX116" s="63"/>
      <c r="KY116" s="63"/>
      <c r="KZ116" s="63"/>
      <c r="LA116" s="63"/>
      <c r="LB116" s="63"/>
      <c r="LC116" s="63"/>
      <c r="LD116" s="63"/>
      <c r="LE116" s="63"/>
      <c r="LF116" s="63"/>
      <c r="LG116" s="63"/>
      <c r="LH116" s="63"/>
      <c r="LI116" s="63"/>
      <c r="LJ116" s="63"/>
      <c r="LK116" s="63"/>
      <c r="LL116" s="63"/>
      <c r="LM116" s="63"/>
      <c r="LN116" s="63"/>
      <c r="LO116" s="63"/>
      <c r="LP116" s="63"/>
      <c r="LQ116" s="63"/>
      <c r="LR116" s="63"/>
      <c r="LS116" s="63"/>
      <c r="LT116" s="63"/>
      <c r="LU116" s="63"/>
      <c r="LV116" s="63"/>
      <c r="LW116" s="63"/>
      <c r="LX116" s="63"/>
      <c r="LY116" s="63"/>
      <c r="LZ116" s="63"/>
      <c r="MA116" s="63"/>
      <c r="MB116" s="63"/>
      <c r="MC116" s="63"/>
      <c r="MD116" s="63"/>
      <c r="ME116" s="63"/>
      <c r="MF116" s="63"/>
      <c r="MG116" s="63"/>
      <c r="MH116" s="63"/>
      <c r="MI116" s="63"/>
      <c r="MJ116" s="63"/>
      <c r="MK116" s="63"/>
      <c r="ML116" s="63"/>
      <c r="MM116" s="63"/>
      <c r="MN116" s="63"/>
      <c r="MO116" s="63"/>
      <c r="MP116" s="63"/>
      <c r="MQ116" s="63"/>
      <c r="MR116" s="63"/>
      <c r="MS116" s="63"/>
      <c r="MT116" s="63"/>
      <c r="MU116" s="63"/>
      <c r="MV116" s="63"/>
      <c r="MW116" s="63"/>
      <c r="MX116" s="63"/>
      <c r="MY116" s="63"/>
      <c r="MZ116" s="63"/>
      <c r="NA116" s="63"/>
      <c r="NB116" s="63"/>
      <c r="NC116" s="63"/>
      <c r="ND116" s="63"/>
      <c r="NE116" s="63"/>
      <c r="NF116" s="63"/>
      <c r="NG116" s="63"/>
      <c r="NH116" s="63"/>
      <c r="NI116" s="63"/>
      <c r="NJ116" s="63"/>
      <c r="NK116" s="63"/>
      <c r="NL116" s="63"/>
      <c r="NM116" s="63"/>
      <c r="NN116" s="63"/>
      <c r="NO116" s="63"/>
      <c r="NP116" s="63"/>
      <c r="NQ116" s="63"/>
      <c r="NR116" s="63"/>
      <c r="NS116" s="63"/>
      <c r="NT116" s="63"/>
      <c r="NU116" s="63"/>
      <c r="NV116" s="63"/>
      <c r="NW116" s="63"/>
      <c r="NX116" s="63"/>
      <c r="NY116" s="63"/>
      <c r="NZ116" s="63"/>
      <c r="OA116" s="63"/>
      <c r="OB116" s="63"/>
      <c r="OC116" s="63"/>
      <c r="OD116" s="63"/>
      <c r="OE116" s="63"/>
      <c r="OF116" s="63"/>
      <c r="OG116" s="63"/>
      <c r="OH116" s="63"/>
      <c r="OI116" s="63"/>
      <c r="OJ116" s="63"/>
      <c r="OK116" s="63"/>
      <c r="OL116" s="63"/>
      <c r="OM116" s="63"/>
      <c r="ON116" s="63"/>
      <c r="OO116" s="63"/>
      <c r="OP116" s="63"/>
      <c r="OQ116" s="63"/>
      <c r="OR116" s="63"/>
      <c r="OS116" s="63"/>
      <c r="OT116" s="63"/>
      <c r="OU116" s="63"/>
      <c r="OV116" s="63"/>
      <c r="OW116" s="63"/>
      <c r="OX116" s="63"/>
      <c r="OY116" s="63"/>
      <c r="OZ116" s="63"/>
      <c r="PA116" s="63"/>
      <c r="PB116" s="63"/>
      <c r="PC116" s="63"/>
      <c r="PD116" s="63"/>
      <c r="PE116" s="63"/>
      <c r="PF116" s="63"/>
      <c r="PG116" s="63"/>
      <c r="PH116" s="63"/>
      <c r="PI116" s="63"/>
      <c r="PJ116" s="63"/>
      <c r="PK116" s="63"/>
      <c r="PL116" s="63"/>
      <c r="PM116" s="63"/>
      <c r="PN116" s="63"/>
      <c r="PO116" s="63"/>
      <c r="PP116" s="63"/>
      <c r="PQ116" s="63"/>
      <c r="PR116" s="63"/>
      <c r="PS116" s="63"/>
      <c r="PT116" s="63"/>
      <c r="PU116" s="63"/>
      <c r="PV116" s="63"/>
      <c r="PW116" s="63"/>
      <c r="PX116" s="63"/>
      <c r="PY116" s="63"/>
      <c r="PZ116" s="63"/>
    </row>
    <row r="117" spans="1:442" s="51" customFormat="1" ht="78" customHeight="1">
      <c r="A117" s="100">
        <f t="shared" si="1"/>
        <v>114</v>
      </c>
      <c r="B117" s="27" t="s">
        <v>2019</v>
      </c>
      <c r="C117" s="27" t="s">
        <v>274</v>
      </c>
      <c r="D117" s="27" t="s">
        <v>2026</v>
      </c>
      <c r="E117" s="27" t="s">
        <v>2027</v>
      </c>
      <c r="F117" s="101"/>
      <c r="G117" s="27" t="s">
        <v>43</v>
      </c>
      <c r="H117" s="27"/>
      <c r="I117" s="105"/>
      <c r="J117" s="27"/>
      <c r="K117" s="27"/>
      <c r="L117" s="102"/>
      <c r="M117" s="27"/>
      <c r="N117" s="27"/>
      <c r="O117" s="103"/>
      <c r="P117" s="27"/>
      <c r="Q117" s="104"/>
    </row>
    <row r="118" spans="1:442" s="50" customFormat="1" ht="78" customHeight="1">
      <c r="A118" s="100">
        <f t="shared" si="1"/>
        <v>115</v>
      </c>
      <c r="B118" s="27" t="s">
        <v>2019</v>
      </c>
      <c r="C118" s="27" t="s">
        <v>274</v>
      </c>
      <c r="D118" s="27" t="s">
        <v>2028</v>
      </c>
      <c r="E118" s="27" t="s">
        <v>2029</v>
      </c>
      <c r="F118" s="101"/>
      <c r="G118" s="27" t="s">
        <v>43</v>
      </c>
      <c r="H118" s="27"/>
      <c r="I118" s="27"/>
      <c r="J118" s="27"/>
      <c r="K118" s="27"/>
      <c r="L118" s="102"/>
      <c r="M118" s="27"/>
      <c r="N118" s="27"/>
      <c r="O118" s="103"/>
      <c r="P118" s="27"/>
      <c r="Q118" s="104"/>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63"/>
      <c r="EA118" s="63"/>
      <c r="EB118" s="63"/>
      <c r="EC118" s="63"/>
      <c r="ED118" s="63"/>
      <c r="EE118" s="63"/>
      <c r="EF118" s="63"/>
      <c r="EG118" s="63"/>
      <c r="EH118" s="63"/>
      <c r="EI118" s="63"/>
      <c r="EJ118" s="63"/>
      <c r="EK118" s="63"/>
      <c r="EL118" s="63"/>
      <c r="EM118" s="63"/>
      <c r="EN118" s="63"/>
      <c r="EO118" s="63"/>
      <c r="EP118" s="63"/>
      <c r="EQ118" s="63"/>
      <c r="ER118" s="63"/>
      <c r="ES118" s="63"/>
      <c r="ET118" s="63"/>
      <c r="EU118" s="63"/>
      <c r="EV118" s="63"/>
      <c r="EW118" s="63"/>
      <c r="EX118" s="63"/>
      <c r="EY118" s="63"/>
      <c r="EZ118" s="63"/>
      <c r="FA118" s="63"/>
      <c r="FB118" s="63"/>
      <c r="FC118" s="63"/>
      <c r="FD118" s="63"/>
      <c r="FE118" s="63"/>
      <c r="FF118" s="63"/>
      <c r="FG118" s="63"/>
      <c r="FH118" s="63"/>
      <c r="FI118" s="63"/>
      <c r="FJ118" s="63"/>
      <c r="FK118" s="63"/>
      <c r="FL118" s="63"/>
      <c r="FM118" s="63"/>
      <c r="FN118" s="63"/>
      <c r="FO118" s="63"/>
      <c r="FP118" s="63"/>
      <c r="FQ118" s="63"/>
      <c r="FR118" s="63"/>
      <c r="FS118" s="63"/>
      <c r="FT118" s="63"/>
      <c r="FU118" s="63"/>
      <c r="FV118" s="63"/>
      <c r="FW118" s="63"/>
      <c r="FX118" s="63"/>
      <c r="FY118" s="63"/>
      <c r="FZ118" s="63"/>
      <c r="GA118" s="63"/>
      <c r="GB118" s="63"/>
      <c r="GC118" s="63"/>
      <c r="GD118" s="63"/>
      <c r="GE118" s="63"/>
      <c r="GF118" s="63"/>
      <c r="GG118" s="63"/>
      <c r="GH118" s="63"/>
      <c r="GI118" s="63"/>
      <c r="GJ118" s="63"/>
      <c r="GK118" s="63"/>
      <c r="GL118" s="63"/>
      <c r="GM118" s="63"/>
      <c r="GN118" s="63"/>
      <c r="GO118" s="63"/>
      <c r="GP118" s="63"/>
      <c r="GQ118" s="63"/>
      <c r="GR118" s="63"/>
      <c r="GS118" s="63"/>
      <c r="GT118" s="63"/>
      <c r="GU118" s="63"/>
      <c r="GV118" s="63"/>
      <c r="GW118" s="63"/>
      <c r="GX118" s="63"/>
      <c r="GY118" s="63"/>
      <c r="GZ118" s="63"/>
      <c r="HA118" s="63"/>
      <c r="HB118" s="63"/>
      <c r="HC118" s="63"/>
      <c r="HD118" s="63"/>
      <c r="HE118" s="63"/>
      <c r="HF118" s="63"/>
      <c r="HG118" s="63"/>
      <c r="HH118" s="63"/>
      <c r="HI118" s="63"/>
      <c r="HJ118" s="63"/>
      <c r="HK118" s="63"/>
      <c r="HL118" s="63"/>
      <c r="HM118" s="63"/>
      <c r="HN118" s="63"/>
      <c r="HO118" s="63"/>
      <c r="HP118" s="63"/>
      <c r="HQ118" s="63"/>
      <c r="HR118" s="63"/>
      <c r="HS118" s="63"/>
      <c r="HT118" s="63"/>
      <c r="HU118" s="63"/>
      <c r="HV118" s="63"/>
      <c r="HW118" s="63"/>
      <c r="HX118" s="63"/>
      <c r="HY118" s="63"/>
      <c r="HZ118" s="63"/>
      <c r="IA118" s="63"/>
      <c r="IB118" s="63"/>
      <c r="IC118" s="63"/>
      <c r="ID118" s="63"/>
      <c r="IE118" s="63"/>
      <c r="IF118" s="63"/>
      <c r="IG118" s="63"/>
      <c r="IH118" s="63"/>
      <c r="II118" s="63"/>
      <c r="IJ118" s="63"/>
      <c r="IK118" s="63"/>
      <c r="IL118" s="63"/>
      <c r="IM118" s="63"/>
      <c r="IN118" s="63"/>
      <c r="IO118" s="63"/>
      <c r="IP118" s="63"/>
      <c r="IQ118" s="63"/>
      <c r="IR118" s="63"/>
      <c r="IS118" s="63"/>
      <c r="IT118" s="63"/>
      <c r="IU118" s="63"/>
      <c r="IV118" s="63"/>
      <c r="IW118" s="63"/>
      <c r="IX118" s="63"/>
      <c r="IY118" s="63"/>
      <c r="IZ118" s="63"/>
      <c r="JA118" s="63"/>
      <c r="JB118" s="63"/>
      <c r="JC118" s="63"/>
      <c r="JD118" s="63"/>
      <c r="JE118" s="63"/>
      <c r="JF118" s="63"/>
      <c r="JG118" s="63"/>
      <c r="JH118" s="63"/>
      <c r="JI118" s="63"/>
      <c r="JJ118" s="63"/>
      <c r="JK118" s="63"/>
      <c r="JL118" s="63"/>
      <c r="JM118" s="63"/>
      <c r="JN118" s="63"/>
      <c r="JO118" s="63"/>
      <c r="JP118" s="63"/>
      <c r="JQ118" s="63"/>
      <c r="JR118" s="63"/>
      <c r="JS118" s="63"/>
      <c r="JT118" s="63"/>
      <c r="JU118" s="63"/>
      <c r="JV118" s="63"/>
      <c r="JW118" s="63"/>
      <c r="JX118" s="63"/>
      <c r="JY118" s="63"/>
      <c r="JZ118" s="63"/>
      <c r="KA118" s="63"/>
      <c r="KB118" s="63"/>
      <c r="KC118" s="63"/>
      <c r="KD118" s="63"/>
      <c r="KE118" s="63"/>
      <c r="KF118" s="63"/>
      <c r="KG118" s="63"/>
      <c r="KH118" s="63"/>
      <c r="KI118" s="63"/>
      <c r="KJ118" s="63"/>
      <c r="KK118" s="63"/>
      <c r="KL118" s="63"/>
      <c r="KM118" s="63"/>
      <c r="KN118" s="63"/>
      <c r="KO118" s="63"/>
      <c r="KP118" s="63"/>
      <c r="KQ118" s="63"/>
      <c r="KR118" s="63"/>
      <c r="KS118" s="63"/>
      <c r="KT118" s="63"/>
      <c r="KU118" s="63"/>
      <c r="KV118" s="63"/>
      <c r="KW118" s="63"/>
      <c r="KX118" s="63"/>
      <c r="KY118" s="63"/>
      <c r="KZ118" s="63"/>
      <c r="LA118" s="63"/>
      <c r="LB118" s="63"/>
      <c r="LC118" s="63"/>
      <c r="LD118" s="63"/>
      <c r="LE118" s="63"/>
      <c r="LF118" s="63"/>
      <c r="LG118" s="63"/>
      <c r="LH118" s="63"/>
      <c r="LI118" s="63"/>
      <c r="LJ118" s="63"/>
      <c r="LK118" s="63"/>
      <c r="LL118" s="63"/>
      <c r="LM118" s="63"/>
      <c r="LN118" s="63"/>
      <c r="LO118" s="63"/>
      <c r="LP118" s="63"/>
      <c r="LQ118" s="63"/>
      <c r="LR118" s="63"/>
      <c r="LS118" s="63"/>
      <c r="LT118" s="63"/>
      <c r="LU118" s="63"/>
      <c r="LV118" s="63"/>
      <c r="LW118" s="63"/>
      <c r="LX118" s="63"/>
      <c r="LY118" s="63"/>
      <c r="LZ118" s="63"/>
      <c r="MA118" s="63"/>
      <c r="MB118" s="63"/>
      <c r="MC118" s="63"/>
      <c r="MD118" s="63"/>
      <c r="ME118" s="63"/>
      <c r="MF118" s="63"/>
      <c r="MG118" s="63"/>
      <c r="MH118" s="63"/>
      <c r="MI118" s="63"/>
      <c r="MJ118" s="63"/>
      <c r="MK118" s="63"/>
      <c r="ML118" s="63"/>
      <c r="MM118" s="63"/>
      <c r="MN118" s="63"/>
      <c r="MO118" s="63"/>
      <c r="MP118" s="63"/>
      <c r="MQ118" s="63"/>
      <c r="MR118" s="63"/>
      <c r="MS118" s="63"/>
      <c r="MT118" s="63"/>
      <c r="MU118" s="63"/>
      <c r="MV118" s="63"/>
      <c r="MW118" s="63"/>
      <c r="MX118" s="63"/>
      <c r="MY118" s="63"/>
      <c r="MZ118" s="63"/>
      <c r="NA118" s="63"/>
      <c r="NB118" s="63"/>
      <c r="NC118" s="63"/>
      <c r="ND118" s="63"/>
      <c r="NE118" s="63"/>
      <c r="NF118" s="63"/>
      <c r="NG118" s="63"/>
      <c r="NH118" s="63"/>
      <c r="NI118" s="63"/>
      <c r="NJ118" s="63"/>
      <c r="NK118" s="63"/>
      <c r="NL118" s="63"/>
      <c r="NM118" s="63"/>
      <c r="NN118" s="63"/>
      <c r="NO118" s="63"/>
      <c r="NP118" s="63"/>
      <c r="NQ118" s="63"/>
      <c r="NR118" s="63"/>
      <c r="NS118" s="63"/>
      <c r="NT118" s="63"/>
      <c r="NU118" s="63"/>
      <c r="NV118" s="63"/>
      <c r="NW118" s="63"/>
      <c r="NX118" s="63"/>
      <c r="NY118" s="63"/>
      <c r="NZ118" s="63"/>
      <c r="OA118" s="63"/>
      <c r="OB118" s="63"/>
      <c r="OC118" s="63"/>
      <c r="OD118" s="63"/>
      <c r="OE118" s="63"/>
      <c r="OF118" s="63"/>
      <c r="OG118" s="63"/>
      <c r="OH118" s="63"/>
      <c r="OI118" s="63"/>
      <c r="OJ118" s="63"/>
      <c r="OK118" s="63"/>
      <c r="OL118" s="63"/>
      <c r="OM118" s="63"/>
      <c r="ON118" s="63"/>
      <c r="OO118" s="63"/>
      <c r="OP118" s="63"/>
      <c r="OQ118" s="63"/>
      <c r="OR118" s="63"/>
      <c r="OS118" s="63"/>
      <c r="OT118" s="63"/>
      <c r="OU118" s="63"/>
      <c r="OV118" s="63"/>
      <c r="OW118" s="63"/>
      <c r="OX118" s="63"/>
      <c r="OY118" s="63"/>
      <c r="OZ118" s="63"/>
      <c r="PA118" s="63"/>
      <c r="PB118" s="63"/>
      <c r="PC118" s="63"/>
      <c r="PD118" s="63"/>
      <c r="PE118" s="63"/>
      <c r="PF118" s="63"/>
      <c r="PG118" s="63"/>
      <c r="PH118" s="63"/>
      <c r="PI118" s="63"/>
      <c r="PJ118" s="63"/>
      <c r="PK118" s="63"/>
      <c r="PL118" s="63"/>
      <c r="PM118" s="63"/>
      <c r="PN118" s="63"/>
      <c r="PO118" s="63"/>
      <c r="PP118" s="63"/>
      <c r="PQ118" s="63"/>
      <c r="PR118" s="63"/>
      <c r="PS118" s="63"/>
      <c r="PT118" s="63"/>
      <c r="PU118" s="63"/>
      <c r="PV118" s="63"/>
      <c r="PW118" s="63"/>
      <c r="PX118" s="63"/>
      <c r="PY118" s="63"/>
      <c r="PZ118" s="63"/>
    </row>
    <row r="119" spans="1:442" s="51" customFormat="1" ht="78" customHeight="1">
      <c r="A119" s="100">
        <f t="shared" si="1"/>
        <v>116</v>
      </c>
      <c r="B119" s="27" t="s">
        <v>2019</v>
      </c>
      <c r="C119" s="27" t="s">
        <v>274</v>
      </c>
      <c r="D119" s="27" t="s">
        <v>2030</v>
      </c>
      <c r="E119" s="27" t="s">
        <v>2031</v>
      </c>
      <c r="F119" s="101"/>
      <c r="G119" s="27" t="s">
        <v>43</v>
      </c>
      <c r="H119" s="27"/>
      <c r="I119" s="105"/>
      <c r="J119" s="27"/>
      <c r="K119" s="27"/>
      <c r="L119" s="102"/>
      <c r="M119" s="27"/>
      <c r="N119" s="27"/>
      <c r="O119" s="103"/>
      <c r="P119" s="27"/>
      <c r="Q119" s="104"/>
    </row>
    <row r="120" spans="1:442" s="50" customFormat="1" ht="78" customHeight="1">
      <c r="A120" s="100">
        <f t="shared" si="1"/>
        <v>117</v>
      </c>
      <c r="B120" s="27" t="s">
        <v>2032</v>
      </c>
      <c r="C120" s="27" t="s">
        <v>302</v>
      </c>
      <c r="D120" s="27" t="s">
        <v>2033</v>
      </c>
      <c r="E120" s="27" t="s">
        <v>2034</v>
      </c>
      <c r="F120" s="101"/>
      <c r="G120" s="27" t="s">
        <v>43</v>
      </c>
      <c r="H120" s="27"/>
      <c r="I120" s="27"/>
      <c r="J120" s="27"/>
      <c r="K120" s="27"/>
      <c r="L120" s="102"/>
      <c r="M120" s="27"/>
      <c r="N120" s="27"/>
      <c r="O120" s="103"/>
      <c r="P120" s="27"/>
      <c r="Q120" s="104"/>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63"/>
      <c r="EA120" s="63"/>
      <c r="EB120" s="63"/>
      <c r="EC120" s="63"/>
      <c r="ED120" s="63"/>
      <c r="EE120" s="63"/>
      <c r="EF120" s="63"/>
      <c r="EG120" s="63"/>
      <c r="EH120" s="63"/>
      <c r="EI120" s="63"/>
      <c r="EJ120" s="63"/>
      <c r="EK120" s="63"/>
      <c r="EL120" s="63"/>
      <c r="EM120" s="63"/>
      <c r="EN120" s="63"/>
      <c r="EO120" s="63"/>
      <c r="EP120" s="63"/>
      <c r="EQ120" s="63"/>
      <c r="ER120" s="63"/>
      <c r="ES120" s="63"/>
      <c r="ET120" s="63"/>
      <c r="EU120" s="63"/>
      <c r="EV120" s="63"/>
      <c r="EW120" s="63"/>
      <c r="EX120" s="63"/>
      <c r="EY120" s="63"/>
      <c r="EZ120" s="63"/>
      <c r="FA120" s="63"/>
      <c r="FB120" s="63"/>
      <c r="FC120" s="63"/>
      <c r="FD120" s="63"/>
      <c r="FE120" s="63"/>
      <c r="FF120" s="63"/>
      <c r="FG120" s="63"/>
      <c r="FH120" s="63"/>
      <c r="FI120" s="63"/>
      <c r="FJ120" s="63"/>
      <c r="FK120" s="63"/>
      <c r="FL120" s="63"/>
      <c r="FM120" s="63"/>
      <c r="FN120" s="63"/>
      <c r="FO120" s="63"/>
      <c r="FP120" s="63"/>
      <c r="FQ120" s="63"/>
      <c r="FR120" s="63"/>
      <c r="FS120" s="63"/>
      <c r="FT120" s="63"/>
      <c r="FU120" s="63"/>
      <c r="FV120" s="63"/>
      <c r="FW120" s="63"/>
      <c r="FX120" s="63"/>
      <c r="FY120" s="63"/>
      <c r="FZ120" s="63"/>
      <c r="GA120" s="63"/>
      <c r="GB120" s="63"/>
      <c r="GC120" s="63"/>
      <c r="GD120" s="63"/>
      <c r="GE120" s="63"/>
      <c r="GF120" s="63"/>
      <c r="GG120" s="63"/>
      <c r="GH120" s="63"/>
      <c r="GI120" s="63"/>
      <c r="GJ120" s="63"/>
      <c r="GK120" s="63"/>
      <c r="GL120" s="63"/>
      <c r="GM120" s="63"/>
      <c r="GN120" s="63"/>
      <c r="GO120" s="63"/>
      <c r="GP120" s="63"/>
      <c r="GQ120" s="63"/>
      <c r="GR120" s="63"/>
      <c r="GS120" s="63"/>
      <c r="GT120" s="63"/>
      <c r="GU120" s="63"/>
      <c r="GV120" s="63"/>
      <c r="GW120" s="63"/>
      <c r="GX120" s="63"/>
      <c r="GY120" s="63"/>
      <c r="GZ120" s="63"/>
      <c r="HA120" s="63"/>
      <c r="HB120" s="63"/>
      <c r="HC120" s="63"/>
      <c r="HD120" s="63"/>
      <c r="HE120" s="63"/>
      <c r="HF120" s="63"/>
      <c r="HG120" s="63"/>
      <c r="HH120" s="63"/>
      <c r="HI120" s="63"/>
      <c r="HJ120" s="63"/>
      <c r="HK120" s="63"/>
      <c r="HL120" s="63"/>
      <c r="HM120" s="63"/>
      <c r="HN120" s="63"/>
      <c r="HO120" s="63"/>
      <c r="HP120" s="63"/>
      <c r="HQ120" s="63"/>
      <c r="HR120" s="63"/>
      <c r="HS120" s="63"/>
      <c r="HT120" s="63"/>
      <c r="HU120" s="63"/>
      <c r="HV120" s="63"/>
      <c r="HW120" s="63"/>
      <c r="HX120" s="63"/>
      <c r="HY120" s="63"/>
      <c r="HZ120" s="63"/>
      <c r="IA120" s="63"/>
      <c r="IB120" s="63"/>
      <c r="IC120" s="63"/>
      <c r="ID120" s="63"/>
      <c r="IE120" s="63"/>
      <c r="IF120" s="63"/>
      <c r="IG120" s="63"/>
      <c r="IH120" s="63"/>
      <c r="II120" s="63"/>
      <c r="IJ120" s="63"/>
      <c r="IK120" s="63"/>
      <c r="IL120" s="63"/>
      <c r="IM120" s="63"/>
      <c r="IN120" s="63"/>
      <c r="IO120" s="63"/>
      <c r="IP120" s="63"/>
      <c r="IQ120" s="63"/>
      <c r="IR120" s="63"/>
      <c r="IS120" s="63"/>
      <c r="IT120" s="63"/>
      <c r="IU120" s="63"/>
      <c r="IV120" s="63"/>
      <c r="IW120" s="63"/>
      <c r="IX120" s="63"/>
      <c r="IY120" s="63"/>
      <c r="IZ120" s="63"/>
      <c r="JA120" s="63"/>
      <c r="JB120" s="63"/>
      <c r="JC120" s="63"/>
      <c r="JD120" s="63"/>
      <c r="JE120" s="63"/>
      <c r="JF120" s="63"/>
      <c r="JG120" s="63"/>
      <c r="JH120" s="63"/>
      <c r="JI120" s="63"/>
      <c r="JJ120" s="63"/>
      <c r="JK120" s="63"/>
      <c r="JL120" s="63"/>
      <c r="JM120" s="63"/>
      <c r="JN120" s="63"/>
      <c r="JO120" s="63"/>
      <c r="JP120" s="63"/>
      <c r="JQ120" s="63"/>
      <c r="JR120" s="63"/>
      <c r="JS120" s="63"/>
      <c r="JT120" s="63"/>
      <c r="JU120" s="63"/>
      <c r="JV120" s="63"/>
      <c r="JW120" s="63"/>
      <c r="JX120" s="63"/>
      <c r="JY120" s="63"/>
      <c r="JZ120" s="63"/>
      <c r="KA120" s="63"/>
      <c r="KB120" s="63"/>
      <c r="KC120" s="63"/>
      <c r="KD120" s="63"/>
      <c r="KE120" s="63"/>
      <c r="KF120" s="63"/>
      <c r="KG120" s="63"/>
      <c r="KH120" s="63"/>
      <c r="KI120" s="63"/>
      <c r="KJ120" s="63"/>
      <c r="KK120" s="63"/>
      <c r="KL120" s="63"/>
      <c r="KM120" s="63"/>
      <c r="KN120" s="63"/>
      <c r="KO120" s="63"/>
      <c r="KP120" s="63"/>
      <c r="KQ120" s="63"/>
      <c r="KR120" s="63"/>
      <c r="KS120" s="63"/>
      <c r="KT120" s="63"/>
      <c r="KU120" s="63"/>
      <c r="KV120" s="63"/>
      <c r="KW120" s="63"/>
      <c r="KX120" s="63"/>
      <c r="KY120" s="63"/>
      <c r="KZ120" s="63"/>
      <c r="LA120" s="63"/>
      <c r="LB120" s="63"/>
      <c r="LC120" s="63"/>
      <c r="LD120" s="63"/>
      <c r="LE120" s="63"/>
      <c r="LF120" s="63"/>
      <c r="LG120" s="63"/>
      <c r="LH120" s="63"/>
      <c r="LI120" s="63"/>
      <c r="LJ120" s="63"/>
      <c r="LK120" s="63"/>
      <c r="LL120" s="63"/>
      <c r="LM120" s="63"/>
      <c r="LN120" s="63"/>
      <c r="LO120" s="63"/>
      <c r="LP120" s="63"/>
      <c r="LQ120" s="63"/>
      <c r="LR120" s="63"/>
      <c r="LS120" s="63"/>
      <c r="LT120" s="63"/>
      <c r="LU120" s="63"/>
      <c r="LV120" s="63"/>
      <c r="LW120" s="63"/>
      <c r="LX120" s="63"/>
      <c r="LY120" s="63"/>
      <c r="LZ120" s="63"/>
      <c r="MA120" s="63"/>
      <c r="MB120" s="63"/>
      <c r="MC120" s="63"/>
      <c r="MD120" s="63"/>
      <c r="ME120" s="63"/>
      <c r="MF120" s="63"/>
      <c r="MG120" s="63"/>
      <c r="MH120" s="63"/>
      <c r="MI120" s="63"/>
      <c r="MJ120" s="63"/>
      <c r="MK120" s="63"/>
      <c r="ML120" s="63"/>
      <c r="MM120" s="63"/>
      <c r="MN120" s="63"/>
      <c r="MO120" s="63"/>
      <c r="MP120" s="63"/>
      <c r="MQ120" s="63"/>
      <c r="MR120" s="63"/>
      <c r="MS120" s="63"/>
      <c r="MT120" s="63"/>
      <c r="MU120" s="63"/>
      <c r="MV120" s="63"/>
      <c r="MW120" s="63"/>
      <c r="MX120" s="63"/>
      <c r="MY120" s="63"/>
      <c r="MZ120" s="63"/>
      <c r="NA120" s="63"/>
      <c r="NB120" s="63"/>
      <c r="NC120" s="63"/>
      <c r="ND120" s="63"/>
      <c r="NE120" s="63"/>
      <c r="NF120" s="63"/>
      <c r="NG120" s="63"/>
      <c r="NH120" s="63"/>
      <c r="NI120" s="63"/>
      <c r="NJ120" s="63"/>
      <c r="NK120" s="63"/>
      <c r="NL120" s="63"/>
      <c r="NM120" s="63"/>
      <c r="NN120" s="63"/>
      <c r="NO120" s="63"/>
      <c r="NP120" s="63"/>
      <c r="NQ120" s="63"/>
      <c r="NR120" s="63"/>
      <c r="NS120" s="63"/>
      <c r="NT120" s="63"/>
      <c r="NU120" s="63"/>
      <c r="NV120" s="63"/>
      <c r="NW120" s="63"/>
      <c r="NX120" s="63"/>
      <c r="NY120" s="63"/>
      <c r="NZ120" s="63"/>
      <c r="OA120" s="63"/>
      <c r="OB120" s="63"/>
      <c r="OC120" s="63"/>
      <c r="OD120" s="63"/>
      <c r="OE120" s="63"/>
      <c r="OF120" s="63"/>
      <c r="OG120" s="63"/>
      <c r="OH120" s="63"/>
      <c r="OI120" s="63"/>
      <c r="OJ120" s="63"/>
      <c r="OK120" s="63"/>
      <c r="OL120" s="63"/>
      <c r="OM120" s="63"/>
      <c r="ON120" s="63"/>
      <c r="OO120" s="63"/>
      <c r="OP120" s="63"/>
      <c r="OQ120" s="63"/>
      <c r="OR120" s="63"/>
      <c r="OS120" s="63"/>
      <c r="OT120" s="63"/>
      <c r="OU120" s="63"/>
      <c r="OV120" s="63"/>
      <c r="OW120" s="63"/>
      <c r="OX120" s="63"/>
      <c r="OY120" s="63"/>
      <c r="OZ120" s="63"/>
      <c r="PA120" s="63"/>
      <c r="PB120" s="63"/>
      <c r="PC120" s="63"/>
      <c r="PD120" s="63"/>
      <c r="PE120" s="63"/>
      <c r="PF120" s="63"/>
      <c r="PG120" s="63"/>
      <c r="PH120" s="63"/>
      <c r="PI120" s="63"/>
      <c r="PJ120" s="63"/>
      <c r="PK120" s="63"/>
      <c r="PL120" s="63"/>
      <c r="PM120" s="63"/>
      <c r="PN120" s="63"/>
      <c r="PO120" s="63"/>
      <c r="PP120" s="63"/>
      <c r="PQ120" s="63"/>
      <c r="PR120" s="63"/>
      <c r="PS120" s="63"/>
      <c r="PT120" s="63"/>
      <c r="PU120" s="63"/>
      <c r="PV120" s="63"/>
      <c r="PW120" s="63"/>
      <c r="PX120" s="63"/>
      <c r="PY120" s="63"/>
      <c r="PZ120" s="63"/>
    </row>
    <row r="121" spans="1:442" s="51" customFormat="1" ht="78" customHeight="1">
      <c r="A121" s="100">
        <f t="shared" si="1"/>
        <v>118</v>
      </c>
      <c r="B121" s="27" t="s">
        <v>2032</v>
      </c>
      <c r="C121" s="27" t="s">
        <v>302</v>
      </c>
      <c r="D121" s="27" t="s">
        <v>2035</v>
      </c>
      <c r="E121" s="27" t="s">
        <v>2036</v>
      </c>
      <c r="F121" s="101"/>
      <c r="G121" s="27" t="s">
        <v>43</v>
      </c>
      <c r="H121" s="27"/>
      <c r="I121" s="105"/>
      <c r="J121" s="27"/>
      <c r="K121" s="27"/>
      <c r="L121" s="102"/>
      <c r="M121" s="27"/>
      <c r="N121" s="27"/>
      <c r="O121" s="103"/>
      <c r="P121" s="27"/>
      <c r="Q121" s="104"/>
    </row>
    <row r="122" spans="1:442" s="50" customFormat="1" ht="78" customHeight="1">
      <c r="A122" s="100">
        <f t="shared" si="1"/>
        <v>119</v>
      </c>
      <c r="B122" s="27" t="s">
        <v>2037</v>
      </c>
      <c r="C122" s="27" t="s">
        <v>323</v>
      </c>
      <c r="D122" s="27" t="s">
        <v>2038</v>
      </c>
      <c r="E122" s="27" t="s">
        <v>2039</v>
      </c>
      <c r="F122" s="101"/>
      <c r="G122" s="27" t="s">
        <v>43</v>
      </c>
      <c r="H122" s="27"/>
      <c r="I122" s="27"/>
      <c r="J122" s="27"/>
      <c r="K122" s="27"/>
      <c r="L122" s="102"/>
      <c r="M122" s="27"/>
      <c r="N122" s="27"/>
      <c r="O122" s="103"/>
      <c r="P122" s="27"/>
      <c r="Q122" s="104"/>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63"/>
      <c r="BN122" s="63"/>
      <c r="BO122" s="63"/>
      <c r="BP122" s="63"/>
      <c r="BQ122" s="63"/>
      <c r="BR122" s="63"/>
      <c r="BS122" s="63"/>
      <c r="BT122" s="63"/>
      <c r="BU122" s="63"/>
      <c r="BV122" s="63"/>
      <c r="BW122" s="63"/>
      <c r="BX122" s="63"/>
      <c r="BY122" s="63"/>
      <c r="BZ122" s="63"/>
      <c r="CA122" s="63"/>
      <c r="CB122" s="63"/>
      <c r="CC122" s="63"/>
      <c r="CD122" s="63"/>
      <c r="CE122" s="63"/>
      <c r="CF122" s="63"/>
      <c r="CG122" s="63"/>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c r="DS122" s="63"/>
      <c r="DT122" s="63"/>
      <c r="DU122" s="63"/>
      <c r="DV122" s="63"/>
      <c r="DW122" s="63"/>
      <c r="DX122" s="63"/>
      <c r="DY122" s="63"/>
      <c r="DZ122" s="63"/>
      <c r="EA122" s="63"/>
      <c r="EB122" s="63"/>
      <c r="EC122" s="63"/>
      <c r="ED122" s="63"/>
      <c r="EE122" s="63"/>
      <c r="EF122" s="63"/>
      <c r="EG122" s="63"/>
      <c r="EH122" s="63"/>
      <c r="EI122" s="63"/>
      <c r="EJ122" s="63"/>
      <c r="EK122" s="63"/>
      <c r="EL122" s="63"/>
      <c r="EM122" s="63"/>
      <c r="EN122" s="63"/>
      <c r="EO122" s="63"/>
      <c r="EP122" s="63"/>
      <c r="EQ122" s="63"/>
      <c r="ER122" s="63"/>
      <c r="ES122" s="63"/>
      <c r="ET122" s="63"/>
      <c r="EU122" s="63"/>
      <c r="EV122" s="63"/>
      <c r="EW122" s="63"/>
      <c r="EX122" s="63"/>
      <c r="EY122" s="63"/>
      <c r="EZ122" s="63"/>
      <c r="FA122" s="63"/>
      <c r="FB122" s="63"/>
      <c r="FC122" s="63"/>
      <c r="FD122" s="63"/>
      <c r="FE122" s="63"/>
      <c r="FF122" s="63"/>
      <c r="FG122" s="63"/>
      <c r="FH122" s="63"/>
      <c r="FI122" s="63"/>
      <c r="FJ122" s="63"/>
      <c r="FK122" s="63"/>
      <c r="FL122" s="63"/>
      <c r="FM122" s="63"/>
      <c r="FN122" s="63"/>
      <c r="FO122" s="63"/>
      <c r="FP122" s="63"/>
      <c r="FQ122" s="63"/>
      <c r="FR122" s="63"/>
      <c r="FS122" s="63"/>
      <c r="FT122" s="63"/>
      <c r="FU122" s="63"/>
      <c r="FV122" s="63"/>
      <c r="FW122" s="63"/>
      <c r="FX122" s="63"/>
      <c r="FY122" s="63"/>
      <c r="FZ122" s="63"/>
      <c r="GA122" s="63"/>
      <c r="GB122" s="63"/>
      <c r="GC122" s="63"/>
      <c r="GD122" s="63"/>
      <c r="GE122" s="63"/>
      <c r="GF122" s="63"/>
      <c r="GG122" s="63"/>
      <c r="GH122" s="63"/>
      <c r="GI122" s="63"/>
      <c r="GJ122" s="63"/>
      <c r="GK122" s="63"/>
      <c r="GL122" s="63"/>
      <c r="GM122" s="63"/>
      <c r="GN122" s="63"/>
      <c r="GO122" s="63"/>
      <c r="GP122" s="63"/>
      <c r="GQ122" s="63"/>
      <c r="GR122" s="63"/>
      <c r="GS122" s="63"/>
      <c r="GT122" s="63"/>
      <c r="GU122" s="63"/>
      <c r="GV122" s="63"/>
      <c r="GW122" s="63"/>
      <c r="GX122" s="63"/>
      <c r="GY122" s="63"/>
      <c r="GZ122" s="63"/>
      <c r="HA122" s="63"/>
      <c r="HB122" s="63"/>
      <c r="HC122" s="63"/>
      <c r="HD122" s="63"/>
      <c r="HE122" s="63"/>
      <c r="HF122" s="63"/>
      <c r="HG122" s="63"/>
      <c r="HH122" s="63"/>
      <c r="HI122" s="63"/>
      <c r="HJ122" s="63"/>
      <c r="HK122" s="63"/>
      <c r="HL122" s="63"/>
      <c r="HM122" s="63"/>
      <c r="HN122" s="63"/>
      <c r="HO122" s="63"/>
      <c r="HP122" s="63"/>
      <c r="HQ122" s="63"/>
      <c r="HR122" s="63"/>
      <c r="HS122" s="63"/>
      <c r="HT122" s="63"/>
      <c r="HU122" s="63"/>
      <c r="HV122" s="63"/>
      <c r="HW122" s="63"/>
      <c r="HX122" s="63"/>
      <c r="HY122" s="63"/>
      <c r="HZ122" s="63"/>
      <c r="IA122" s="63"/>
      <c r="IB122" s="63"/>
      <c r="IC122" s="63"/>
      <c r="ID122" s="63"/>
      <c r="IE122" s="63"/>
      <c r="IF122" s="63"/>
      <c r="IG122" s="63"/>
      <c r="IH122" s="63"/>
      <c r="II122" s="63"/>
      <c r="IJ122" s="63"/>
      <c r="IK122" s="63"/>
      <c r="IL122" s="63"/>
      <c r="IM122" s="63"/>
      <c r="IN122" s="63"/>
      <c r="IO122" s="63"/>
      <c r="IP122" s="63"/>
      <c r="IQ122" s="63"/>
      <c r="IR122" s="63"/>
      <c r="IS122" s="63"/>
      <c r="IT122" s="63"/>
      <c r="IU122" s="63"/>
      <c r="IV122" s="63"/>
      <c r="IW122" s="63"/>
      <c r="IX122" s="63"/>
      <c r="IY122" s="63"/>
      <c r="IZ122" s="63"/>
      <c r="JA122" s="63"/>
      <c r="JB122" s="63"/>
      <c r="JC122" s="63"/>
      <c r="JD122" s="63"/>
      <c r="JE122" s="63"/>
      <c r="JF122" s="63"/>
      <c r="JG122" s="63"/>
      <c r="JH122" s="63"/>
      <c r="JI122" s="63"/>
      <c r="JJ122" s="63"/>
      <c r="JK122" s="63"/>
      <c r="JL122" s="63"/>
      <c r="JM122" s="63"/>
      <c r="JN122" s="63"/>
      <c r="JO122" s="63"/>
      <c r="JP122" s="63"/>
      <c r="JQ122" s="63"/>
      <c r="JR122" s="63"/>
      <c r="JS122" s="63"/>
      <c r="JT122" s="63"/>
      <c r="JU122" s="63"/>
      <c r="JV122" s="63"/>
      <c r="JW122" s="63"/>
      <c r="JX122" s="63"/>
      <c r="JY122" s="63"/>
      <c r="JZ122" s="63"/>
      <c r="KA122" s="63"/>
      <c r="KB122" s="63"/>
      <c r="KC122" s="63"/>
      <c r="KD122" s="63"/>
      <c r="KE122" s="63"/>
      <c r="KF122" s="63"/>
      <c r="KG122" s="63"/>
      <c r="KH122" s="63"/>
      <c r="KI122" s="63"/>
      <c r="KJ122" s="63"/>
      <c r="KK122" s="63"/>
      <c r="KL122" s="63"/>
      <c r="KM122" s="63"/>
      <c r="KN122" s="63"/>
      <c r="KO122" s="63"/>
      <c r="KP122" s="63"/>
      <c r="KQ122" s="63"/>
      <c r="KR122" s="63"/>
      <c r="KS122" s="63"/>
      <c r="KT122" s="63"/>
      <c r="KU122" s="63"/>
      <c r="KV122" s="63"/>
      <c r="KW122" s="63"/>
      <c r="KX122" s="63"/>
      <c r="KY122" s="63"/>
      <c r="KZ122" s="63"/>
      <c r="LA122" s="63"/>
      <c r="LB122" s="63"/>
      <c r="LC122" s="63"/>
      <c r="LD122" s="63"/>
      <c r="LE122" s="63"/>
      <c r="LF122" s="63"/>
      <c r="LG122" s="63"/>
      <c r="LH122" s="63"/>
      <c r="LI122" s="63"/>
      <c r="LJ122" s="63"/>
      <c r="LK122" s="63"/>
      <c r="LL122" s="63"/>
      <c r="LM122" s="63"/>
      <c r="LN122" s="63"/>
      <c r="LO122" s="63"/>
      <c r="LP122" s="63"/>
      <c r="LQ122" s="63"/>
      <c r="LR122" s="63"/>
      <c r="LS122" s="63"/>
      <c r="LT122" s="63"/>
      <c r="LU122" s="63"/>
      <c r="LV122" s="63"/>
      <c r="LW122" s="63"/>
      <c r="LX122" s="63"/>
      <c r="LY122" s="63"/>
      <c r="LZ122" s="63"/>
      <c r="MA122" s="63"/>
      <c r="MB122" s="63"/>
      <c r="MC122" s="63"/>
      <c r="MD122" s="63"/>
      <c r="ME122" s="63"/>
      <c r="MF122" s="63"/>
      <c r="MG122" s="63"/>
      <c r="MH122" s="63"/>
      <c r="MI122" s="63"/>
      <c r="MJ122" s="63"/>
      <c r="MK122" s="63"/>
      <c r="ML122" s="63"/>
      <c r="MM122" s="63"/>
      <c r="MN122" s="63"/>
      <c r="MO122" s="63"/>
      <c r="MP122" s="63"/>
      <c r="MQ122" s="63"/>
      <c r="MR122" s="63"/>
      <c r="MS122" s="63"/>
      <c r="MT122" s="63"/>
      <c r="MU122" s="63"/>
      <c r="MV122" s="63"/>
      <c r="MW122" s="63"/>
      <c r="MX122" s="63"/>
      <c r="MY122" s="63"/>
      <c r="MZ122" s="63"/>
      <c r="NA122" s="63"/>
      <c r="NB122" s="63"/>
      <c r="NC122" s="63"/>
      <c r="ND122" s="63"/>
      <c r="NE122" s="63"/>
      <c r="NF122" s="63"/>
      <c r="NG122" s="63"/>
      <c r="NH122" s="63"/>
      <c r="NI122" s="63"/>
      <c r="NJ122" s="63"/>
      <c r="NK122" s="63"/>
      <c r="NL122" s="63"/>
      <c r="NM122" s="63"/>
      <c r="NN122" s="63"/>
      <c r="NO122" s="63"/>
      <c r="NP122" s="63"/>
      <c r="NQ122" s="63"/>
      <c r="NR122" s="63"/>
      <c r="NS122" s="63"/>
      <c r="NT122" s="63"/>
      <c r="NU122" s="63"/>
      <c r="NV122" s="63"/>
      <c r="NW122" s="63"/>
      <c r="NX122" s="63"/>
      <c r="NY122" s="63"/>
      <c r="NZ122" s="63"/>
      <c r="OA122" s="63"/>
      <c r="OB122" s="63"/>
      <c r="OC122" s="63"/>
      <c r="OD122" s="63"/>
      <c r="OE122" s="63"/>
      <c r="OF122" s="63"/>
      <c r="OG122" s="63"/>
      <c r="OH122" s="63"/>
      <c r="OI122" s="63"/>
      <c r="OJ122" s="63"/>
      <c r="OK122" s="63"/>
      <c r="OL122" s="63"/>
      <c r="OM122" s="63"/>
      <c r="ON122" s="63"/>
      <c r="OO122" s="63"/>
      <c r="OP122" s="63"/>
      <c r="OQ122" s="63"/>
      <c r="OR122" s="63"/>
      <c r="OS122" s="63"/>
      <c r="OT122" s="63"/>
      <c r="OU122" s="63"/>
      <c r="OV122" s="63"/>
      <c r="OW122" s="63"/>
      <c r="OX122" s="63"/>
      <c r="OY122" s="63"/>
      <c r="OZ122" s="63"/>
      <c r="PA122" s="63"/>
      <c r="PB122" s="63"/>
      <c r="PC122" s="63"/>
      <c r="PD122" s="63"/>
      <c r="PE122" s="63"/>
      <c r="PF122" s="63"/>
      <c r="PG122" s="63"/>
      <c r="PH122" s="63"/>
      <c r="PI122" s="63"/>
      <c r="PJ122" s="63"/>
      <c r="PK122" s="63"/>
      <c r="PL122" s="63"/>
      <c r="PM122" s="63"/>
      <c r="PN122" s="63"/>
      <c r="PO122" s="63"/>
      <c r="PP122" s="63"/>
      <c r="PQ122" s="63"/>
      <c r="PR122" s="63"/>
      <c r="PS122" s="63"/>
      <c r="PT122" s="63"/>
      <c r="PU122" s="63"/>
      <c r="PV122" s="63"/>
      <c r="PW122" s="63"/>
      <c r="PX122" s="63"/>
      <c r="PY122" s="63"/>
      <c r="PZ122" s="63"/>
    </row>
    <row r="123" spans="1:442" s="51" customFormat="1" ht="78" customHeight="1">
      <c r="A123" s="100">
        <f t="shared" si="1"/>
        <v>120</v>
      </c>
      <c r="B123" s="27" t="s">
        <v>2037</v>
      </c>
      <c r="C123" s="27" t="s">
        <v>323</v>
      </c>
      <c r="D123" s="27" t="s">
        <v>2040</v>
      </c>
      <c r="E123" s="27" t="s">
        <v>2041</v>
      </c>
      <c r="F123" s="101"/>
      <c r="G123" s="27" t="s">
        <v>43</v>
      </c>
      <c r="H123" s="27"/>
      <c r="I123" s="105"/>
      <c r="J123" s="27"/>
      <c r="K123" s="27"/>
      <c r="L123" s="102"/>
      <c r="M123" s="27"/>
      <c r="N123" s="27"/>
      <c r="O123" s="103"/>
      <c r="P123" s="27"/>
      <c r="Q123" s="104"/>
    </row>
    <row r="124" spans="1:442" s="50" customFormat="1" ht="78" customHeight="1">
      <c r="A124" s="100">
        <f t="shared" si="1"/>
        <v>121</v>
      </c>
      <c r="B124" s="27" t="s">
        <v>2037</v>
      </c>
      <c r="C124" s="27" t="s">
        <v>323</v>
      </c>
      <c r="D124" s="27" t="s">
        <v>2042</v>
      </c>
      <c r="E124" s="27" t="s">
        <v>2043</v>
      </c>
      <c r="F124" s="101"/>
      <c r="G124" s="27" t="s">
        <v>43</v>
      </c>
      <c r="H124" s="27"/>
      <c r="I124" s="27"/>
      <c r="J124" s="27"/>
      <c r="K124" s="27"/>
      <c r="L124" s="102"/>
      <c r="M124" s="27"/>
      <c r="N124" s="27"/>
      <c r="O124" s="103"/>
      <c r="P124" s="27"/>
      <c r="Q124" s="104"/>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63"/>
      <c r="BN124" s="63"/>
      <c r="BO124" s="63"/>
      <c r="BP124" s="63"/>
      <c r="BQ124" s="63"/>
      <c r="BR124" s="63"/>
      <c r="BS124" s="63"/>
      <c r="BT124" s="63"/>
      <c r="BU124" s="63"/>
      <c r="BV124" s="63"/>
      <c r="BW124" s="63"/>
      <c r="BX124" s="63"/>
      <c r="BY124" s="63"/>
      <c r="BZ124" s="63"/>
      <c r="CA124" s="63"/>
      <c r="CB124" s="63"/>
      <c r="CC124" s="63"/>
      <c r="CD124" s="63"/>
      <c r="CE124" s="63"/>
      <c r="CF124" s="63"/>
      <c r="CG124" s="63"/>
      <c r="CH124" s="63"/>
      <c r="CI124" s="63"/>
      <c r="CJ124" s="63"/>
      <c r="CK124" s="63"/>
      <c r="CL124" s="63"/>
      <c r="CM124" s="63"/>
      <c r="CN124" s="63"/>
      <c r="CO124" s="63"/>
      <c r="CP124" s="63"/>
      <c r="CQ124" s="63"/>
      <c r="CR124" s="63"/>
      <c r="CS124" s="63"/>
      <c r="CT124" s="63"/>
      <c r="CU124" s="63"/>
      <c r="CV124" s="63"/>
      <c r="CW124" s="63"/>
      <c r="CX124" s="63"/>
      <c r="CY124" s="63"/>
      <c r="CZ124" s="63"/>
      <c r="DA124" s="63"/>
      <c r="DB124" s="63"/>
      <c r="DC124" s="63"/>
      <c r="DD124" s="63"/>
      <c r="DE124" s="63"/>
      <c r="DF124" s="63"/>
      <c r="DG124" s="63"/>
      <c r="DH124" s="63"/>
      <c r="DI124" s="63"/>
      <c r="DJ124" s="63"/>
      <c r="DK124" s="63"/>
      <c r="DL124" s="63"/>
      <c r="DM124" s="63"/>
      <c r="DN124" s="63"/>
      <c r="DO124" s="63"/>
      <c r="DP124" s="63"/>
      <c r="DQ124" s="63"/>
      <c r="DR124" s="63"/>
      <c r="DS124" s="63"/>
      <c r="DT124" s="63"/>
      <c r="DU124" s="63"/>
      <c r="DV124" s="63"/>
      <c r="DW124" s="63"/>
      <c r="DX124" s="63"/>
      <c r="DY124" s="63"/>
      <c r="DZ124" s="63"/>
      <c r="EA124" s="63"/>
      <c r="EB124" s="63"/>
      <c r="EC124" s="63"/>
      <c r="ED124" s="63"/>
      <c r="EE124" s="63"/>
      <c r="EF124" s="63"/>
      <c r="EG124" s="63"/>
      <c r="EH124" s="63"/>
      <c r="EI124" s="63"/>
      <c r="EJ124" s="63"/>
      <c r="EK124" s="63"/>
      <c r="EL124" s="63"/>
      <c r="EM124" s="63"/>
      <c r="EN124" s="63"/>
      <c r="EO124" s="63"/>
      <c r="EP124" s="63"/>
      <c r="EQ124" s="63"/>
      <c r="ER124" s="63"/>
      <c r="ES124" s="63"/>
      <c r="ET124" s="63"/>
      <c r="EU124" s="63"/>
      <c r="EV124" s="63"/>
      <c r="EW124" s="63"/>
      <c r="EX124" s="63"/>
      <c r="EY124" s="63"/>
      <c r="EZ124" s="63"/>
      <c r="FA124" s="63"/>
      <c r="FB124" s="63"/>
      <c r="FC124" s="63"/>
      <c r="FD124" s="63"/>
      <c r="FE124" s="63"/>
      <c r="FF124" s="63"/>
      <c r="FG124" s="63"/>
      <c r="FH124" s="63"/>
      <c r="FI124" s="63"/>
      <c r="FJ124" s="63"/>
      <c r="FK124" s="63"/>
      <c r="FL124" s="63"/>
      <c r="FM124" s="63"/>
      <c r="FN124" s="63"/>
      <c r="FO124" s="63"/>
      <c r="FP124" s="63"/>
      <c r="FQ124" s="63"/>
      <c r="FR124" s="63"/>
      <c r="FS124" s="63"/>
      <c r="FT124" s="63"/>
      <c r="FU124" s="63"/>
      <c r="FV124" s="63"/>
      <c r="FW124" s="63"/>
      <c r="FX124" s="63"/>
      <c r="FY124" s="63"/>
      <c r="FZ124" s="63"/>
      <c r="GA124" s="63"/>
      <c r="GB124" s="63"/>
      <c r="GC124" s="63"/>
      <c r="GD124" s="63"/>
      <c r="GE124" s="63"/>
      <c r="GF124" s="63"/>
      <c r="GG124" s="63"/>
      <c r="GH124" s="63"/>
      <c r="GI124" s="63"/>
      <c r="GJ124" s="63"/>
      <c r="GK124" s="63"/>
      <c r="GL124" s="63"/>
      <c r="GM124" s="63"/>
      <c r="GN124" s="63"/>
      <c r="GO124" s="63"/>
      <c r="GP124" s="63"/>
      <c r="GQ124" s="63"/>
      <c r="GR124" s="63"/>
      <c r="GS124" s="63"/>
      <c r="GT124" s="63"/>
      <c r="GU124" s="63"/>
      <c r="GV124" s="63"/>
      <c r="GW124" s="63"/>
      <c r="GX124" s="63"/>
      <c r="GY124" s="63"/>
      <c r="GZ124" s="63"/>
      <c r="HA124" s="63"/>
      <c r="HB124" s="63"/>
      <c r="HC124" s="63"/>
      <c r="HD124" s="63"/>
      <c r="HE124" s="63"/>
      <c r="HF124" s="63"/>
      <c r="HG124" s="63"/>
      <c r="HH124" s="63"/>
      <c r="HI124" s="63"/>
      <c r="HJ124" s="63"/>
      <c r="HK124" s="63"/>
      <c r="HL124" s="63"/>
      <c r="HM124" s="63"/>
      <c r="HN124" s="63"/>
      <c r="HO124" s="63"/>
      <c r="HP124" s="63"/>
      <c r="HQ124" s="63"/>
      <c r="HR124" s="63"/>
      <c r="HS124" s="63"/>
      <c r="HT124" s="63"/>
      <c r="HU124" s="63"/>
      <c r="HV124" s="63"/>
      <c r="HW124" s="63"/>
      <c r="HX124" s="63"/>
      <c r="HY124" s="63"/>
      <c r="HZ124" s="63"/>
      <c r="IA124" s="63"/>
      <c r="IB124" s="63"/>
      <c r="IC124" s="63"/>
      <c r="ID124" s="63"/>
      <c r="IE124" s="63"/>
      <c r="IF124" s="63"/>
      <c r="IG124" s="63"/>
      <c r="IH124" s="63"/>
      <c r="II124" s="63"/>
      <c r="IJ124" s="63"/>
      <c r="IK124" s="63"/>
      <c r="IL124" s="63"/>
      <c r="IM124" s="63"/>
      <c r="IN124" s="63"/>
      <c r="IO124" s="63"/>
      <c r="IP124" s="63"/>
      <c r="IQ124" s="63"/>
      <c r="IR124" s="63"/>
      <c r="IS124" s="63"/>
      <c r="IT124" s="63"/>
      <c r="IU124" s="63"/>
      <c r="IV124" s="63"/>
      <c r="IW124" s="63"/>
      <c r="IX124" s="63"/>
      <c r="IY124" s="63"/>
      <c r="IZ124" s="63"/>
      <c r="JA124" s="63"/>
      <c r="JB124" s="63"/>
      <c r="JC124" s="63"/>
      <c r="JD124" s="63"/>
      <c r="JE124" s="63"/>
      <c r="JF124" s="63"/>
      <c r="JG124" s="63"/>
      <c r="JH124" s="63"/>
      <c r="JI124" s="63"/>
      <c r="JJ124" s="63"/>
      <c r="JK124" s="63"/>
      <c r="JL124" s="63"/>
      <c r="JM124" s="63"/>
      <c r="JN124" s="63"/>
      <c r="JO124" s="63"/>
      <c r="JP124" s="63"/>
      <c r="JQ124" s="63"/>
      <c r="JR124" s="63"/>
      <c r="JS124" s="63"/>
      <c r="JT124" s="63"/>
      <c r="JU124" s="63"/>
      <c r="JV124" s="63"/>
      <c r="JW124" s="63"/>
      <c r="JX124" s="63"/>
      <c r="JY124" s="63"/>
      <c r="JZ124" s="63"/>
      <c r="KA124" s="63"/>
      <c r="KB124" s="63"/>
      <c r="KC124" s="63"/>
      <c r="KD124" s="63"/>
      <c r="KE124" s="63"/>
      <c r="KF124" s="63"/>
      <c r="KG124" s="63"/>
      <c r="KH124" s="63"/>
      <c r="KI124" s="63"/>
      <c r="KJ124" s="63"/>
      <c r="KK124" s="63"/>
      <c r="KL124" s="63"/>
      <c r="KM124" s="63"/>
      <c r="KN124" s="63"/>
      <c r="KO124" s="63"/>
      <c r="KP124" s="63"/>
      <c r="KQ124" s="63"/>
      <c r="KR124" s="63"/>
      <c r="KS124" s="63"/>
      <c r="KT124" s="63"/>
      <c r="KU124" s="63"/>
      <c r="KV124" s="63"/>
      <c r="KW124" s="63"/>
      <c r="KX124" s="63"/>
      <c r="KY124" s="63"/>
      <c r="KZ124" s="63"/>
      <c r="LA124" s="63"/>
      <c r="LB124" s="63"/>
      <c r="LC124" s="63"/>
      <c r="LD124" s="63"/>
      <c r="LE124" s="63"/>
      <c r="LF124" s="63"/>
      <c r="LG124" s="63"/>
      <c r="LH124" s="63"/>
      <c r="LI124" s="63"/>
      <c r="LJ124" s="63"/>
      <c r="LK124" s="63"/>
      <c r="LL124" s="63"/>
      <c r="LM124" s="63"/>
      <c r="LN124" s="63"/>
      <c r="LO124" s="63"/>
      <c r="LP124" s="63"/>
      <c r="LQ124" s="63"/>
      <c r="LR124" s="63"/>
      <c r="LS124" s="63"/>
      <c r="LT124" s="63"/>
      <c r="LU124" s="63"/>
      <c r="LV124" s="63"/>
      <c r="LW124" s="63"/>
      <c r="LX124" s="63"/>
      <c r="LY124" s="63"/>
      <c r="LZ124" s="63"/>
      <c r="MA124" s="63"/>
      <c r="MB124" s="63"/>
      <c r="MC124" s="63"/>
      <c r="MD124" s="63"/>
      <c r="ME124" s="63"/>
      <c r="MF124" s="63"/>
      <c r="MG124" s="63"/>
      <c r="MH124" s="63"/>
      <c r="MI124" s="63"/>
      <c r="MJ124" s="63"/>
      <c r="MK124" s="63"/>
      <c r="ML124" s="63"/>
      <c r="MM124" s="63"/>
      <c r="MN124" s="63"/>
      <c r="MO124" s="63"/>
      <c r="MP124" s="63"/>
      <c r="MQ124" s="63"/>
      <c r="MR124" s="63"/>
      <c r="MS124" s="63"/>
      <c r="MT124" s="63"/>
      <c r="MU124" s="63"/>
      <c r="MV124" s="63"/>
      <c r="MW124" s="63"/>
      <c r="MX124" s="63"/>
      <c r="MY124" s="63"/>
      <c r="MZ124" s="63"/>
      <c r="NA124" s="63"/>
      <c r="NB124" s="63"/>
      <c r="NC124" s="63"/>
      <c r="ND124" s="63"/>
      <c r="NE124" s="63"/>
      <c r="NF124" s="63"/>
      <c r="NG124" s="63"/>
      <c r="NH124" s="63"/>
      <c r="NI124" s="63"/>
      <c r="NJ124" s="63"/>
      <c r="NK124" s="63"/>
      <c r="NL124" s="63"/>
      <c r="NM124" s="63"/>
      <c r="NN124" s="63"/>
      <c r="NO124" s="63"/>
      <c r="NP124" s="63"/>
      <c r="NQ124" s="63"/>
      <c r="NR124" s="63"/>
      <c r="NS124" s="63"/>
      <c r="NT124" s="63"/>
      <c r="NU124" s="63"/>
      <c r="NV124" s="63"/>
      <c r="NW124" s="63"/>
      <c r="NX124" s="63"/>
      <c r="NY124" s="63"/>
      <c r="NZ124" s="63"/>
      <c r="OA124" s="63"/>
      <c r="OB124" s="63"/>
      <c r="OC124" s="63"/>
      <c r="OD124" s="63"/>
      <c r="OE124" s="63"/>
      <c r="OF124" s="63"/>
      <c r="OG124" s="63"/>
      <c r="OH124" s="63"/>
      <c r="OI124" s="63"/>
      <c r="OJ124" s="63"/>
      <c r="OK124" s="63"/>
      <c r="OL124" s="63"/>
      <c r="OM124" s="63"/>
      <c r="ON124" s="63"/>
      <c r="OO124" s="63"/>
      <c r="OP124" s="63"/>
      <c r="OQ124" s="63"/>
      <c r="OR124" s="63"/>
      <c r="OS124" s="63"/>
      <c r="OT124" s="63"/>
      <c r="OU124" s="63"/>
      <c r="OV124" s="63"/>
      <c r="OW124" s="63"/>
      <c r="OX124" s="63"/>
      <c r="OY124" s="63"/>
      <c r="OZ124" s="63"/>
      <c r="PA124" s="63"/>
      <c r="PB124" s="63"/>
      <c r="PC124" s="63"/>
      <c r="PD124" s="63"/>
      <c r="PE124" s="63"/>
      <c r="PF124" s="63"/>
      <c r="PG124" s="63"/>
      <c r="PH124" s="63"/>
      <c r="PI124" s="63"/>
      <c r="PJ124" s="63"/>
      <c r="PK124" s="63"/>
      <c r="PL124" s="63"/>
      <c r="PM124" s="63"/>
      <c r="PN124" s="63"/>
      <c r="PO124" s="63"/>
      <c r="PP124" s="63"/>
      <c r="PQ124" s="63"/>
      <c r="PR124" s="63"/>
      <c r="PS124" s="63"/>
      <c r="PT124" s="63"/>
      <c r="PU124" s="63"/>
      <c r="PV124" s="63"/>
      <c r="PW124" s="63"/>
      <c r="PX124" s="63"/>
      <c r="PY124" s="63"/>
      <c r="PZ124" s="63"/>
    </row>
    <row r="125" spans="1:442" s="51" customFormat="1" ht="78" customHeight="1">
      <c r="A125" s="100">
        <f t="shared" si="1"/>
        <v>122</v>
      </c>
      <c r="B125" s="27" t="s">
        <v>2037</v>
      </c>
      <c r="C125" s="27" t="s">
        <v>323</v>
      </c>
      <c r="D125" s="27" t="s">
        <v>2044</v>
      </c>
      <c r="E125" s="27" t="s">
        <v>2045</v>
      </c>
      <c r="F125" s="101"/>
      <c r="G125" s="27" t="s">
        <v>43</v>
      </c>
      <c r="H125" s="27"/>
      <c r="I125" s="105"/>
      <c r="J125" s="27"/>
      <c r="K125" s="27"/>
      <c r="L125" s="102"/>
      <c r="M125" s="27"/>
      <c r="N125" s="27"/>
      <c r="O125" s="103"/>
      <c r="P125" s="27"/>
      <c r="Q125" s="104"/>
    </row>
    <row r="126" spans="1:442" s="50" customFormat="1" ht="78" customHeight="1">
      <c r="A126" s="100">
        <f t="shared" si="1"/>
        <v>123</v>
      </c>
      <c r="B126" s="27" t="s">
        <v>2037</v>
      </c>
      <c r="C126" s="27" t="s">
        <v>323</v>
      </c>
      <c r="D126" s="27" t="s">
        <v>2046</v>
      </c>
      <c r="E126" s="27" t="s">
        <v>2047</v>
      </c>
      <c r="F126" s="101"/>
      <c r="G126" s="27" t="s">
        <v>43</v>
      </c>
      <c r="H126" s="27"/>
      <c r="I126" s="27"/>
      <c r="J126" s="27"/>
      <c r="K126" s="27"/>
      <c r="L126" s="102"/>
      <c r="M126" s="27"/>
      <c r="N126" s="27"/>
      <c r="O126" s="103"/>
      <c r="P126" s="27"/>
      <c r="Q126" s="104"/>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63"/>
      <c r="EA126" s="63"/>
      <c r="EB126" s="63"/>
      <c r="EC126" s="63"/>
      <c r="ED126" s="63"/>
      <c r="EE126" s="63"/>
      <c r="EF126" s="63"/>
      <c r="EG126" s="63"/>
      <c r="EH126" s="63"/>
      <c r="EI126" s="63"/>
      <c r="EJ126" s="63"/>
      <c r="EK126" s="63"/>
      <c r="EL126" s="63"/>
      <c r="EM126" s="63"/>
      <c r="EN126" s="63"/>
      <c r="EO126" s="63"/>
      <c r="EP126" s="63"/>
      <c r="EQ126" s="63"/>
      <c r="ER126" s="63"/>
      <c r="ES126" s="63"/>
      <c r="ET126" s="63"/>
      <c r="EU126" s="63"/>
      <c r="EV126" s="63"/>
      <c r="EW126" s="63"/>
      <c r="EX126" s="63"/>
      <c r="EY126" s="63"/>
      <c r="EZ126" s="63"/>
      <c r="FA126" s="63"/>
      <c r="FB126" s="63"/>
      <c r="FC126" s="63"/>
      <c r="FD126" s="63"/>
      <c r="FE126" s="63"/>
      <c r="FF126" s="63"/>
      <c r="FG126" s="63"/>
      <c r="FH126" s="63"/>
      <c r="FI126" s="63"/>
      <c r="FJ126" s="63"/>
      <c r="FK126" s="63"/>
      <c r="FL126" s="63"/>
      <c r="FM126" s="63"/>
      <c r="FN126" s="63"/>
      <c r="FO126" s="63"/>
      <c r="FP126" s="63"/>
      <c r="FQ126" s="63"/>
      <c r="FR126" s="63"/>
      <c r="FS126" s="63"/>
      <c r="FT126" s="63"/>
      <c r="FU126" s="63"/>
      <c r="FV126" s="63"/>
      <c r="FW126" s="63"/>
      <c r="FX126" s="63"/>
      <c r="FY126" s="63"/>
      <c r="FZ126" s="63"/>
      <c r="GA126" s="63"/>
      <c r="GB126" s="63"/>
      <c r="GC126" s="63"/>
      <c r="GD126" s="63"/>
      <c r="GE126" s="63"/>
      <c r="GF126" s="63"/>
      <c r="GG126" s="63"/>
      <c r="GH126" s="63"/>
      <c r="GI126" s="63"/>
      <c r="GJ126" s="63"/>
      <c r="GK126" s="63"/>
      <c r="GL126" s="63"/>
      <c r="GM126" s="63"/>
      <c r="GN126" s="63"/>
      <c r="GO126" s="63"/>
      <c r="GP126" s="63"/>
      <c r="GQ126" s="63"/>
      <c r="GR126" s="63"/>
      <c r="GS126" s="63"/>
      <c r="GT126" s="63"/>
      <c r="GU126" s="63"/>
      <c r="GV126" s="63"/>
      <c r="GW126" s="63"/>
      <c r="GX126" s="63"/>
      <c r="GY126" s="63"/>
      <c r="GZ126" s="63"/>
      <c r="HA126" s="63"/>
      <c r="HB126" s="63"/>
      <c r="HC126" s="63"/>
      <c r="HD126" s="63"/>
      <c r="HE126" s="63"/>
      <c r="HF126" s="63"/>
      <c r="HG126" s="63"/>
      <c r="HH126" s="63"/>
      <c r="HI126" s="63"/>
      <c r="HJ126" s="63"/>
      <c r="HK126" s="63"/>
      <c r="HL126" s="63"/>
      <c r="HM126" s="63"/>
      <c r="HN126" s="63"/>
      <c r="HO126" s="63"/>
      <c r="HP126" s="63"/>
      <c r="HQ126" s="63"/>
      <c r="HR126" s="63"/>
      <c r="HS126" s="63"/>
      <c r="HT126" s="63"/>
      <c r="HU126" s="63"/>
      <c r="HV126" s="63"/>
      <c r="HW126" s="63"/>
      <c r="HX126" s="63"/>
      <c r="HY126" s="63"/>
      <c r="HZ126" s="63"/>
      <c r="IA126" s="63"/>
      <c r="IB126" s="63"/>
      <c r="IC126" s="63"/>
      <c r="ID126" s="63"/>
      <c r="IE126" s="63"/>
      <c r="IF126" s="63"/>
      <c r="IG126" s="63"/>
      <c r="IH126" s="63"/>
      <c r="II126" s="63"/>
      <c r="IJ126" s="63"/>
      <c r="IK126" s="63"/>
      <c r="IL126" s="63"/>
      <c r="IM126" s="63"/>
      <c r="IN126" s="63"/>
      <c r="IO126" s="63"/>
      <c r="IP126" s="63"/>
      <c r="IQ126" s="63"/>
      <c r="IR126" s="63"/>
      <c r="IS126" s="63"/>
      <c r="IT126" s="63"/>
      <c r="IU126" s="63"/>
      <c r="IV126" s="63"/>
      <c r="IW126" s="63"/>
      <c r="IX126" s="63"/>
      <c r="IY126" s="63"/>
      <c r="IZ126" s="63"/>
      <c r="JA126" s="63"/>
      <c r="JB126" s="63"/>
      <c r="JC126" s="63"/>
      <c r="JD126" s="63"/>
      <c r="JE126" s="63"/>
      <c r="JF126" s="63"/>
      <c r="JG126" s="63"/>
      <c r="JH126" s="63"/>
      <c r="JI126" s="63"/>
      <c r="JJ126" s="63"/>
      <c r="JK126" s="63"/>
      <c r="JL126" s="63"/>
      <c r="JM126" s="63"/>
      <c r="JN126" s="63"/>
      <c r="JO126" s="63"/>
      <c r="JP126" s="63"/>
      <c r="JQ126" s="63"/>
      <c r="JR126" s="63"/>
      <c r="JS126" s="63"/>
      <c r="JT126" s="63"/>
      <c r="JU126" s="63"/>
      <c r="JV126" s="63"/>
      <c r="JW126" s="63"/>
      <c r="JX126" s="63"/>
      <c r="JY126" s="63"/>
      <c r="JZ126" s="63"/>
      <c r="KA126" s="63"/>
      <c r="KB126" s="63"/>
      <c r="KC126" s="63"/>
      <c r="KD126" s="63"/>
      <c r="KE126" s="63"/>
      <c r="KF126" s="63"/>
      <c r="KG126" s="63"/>
      <c r="KH126" s="63"/>
      <c r="KI126" s="63"/>
      <c r="KJ126" s="63"/>
      <c r="KK126" s="63"/>
      <c r="KL126" s="63"/>
      <c r="KM126" s="63"/>
      <c r="KN126" s="63"/>
      <c r="KO126" s="63"/>
      <c r="KP126" s="63"/>
      <c r="KQ126" s="63"/>
      <c r="KR126" s="63"/>
      <c r="KS126" s="63"/>
      <c r="KT126" s="63"/>
      <c r="KU126" s="63"/>
      <c r="KV126" s="63"/>
      <c r="KW126" s="63"/>
      <c r="KX126" s="63"/>
      <c r="KY126" s="63"/>
      <c r="KZ126" s="63"/>
      <c r="LA126" s="63"/>
      <c r="LB126" s="63"/>
      <c r="LC126" s="63"/>
      <c r="LD126" s="63"/>
      <c r="LE126" s="63"/>
      <c r="LF126" s="63"/>
      <c r="LG126" s="63"/>
      <c r="LH126" s="63"/>
      <c r="LI126" s="63"/>
      <c r="LJ126" s="63"/>
      <c r="LK126" s="63"/>
      <c r="LL126" s="63"/>
      <c r="LM126" s="63"/>
      <c r="LN126" s="63"/>
      <c r="LO126" s="63"/>
      <c r="LP126" s="63"/>
      <c r="LQ126" s="63"/>
      <c r="LR126" s="63"/>
      <c r="LS126" s="63"/>
      <c r="LT126" s="63"/>
      <c r="LU126" s="63"/>
      <c r="LV126" s="63"/>
      <c r="LW126" s="63"/>
      <c r="LX126" s="63"/>
      <c r="LY126" s="63"/>
      <c r="LZ126" s="63"/>
      <c r="MA126" s="63"/>
      <c r="MB126" s="63"/>
      <c r="MC126" s="63"/>
      <c r="MD126" s="63"/>
      <c r="ME126" s="63"/>
      <c r="MF126" s="63"/>
      <c r="MG126" s="63"/>
      <c r="MH126" s="63"/>
      <c r="MI126" s="63"/>
      <c r="MJ126" s="63"/>
      <c r="MK126" s="63"/>
      <c r="ML126" s="63"/>
      <c r="MM126" s="63"/>
      <c r="MN126" s="63"/>
      <c r="MO126" s="63"/>
      <c r="MP126" s="63"/>
      <c r="MQ126" s="63"/>
      <c r="MR126" s="63"/>
      <c r="MS126" s="63"/>
      <c r="MT126" s="63"/>
      <c r="MU126" s="63"/>
      <c r="MV126" s="63"/>
      <c r="MW126" s="63"/>
      <c r="MX126" s="63"/>
      <c r="MY126" s="63"/>
      <c r="MZ126" s="63"/>
      <c r="NA126" s="63"/>
      <c r="NB126" s="63"/>
      <c r="NC126" s="63"/>
      <c r="ND126" s="63"/>
      <c r="NE126" s="63"/>
      <c r="NF126" s="63"/>
      <c r="NG126" s="63"/>
      <c r="NH126" s="63"/>
      <c r="NI126" s="63"/>
      <c r="NJ126" s="63"/>
      <c r="NK126" s="63"/>
      <c r="NL126" s="63"/>
      <c r="NM126" s="63"/>
      <c r="NN126" s="63"/>
      <c r="NO126" s="63"/>
      <c r="NP126" s="63"/>
      <c r="NQ126" s="63"/>
      <c r="NR126" s="63"/>
      <c r="NS126" s="63"/>
      <c r="NT126" s="63"/>
      <c r="NU126" s="63"/>
      <c r="NV126" s="63"/>
      <c r="NW126" s="63"/>
      <c r="NX126" s="63"/>
      <c r="NY126" s="63"/>
      <c r="NZ126" s="63"/>
      <c r="OA126" s="63"/>
      <c r="OB126" s="63"/>
      <c r="OC126" s="63"/>
      <c r="OD126" s="63"/>
      <c r="OE126" s="63"/>
      <c r="OF126" s="63"/>
      <c r="OG126" s="63"/>
      <c r="OH126" s="63"/>
      <c r="OI126" s="63"/>
      <c r="OJ126" s="63"/>
      <c r="OK126" s="63"/>
      <c r="OL126" s="63"/>
      <c r="OM126" s="63"/>
      <c r="ON126" s="63"/>
      <c r="OO126" s="63"/>
      <c r="OP126" s="63"/>
      <c r="OQ126" s="63"/>
      <c r="OR126" s="63"/>
      <c r="OS126" s="63"/>
      <c r="OT126" s="63"/>
      <c r="OU126" s="63"/>
      <c r="OV126" s="63"/>
      <c r="OW126" s="63"/>
      <c r="OX126" s="63"/>
      <c r="OY126" s="63"/>
      <c r="OZ126" s="63"/>
      <c r="PA126" s="63"/>
      <c r="PB126" s="63"/>
      <c r="PC126" s="63"/>
      <c r="PD126" s="63"/>
      <c r="PE126" s="63"/>
      <c r="PF126" s="63"/>
      <c r="PG126" s="63"/>
      <c r="PH126" s="63"/>
      <c r="PI126" s="63"/>
      <c r="PJ126" s="63"/>
      <c r="PK126" s="63"/>
      <c r="PL126" s="63"/>
      <c r="PM126" s="63"/>
      <c r="PN126" s="63"/>
      <c r="PO126" s="63"/>
      <c r="PP126" s="63"/>
      <c r="PQ126" s="63"/>
      <c r="PR126" s="63"/>
      <c r="PS126" s="63"/>
      <c r="PT126" s="63"/>
      <c r="PU126" s="63"/>
      <c r="PV126" s="63"/>
      <c r="PW126" s="63"/>
      <c r="PX126" s="63"/>
      <c r="PY126" s="63"/>
      <c r="PZ126" s="63"/>
    </row>
    <row r="127" spans="1:442" s="51" customFormat="1" ht="78" customHeight="1">
      <c r="A127" s="100">
        <f t="shared" si="1"/>
        <v>124</v>
      </c>
      <c r="B127" s="27" t="s">
        <v>2037</v>
      </c>
      <c r="C127" s="27" t="s">
        <v>323</v>
      </c>
      <c r="D127" s="27" t="s">
        <v>2048</v>
      </c>
      <c r="E127" s="27" t="s">
        <v>2049</v>
      </c>
      <c r="F127" s="101"/>
      <c r="G127" s="27" t="s">
        <v>43</v>
      </c>
      <c r="H127" s="27"/>
      <c r="I127" s="105"/>
      <c r="J127" s="27"/>
      <c r="K127" s="27"/>
      <c r="L127" s="102"/>
      <c r="M127" s="27"/>
      <c r="N127" s="27"/>
      <c r="O127" s="103"/>
      <c r="P127" s="27"/>
      <c r="Q127" s="104"/>
    </row>
    <row r="128" spans="1:442" s="50" customFormat="1" ht="78" customHeight="1">
      <c r="A128" s="100">
        <f t="shared" si="1"/>
        <v>125</v>
      </c>
      <c r="B128" s="27" t="s">
        <v>2050</v>
      </c>
      <c r="C128" s="27" t="s">
        <v>342</v>
      </c>
      <c r="D128" s="27" t="s">
        <v>2051</v>
      </c>
      <c r="E128" s="27" t="s">
        <v>2052</v>
      </c>
      <c r="F128" s="101"/>
      <c r="G128" s="27" t="s">
        <v>43</v>
      </c>
      <c r="H128" s="27"/>
      <c r="I128" s="27"/>
      <c r="J128" s="27"/>
      <c r="K128" s="27"/>
      <c r="L128" s="102"/>
      <c r="M128" s="27"/>
      <c r="N128" s="27"/>
      <c r="O128" s="103"/>
      <c r="P128" s="27"/>
      <c r="Q128" s="104"/>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63"/>
      <c r="EA128" s="63"/>
      <c r="EB128" s="63"/>
      <c r="EC128" s="63"/>
      <c r="ED128" s="63"/>
      <c r="EE128" s="63"/>
      <c r="EF128" s="63"/>
      <c r="EG128" s="63"/>
      <c r="EH128" s="63"/>
      <c r="EI128" s="63"/>
      <c r="EJ128" s="63"/>
      <c r="EK128" s="63"/>
      <c r="EL128" s="63"/>
      <c r="EM128" s="63"/>
      <c r="EN128" s="63"/>
      <c r="EO128" s="63"/>
      <c r="EP128" s="63"/>
      <c r="EQ128" s="63"/>
      <c r="ER128" s="63"/>
      <c r="ES128" s="63"/>
      <c r="ET128" s="63"/>
      <c r="EU128" s="63"/>
      <c r="EV128" s="63"/>
      <c r="EW128" s="63"/>
      <c r="EX128" s="63"/>
      <c r="EY128" s="63"/>
      <c r="EZ128" s="63"/>
      <c r="FA128" s="63"/>
      <c r="FB128" s="63"/>
      <c r="FC128" s="63"/>
      <c r="FD128" s="63"/>
      <c r="FE128" s="63"/>
      <c r="FF128" s="63"/>
      <c r="FG128" s="63"/>
      <c r="FH128" s="63"/>
      <c r="FI128" s="63"/>
      <c r="FJ128" s="63"/>
      <c r="FK128" s="63"/>
      <c r="FL128" s="63"/>
      <c r="FM128" s="63"/>
      <c r="FN128" s="63"/>
      <c r="FO128" s="63"/>
      <c r="FP128" s="63"/>
      <c r="FQ128" s="63"/>
      <c r="FR128" s="63"/>
      <c r="FS128" s="63"/>
      <c r="FT128" s="63"/>
      <c r="FU128" s="63"/>
      <c r="FV128" s="63"/>
      <c r="FW128" s="63"/>
      <c r="FX128" s="63"/>
      <c r="FY128" s="63"/>
      <c r="FZ128" s="63"/>
      <c r="GA128" s="63"/>
      <c r="GB128" s="63"/>
      <c r="GC128" s="63"/>
      <c r="GD128" s="63"/>
      <c r="GE128" s="63"/>
      <c r="GF128" s="63"/>
      <c r="GG128" s="63"/>
      <c r="GH128" s="63"/>
      <c r="GI128" s="63"/>
      <c r="GJ128" s="63"/>
      <c r="GK128" s="63"/>
      <c r="GL128" s="63"/>
      <c r="GM128" s="63"/>
      <c r="GN128" s="63"/>
      <c r="GO128" s="63"/>
      <c r="GP128" s="63"/>
      <c r="GQ128" s="63"/>
      <c r="GR128" s="63"/>
      <c r="GS128" s="63"/>
      <c r="GT128" s="63"/>
      <c r="GU128" s="63"/>
      <c r="GV128" s="63"/>
      <c r="GW128" s="63"/>
      <c r="GX128" s="63"/>
      <c r="GY128" s="63"/>
      <c r="GZ128" s="63"/>
      <c r="HA128" s="63"/>
      <c r="HB128" s="63"/>
      <c r="HC128" s="63"/>
      <c r="HD128" s="63"/>
      <c r="HE128" s="63"/>
      <c r="HF128" s="63"/>
      <c r="HG128" s="63"/>
      <c r="HH128" s="63"/>
      <c r="HI128" s="63"/>
      <c r="HJ128" s="63"/>
      <c r="HK128" s="63"/>
      <c r="HL128" s="63"/>
      <c r="HM128" s="63"/>
      <c r="HN128" s="63"/>
      <c r="HO128" s="63"/>
      <c r="HP128" s="63"/>
      <c r="HQ128" s="63"/>
      <c r="HR128" s="63"/>
      <c r="HS128" s="63"/>
      <c r="HT128" s="63"/>
      <c r="HU128" s="63"/>
      <c r="HV128" s="63"/>
      <c r="HW128" s="63"/>
      <c r="HX128" s="63"/>
      <c r="HY128" s="63"/>
      <c r="HZ128" s="63"/>
      <c r="IA128" s="63"/>
      <c r="IB128" s="63"/>
      <c r="IC128" s="63"/>
      <c r="ID128" s="63"/>
      <c r="IE128" s="63"/>
      <c r="IF128" s="63"/>
      <c r="IG128" s="63"/>
      <c r="IH128" s="63"/>
      <c r="II128" s="63"/>
      <c r="IJ128" s="63"/>
      <c r="IK128" s="63"/>
      <c r="IL128" s="63"/>
      <c r="IM128" s="63"/>
      <c r="IN128" s="63"/>
      <c r="IO128" s="63"/>
      <c r="IP128" s="63"/>
      <c r="IQ128" s="63"/>
      <c r="IR128" s="63"/>
      <c r="IS128" s="63"/>
      <c r="IT128" s="63"/>
      <c r="IU128" s="63"/>
      <c r="IV128" s="63"/>
      <c r="IW128" s="63"/>
      <c r="IX128" s="63"/>
      <c r="IY128" s="63"/>
      <c r="IZ128" s="63"/>
      <c r="JA128" s="63"/>
      <c r="JB128" s="63"/>
      <c r="JC128" s="63"/>
      <c r="JD128" s="63"/>
      <c r="JE128" s="63"/>
      <c r="JF128" s="63"/>
      <c r="JG128" s="63"/>
      <c r="JH128" s="63"/>
      <c r="JI128" s="63"/>
      <c r="JJ128" s="63"/>
      <c r="JK128" s="63"/>
      <c r="JL128" s="63"/>
      <c r="JM128" s="63"/>
      <c r="JN128" s="63"/>
      <c r="JO128" s="63"/>
      <c r="JP128" s="63"/>
      <c r="JQ128" s="63"/>
      <c r="JR128" s="63"/>
      <c r="JS128" s="63"/>
      <c r="JT128" s="63"/>
      <c r="JU128" s="63"/>
      <c r="JV128" s="63"/>
      <c r="JW128" s="63"/>
      <c r="JX128" s="63"/>
      <c r="JY128" s="63"/>
      <c r="JZ128" s="63"/>
      <c r="KA128" s="63"/>
      <c r="KB128" s="63"/>
      <c r="KC128" s="63"/>
      <c r="KD128" s="63"/>
      <c r="KE128" s="63"/>
      <c r="KF128" s="63"/>
      <c r="KG128" s="63"/>
      <c r="KH128" s="63"/>
      <c r="KI128" s="63"/>
      <c r="KJ128" s="63"/>
      <c r="KK128" s="63"/>
      <c r="KL128" s="63"/>
      <c r="KM128" s="63"/>
      <c r="KN128" s="63"/>
      <c r="KO128" s="63"/>
      <c r="KP128" s="63"/>
      <c r="KQ128" s="63"/>
      <c r="KR128" s="63"/>
      <c r="KS128" s="63"/>
      <c r="KT128" s="63"/>
      <c r="KU128" s="63"/>
      <c r="KV128" s="63"/>
      <c r="KW128" s="63"/>
      <c r="KX128" s="63"/>
      <c r="KY128" s="63"/>
      <c r="KZ128" s="63"/>
      <c r="LA128" s="63"/>
      <c r="LB128" s="63"/>
      <c r="LC128" s="63"/>
      <c r="LD128" s="63"/>
      <c r="LE128" s="63"/>
      <c r="LF128" s="63"/>
      <c r="LG128" s="63"/>
      <c r="LH128" s="63"/>
      <c r="LI128" s="63"/>
      <c r="LJ128" s="63"/>
      <c r="LK128" s="63"/>
      <c r="LL128" s="63"/>
      <c r="LM128" s="63"/>
      <c r="LN128" s="63"/>
      <c r="LO128" s="63"/>
      <c r="LP128" s="63"/>
      <c r="LQ128" s="63"/>
      <c r="LR128" s="63"/>
      <c r="LS128" s="63"/>
      <c r="LT128" s="63"/>
      <c r="LU128" s="63"/>
      <c r="LV128" s="63"/>
      <c r="LW128" s="63"/>
      <c r="LX128" s="63"/>
      <c r="LY128" s="63"/>
      <c r="LZ128" s="63"/>
      <c r="MA128" s="63"/>
      <c r="MB128" s="63"/>
      <c r="MC128" s="63"/>
      <c r="MD128" s="63"/>
      <c r="ME128" s="63"/>
      <c r="MF128" s="63"/>
      <c r="MG128" s="63"/>
      <c r="MH128" s="63"/>
      <c r="MI128" s="63"/>
      <c r="MJ128" s="63"/>
      <c r="MK128" s="63"/>
      <c r="ML128" s="63"/>
      <c r="MM128" s="63"/>
      <c r="MN128" s="63"/>
      <c r="MO128" s="63"/>
      <c r="MP128" s="63"/>
      <c r="MQ128" s="63"/>
      <c r="MR128" s="63"/>
      <c r="MS128" s="63"/>
      <c r="MT128" s="63"/>
      <c r="MU128" s="63"/>
      <c r="MV128" s="63"/>
      <c r="MW128" s="63"/>
      <c r="MX128" s="63"/>
      <c r="MY128" s="63"/>
      <c r="MZ128" s="63"/>
      <c r="NA128" s="63"/>
      <c r="NB128" s="63"/>
      <c r="NC128" s="63"/>
      <c r="ND128" s="63"/>
      <c r="NE128" s="63"/>
      <c r="NF128" s="63"/>
      <c r="NG128" s="63"/>
      <c r="NH128" s="63"/>
      <c r="NI128" s="63"/>
      <c r="NJ128" s="63"/>
      <c r="NK128" s="63"/>
      <c r="NL128" s="63"/>
      <c r="NM128" s="63"/>
      <c r="NN128" s="63"/>
      <c r="NO128" s="63"/>
      <c r="NP128" s="63"/>
      <c r="NQ128" s="63"/>
      <c r="NR128" s="63"/>
      <c r="NS128" s="63"/>
      <c r="NT128" s="63"/>
      <c r="NU128" s="63"/>
      <c r="NV128" s="63"/>
      <c r="NW128" s="63"/>
      <c r="NX128" s="63"/>
      <c r="NY128" s="63"/>
      <c r="NZ128" s="63"/>
      <c r="OA128" s="63"/>
      <c r="OB128" s="63"/>
      <c r="OC128" s="63"/>
      <c r="OD128" s="63"/>
      <c r="OE128" s="63"/>
      <c r="OF128" s="63"/>
      <c r="OG128" s="63"/>
      <c r="OH128" s="63"/>
      <c r="OI128" s="63"/>
      <c r="OJ128" s="63"/>
      <c r="OK128" s="63"/>
      <c r="OL128" s="63"/>
      <c r="OM128" s="63"/>
      <c r="ON128" s="63"/>
      <c r="OO128" s="63"/>
      <c r="OP128" s="63"/>
      <c r="OQ128" s="63"/>
      <c r="OR128" s="63"/>
      <c r="OS128" s="63"/>
      <c r="OT128" s="63"/>
      <c r="OU128" s="63"/>
      <c r="OV128" s="63"/>
      <c r="OW128" s="63"/>
      <c r="OX128" s="63"/>
      <c r="OY128" s="63"/>
      <c r="OZ128" s="63"/>
      <c r="PA128" s="63"/>
      <c r="PB128" s="63"/>
      <c r="PC128" s="63"/>
      <c r="PD128" s="63"/>
      <c r="PE128" s="63"/>
      <c r="PF128" s="63"/>
      <c r="PG128" s="63"/>
      <c r="PH128" s="63"/>
      <c r="PI128" s="63"/>
      <c r="PJ128" s="63"/>
      <c r="PK128" s="63"/>
      <c r="PL128" s="63"/>
      <c r="PM128" s="63"/>
      <c r="PN128" s="63"/>
      <c r="PO128" s="63"/>
      <c r="PP128" s="63"/>
      <c r="PQ128" s="63"/>
      <c r="PR128" s="63"/>
      <c r="PS128" s="63"/>
      <c r="PT128" s="63"/>
      <c r="PU128" s="63"/>
      <c r="PV128" s="63"/>
      <c r="PW128" s="63"/>
      <c r="PX128" s="63"/>
      <c r="PY128" s="63"/>
      <c r="PZ128" s="63"/>
    </row>
    <row r="129" spans="1:442" s="51" customFormat="1" ht="78" customHeight="1">
      <c r="A129" s="100">
        <f t="shared" si="1"/>
        <v>126</v>
      </c>
      <c r="B129" s="27" t="s">
        <v>2050</v>
      </c>
      <c r="C129" s="27" t="s">
        <v>342</v>
      </c>
      <c r="D129" s="27" t="s">
        <v>2053</v>
      </c>
      <c r="E129" s="27" t="s">
        <v>2054</v>
      </c>
      <c r="F129" s="101"/>
      <c r="G129" s="27" t="s">
        <v>43</v>
      </c>
      <c r="H129" s="27"/>
      <c r="I129" s="105"/>
      <c r="J129" s="27"/>
      <c r="K129" s="27"/>
      <c r="L129" s="102"/>
      <c r="M129" s="27"/>
      <c r="N129" s="27"/>
      <c r="O129" s="103"/>
      <c r="P129" s="27"/>
      <c r="Q129" s="104"/>
    </row>
    <row r="130" spans="1:442" s="50" customFormat="1" ht="78" customHeight="1">
      <c r="A130" s="100">
        <f t="shared" si="1"/>
        <v>127</v>
      </c>
      <c r="B130" s="27" t="s">
        <v>2050</v>
      </c>
      <c r="C130" s="27" t="s">
        <v>342</v>
      </c>
      <c r="D130" s="27" t="s">
        <v>2055</v>
      </c>
      <c r="E130" s="27" t="s">
        <v>2056</v>
      </c>
      <c r="F130" s="101"/>
      <c r="G130" s="27" t="s">
        <v>43</v>
      </c>
      <c r="H130" s="27"/>
      <c r="I130" s="27"/>
      <c r="J130" s="27"/>
      <c r="K130" s="27"/>
      <c r="L130" s="102"/>
      <c r="M130" s="27"/>
      <c r="N130" s="27"/>
      <c r="O130" s="103"/>
      <c r="P130" s="27"/>
      <c r="Q130" s="104"/>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3"/>
      <c r="BS130" s="63"/>
      <c r="BT130" s="63"/>
      <c r="BU130" s="63"/>
      <c r="BV130" s="63"/>
      <c r="BW130" s="63"/>
      <c r="BX130" s="63"/>
      <c r="BY130" s="63"/>
      <c r="BZ130" s="63"/>
      <c r="CA130" s="63"/>
      <c r="CB130" s="63"/>
      <c r="CC130" s="63"/>
      <c r="CD130" s="63"/>
      <c r="CE130" s="63"/>
      <c r="CF130" s="63"/>
      <c r="CG130" s="63"/>
      <c r="CH130" s="63"/>
      <c r="CI130" s="63"/>
      <c r="CJ130" s="63"/>
      <c r="CK130" s="63"/>
      <c r="CL130" s="63"/>
      <c r="CM130" s="63"/>
      <c r="CN130" s="63"/>
      <c r="CO130" s="63"/>
      <c r="CP130" s="63"/>
      <c r="CQ130" s="63"/>
      <c r="CR130" s="63"/>
      <c r="CS130" s="63"/>
      <c r="CT130" s="63"/>
      <c r="CU130" s="63"/>
      <c r="CV130" s="63"/>
      <c r="CW130" s="63"/>
      <c r="CX130" s="63"/>
      <c r="CY130" s="63"/>
      <c r="CZ130" s="63"/>
      <c r="DA130" s="63"/>
      <c r="DB130" s="63"/>
      <c r="DC130" s="63"/>
      <c r="DD130" s="63"/>
      <c r="DE130" s="63"/>
      <c r="DF130" s="63"/>
      <c r="DG130" s="63"/>
      <c r="DH130" s="63"/>
      <c r="DI130" s="63"/>
      <c r="DJ130" s="63"/>
      <c r="DK130" s="63"/>
      <c r="DL130" s="63"/>
      <c r="DM130" s="63"/>
      <c r="DN130" s="63"/>
      <c r="DO130" s="63"/>
      <c r="DP130" s="63"/>
      <c r="DQ130" s="63"/>
      <c r="DR130" s="63"/>
      <c r="DS130" s="63"/>
      <c r="DT130" s="63"/>
      <c r="DU130" s="63"/>
      <c r="DV130" s="63"/>
      <c r="DW130" s="63"/>
      <c r="DX130" s="63"/>
      <c r="DY130" s="63"/>
      <c r="DZ130" s="63"/>
      <c r="EA130" s="63"/>
      <c r="EB130" s="63"/>
      <c r="EC130" s="63"/>
      <c r="ED130" s="63"/>
      <c r="EE130" s="63"/>
      <c r="EF130" s="63"/>
      <c r="EG130" s="63"/>
      <c r="EH130" s="63"/>
      <c r="EI130" s="63"/>
      <c r="EJ130" s="63"/>
      <c r="EK130" s="63"/>
      <c r="EL130" s="63"/>
      <c r="EM130" s="63"/>
      <c r="EN130" s="63"/>
      <c r="EO130" s="63"/>
      <c r="EP130" s="63"/>
      <c r="EQ130" s="63"/>
      <c r="ER130" s="63"/>
      <c r="ES130" s="63"/>
      <c r="ET130" s="63"/>
      <c r="EU130" s="63"/>
      <c r="EV130" s="63"/>
      <c r="EW130" s="63"/>
      <c r="EX130" s="63"/>
      <c r="EY130" s="63"/>
      <c r="EZ130" s="63"/>
      <c r="FA130" s="63"/>
      <c r="FB130" s="63"/>
      <c r="FC130" s="63"/>
      <c r="FD130" s="63"/>
      <c r="FE130" s="63"/>
      <c r="FF130" s="63"/>
      <c r="FG130" s="63"/>
      <c r="FH130" s="63"/>
      <c r="FI130" s="63"/>
      <c r="FJ130" s="63"/>
      <c r="FK130" s="63"/>
      <c r="FL130" s="63"/>
      <c r="FM130" s="63"/>
      <c r="FN130" s="63"/>
      <c r="FO130" s="63"/>
      <c r="FP130" s="63"/>
      <c r="FQ130" s="63"/>
      <c r="FR130" s="63"/>
      <c r="FS130" s="63"/>
      <c r="FT130" s="63"/>
      <c r="FU130" s="63"/>
      <c r="FV130" s="63"/>
      <c r="FW130" s="63"/>
      <c r="FX130" s="63"/>
      <c r="FY130" s="63"/>
      <c r="FZ130" s="63"/>
      <c r="GA130" s="63"/>
      <c r="GB130" s="63"/>
      <c r="GC130" s="63"/>
      <c r="GD130" s="63"/>
      <c r="GE130" s="63"/>
      <c r="GF130" s="63"/>
      <c r="GG130" s="63"/>
      <c r="GH130" s="63"/>
      <c r="GI130" s="63"/>
      <c r="GJ130" s="63"/>
      <c r="GK130" s="63"/>
      <c r="GL130" s="63"/>
      <c r="GM130" s="63"/>
      <c r="GN130" s="63"/>
      <c r="GO130" s="63"/>
      <c r="GP130" s="63"/>
      <c r="GQ130" s="63"/>
      <c r="GR130" s="63"/>
      <c r="GS130" s="63"/>
      <c r="GT130" s="63"/>
      <c r="GU130" s="63"/>
      <c r="GV130" s="63"/>
      <c r="GW130" s="63"/>
      <c r="GX130" s="63"/>
      <c r="GY130" s="63"/>
      <c r="GZ130" s="63"/>
      <c r="HA130" s="63"/>
      <c r="HB130" s="63"/>
      <c r="HC130" s="63"/>
      <c r="HD130" s="63"/>
      <c r="HE130" s="63"/>
      <c r="HF130" s="63"/>
      <c r="HG130" s="63"/>
      <c r="HH130" s="63"/>
      <c r="HI130" s="63"/>
      <c r="HJ130" s="63"/>
      <c r="HK130" s="63"/>
      <c r="HL130" s="63"/>
      <c r="HM130" s="63"/>
      <c r="HN130" s="63"/>
      <c r="HO130" s="63"/>
      <c r="HP130" s="63"/>
      <c r="HQ130" s="63"/>
      <c r="HR130" s="63"/>
      <c r="HS130" s="63"/>
      <c r="HT130" s="63"/>
      <c r="HU130" s="63"/>
      <c r="HV130" s="63"/>
      <c r="HW130" s="63"/>
      <c r="HX130" s="63"/>
      <c r="HY130" s="63"/>
      <c r="HZ130" s="63"/>
      <c r="IA130" s="63"/>
      <c r="IB130" s="63"/>
      <c r="IC130" s="63"/>
      <c r="ID130" s="63"/>
      <c r="IE130" s="63"/>
      <c r="IF130" s="63"/>
      <c r="IG130" s="63"/>
      <c r="IH130" s="63"/>
      <c r="II130" s="63"/>
      <c r="IJ130" s="63"/>
      <c r="IK130" s="63"/>
      <c r="IL130" s="63"/>
      <c r="IM130" s="63"/>
      <c r="IN130" s="63"/>
      <c r="IO130" s="63"/>
      <c r="IP130" s="63"/>
      <c r="IQ130" s="63"/>
      <c r="IR130" s="63"/>
      <c r="IS130" s="63"/>
      <c r="IT130" s="63"/>
      <c r="IU130" s="63"/>
      <c r="IV130" s="63"/>
      <c r="IW130" s="63"/>
      <c r="IX130" s="63"/>
      <c r="IY130" s="63"/>
      <c r="IZ130" s="63"/>
      <c r="JA130" s="63"/>
      <c r="JB130" s="63"/>
      <c r="JC130" s="63"/>
      <c r="JD130" s="63"/>
      <c r="JE130" s="63"/>
      <c r="JF130" s="63"/>
      <c r="JG130" s="63"/>
      <c r="JH130" s="63"/>
      <c r="JI130" s="63"/>
      <c r="JJ130" s="63"/>
      <c r="JK130" s="63"/>
      <c r="JL130" s="63"/>
      <c r="JM130" s="63"/>
      <c r="JN130" s="63"/>
      <c r="JO130" s="63"/>
      <c r="JP130" s="63"/>
      <c r="JQ130" s="63"/>
      <c r="JR130" s="63"/>
      <c r="JS130" s="63"/>
      <c r="JT130" s="63"/>
      <c r="JU130" s="63"/>
      <c r="JV130" s="63"/>
      <c r="JW130" s="63"/>
      <c r="JX130" s="63"/>
      <c r="JY130" s="63"/>
      <c r="JZ130" s="63"/>
      <c r="KA130" s="63"/>
      <c r="KB130" s="63"/>
      <c r="KC130" s="63"/>
      <c r="KD130" s="63"/>
      <c r="KE130" s="63"/>
      <c r="KF130" s="63"/>
      <c r="KG130" s="63"/>
      <c r="KH130" s="63"/>
      <c r="KI130" s="63"/>
      <c r="KJ130" s="63"/>
      <c r="KK130" s="63"/>
      <c r="KL130" s="63"/>
      <c r="KM130" s="63"/>
      <c r="KN130" s="63"/>
      <c r="KO130" s="63"/>
      <c r="KP130" s="63"/>
      <c r="KQ130" s="63"/>
      <c r="KR130" s="63"/>
      <c r="KS130" s="63"/>
      <c r="KT130" s="63"/>
      <c r="KU130" s="63"/>
      <c r="KV130" s="63"/>
      <c r="KW130" s="63"/>
      <c r="KX130" s="63"/>
      <c r="KY130" s="63"/>
      <c r="KZ130" s="63"/>
      <c r="LA130" s="63"/>
      <c r="LB130" s="63"/>
      <c r="LC130" s="63"/>
      <c r="LD130" s="63"/>
      <c r="LE130" s="63"/>
      <c r="LF130" s="63"/>
      <c r="LG130" s="63"/>
      <c r="LH130" s="63"/>
      <c r="LI130" s="63"/>
      <c r="LJ130" s="63"/>
      <c r="LK130" s="63"/>
      <c r="LL130" s="63"/>
      <c r="LM130" s="63"/>
      <c r="LN130" s="63"/>
      <c r="LO130" s="63"/>
      <c r="LP130" s="63"/>
      <c r="LQ130" s="63"/>
      <c r="LR130" s="63"/>
      <c r="LS130" s="63"/>
      <c r="LT130" s="63"/>
      <c r="LU130" s="63"/>
      <c r="LV130" s="63"/>
      <c r="LW130" s="63"/>
      <c r="LX130" s="63"/>
      <c r="LY130" s="63"/>
      <c r="LZ130" s="63"/>
      <c r="MA130" s="63"/>
      <c r="MB130" s="63"/>
      <c r="MC130" s="63"/>
      <c r="MD130" s="63"/>
      <c r="ME130" s="63"/>
      <c r="MF130" s="63"/>
      <c r="MG130" s="63"/>
      <c r="MH130" s="63"/>
      <c r="MI130" s="63"/>
      <c r="MJ130" s="63"/>
      <c r="MK130" s="63"/>
      <c r="ML130" s="63"/>
      <c r="MM130" s="63"/>
      <c r="MN130" s="63"/>
      <c r="MO130" s="63"/>
      <c r="MP130" s="63"/>
      <c r="MQ130" s="63"/>
      <c r="MR130" s="63"/>
      <c r="MS130" s="63"/>
      <c r="MT130" s="63"/>
      <c r="MU130" s="63"/>
      <c r="MV130" s="63"/>
      <c r="MW130" s="63"/>
      <c r="MX130" s="63"/>
      <c r="MY130" s="63"/>
      <c r="MZ130" s="63"/>
      <c r="NA130" s="63"/>
      <c r="NB130" s="63"/>
      <c r="NC130" s="63"/>
      <c r="ND130" s="63"/>
      <c r="NE130" s="63"/>
      <c r="NF130" s="63"/>
      <c r="NG130" s="63"/>
      <c r="NH130" s="63"/>
      <c r="NI130" s="63"/>
      <c r="NJ130" s="63"/>
      <c r="NK130" s="63"/>
      <c r="NL130" s="63"/>
      <c r="NM130" s="63"/>
      <c r="NN130" s="63"/>
      <c r="NO130" s="63"/>
      <c r="NP130" s="63"/>
      <c r="NQ130" s="63"/>
      <c r="NR130" s="63"/>
      <c r="NS130" s="63"/>
      <c r="NT130" s="63"/>
      <c r="NU130" s="63"/>
      <c r="NV130" s="63"/>
      <c r="NW130" s="63"/>
      <c r="NX130" s="63"/>
      <c r="NY130" s="63"/>
      <c r="NZ130" s="63"/>
      <c r="OA130" s="63"/>
      <c r="OB130" s="63"/>
      <c r="OC130" s="63"/>
      <c r="OD130" s="63"/>
      <c r="OE130" s="63"/>
      <c r="OF130" s="63"/>
      <c r="OG130" s="63"/>
      <c r="OH130" s="63"/>
      <c r="OI130" s="63"/>
      <c r="OJ130" s="63"/>
      <c r="OK130" s="63"/>
      <c r="OL130" s="63"/>
      <c r="OM130" s="63"/>
      <c r="ON130" s="63"/>
      <c r="OO130" s="63"/>
      <c r="OP130" s="63"/>
      <c r="OQ130" s="63"/>
      <c r="OR130" s="63"/>
      <c r="OS130" s="63"/>
      <c r="OT130" s="63"/>
      <c r="OU130" s="63"/>
      <c r="OV130" s="63"/>
      <c r="OW130" s="63"/>
      <c r="OX130" s="63"/>
      <c r="OY130" s="63"/>
      <c r="OZ130" s="63"/>
      <c r="PA130" s="63"/>
      <c r="PB130" s="63"/>
      <c r="PC130" s="63"/>
      <c r="PD130" s="63"/>
      <c r="PE130" s="63"/>
      <c r="PF130" s="63"/>
      <c r="PG130" s="63"/>
      <c r="PH130" s="63"/>
      <c r="PI130" s="63"/>
      <c r="PJ130" s="63"/>
      <c r="PK130" s="63"/>
      <c r="PL130" s="63"/>
      <c r="PM130" s="63"/>
      <c r="PN130" s="63"/>
      <c r="PO130" s="63"/>
      <c r="PP130" s="63"/>
      <c r="PQ130" s="63"/>
      <c r="PR130" s="63"/>
      <c r="PS130" s="63"/>
      <c r="PT130" s="63"/>
      <c r="PU130" s="63"/>
      <c r="PV130" s="63"/>
      <c r="PW130" s="63"/>
      <c r="PX130" s="63"/>
      <c r="PY130" s="63"/>
      <c r="PZ130" s="63"/>
    </row>
    <row r="131" spans="1:442" s="51" customFormat="1" ht="78" customHeight="1">
      <c r="A131" s="100">
        <f t="shared" si="1"/>
        <v>128</v>
      </c>
      <c r="B131" s="27" t="s">
        <v>2050</v>
      </c>
      <c r="C131" s="27" t="s">
        <v>342</v>
      </c>
      <c r="D131" s="27" t="s">
        <v>2057</v>
      </c>
      <c r="E131" s="27" t="s">
        <v>2058</v>
      </c>
      <c r="F131" s="101"/>
      <c r="G131" s="27" t="s">
        <v>43</v>
      </c>
      <c r="H131" s="27"/>
      <c r="I131" s="105"/>
      <c r="J131" s="27"/>
      <c r="K131" s="27"/>
      <c r="L131" s="102"/>
      <c r="M131" s="27"/>
      <c r="N131" s="27"/>
      <c r="O131" s="103"/>
      <c r="P131" s="27"/>
      <c r="Q131" s="104"/>
    </row>
    <row r="132" spans="1:442" s="50" customFormat="1" ht="78" customHeight="1">
      <c r="A132" s="100">
        <f t="shared" si="1"/>
        <v>129</v>
      </c>
      <c r="B132" s="27" t="s">
        <v>2059</v>
      </c>
      <c r="C132" s="27" t="s">
        <v>2060</v>
      </c>
      <c r="D132" s="27" t="s">
        <v>2061</v>
      </c>
      <c r="E132" s="27" t="s">
        <v>2062</v>
      </c>
      <c r="F132" s="101"/>
      <c r="G132" s="27" t="s">
        <v>43</v>
      </c>
      <c r="H132" s="27"/>
      <c r="I132" s="27"/>
      <c r="J132" s="27"/>
      <c r="K132" s="27"/>
      <c r="L132" s="102"/>
      <c r="M132" s="27"/>
      <c r="N132" s="27"/>
      <c r="O132" s="103"/>
      <c r="P132" s="27"/>
      <c r="Q132" s="104"/>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63"/>
      <c r="BN132" s="63"/>
      <c r="BO132" s="63"/>
      <c r="BP132" s="63"/>
      <c r="BQ132" s="63"/>
      <c r="BR132" s="63"/>
      <c r="BS132" s="63"/>
      <c r="BT132" s="63"/>
      <c r="BU132" s="63"/>
      <c r="BV132" s="63"/>
      <c r="BW132" s="63"/>
      <c r="BX132" s="63"/>
      <c r="BY132" s="63"/>
      <c r="BZ132" s="63"/>
      <c r="CA132" s="63"/>
      <c r="CB132" s="63"/>
      <c r="CC132" s="63"/>
      <c r="CD132" s="63"/>
      <c r="CE132" s="63"/>
      <c r="CF132" s="63"/>
      <c r="CG132" s="63"/>
      <c r="CH132" s="63"/>
      <c r="CI132" s="63"/>
      <c r="CJ132" s="63"/>
      <c r="CK132" s="63"/>
      <c r="CL132" s="63"/>
      <c r="CM132" s="63"/>
      <c r="CN132" s="63"/>
      <c r="CO132" s="63"/>
      <c r="CP132" s="63"/>
      <c r="CQ132" s="63"/>
      <c r="CR132" s="63"/>
      <c r="CS132" s="63"/>
      <c r="CT132" s="63"/>
      <c r="CU132" s="63"/>
      <c r="CV132" s="63"/>
      <c r="CW132" s="63"/>
      <c r="CX132" s="63"/>
      <c r="CY132" s="63"/>
      <c r="CZ132" s="63"/>
      <c r="DA132" s="63"/>
      <c r="DB132" s="63"/>
      <c r="DC132" s="63"/>
      <c r="DD132" s="63"/>
      <c r="DE132" s="63"/>
      <c r="DF132" s="63"/>
      <c r="DG132" s="63"/>
      <c r="DH132" s="63"/>
      <c r="DI132" s="63"/>
      <c r="DJ132" s="63"/>
      <c r="DK132" s="63"/>
      <c r="DL132" s="63"/>
      <c r="DM132" s="63"/>
      <c r="DN132" s="63"/>
      <c r="DO132" s="63"/>
      <c r="DP132" s="63"/>
      <c r="DQ132" s="63"/>
      <c r="DR132" s="63"/>
      <c r="DS132" s="63"/>
      <c r="DT132" s="63"/>
      <c r="DU132" s="63"/>
      <c r="DV132" s="63"/>
      <c r="DW132" s="63"/>
      <c r="DX132" s="63"/>
      <c r="DY132" s="63"/>
      <c r="DZ132" s="63"/>
      <c r="EA132" s="63"/>
      <c r="EB132" s="63"/>
      <c r="EC132" s="63"/>
      <c r="ED132" s="63"/>
      <c r="EE132" s="63"/>
      <c r="EF132" s="63"/>
      <c r="EG132" s="63"/>
      <c r="EH132" s="63"/>
      <c r="EI132" s="63"/>
      <c r="EJ132" s="63"/>
      <c r="EK132" s="63"/>
      <c r="EL132" s="63"/>
      <c r="EM132" s="63"/>
      <c r="EN132" s="63"/>
      <c r="EO132" s="63"/>
      <c r="EP132" s="63"/>
      <c r="EQ132" s="63"/>
      <c r="ER132" s="63"/>
      <c r="ES132" s="63"/>
      <c r="ET132" s="63"/>
      <c r="EU132" s="63"/>
      <c r="EV132" s="63"/>
      <c r="EW132" s="63"/>
      <c r="EX132" s="63"/>
      <c r="EY132" s="63"/>
      <c r="EZ132" s="63"/>
      <c r="FA132" s="63"/>
      <c r="FB132" s="63"/>
      <c r="FC132" s="63"/>
      <c r="FD132" s="63"/>
      <c r="FE132" s="63"/>
      <c r="FF132" s="63"/>
      <c r="FG132" s="63"/>
      <c r="FH132" s="63"/>
      <c r="FI132" s="63"/>
      <c r="FJ132" s="63"/>
      <c r="FK132" s="63"/>
      <c r="FL132" s="63"/>
      <c r="FM132" s="63"/>
      <c r="FN132" s="63"/>
      <c r="FO132" s="63"/>
      <c r="FP132" s="63"/>
      <c r="FQ132" s="63"/>
      <c r="FR132" s="63"/>
      <c r="FS132" s="63"/>
      <c r="FT132" s="63"/>
      <c r="FU132" s="63"/>
      <c r="FV132" s="63"/>
      <c r="FW132" s="63"/>
      <c r="FX132" s="63"/>
      <c r="FY132" s="63"/>
      <c r="FZ132" s="63"/>
      <c r="GA132" s="63"/>
      <c r="GB132" s="63"/>
      <c r="GC132" s="63"/>
      <c r="GD132" s="63"/>
      <c r="GE132" s="63"/>
      <c r="GF132" s="63"/>
      <c r="GG132" s="63"/>
      <c r="GH132" s="63"/>
      <c r="GI132" s="63"/>
      <c r="GJ132" s="63"/>
      <c r="GK132" s="63"/>
      <c r="GL132" s="63"/>
      <c r="GM132" s="63"/>
      <c r="GN132" s="63"/>
      <c r="GO132" s="63"/>
      <c r="GP132" s="63"/>
      <c r="GQ132" s="63"/>
      <c r="GR132" s="63"/>
      <c r="GS132" s="63"/>
      <c r="GT132" s="63"/>
      <c r="GU132" s="63"/>
      <c r="GV132" s="63"/>
      <c r="GW132" s="63"/>
      <c r="GX132" s="63"/>
      <c r="GY132" s="63"/>
      <c r="GZ132" s="63"/>
      <c r="HA132" s="63"/>
      <c r="HB132" s="63"/>
      <c r="HC132" s="63"/>
      <c r="HD132" s="63"/>
      <c r="HE132" s="63"/>
      <c r="HF132" s="63"/>
      <c r="HG132" s="63"/>
      <c r="HH132" s="63"/>
      <c r="HI132" s="63"/>
      <c r="HJ132" s="63"/>
      <c r="HK132" s="63"/>
      <c r="HL132" s="63"/>
      <c r="HM132" s="63"/>
      <c r="HN132" s="63"/>
      <c r="HO132" s="63"/>
      <c r="HP132" s="63"/>
      <c r="HQ132" s="63"/>
      <c r="HR132" s="63"/>
      <c r="HS132" s="63"/>
      <c r="HT132" s="63"/>
      <c r="HU132" s="63"/>
      <c r="HV132" s="63"/>
      <c r="HW132" s="63"/>
      <c r="HX132" s="63"/>
      <c r="HY132" s="63"/>
      <c r="HZ132" s="63"/>
      <c r="IA132" s="63"/>
      <c r="IB132" s="63"/>
      <c r="IC132" s="63"/>
      <c r="ID132" s="63"/>
      <c r="IE132" s="63"/>
      <c r="IF132" s="63"/>
      <c r="IG132" s="63"/>
      <c r="IH132" s="63"/>
      <c r="II132" s="63"/>
      <c r="IJ132" s="63"/>
      <c r="IK132" s="63"/>
      <c r="IL132" s="63"/>
      <c r="IM132" s="63"/>
      <c r="IN132" s="63"/>
      <c r="IO132" s="63"/>
      <c r="IP132" s="63"/>
      <c r="IQ132" s="63"/>
      <c r="IR132" s="63"/>
      <c r="IS132" s="63"/>
      <c r="IT132" s="63"/>
      <c r="IU132" s="63"/>
      <c r="IV132" s="63"/>
      <c r="IW132" s="63"/>
      <c r="IX132" s="63"/>
      <c r="IY132" s="63"/>
      <c r="IZ132" s="63"/>
      <c r="JA132" s="63"/>
      <c r="JB132" s="63"/>
      <c r="JC132" s="63"/>
      <c r="JD132" s="63"/>
      <c r="JE132" s="63"/>
      <c r="JF132" s="63"/>
      <c r="JG132" s="63"/>
      <c r="JH132" s="63"/>
      <c r="JI132" s="63"/>
      <c r="JJ132" s="63"/>
      <c r="JK132" s="63"/>
      <c r="JL132" s="63"/>
      <c r="JM132" s="63"/>
      <c r="JN132" s="63"/>
      <c r="JO132" s="63"/>
      <c r="JP132" s="63"/>
      <c r="JQ132" s="63"/>
      <c r="JR132" s="63"/>
      <c r="JS132" s="63"/>
      <c r="JT132" s="63"/>
      <c r="JU132" s="63"/>
      <c r="JV132" s="63"/>
      <c r="JW132" s="63"/>
      <c r="JX132" s="63"/>
      <c r="JY132" s="63"/>
      <c r="JZ132" s="63"/>
      <c r="KA132" s="63"/>
      <c r="KB132" s="63"/>
      <c r="KC132" s="63"/>
      <c r="KD132" s="63"/>
      <c r="KE132" s="63"/>
      <c r="KF132" s="63"/>
      <c r="KG132" s="63"/>
      <c r="KH132" s="63"/>
      <c r="KI132" s="63"/>
      <c r="KJ132" s="63"/>
      <c r="KK132" s="63"/>
      <c r="KL132" s="63"/>
      <c r="KM132" s="63"/>
      <c r="KN132" s="63"/>
      <c r="KO132" s="63"/>
      <c r="KP132" s="63"/>
      <c r="KQ132" s="63"/>
      <c r="KR132" s="63"/>
      <c r="KS132" s="63"/>
      <c r="KT132" s="63"/>
      <c r="KU132" s="63"/>
      <c r="KV132" s="63"/>
      <c r="KW132" s="63"/>
      <c r="KX132" s="63"/>
      <c r="KY132" s="63"/>
      <c r="KZ132" s="63"/>
      <c r="LA132" s="63"/>
      <c r="LB132" s="63"/>
      <c r="LC132" s="63"/>
      <c r="LD132" s="63"/>
      <c r="LE132" s="63"/>
      <c r="LF132" s="63"/>
      <c r="LG132" s="63"/>
      <c r="LH132" s="63"/>
      <c r="LI132" s="63"/>
      <c r="LJ132" s="63"/>
      <c r="LK132" s="63"/>
      <c r="LL132" s="63"/>
      <c r="LM132" s="63"/>
      <c r="LN132" s="63"/>
      <c r="LO132" s="63"/>
      <c r="LP132" s="63"/>
      <c r="LQ132" s="63"/>
      <c r="LR132" s="63"/>
      <c r="LS132" s="63"/>
      <c r="LT132" s="63"/>
      <c r="LU132" s="63"/>
      <c r="LV132" s="63"/>
      <c r="LW132" s="63"/>
      <c r="LX132" s="63"/>
      <c r="LY132" s="63"/>
      <c r="LZ132" s="63"/>
      <c r="MA132" s="63"/>
      <c r="MB132" s="63"/>
      <c r="MC132" s="63"/>
      <c r="MD132" s="63"/>
      <c r="ME132" s="63"/>
      <c r="MF132" s="63"/>
      <c r="MG132" s="63"/>
      <c r="MH132" s="63"/>
      <c r="MI132" s="63"/>
      <c r="MJ132" s="63"/>
      <c r="MK132" s="63"/>
      <c r="ML132" s="63"/>
      <c r="MM132" s="63"/>
      <c r="MN132" s="63"/>
      <c r="MO132" s="63"/>
      <c r="MP132" s="63"/>
      <c r="MQ132" s="63"/>
      <c r="MR132" s="63"/>
      <c r="MS132" s="63"/>
      <c r="MT132" s="63"/>
      <c r="MU132" s="63"/>
      <c r="MV132" s="63"/>
      <c r="MW132" s="63"/>
      <c r="MX132" s="63"/>
      <c r="MY132" s="63"/>
      <c r="MZ132" s="63"/>
      <c r="NA132" s="63"/>
      <c r="NB132" s="63"/>
      <c r="NC132" s="63"/>
      <c r="ND132" s="63"/>
      <c r="NE132" s="63"/>
      <c r="NF132" s="63"/>
      <c r="NG132" s="63"/>
      <c r="NH132" s="63"/>
      <c r="NI132" s="63"/>
      <c r="NJ132" s="63"/>
      <c r="NK132" s="63"/>
      <c r="NL132" s="63"/>
      <c r="NM132" s="63"/>
      <c r="NN132" s="63"/>
      <c r="NO132" s="63"/>
      <c r="NP132" s="63"/>
      <c r="NQ132" s="63"/>
      <c r="NR132" s="63"/>
      <c r="NS132" s="63"/>
      <c r="NT132" s="63"/>
      <c r="NU132" s="63"/>
      <c r="NV132" s="63"/>
      <c r="NW132" s="63"/>
      <c r="NX132" s="63"/>
      <c r="NY132" s="63"/>
      <c r="NZ132" s="63"/>
      <c r="OA132" s="63"/>
      <c r="OB132" s="63"/>
      <c r="OC132" s="63"/>
      <c r="OD132" s="63"/>
      <c r="OE132" s="63"/>
      <c r="OF132" s="63"/>
      <c r="OG132" s="63"/>
      <c r="OH132" s="63"/>
      <c r="OI132" s="63"/>
      <c r="OJ132" s="63"/>
      <c r="OK132" s="63"/>
      <c r="OL132" s="63"/>
      <c r="OM132" s="63"/>
      <c r="ON132" s="63"/>
      <c r="OO132" s="63"/>
      <c r="OP132" s="63"/>
      <c r="OQ132" s="63"/>
      <c r="OR132" s="63"/>
      <c r="OS132" s="63"/>
      <c r="OT132" s="63"/>
      <c r="OU132" s="63"/>
      <c r="OV132" s="63"/>
      <c r="OW132" s="63"/>
      <c r="OX132" s="63"/>
      <c r="OY132" s="63"/>
      <c r="OZ132" s="63"/>
      <c r="PA132" s="63"/>
      <c r="PB132" s="63"/>
      <c r="PC132" s="63"/>
      <c r="PD132" s="63"/>
      <c r="PE132" s="63"/>
      <c r="PF132" s="63"/>
      <c r="PG132" s="63"/>
      <c r="PH132" s="63"/>
      <c r="PI132" s="63"/>
      <c r="PJ132" s="63"/>
      <c r="PK132" s="63"/>
      <c r="PL132" s="63"/>
      <c r="PM132" s="63"/>
      <c r="PN132" s="63"/>
      <c r="PO132" s="63"/>
      <c r="PP132" s="63"/>
      <c r="PQ132" s="63"/>
      <c r="PR132" s="63"/>
      <c r="PS132" s="63"/>
      <c r="PT132" s="63"/>
      <c r="PU132" s="63"/>
      <c r="PV132" s="63"/>
      <c r="PW132" s="63"/>
      <c r="PX132" s="63"/>
      <c r="PY132" s="63"/>
      <c r="PZ132" s="63"/>
    </row>
    <row r="133" spans="1:442" s="51" customFormat="1" ht="78" customHeight="1">
      <c r="A133" s="100">
        <f t="shared" ref="A133:A196" si="2">A132+1</f>
        <v>130</v>
      </c>
      <c r="B133" s="27" t="s">
        <v>2059</v>
      </c>
      <c r="C133" s="27" t="s">
        <v>2060</v>
      </c>
      <c r="D133" s="27" t="s">
        <v>2063</v>
      </c>
      <c r="E133" s="27" t="s">
        <v>2064</v>
      </c>
      <c r="F133" s="101"/>
      <c r="G133" s="27" t="s">
        <v>43</v>
      </c>
      <c r="H133" s="27"/>
      <c r="I133" s="105"/>
      <c r="J133" s="27"/>
      <c r="K133" s="27"/>
      <c r="L133" s="102"/>
      <c r="M133" s="27"/>
      <c r="N133" s="27"/>
      <c r="O133" s="103"/>
      <c r="P133" s="27"/>
      <c r="Q133" s="104"/>
    </row>
    <row r="134" spans="1:442" s="50" customFormat="1" ht="78" customHeight="1">
      <c r="A134" s="100">
        <f t="shared" si="2"/>
        <v>131</v>
      </c>
      <c r="B134" s="27" t="s">
        <v>2059</v>
      </c>
      <c r="C134" s="27" t="s">
        <v>2060</v>
      </c>
      <c r="D134" s="27" t="s">
        <v>2065</v>
      </c>
      <c r="E134" s="27" t="s">
        <v>2066</v>
      </c>
      <c r="F134" s="101"/>
      <c r="G134" s="27" t="s">
        <v>43</v>
      </c>
      <c r="H134" s="27"/>
      <c r="I134" s="27"/>
      <c r="J134" s="27"/>
      <c r="K134" s="27"/>
      <c r="L134" s="102"/>
      <c r="M134" s="27"/>
      <c r="N134" s="27"/>
      <c r="O134" s="103"/>
      <c r="P134" s="27"/>
      <c r="Q134" s="104"/>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63"/>
      <c r="EA134" s="63"/>
      <c r="EB134" s="63"/>
      <c r="EC134" s="63"/>
      <c r="ED134" s="63"/>
      <c r="EE134" s="63"/>
      <c r="EF134" s="63"/>
      <c r="EG134" s="63"/>
      <c r="EH134" s="63"/>
      <c r="EI134" s="63"/>
      <c r="EJ134" s="63"/>
      <c r="EK134" s="63"/>
      <c r="EL134" s="63"/>
      <c r="EM134" s="63"/>
      <c r="EN134" s="63"/>
      <c r="EO134" s="63"/>
      <c r="EP134" s="63"/>
      <c r="EQ134" s="63"/>
      <c r="ER134" s="63"/>
      <c r="ES134" s="63"/>
      <c r="ET134" s="63"/>
      <c r="EU134" s="63"/>
      <c r="EV134" s="63"/>
      <c r="EW134" s="63"/>
      <c r="EX134" s="63"/>
      <c r="EY134" s="63"/>
      <c r="EZ134" s="63"/>
      <c r="FA134" s="63"/>
      <c r="FB134" s="63"/>
      <c r="FC134" s="63"/>
      <c r="FD134" s="63"/>
      <c r="FE134" s="63"/>
      <c r="FF134" s="63"/>
      <c r="FG134" s="63"/>
      <c r="FH134" s="63"/>
      <c r="FI134" s="63"/>
      <c r="FJ134" s="63"/>
      <c r="FK134" s="63"/>
      <c r="FL134" s="63"/>
      <c r="FM134" s="63"/>
      <c r="FN134" s="63"/>
      <c r="FO134" s="63"/>
      <c r="FP134" s="63"/>
      <c r="FQ134" s="63"/>
      <c r="FR134" s="63"/>
      <c r="FS134" s="63"/>
      <c r="FT134" s="63"/>
      <c r="FU134" s="63"/>
      <c r="FV134" s="63"/>
      <c r="FW134" s="63"/>
      <c r="FX134" s="63"/>
      <c r="FY134" s="63"/>
      <c r="FZ134" s="63"/>
      <c r="GA134" s="63"/>
      <c r="GB134" s="63"/>
      <c r="GC134" s="63"/>
      <c r="GD134" s="63"/>
      <c r="GE134" s="63"/>
      <c r="GF134" s="63"/>
      <c r="GG134" s="63"/>
      <c r="GH134" s="63"/>
      <c r="GI134" s="63"/>
      <c r="GJ134" s="63"/>
      <c r="GK134" s="63"/>
      <c r="GL134" s="63"/>
      <c r="GM134" s="63"/>
      <c r="GN134" s="63"/>
      <c r="GO134" s="63"/>
      <c r="GP134" s="63"/>
      <c r="GQ134" s="63"/>
      <c r="GR134" s="63"/>
      <c r="GS134" s="63"/>
      <c r="GT134" s="63"/>
      <c r="GU134" s="63"/>
      <c r="GV134" s="63"/>
      <c r="GW134" s="63"/>
      <c r="GX134" s="63"/>
      <c r="GY134" s="63"/>
      <c r="GZ134" s="63"/>
      <c r="HA134" s="63"/>
      <c r="HB134" s="63"/>
      <c r="HC134" s="63"/>
      <c r="HD134" s="63"/>
      <c r="HE134" s="63"/>
      <c r="HF134" s="63"/>
      <c r="HG134" s="63"/>
      <c r="HH134" s="63"/>
      <c r="HI134" s="63"/>
      <c r="HJ134" s="63"/>
      <c r="HK134" s="63"/>
      <c r="HL134" s="63"/>
      <c r="HM134" s="63"/>
      <c r="HN134" s="63"/>
      <c r="HO134" s="63"/>
      <c r="HP134" s="63"/>
      <c r="HQ134" s="63"/>
      <c r="HR134" s="63"/>
      <c r="HS134" s="63"/>
      <c r="HT134" s="63"/>
      <c r="HU134" s="63"/>
      <c r="HV134" s="63"/>
      <c r="HW134" s="63"/>
      <c r="HX134" s="63"/>
      <c r="HY134" s="63"/>
      <c r="HZ134" s="63"/>
      <c r="IA134" s="63"/>
      <c r="IB134" s="63"/>
      <c r="IC134" s="63"/>
      <c r="ID134" s="63"/>
      <c r="IE134" s="63"/>
      <c r="IF134" s="63"/>
      <c r="IG134" s="63"/>
      <c r="IH134" s="63"/>
      <c r="II134" s="63"/>
      <c r="IJ134" s="63"/>
      <c r="IK134" s="63"/>
      <c r="IL134" s="63"/>
      <c r="IM134" s="63"/>
      <c r="IN134" s="63"/>
      <c r="IO134" s="63"/>
      <c r="IP134" s="63"/>
      <c r="IQ134" s="63"/>
      <c r="IR134" s="63"/>
      <c r="IS134" s="63"/>
      <c r="IT134" s="63"/>
      <c r="IU134" s="63"/>
      <c r="IV134" s="63"/>
      <c r="IW134" s="63"/>
      <c r="IX134" s="63"/>
      <c r="IY134" s="63"/>
      <c r="IZ134" s="63"/>
      <c r="JA134" s="63"/>
      <c r="JB134" s="63"/>
      <c r="JC134" s="63"/>
      <c r="JD134" s="63"/>
      <c r="JE134" s="63"/>
      <c r="JF134" s="63"/>
      <c r="JG134" s="63"/>
      <c r="JH134" s="63"/>
      <c r="JI134" s="63"/>
      <c r="JJ134" s="63"/>
      <c r="JK134" s="63"/>
      <c r="JL134" s="63"/>
      <c r="JM134" s="63"/>
      <c r="JN134" s="63"/>
      <c r="JO134" s="63"/>
      <c r="JP134" s="63"/>
      <c r="JQ134" s="63"/>
      <c r="JR134" s="63"/>
      <c r="JS134" s="63"/>
      <c r="JT134" s="63"/>
      <c r="JU134" s="63"/>
      <c r="JV134" s="63"/>
      <c r="JW134" s="63"/>
      <c r="JX134" s="63"/>
      <c r="JY134" s="63"/>
      <c r="JZ134" s="63"/>
      <c r="KA134" s="63"/>
      <c r="KB134" s="63"/>
      <c r="KC134" s="63"/>
      <c r="KD134" s="63"/>
      <c r="KE134" s="63"/>
      <c r="KF134" s="63"/>
      <c r="KG134" s="63"/>
      <c r="KH134" s="63"/>
      <c r="KI134" s="63"/>
      <c r="KJ134" s="63"/>
      <c r="KK134" s="63"/>
      <c r="KL134" s="63"/>
      <c r="KM134" s="63"/>
      <c r="KN134" s="63"/>
      <c r="KO134" s="63"/>
      <c r="KP134" s="63"/>
      <c r="KQ134" s="63"/>
      <c r="KR134" s="63"/>
      <c r="KS134" s="63"/>
      <c r="KT134" s="63"/>
      <c r="KU134" s="63"/>
      <c r="KV134" s="63"/>
      <c r="KW134" s="63"/>
      <c r="KX134" s="63"/>
      <c r="KY134" s="63"/>
      <c r="KZ134" s="63"/>
      <c r="LA134" s="63"/>
      <c r="LB134" s="63"/>
      <c r="LC134" s="63"/>
      <c r="LD134" s="63"/>
      <c r="LE134" s="63"/>
      <c r="LF134" s="63"/>
      <c r="LG134" s="63"/>
      <c r="LH134" s="63"/>
      <c r="LI134" s="63"/>
      <c r="LJ134" s="63"/>
      <c r="LK134" s="63"/>
      <c r="LL134" s="63"/>
      <c r="LM134" s="63"/>
      <c r="LN134" s="63"/>
      <c r="LO134" s="63"/>
      <c r="LP134" s="63"/>
      <c r="LQ134" s="63"/>
      <c r="LR134" s="63"/>
      <c r="LS134" s="63"/>
      <c r="LT134" s="63"/>
      <c r="LU134" s="63"/>
      <c r="LV134" s="63"/>
      <c r="LW134" s="63"/>
      <c r="LX134" s="63"/>
      <c r="LY134" s="63"/>
      <c r="LZ134" s="63"/>
      <c r="MA134" s="63"/>
      <c r="MB134" s="63"/>
      <c r="MC134" s="63"/>
      <c r="MD134" s="63"/>
      <c r="ME134" s="63"/>
      <c r="MF134" s="63"/>
      <c r="MG134" s="63"/>
      <c r="MH134" s="63"/>
      <c r="MI134" s="63"/>
      <c r="MJ134" s="63"/>
      <c r="MK134" s="63"/>
      <c r="ML134" s="63"/>
      <c r="MM134" s="63"/>
      <c r="MN134" s="63"/>
      <c r="MO134" s="63"/>
      <c r="MP134" s="63"/>
      <c r="MQ134" s="63"/>
      <c r="MR134" s="63"/>
      <c r="MS134" s="63"/>
      <c r="MT134" s="63"/>
      <c r="MU134" s="63"/>
      <c r="MV134" s="63"/>
      <c r="MW134" s="63"/>
      <c r="MX134" s="63"/>
      <c r="MY134" s="63"/>
      <c r="MZ134" s="63"/>
      <c r="NA134" s="63"/>
      <c r="NB134" s="63"/>
      <c r="NC134" s="63"/>
      <c r="ND134" s="63"/>
      <c r="NE134" s="63"/>
      <c r="NF134" s="63"/>
      <c r="NG134" s="63"/>
      <c r="NH134" s="63"/>
      <c r="NI134" s="63"/>
      <c r="NJ134" s="63"/>
      <c r="NK134" s="63"/>
      <c r="NL134" s="63"/>
      <c r="NM134" s="63"/>
      <c r="NN134" s="63"/>
      <c r="NO134" s="63"/>
      <c r="NP134" s="63"/>
      <c r="NQ134" s="63"/>
      <c r="NR134" s="63"/>
      <c r="NS134" s="63"/>
      <c r="NT134" s="63"/>
      <c r="NU134" s="63"/>
      <c r="NV134" s="63"/>
      <c r="NW134" s="63"/>
      <c r="NX134" s="63"/>
      <c r="NY134" s="63"/>
      <c r="NZ134" s="63"/>
      <c r="OA134" s="63"/>
      <c r="OB134" s="63"/>
      <c r="OC134" s="63"/>
      <c r="OD134" s="63"/>
      <c r="OE134" s="63"/>
      <c r="OF134" s="63"/>
      <c r="OG134" s="63"/>
      <c r="OH134" s="63"/>
      <c r="OI134" s="63"/>
      <c r="OJ134" s="63"/>
      <c r="OK134" s="63"/>
      <c r="OL134" s="63"/>
      <c r="OM134" s="63"/>
      <c r="ON134" s="63"/>
      <c r="OO134" s="63"/>
      <c r="OP134" s="63"/>
      <c r="OQ134" s="63"/>
      <c r="OR134" s="63"/>
      <c r="OS134" s="63"/>
      <c r="OT134" s="63"/>
      <c r="OU134" s="63"/>
      <c r="OV134" s="63"/>
      <c r="OW134" s="63"/>
      <c r="OX134" s="63"/>
      <c r="OY134" s="63"/>
      <c r="OZ134" s="63"/>
      <c r="PA134" s="63"/>
      <c r="PB134" s="63"/>
      <c r="PC134" s="63"/>
      <c r="PD134" s="63"/>
      <c r="PE134" s="63"/>
      <c r="PF134" s="63"/>
      <c r="PG134" s="63"/>
      <c r="PH134" s="63"/>
      <c r="PI134" s="63"/>
      <c r="PJ134" s="63"/>
      <c r="PK134" s="63"/>
      <c r="PL134" s="63"/>
      <c r="PM134" s="63"/>
      <c r="PN134" s="63"/>
      <c r="PO134" s="63"/>
      <c r="PP134" s="63"/>
      <c r="PQ134" s="63"/>
      <c r="PR134" s="63"/>
      <c r="PS134" s="63"/>
      <c r="PT134" s="63"/>
      <c r="PU134" s="63"/>
      <c r="PV134" s="63"/>
      <c r="PW134" s="63"/>
      <c r="PX134" s="63"/>
      <c r="PY134" s="63"/>
      <c r="PZ134" s="63"/>
    </row>
    <row r="135" spans="1:442" s="51" customFormat="1" ht="78" customHeight="1">
      <c r="A135" s="100">
        <f t="shared" si="2"/>
        <v>132</v>
      </c>
      <c r="B135" s="27" t="s">
        <v>2059</v>
      </c>
      <c r="C135" s="27" t="s">
        <v>2060</v>
      </c>
      <c r="D135" s="27" t="s">
        <v>2067</v>
      </c>
      <c r="E135" s="27" t="s">
        <v>2068</v>
      </c>
      <c r="F135" s="101"/>
      <c r="G135" s="27" t="s">
        <v>43</v>
      </c>
      <c r="H135" s="27"/>
      <c r="I135" s="105"/>
      <c r="J135" s="27"/>
      <c r="K135" s="27"/>
      <c r="L135" s="102"/>
      <c r="M135" s="27"/>
      <c r="N135" s="27"/>
      <c r="O135" s="103"/>
      <c r="P135" s="27"/>
      <c r="Q135" s="104"/>
    </row>
    <row r="136" spans="1:442" s="50" customFormat="1" ht="78" customHeight="1">
      <c r="A136" s="100">
        <f t="shared" si="2"/>
        <v>133</v>
      </c>
      <c r="B136" s="27" t="s">
        <v>2069</v>
      </c>
      <c r="C136" s="27" t="s">
        <v>377</v>
      </c>
      <c r="D136" s="27" t="s">
        <v>2070</v>
      </c>
      <c r="E136" s="27" t="s">
        <v>2071</v>
      </c>
      <c r="F136" s="101"/>
      <c r="G136" s="27" t="s">
        <v>43</v>
      </c>
      <c r="H136" s="27"/>
      <c r="I136" s="27"/>
      <c r="J136" s="27"/>
      <c r="K136" s="27"/>
      <c r="L136" s="102"/>
      <c r="M136" s="27"/>
      <c r="N136" s="27"/>
      <c r="O136" s="103"/>
      <c r="P136" s="27"/>
      <c r="Q136" s="104"/>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63"/>
      <c r="EA136" s="63"/>
      <c r="EB136" s="63"/>
      <c r="EC136" s="63"/>
      <c r="ED136" s="63"/>
      <c r="EE136" s="63"/>
      <c r="EF136" s="63"/>
      <c r="EG136" s="63"/>
      <c r="EH136" s="63"/>
      <c r="EI136" s="63"/>
      <c r="EJ136" s="63"/>
      <c r="EK136" s="63"/>
      <c r="EL136" s="63"/>
      <c r="EM136" s="63"/>
      <c r="EN136" s="63"/>
      <c r="EO136" s="63"/>
      <c r="EP136" s="63"/>
      <c r="EQ136" s="63"/>
      <c r="ER136" s="63"/>
      <c r="ES136" s="63"/>
      <c r="ET136" s="63"/>
      <c r="EU136" s="63"/>
      <c r="EV136" s="63"/>
      <c r="EW136" s="63"/>
      <c r="EX136" s="63"/>
      <c r="EY136" s="63"/>
      <c r="EZ136" s="63"/>
      <c r="FA136" s="63"/>
      <c r="FB136" s="63"/>
      <c r="FC136" s="63"/>
      <c r="FD136" s="63"/>
      <c r="FE136" s="63"/>
      <c r="FF136" s="63"/>
      <c r="FG136" s="63"/>
      <c r="FH136" s="63"/>
      <c r="FI136" s="63"/>
      <c r="FJ136" s="63"/>
      <c r="FK136" s="63"/>
      <c r="FL136" s="63"/>
      <c r="FM136" s="63"/>
      <c r="FN136" s="63"/>
      <c r="FO136" s="63"/>
      <c r="FP136" s="63"/>
      <c r="FQ136" s="63"/>
      <c r="FR136" s="63"/>
      <c r="FS136" s="63"/>
      <c r="FT136" s="63"/>
      <c r="FU136" s="63"/>
      <c r="FV136" s="63"/>
      <c r="FW136" s="63"/>
      <c r="FX136" s="63"/>
      <c r="FY136" s="63"/>
      <c r="FZ136" s="63"/>
      <c r="GA136" s="63"/>
      <c r="GB136" s="63"/>
      <c r="GC136" s="63"/>
      <c r="GD136" s="63"/>
      <c r="GE136" s="63"/>
      <c r="GF136" s="63"/>
      <c r="GG136" s="63"/>
      <c r="GH136" s="63"/>
      <c r="GI136" s="63"/>
      <c r="GJ136" s="63"/>
      <c r="GK136" s="63"/>
      <c r="GL136" s="63"/>
      <c r="GM136" s="63"/>
      <c r="GN136" s="63"/>
      <c r="GO136" s="63"/>
      <c r="GP136" s="63"/>
      <c r="GQ136" s="63"/>
      <c r="GR136" s="63"/>
      <c r="GS136" s="63"/>
      <c r="GT136" s="63"/>
      <c r="GU136" s="63"/>
      <c r="GV136" s="63"/>
      <c r="GW136" s="63"/>
      <c r="GX136" s="63"/>
      <c r="GY136" s="63"/>
      <c r="GZ136" s="63"/>
      <c r="HA136" s="63"/>
      <c r="HB136" s="63"/>
      <c r="HC136" s="63"/>
      <c r="HD136" s="63"/>
      <c r="HE136" s="63"/>
      <c r="HF136" s="63"/>
      <c r="HG136" s="63"/>
      <c r="HH136" s="63"/>
      <c r="HI136" s="63"/>
      <c r="HJ136" s="63"/>
      <c r="HK136" s="63"/>
      <c r="HL136" s="63"/>
      <c r="HM136" s="63"/>
      <c r="HN136" s="63"/>
      <c r="HO136" s="63"/>
      <c r="HP136" s="63"/>
      <c r="HQ136" s="63"/>
      <c r="HR136" s="63"/>
      <c r="HS136" s="63"/>
      <c r="HT136" s="63"/>
      <c r="HU136" s="63"/>
      <c r="HV136" s="63"/>
      <c r="HW136" s="63"/>
      <c r="HX136" s="63"/>
      <c r="HY136" s="63"/>
      <c r="HZ136" s="63"/>
      <c r="IA136" s="63"/>
      <c r="IB136" s="63"/>
      <c r="IC136" s="63"/>
      <c r="ID136" s="63"/>
      <c r="IE136" s="63"/>
      <c r="IF136" s="63"/>
      <c r="IG136" s="63"/>
      <c r="IH136" s="63"/>
      <c r="II136" s="63"/>
      <c r="IJ136" s="63"/>
      <c r="IK136" s="63"/>
      <c r="IL136" s="63"/>
      <c r="IM136" s="63"/>
      <c r="IN136" s="63"/>
      <c r="IO136" s="63"/>
      <c r="IP136" s="63"/>
      <c r="IQ136" s="63"/>
      <c r="IR136" s="63"/>
      <c r="IS136" s="63"/>
      <c r="IT136" s="63"/>
      <c r="IU136" s="63"/>
      <c r="IV136" s="63"/>
      <c r="IW136" s="63"/>
      <c r="IX136" s="63"/>
      <c r="IY136" s="63"/>
      <c r="IZ136" s="63"/>
      <c r="JA136" s="63"/>
      <c r="JB136" s="63"/>
      <c r="JC136" s="63"/>
      <c r="JD136" s="63"/>
      <c r="JE136" s="63"/>
      <c r="JF136" s="63"/>
      <c r="JG136" s="63"/>
      <c r="JH136" s="63"/>
      <c r="JI136" s="63"/>
      <c r="JJ136" s="63"/>
      <c r="JK136" s="63"/>
      <c r="JL136" s="63"/>
      <c r="JM136" s="63"/>
      <c r="JN136" s="63"/>
      <c r="JO136" s="63"/>
      <c r="JP136" s="63"/>
      <c r="JQ136" s="63"/>
      <c r="JR136" s="63"/>
      <c r="JS136" s="63"/>
      <c r="JT136" s="63"/>
      <c r="JU136" s="63"/>
      <c r="JV136" s="63"/>
      <c r="JW136" s="63"/>
      <c r="JX136" s="63"/>
      <c r="JY136" s="63"/>
      <c r="JZ136" s="63"/>
      <c r="KA136" s="63"/>
      <c r="KB136" s="63"/>
      <c r="KC136" s="63"/>
      <c r="KD136" s="63"/>
      <c r="KE136" s="63"/>
      <c r="KF136" s="63"/>
      <c r="KG136" s="63"/>
      <c r="KH136" s="63"/>
      <c r="KI136" s="63"/>
      <c r="KJ136" s="63"/>
      <c r="KK136" s="63"/>
      <c r="KL136" s="63"/>
      <c r="KM136" s="63"/>
      <c r="KN136" s="63"/>
      <c r="KO136" s="63"/>
      <c r="KP136" s="63"/>
      <c r="KQ136" s="63"/>
      <c r="KR136" s="63"/>
      <c r="KS136" s="63"/>
      <c r="KT136" s="63"/>
      <c r="KU136" s="63"/>
      <c r="KV136" s="63"/>
      <c r="KW136" s="63"/>
      <c r="KX136" s="63"/>
      <c r="KY136" s="63"/>
      <c r="KZ136" s="63"/>
      <c r="LA136" s="63"/>
      <c r="LB136" s="63"/>
      <c r="LC136" s="63"/>
      <c r="LD136" s="63"/>
      <c r="LE136" s="63"/>
      <c r="LF136" s="63"/>
      <c r="LG136" s="63"/>
      <c r="LH136" s="63"/>
      <c r="LI136" s="63"/>
      <c r="LJ136" s="63"/>
      <c r="LK136" s="63"/>
      <c r="LL136" s="63"/>
      <c r="LM136" s="63"/>
      <c r="LN136" s="63"/>
      <c r="LO136" s="63"/>
      <c r="LP136" s="63"/>
      <c r="LQ136" s="63"/>
      <c r="LR136" s="63"/>
      <c r="LS136" s="63"/>
      <c r="LT136" s="63"/>
      <c r="LU136" s="63"/>
      <c r="LV136" s="63"/>
      <c r="LW136" s="63"/>
      <c r="LX136" s="63"/>
      <c r="LY136" s="63"/>
      <c r="LZ136" s="63"/>
      <c r="MA136" s="63"/>
      <c r="MB136" s="63"/>
      <c r="MC136" s="63"/>
      <c r="MD136" s="63"/>
      <c r="ME136" s="63"/>
      <c r="MF136" s="63"/>
      <c r="MG136" s="63"/>
      <c r="MH136" s="63"/>
      <c r="MI136" s="63"/>
      <c r="MJ136" s="63"/>
      <c r="MK136" s="63"/>
      <c r="ML136" s="63"/>
      <c r="MM136" s="63"/>
      <c r="MN136" s="63"/>
      <c r="MO136" s="63"/>
      <c r="MP136" s="63"/>
      <c r="MQ136" s="63"/>
      <c r="MR136" s="63"/>
      <c r="MS136" s="63"/>
      <c r="MT136" s="63"/>
      <c r="MU136" s="63"/>
      <c r="MV136" s="63"/>
      <c r="MW136" s="63"/>
      <c r="MX136" s="63"/>
      <c r="MY136" s="63"/>
      <c r="MZ136" s="63"/>
      <c r="NA136" s="63"/>
      <c r="NB136" s="63"/>
      <c r="NC136" s="63"/>
      <c r="ND136" s="63"/>
      <c r="NE136" s="63"/>
      <c r="NF136" s="63"/>
      <c r="NG136" s="63"/>
      <c r="NH136" s="63"/>
      <c r="NI136" s="63"/>
      <c r="NJ136" s="63"/>
      <c r="NK136" s="63"/>
      <c r="NL136" s="63"/>
      <c r="NM136" s="63"/>
      <c r="NN136" s="63"/>
      <c r="NO136" s="63"/>
      <c r="NP136" s="63"/>
      <c r="NQ136" s="63"/>
      <c r="NR136" s="63"/>
      <c r="NS136" s="63"/>
      <c r="NT136" s="63"/>
      <c r="NU136" s="63"/>
      <c r="NV136" s="63"/>
      <c r="NW136" s="63"/>
      <c r="NX136" s="63"/>
      <c r="NY136" s="63"/>
      <c r="NZ136" s="63"/>
      <c r="OA136" s="63"/>
      <c r="OB136" s="63"/>
      <c r="OC136" s="63"/>
      <c r="OD136" s="63"/>
      <c r="OE136" s="63"/>
      <c r="OF136" s="63"/>
      <c r="OG136" s="63"/>
      <c r="OH136" s="63"/>
      <c r="OI136" s="63"/>
      <c r="OJ136" s="63"/>
      <c r="OK136" s="63"/>
      <c r="OL136" s="63"/>
      <c r="OM136" s="63"/>
      <c r="ON136" s="63"/>
      <c r="OO136" s="63"/>
      <c r="OP136" s="63"/>
      <c r="OQ136" s="63"/>
      <c r="OR136" s="63"/>
      <c r="OS136" s="63"/>
      <c r="OT136" s="63"/>
      <c r="OU136" s="63"/>
      <c r="OV136" s="63"/>
      <c r="OW136" s="63"/>
      <c r="OX136" s="63"/>
      <c r="OY136" s="63"/>
      <c r="OZ136" s="63"/>
      <c r="PA136" s="63"/>
      <c r="PB136" s="63"/>
      <c r="PC136" s="63"/>
      <c r="PD136" s="63"/>
      <c r="PE136" s="63"/>
      <c r="PF136" s="63"/>
      <c r="PG136" s="63"/>
      <c r="PH136" s="63"/>
      <c r="PI136" s="63"/>
      <c r="PJ136" s="63"/>
      <c r="PK136" s="63"/>
      <c r="PL136" s="63"/>
      <c r="PM136" s="63"/>
      <c r="PN136" s="63"/>
      <c r="PO136" s="63"/>
      <c r="PP136" s="63"/>
      <c r="PQ136" s="63"/>
      <c r="PR136" s="63"/>
      <c r="PS136" s="63"/>
      <c r="PT136" s="63"/>
      <c r="PU136" s="63"/>
      <c r="PV136" s="63"/>
      <c r="PW136" s="63"/>
      <c r="PX136" s="63"/>
      <c r="PY136" s="63"/>
      <c r="PZ136" s="63"/>
    </row>
    <row r="137" spans="1:442" s="51" customFormat="1" ht="78" customHeight="1">
      <c r="A137" s="100">
        <f t="shared" si="2"/>
        <v>134</v>
      </c>
      <c r="B137" s="27" t="s">
        <v>2069</v>
      </c>
      <c r="C137" s="27" t="s">
        <v>377</v>
      </c>
      <c r="D137" s="27" t="s">
        <v>2072</v>
      </c>
      <c r="E137" s="27" t="s">
        <v>2073</v>
      </c>
      <c r="F137" s="101"/>
      <c r="G137" s="27" t="s">
        <v>43</v>
      </c>
      <c r="H137" s="27"/>
      <c r="I137" s="105"/>
      <c r="J137" s="27"/>
      <c r="K137" s="27"/>
      <c r="L137" s="102"/>
      <c r="M137" s="27"/>
      <c r="N137" s="27"/>
      <c r="O137" s="103"/>
      <c r="P137" s="27"/>
      <c r="Q137" s="104"/>
    </row>
    <row r="138" spans="1:442" s="50" customFormat="1" ht="78" customHeight="1">
      <c r="A138" s="100">
        <f t="shared" si="2"/>
        <v>135</v>
      </c>
      <c r="B138" s="27" t="s">
        <v>2069</v>
      </c>
      <c r="C138" s="27" t="s">
        <v>377</v>
      </c>
      <c r="D138" s="27" t="s">
        <v>2074</v>
      </c>
      <c r="E138" s="27" t="s">
        <v>2075</v>
      </c>
      <c r="F138" s="101"/>
      <c r="G138" s="27" t="s">
        <v>43</v>
      </c>
      <c r="H138" s="27"/>
      <c r="I138" s="27"/>
      <c r="J138" s="27"/>
      <c r="K138" s="27"/>
      <c r="L138" s="102"/>
      <c r="M138" s="27"/>
      <c r="N138" s="27"/>
      <c r="O138" s="103"/>
      <c r="P138" s="27"/>
      <c r="Q138" s="104"/>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63"/>
      <c r="EA138" s="63"/>
      <c r="EB138" s="63"/>
      <c r="EC138" s="63"/>
      <c r="ED138" s="63"/>
      <c r="EE138" s="63"/>
      <c r="EF138" s="63"/>
      <c r="EG138" s="63"/>
      <c r="EH138" s="63"/>
      <c r="EI138" s="63"/>
      <c r="EJ138" s="63"/>
      <c r="EK138" s="63"/>
      <c r="EL138" s="63"/>
      <c r="EM138" s="63"/>
      <c r="EN138" s="63"/>
      <c r="EO138" s="63"/>
      <c r="EP138" s="63"/>
      <c r="EQ138" s="63"/>
      <c r="ER138" s="63"/>
      <c r="ES138" s="63"/>
      <c r="ET138" s="63"/>
      <c r="EU138" s="63"/>
      <c r="EV138" s="63"/>
      <c r="EW138" s="63"/>
      <c r="EX138" s="63"/>
      <c r="EY138" s="63"/>
      <c r="EZ138" s="63"/>
      <c r="FA138" s="63"/>
      <c r="FB138" s="63"/>
      <c r="FC138" s="63"/>
      <c r="FD138" s="63"/>
      <c r="FE138" s="63"/>
      <c r="FF138" s="63"/>
      <c r="FG138" s="63"/>
      <c r="FH138" s="63"/>
      <c r="FI138" s="63"/>
      <c r="FJ138" s="63"/>
      <c r="FK138" s="63"/>
      <c r="FL138" s="63"/>
      <c r="FM138" s="63"/>
      <c r="FN138" s="63"/>
      <c r="FO138" s="63"/>
      <c r="FP138" s="63"/>
      <c r="FQ138" s="63"/>
      <c r="FR138" s="63"/>
      <c r="FS138" s="63"/>
      <c r="FT138" s="63"/>
      <c r="FU138" s="63"/>
      <c r="FV138" s="63"/>
      <c r="FW138" s="63"/>
      <c r="FX138" s="63"/>
      <c r="FY138" s="63"/>
      <c r="FZ138" s="63"/>
      <c r="GA138" s="63"/>
      <c r="GB138" s="63"/>
      <c r="GC138" s="63"/>
      <c r="GD138" s="63"/>
      <c r="GE138" s="63"/>
      <c r="GF138" s="63"/>
      <c r="GG138" s="63"/>
      <c r="GH138" s="63"/>
      <c r="GI138" s="63"/>
      <c r="GJ138" s="63"/>
      <c r="GK138" s="63"/>
      <c r="GL138" s="63"/>
      <c r="GM138" s="63"/>
      <c r="GN138" s="63"/>
      <c r="GO138" s="63"/>
      <c r="GP138" s="63"/>
      <c r="GQ138" s="63"/>
      <c r="GR138" s="63"/>
      <c r="GS138" s="63"/>
      <c r="GT138" s="63"/>
      <c r="GU138" s="63"/>
      <c r="GV138" s="63"/>
      <c r="GW138" s="63"/>
      <c r="GX138" s="63"/>
      <c r="GY138" s="63"/>
      <c r="GZ138" s="63"/>
      <c r="HA138" s="63"/>
      <c r="HB138" s="63"/>
      <c r="HC138" s="63"/>
      <c r="HD138" s="63"/>
      <c r="HE138" s="63"/>
      <c r="HF138" s="63"/>
      <c r="HG138" s="63"/>
      <c r="HH138" s="63"/>
      <c r="HI138" s="63"/>
      <c r="HJ138" s="63"/>
      <c r="HK138" s="63"/>
      <c r="HL138" s="63"/>
      <c r="HM138" s="63"/>
      <c r="HN138" s="63"/>
      <c r="HO138" s="63"/>
      <c r="HP138" s="63"/>
      <c r="HQ138" s="63"/>
      <c r="HR138" s="63"/>
      <c r="HS138" s="63"/>
      <c r="HT138" s="63"/>
      <c r="HU138" s="63"/>
      <c r="HV138" s="63"/>
      <c r="HW138" s="63"/>
      <c r="HX138" s="63"/>
      <c r="HY138" s="63"/>
      <c r="HZ138" s="63"/>
      <c r="IA138" s="63"/>
      <c r="IB138" s="63"/>
      <c r="IC138" s="63"/>
      <c r="ID138" s="63"/>
      <c r="IE138" s="63"/>
      <c r="IF138" s="63"/>
      <c r="IG138" s="63"/>
      <c r="IH138" s="63"/>
      <c r="II138" s="63"/>
      <c r="IJ138" s="63"/>
      <c r="IK138" s="63"/>
      <c r="IL138" s="63"/>
      <c r="IM138" s="63"/>
      <c r="IN138" s="63"/>
      <c r="IO138" s="63"/>
      <c r="IP138" s="63"/>
      <c r="IQ138" s="63"/>
      <c r="IR138" s="63"/>
      <c r="IS138" s="63"/>
      <c r="IT138" s="63"/>
      <c r="IU138" s="63"/>
      <c r="IV138" s="63"/>
      <c r="IW138" s="63"/>
      <c r="IX138" s="63"/>
      <c r="IY138" s="63"/>
      <c r="IZ138" s="63"/>
      <c r="JA138" s="63"/>
      <c r="JB138" s="63"/>
      <c r="JC138" s="63"/>
      <c r="JD138" s="63"/>
      <c r="JE138" s="63"/>
      <c r="JF138" s="63"/>
      <c r="JG138" s="63"/>
      <c r="JH138" s="63"/>
      <c r="JI138" s="63"/>
      <c r="JJ138" s="63"/>
      <c r="JK138" s="63"/>
      <c r="JL138" s="63"/>
      <c r="JM138" s="63"/>
      <c r="JN138" s="63"/>
      <c r="JO138" s="63"/>
      <c r="JP138" s="63"/>
      <c r="JQ138" s="63"/>
      <c r="JR138" s="63"/>
      <c r="JS138" s="63"/>
      <c r="JT138" s="63"/>
      <c r="JU138" s="63"/>
      <c r="JV138" s="63"/>
      <c r="JW138" s="63"/>
      <c r="JX138" s="63"/>
      <c r="JY138" s="63"/>
      <c r="JZ138" s="63"/>
      <c r="KA138" s="63"/>
      <c r="KB138" s="63"/>
      <c r="KC138" s="63"/>
      <c r="KD138" s="63"/>
      <c r="KE138" s="63"/>
      <c r="KF138" s="63"/>
      <c r="KG138" s="63"/>
      <c r="KH138" s="63"/>
      <c r="KI138" s="63"/>
      <c r="KJ138" s="63"/>
      <c r="KK138" s="63"/>
      <c r="KL138" s="63"/>
      <c r="KM138" s="63"/>
      <c r="KN138" s="63"/>
      <c r="KO138" s="63"/>
      <c r="KP138" s="63"/>
      <c r="KQ138" s="63"/>
      <c r="KR138" s="63"/>
      <c r="KS138" s="63"/>
      <c r="KT138" s="63"/>
      <c r="KU138" s="63"/>
      <c r="KV138" s="63"/>
      <c r="KW138" s="63"/>
      <c r="KX138" s="63"/>
      <c r="KY138" s="63"/>
      <c r="KZ138" s="63"/>
      <c r="LA138" s="63"/>
      <c r="LB138" s="63"/>
      <c r="LC138" s="63"/>
      <c r="LD138" s="63"/>
      <c r="LE138" s="63"/>
      <c r="LF138" s="63"/>
      <c r="LG138" s="63"/>
      <c r="LH138" s="63"/>
      <c r="LI138" s="63"/>
      <c r="LJ138" s="63"/>
      <c r="LK138" s="63"/>
      <c r="LL138" s="63"/>
      <c r="LM138" s="63"/>
      <c r="LN138" s="63"/>
      <c r="LO138" s="63"/>
      <c r="LP138" s="63"/>
      <c r="LQ138" s="63"/>
      <c r="LR138" s="63"/>
      <c r="LS138" s="63"/>
      <c r="LT138" s="63"/>
      <c r="LU138" s="63"/>
      <c r="LV138" s="63"/>
      <c r="LW138" s="63"/>
      <c r="LX138" s="63"/>
      <c r="LY138" s="63"/>
      <c r="LZ138" s="63"/>
      <c r="MA138" s="63"/>
      <c r="MB138" s="63"/>
      <c r="MC138" s="63"/>
      <c r="MD138" s="63"/>
      <c r="ME138" s="63"/>
      <c r="MF138" s="63"/>
      <c r="MG138" s="63"/>
      <c r="MH138" s="63"/>
      <c r="MI138" s="63"/>
      <c r="MJ138" s="63"/>
      <c r="MK138" s="63"/>
      <c r="ML138" s="63"/>
      <c r="MM138" s="63"/>
      <c r="MN138" s="63"/>
      <c r="MO138" s="63"/>
      <c r="MP138" s="63"/>
      <c r="MQ138" s="63"/>
      <c r="MR138" s="63"/>
      <c r="MS138" s="63"/>
      <c r="MT138" s="63"/>
      <c r="MU138" s="63"/>
      <c r="MV138" s="63"/>
      <c r="MW138" s="63"/>
      <c r="MX138" s="63"/>
      <c r="MY138" s="63"/>
      <c r="MZ138" s="63"/>
      <c r="NA138" s="63"/>
      <c r="NB138" s="63"/>
      <c r="NC138" s="63"/>
      <c r="ND138" s="63"/>
      <c r="NE138" s="63"/>
      <c r="NF138" s="63"/>
      <c r="NG138" s="63"/>
      <c r="NH138" s="63"/>
      <c r="NI138" s="63"/>
      <c r="NJ138" s="63"/>
      <c r="NK138" s="63"/>
      <c r="NL138" s="63"/>
      <c r="NM138" s="63"/>
      <c r="NN138" s="63"/>
      <c r="NO138" s="63"/>
      <c r="NP138" s="63"/>
      <c r="NQ138" s="63"/>
      <c r="NR138" s="63"/>
      <c r="NS138" s="63"/>
      <c r="NT138" s="63"/>
      <c r="NU138" s="63"/>
      <c r="NV138" s="63"/>
      <c r="NW138" s="63"/>
      <c r="NX138" s="63"/>
      <c r="NY138" s="63"/>
      <c r="NZ138" s="63"/>
      <c r="OA138" s="63"/>
      <c r="OB138" s="63"/>
      <c r="OC138" s="63"/>
      <c r="OD138" s="63"/>
      <c r="OE138" s="63"/>
      <c r="OF138" s="63"/>
      <c r="OG138" s="63"/>
      <c r="OH138" s="63"/>
      <c r="OI138" s="63"/>
      <c r="OJ138" s="63"/>
      <c r="OK138" s="63"/>
      <c r="OL138" s="63"/>
      <c r="OM138" s="63"/>
      <c r="ON138" s="63"/>
      <c r="OO138" s="63"/>
      <c r="OP138" s="63"/>
      <c r="OQ138" s="63"/>
      <c r="OR138" s="63"/>
      <c r="OS138" s="63"/>
      <c r="OT138" s="63"/>
      <c r="OU138" s="63"/>
      <c r="OV138" s="63"/>
      <c r="OW138" s="63"/>
      <c r="OX138" s="63"/>
      <c r="OY138" s="63"/>
      <c r="OZ138" s="63"/>
      <c r="PA138" s="63"/>
      <c r="PB138" s="63"/>
      <c r="PC138" s="63"/>
      <c r="PD138" s="63"/>
      <c r="PE138" s="63"/>
      <c r="PF138" s="63"/>
      <c r="PG138" s="63"/>
      <c r="PH138" s="63"/>
      <c r="PI138" s="63"/>
      <c r="PJ138" s="63"/>
      <c r="PK138" s="63"/>
      <c r="PL138" s="63"/>
      <c r="PM138" s="63"/>
      <c r="PN138" s="63"/>
      <c r="PO138" s="63"/>
      <c r="PP138" s="63"/>
      <c r="PQ138" s="63"/>
      <c r="PR138" s="63"/>
      <c r="PS138" s="63"/>
      <c r="PT138" s="63"/>
      <c r="PU138" s="63"/>
      <c r="PV138" s="63"/>
      <c r="PW138" s="63"/>
      <c r="PX138" s="63"/>
      <c r="PY138" s="63"/>
      <c r="PZ138" s="63"/>
    </row>
    <row r="139" spans="1:442" s="51" customFormat="1" ht="78" customHeight="1">
      <c r="A139" s="100">
        <f t="shared" si="2"/>
        <v>136</v>
      </c>
      <c r="B139" s="27" t="s">
        <v>2069</v>
      </c>
      <c r="C139" s="27" t="s">
        <v>377</v>
      </c>
      <c r="D139" s="27" t="s">
        <v>2076</v>
      </c>
      <c r="E139" s="27" t="s">
        <v>2077</v>
      </c>
      <c r="F139" s="101"/>
      <c r="G139" s="27" t="s">
        <v>43</v>
      </c>
      <c r="H139" s="27"/>
      <c r="I139" s="105"/>
      <c r="J139" s="27"/>
      <c r="K139" s="27"/>
      <c r="L139" s="102"/>
      <c r="M139" s="27"/>
      <c r="N139" s="27"/>
      <c r="O139" s="103"/>
      <c r="P139" s="27"/>
      <c r="Q139" s="104"/>
    </row>
    <row r="140" spans="1:442" s="50" customFormat="1" ht="78" customHeight="1">
      <c r="A140" s="100">
        <f t="shared" si="2"/>
        <v>137</v>
      </c>
      <c r="B140" s="27" t="s">
        <v>2078</v>
      </c>
      <c r="C140" s="27" t="s">
        <v>398</v>
      </c>
      <c r="D140" s="27" t="s">
        <v>2070</v>
      </c>
      <c r="E140" s="27" t="s">
        <v>2071</v>
      </c>
      <c r="F140" s="101"/>
      <c r="G140" s="27" t="s">
        <v>43</v>
      </c>
      <c r="H140" s="27"/>
      <c r="I140" s="27"/>
      <c r="J140" s="27"/>
      <c r="K140" s="27"/>
      <c r="L140" s="102"/>
      <c r="M140" s="27"/>
      <c r="N140" s="27"/>
      <c r="O140" s="103"/>
      <c r="P140" s="27"/>
      <c r="Q140" s="104"/>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63"/>
      <c r="BN140" s="63"/>
      <c r="BO140" s="63"/>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63"/>
      <c r="CL140" s="63"/>
      <c r="CM140" s="63"/>
      <c r="CN140" s="63"/>
      <c r="CO140" s="63"/>
      <c r="CP140" s="63"/>
      <c r="CQ140" s="63"/>
      <c r="CR140" s="63"/>
      <c r="CS140" s="63"/>
      <c r="CT140" s="63"/>
      <c r="CU140" s="63"/>
      <c r="CV140" s="63"/>
      <c r="CW140" s="63"/>
      <c r="CX140" s="63"/>
      <c r="CY140" s="63"/>
      <c r="CZ140" s="63"/>
      <c r="DA140" s="63"/>
      <c r="DB140" s="63"/>
      <c r="DC140" s="63"/>
      <c r="DD140" s="63"/>
      <c r="DE140" s="63"/>
      <c r="DF140" s="63"/>
      <c r="DG140" s="63"/>
      <c r="DH140" s="63"/>
      <c r="DI140" s="63"/>
      <c r="DJ140" s="63"/>
      <c r="DK140" s="63"/>
      <c r="DL140" s="63"/>
      <c r="DM140" s="63"/>
      <c r="DN140" s="63"/>
      <c r="DO140" s="63"/>
      <c r="DP140" s="63"/>
      <c r="DQ140" s="63"/>
      <c r="DR140" s="63"/>
      <c r="DS140" s="63"/>
      <c r="DT140" s="63"/>
      <c r="DU140" s="63"/>
      <c r="DV140" s="63"/>
      <c r="DW140" s="63"/>
      <c r="DX140" s="63"/>
      <c r="DY140" s="63"/>
      <c r="DZ140" s="63"/>
      <c r="EA140" s="63"/>
      <c r="EB140" s="63"/>
      <c r="EC140" s="63"/>
      <c r="ED140" s="63"/>
      <c r="EE140" s="63"/>
      <c r="EF140" s="63"/>
      <c r="EG140" s="63"/>
      <c r="EH140" s="63"/>
      <c r="EI140" s="63"/>
      <c r="EJ140" s="63"/>
      <c r="EK140" s="63"/>
      <c r="EL140" s="63"/>
      <c r="EM140" s="63"/>
      <c r="EN140" s="63"/>
      <c r="EO140" s="63"/>
      <c r="EP140" s="63"/>
      <c r="EQ140" s="63"/>
      <c r="ER140" s="63"/>
      <c r="ES140" s="63"/>
      <c r="ET140" s="63"/>
      <c r="EU140" s="63"/>
      <c r="EV140" s="63"/>
      <c r="EW140" s="63"/>
      <c r="EX140" s="63"/>
      <c r="EY140" s="63"/>
      <c r="EZ140" s="63"/>
      <c r="FA140" s="63"/>
      <c r="FB140" s="63"/>
      <c r="FC140" s="63"/>
      <c r="FD140" s="63"/>
      <c r="FE140" s="63"/>
      <c r="FF140" s="63"/>
      <c r="FG140" s="63"/>
      <c r="FH140" s="63"/>
      <c r="FI140" s="63"/>
      <c r="FJ140" s="63"/>
      <c r="FK140" s="63"/>
      <c r="FL140" s="63"/>
      <c r="FM140" s="63"/>
      <c r="FN140" s="63"/>
      <c r="FO140" s="63"/>
      <c r="FP140" s="63"/>
      <c r="FQ140" s="63"/>
      <c r="FR140" s="63"/>
      <c r="FS140" s="63"/>
      <c r="FT140" s="63"/>
      <c r="FU140" s="63"/>
      <c r="FV140" s="63"/>
      <c r="FW140" s="63"/>
      <c r="FX140" s="63"/>
      <c r="FY140" s="63"/>
      <c r="FZ140" s="63"/>
      <c r="GA140" s="63"/>
      <c r="GB140" s="63"/>
      <c r="GC140" s="63"/>
      <c r="GD140" s="63"/>
      <c r="GE140" s="63"/>
      <c r="GF140" s="63"/>
      <c r="GG140" s="63"/>
      <c r="GH140" s="63"/>
      <c r="GI140" s="63"/>
      <c r="GJ140" s="63"/>
      <c r="GK140" s="63"/>
      <c r="GL140" s="63"/>
      <c r="GM140" s="63"/>
      <c r="GN140" s="63"/>
      <c r="GO140" s="63"/>
      <c r="GP140" s="63"/>
      <c r="GQ140" s="63"/>
      <c r="GR140" s="63"/>
      <c r="GS140" s="63"/>
      <c r="GT140" s="63"/>
      <c r="GU140" s="63"/>
      <c r="GV140" s="63"/>
      <c r="GW140" s="63"/>
      <c r="GX140" s="63"/>
      <c r="GY140" s="63"/>
      <c r="GZ140" s="63"/>
      <c r="HA140" s="63"/>
      <c r="HB140" s="63"/>
      <c r="HC140" s="63"/>
      <c r="HD140" s="63"/>
      <c r="HE140" s="63"/>
      <c r="HF140" s="63"/>
      <c r="HG140" s="63"/>
      <c r="HH140" s="63"/>
      <c r="HI140" s="63"/>
      <c r="HJ140" s="63"/>
      <c r="HK140" s="63"/>
      <c r="HL140" s="63"/>
      <c r="HM140" s="63"/>
      <c r="HN140" s="63"/>
      <c r="HO140" s="63"/>
      <c r="HP140" s="63"/>
      <c r="HQ140" s="63"/>
      <c r="HR140" s="63"/>
      <c r="HS140" s="63"/>
      <c r="HT140" s="63"/>
      <c r="HU140" s="63"/>
      <c r="HV140" s="63"/>
      <c r="HW140" s="63"/>
      <c r="HX140" s="63"/>
      <c r="HY140" s="63"/>
      <c r="HZ140" s="63"/>
      <c r="IA140" s="63"/>
      <c r="IB140" s="63"/>
      <c r="IC140" s="63"/>
      <c r="ID140" s="63"/>
      <c r="IE140" s="63"/>
      <c r="IF140" s="63"/>
      <c r="IG140" s="63"/>
      <c r="IH140" s="63"/>
      <c r="II140" s="63"/>
      <c r="IJ140" s="63"/>
      <c r="IK140" s="63"/>
      <c r="IL140" s="63"/>
      <c r="IM140" s="63"/>
      <c r="IN140" s="63"/>
      <c r="IO140" s="63"/>
      <c r="IP140" s="63"/>
      <c r="IQ140" s="63"/>
      <c r="IR140" s="63"/>
      <c r="IS140" s="63"/>
      <c r="IT140" s="63"/>
      <c r="IU140" s="63"/>
      <c r="IV140" s="63"/>
      <c r="IW140" s="63"/>
      <c r="IX140" s="63"/>
      <c r="IY140" s="63"/>
      <c r="IZ140" s="63"/>
      <c r="JA140" s="63"/>
      <c r="JB140" s="63"/>
      <c r="JC140" s="63"/>
      <c r="JD140" s="63"/>
      <c r="JE140" s="63"/>
      <c r="JF140" s="63"/>
      <c r="JG140" s="63"/>
      <c r="JH140" s="63"/>
      <c r="JI140" s="63"/>
      <c r="JJ140" s="63"/>
      <c r="JK140" s="63"/>
      <c r="JL140" s="63"/>
      <c r="JM140" s="63"/>
      <c r="JN140" s="63"/>
      <c r="JO140" s="63"/>
      <c r="JP140" s="63"/>
      <c r="JQ140" s="63"/>
      <c r="JR140" s="63"/>
      <c r="JS140" s="63"/>
      <c r="JT140" s="63"/>
      <c r="JU140" s="63"/>
      <c r="JV140" s="63"/>
      <c r="JW140" s="63"/>
      <c r="JX140" s="63"/>
      <c r="JY140" s="63"/>
      <c r="JZ140" s="63"/>
      <c r="KA140" s="63"/>
      <c r="KB140" s="63"/>
      <c r="KC140" s="63"/>
      <c r="KD140" s="63"/>
      <c r="KE140" s="63"/>
      <c r="KF140" s="63"/>
      <c r="KG140" s="63"/>
      <c r="KH140" s="63"/>
      <c r="KI140" s="63"/>
      <c r="KJ140" s="63"/>
      <c r="KK140" s="63"/>
      <c r="KL140" s="63"/>
      <c r="KM140" s="63"/>
      <c r="KN140" s="63"/>
      <c r="KO140" s="63"/>
      <c r="KP140" s="63"/>
      <c r="KQ140" s="63"/>
      <c r="KR140" s="63"/>
      <c r="KS140" s="63"/>
      <c r="KT140" s="63"/>
      <c r="KU140" s="63"/>
      <c r="KV140" s="63"/>
      <c r="KW140" s="63"/>
      <c r="KX140" s="63"/>
      <c r="KY140" s="63"/>
      <c r="KZ140" s="63"/>
      <c r="LA140" s="63"/>
      <c r="LB140" s="63"/>
      <c r="LC140" s="63"/>
      <c r="LD140" s="63"/>
      <c r="LE140" s="63"/>
      <c r="LF140" s="63"/>
      <c r="LG140" s="63"/>
      <c r="LH140" s="63"/>
      <c r="LI140" s="63"/>
      <c r="LJ140" s="63"/>
      <c r="LK140" s="63"/>
      <c r="LL140" s="63"/>
      <c r="LM140" s="63"/>
      <c r="LN140" s="63"/>
      <c r="LO140" s="63"/>
      <c r="LP140" s="63"/>
      <c r="LQ140" s="63"/>
      <c r="LR140" s="63"/>
      <c r="LS140" s="63"/>
      <c r="LT140" s="63"/>
      <c r="LU140" s="63"/>
      <c r="LV140" s="63"/>
      <c r="LW140" s="63"/>
      <c r="LX140" s="63"/>
      <c r="LY140" s="63"/>
      <c r="LZ140" s="63"/>
      <c r="MA140" s="63"/>
      <c r="MB140" s="63"/>
      <c r="MC140" s="63"/>
      <c r="MD140" s="63"/>
      <c r="ME140" s="63"/>
      <c r="MF140" s="63"/>
      <c r="MG140" s="63"/>
      <c r="MH140" s="63"/>
      <c r="MI140" s="63"/>
      <c r="MJ140" s="63"/>
      <c r="MK140" s="63"/>
      <c r="ML140" s="63"/>
      <c r="MM140" s="63"/>
      <c r="MN140" s="63"/>
      <c r="MO140" s="63"/>
      <c r="MP140" s="63"/>
      <c r="MQ140" s="63"/>
      <c r="MR140" s="63"/>
      <c r="MS140" s="63"/>
      <c r="MT140" s="63"/>
      <c r="MU140" s="63"/>
      <c r="MV140" s="63"/>
      <c r="MW140" s="63"/>
      <c r="MX140" s="63"/>
      <c r="MY140" s="63"/>
      <c r="MZ140" s="63"/>
      <c r="NA140" s="63"/>
      <c r="NB140" s="63"/>
      <c r="NC140" s="63"/>
      <c r="ND140" s="63"/>
      <c r="NE140" s="63"/>
      <c r="NF140" s="63"/>
      <c r="NG140" s="63"/>
      <c r="NH140" s="63"/>
      <c r="NI140" s="63"/>
      <c r="NJ140" s="63"/>
      <c r="NK140" s="63"/>
      <c r="NL140" s="63"/>
      <c r="NM140" s="63"/>
      <c r="NN140" s="63"/>
      <c r="NO140" s="63"/>
      <c r="NP140" s="63"/>
      <c r="NQ140" s="63"/>
      <c r="NR140" s="63"/>
      <c r="NS140" s="63"/>
      <c r="NT140" s="63"/>
      <c r="NU140" s="63"/>
      <c r="NV140" s="63"/>
      <c r="NW140" s="63"/>
      <c r="NX140" s="63"/>
      <c r="NY140" s="63"/>
      <c r="NZ140" s="63"/>
      <c r="OA140" s="63"/>
      <c r="OB140" s="63"/>
      <c r="OC140" s="63"/>
      <c r="OD140" s="63"/>
      <c r="OE140" s="63"/>
      <c r="OF140" s="63"/>
      <c r="OG140" s="63"/>
      <c r="OH140" s="63"/>
      <c r="OI140" s="63"/>
      <c r="OJ140" s="63"/>
      <c r="OK140" s="63"/>
      <c r="OL140" s="63"/>
      <c r="OM140" s="63"/>
      <c r="ON140" s="63"/>
      <c r="OO140" s="63"/>
      <c r="OP140" s="63"/>
      <c r="OQ140" s="63"/>
      <c r="OR140" s="63"/>
      <c r="OS140" s="63"/>
      <c r="OT140" s="63"/>
      <c r="OU140" s="63"/>
      <c r="OV140" s="63"/>
      <c r="OW140" s="63"/>
      <c r="OX140" s="63"/>
      <c r="OY140" s="63"/>
      <c r="OZ140" s="63"/>
      <c r="PA140" s="63"/>
      <c r="PB140" s="63"/>
      <c r="PC140" s="63"/>
      <c r="PD140" s="63"/>
      <c r="PE140" s="63"/>
      <c r="PF140" s="63"/>
      <c r="PG140" s="63"/>
      <c r="PH140" s="63"/>
      <c r="PI140" s="63"/>
      <c r="PJ140" s="63"/>
      <c r="PK140" s="63"/>
      <c r="PL140" s="63"/>
      <c r="PM140" s="63"/>
      <c r="PN140" s="63"/>
      <c r="PO140" s="63"/>
      <c r="PP140" s="63"/>
      <c r="PQ140" s="63"/>
      <c r="PR140" s="63"/>
      <c r="PS140" s="63"/>
      <c r="PT140" s="63"/>
      <c r="PU140" s="63"/>
      <c r="PV140" s="63"/>
      <c r="PW140" s="63"/>
      <c r="PX140" s="63"/>
      <c r="PY140" s="63"/>
      <c r="PZ140" s="63"/>
    </row>
    <row r="141" spans="1:442" s="51" customFormat="1" ht="78" customHeight="1">
      <c r="A141" s="100">
        <f t="shared" si="2"/>
        <v>138</v>
      </c>
      <c r="B141" s="27" t="s">
        <v>2078</v>
      </c>
      <c r="C141" s="27" t="s">
        <v>398</v>
      </c>
      <c r="D141" s="27" t="s">
        <v>2072</v>
      </c>
      <c r="E141" s="27" t="s">
        <v>2073</v>
      </c>
      <c r="F141" s="101"/>
      <c r="G141" s="27" t="s">
        <v>43</v>
      </c>
      <c r="H141" s="27"/>
      <c r="I141" s="105"/>
      <c r="J141" s="27"/>
      <c r="K141" s="27"/>
      <c r="L141" s="102"/>
      <c r="M141" s="27"/>
      <c r="N141" s="27"/>
      <c r="O141" s="103"/>
      <c r="P141" s="27"/>
      <c r="Q141" s="104"/>
    </row>
    <row r="142" spans="1:442" s="50" customFormat="1" ht="78" customHeight="1">
      <c r="A142" s="100">
        <f t="shared" si="2"/>
        <v>139</v>
      </c>
      <c r="B142" s="27" t="s">
        <v>2078</v>
      </c>
      <c r="C142" s="27" t="s">
        <v>398</v>
      </c>
      <c r="D142" s="27" t="s">
        <v>2074</v>
      </c>
      <c r="E142" s="27" t="s">
        <v>2075</v>
      </c>
      <c r="F142" s="101"/>
      <c r="G142" s="27" t="s">
        <v>43</v>
      </c>
      <c r="H142" s="27"/>
      <c r="I142" s="27"/>
      <c r="J142" s="27"/>
      <c r="K142" s="27"/>
      <c r="L142" s="102"/>
      <c r="M142" s="27"/>
      <c r="N142" s="27"/>
      <c r="O142" s="103"/>
      <c r="P142" s="27"/>
      <c r="Q142" s="104"/>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63"/>
      <c r="EA142" s="63"/>
      <c r="EB142" s="63"/>
      <c r="EC142" s="63"/>
      <c r="ED142" s="63"/>
      <c r="EE142" s="63"/>
      <c r="EF142" s="63"/>
      <c r="EG142" s="63"/>
      <c r="EH142" s="63"/>
      <c r="EI142" s="63"/>
      <c r="EJ142" s="63"/>
      <c r="EK142" s="63"/>
      <c r="EL142" s="63"/>
      <c r="EM142" s="63"/>
      <c r="EN142" s="63"/>
      <c r="EO142" s="63"/>
      <c r="EP142" s="63"/>
      <c r="EQ142" s="63"/>
      <c r="ER142" s="63"/>
      <c r="ES142" s="63"/>
      <c r="ET142" s="63"/>
      <c r="EU142" s="63"/>
      <c r="EV142" s="63"/>
      <c r="EW142" s="63"/>
      <c r="EX142" s="63"/>
      <c r="EY142" s="63"/>
      <c r="EZ142" s="63"/>
      <c r="FA142" s="63"/>
      <c r="FB142" s="63"/>
      <c r="FC142" s="63"/>
      <c r="FD142" s="63"/>
      <c r="FE142" s="63"/>
      <c r="FF142" s="63"/>
      <c r="FG142" s="63"/>
      <c r="FH142" s="63"/>
      <c r="FI142" s="63"/>
      <c r="FJ142" s="63"/>
      <c r="FK142" s="63"/>
      <c r="FL142" s="63"/>
      <c r="FM142" s="63"/>
      <c r="FN142" s="63"/>
      <c r="FO142" s="63"/>
      <c r="FP142" s="63"/>
      <c r="FQ142" s="63"/>
      <c r="FR142" s="63"/>
      <c r="FS142" s="63"/>
      <c r="FT142" s="63"/>
      <c r="FU142" s="63"/>
      <c r="FV142" s="63"/>
      <c r="FW142" s="63"/>
      <c r="FX142" s="63"/>
      <c r="FY142" s="63"/>
      <c r="FZ142" s="63"/>
      <c r="GA142" s="63"/>
      <c r="GB142" s="63"/>
      <c r="GC142" s="63"/>
      <c r="GD142" s="63"/>
      <c r="GE142" s="63"/>
      <c r="GF142" s="63"/>
      <c r="GG142" s="63"/>
      <c r="GH142" s="63"/>
      <c r="GI142" s="63"/>
      <c r="GJ142" s="63"/>
      <c r="GK142" s="63"/>
      <c r="GL142" s="63"/>
      <c r="GM142" s="63"/>
      <c r="GN142" s="63"/>
      <c r="GO142" s="63"/>
      <c r="GP142" s="63"/>
      <c r="GQ142" s="63"/>
      <c r="GR142" s="63"/>
      <c r="GS142" s="63"/>
      <c r="GT142" s="63"/>
      <c r="GU142" s="63"/>
      <c r="GV142" s="63"/>
      <c r="GW142" s="63"/>
      <c r="GX142" s="63"/>
      <c r="GY142" s="63"/>
      <c r="GZ142" s="63"/>
      <c r="HA142" s="63"/>
      <c r="HB142" s="63"/>
      <c r="HC142" s="63"/>
      <c r="HD142" s="63"/>
      <c r="HE142" s="63"/>
      <c r="HF142" s="63"/>
      <c r="HG142" s="63"/>
      <c r="HH142" s="63"/>
      <c r="HI142" s="63"/>
      <c r="HJ142" s="63"/>
      <c r="HK142" s="63"/>
      <c r="HL142" s="63"/>
      <c r="HM142" s="63"/>
      <c r="HN142" s="63"/>
      <c r="HO142" s="63"/>
      <c r="HP142" s="63"/>
      <c r="HQ142" s="63"/>
      <c r="HR142" s="63"/>
      <c r="HS142" s="63"/>
      <c r="HT142" s="63"/>
      <c r="HU142" s="63"/>
      <c r="HV142" s="63"/>
      <c r="HW142" s="63"/>
      <c r="HX142" s="63"/>
      <c r="HY142" s="63"/>
      <c r="HZ142" s="63"/>
      <c r="IA142" s="63"/>
      <c r="IB142" s="63"/>
      <c r="IC142" s="63"/>
      <c r="ID142" s="63"/>
      <c r="IE142" s="63"/>
      <c r="IF142" s="63"/>
      <c r="IG142" s="63"/>
      <c r="IH142" s="63"/>
      <c r="II142" s="63"/>
      <c r="IJ142" s="63"/>
      <c r="IK142" s="63"/>
      <c r="IL142" s="63"/>
      <c r="IM142" s="63"/>
      <c r="IN142" s="63"/>
      <c r="IO142" s="63"/>
      <c r="IP142" s="63"/>
      <c r="IQ142" s="63"/>
      <c r="IR142" s="63"/>
      <c r="IS142" s="63"/>
      <c r="IT142" s="63"/>
      <c r="IU142" s="63"/>
      <c r="IV142" s="63"/>
      <c r="IW142" s="63"/>
      <c r="IX142" s="63"/>
      <c r="IY142" s="63"/>
      <c r="IZ142" s="63"/>
      <c r="JA142" s="63"/>
      <c r="JB142" s="63"/>
      <c r="JC142" s="63"/>
      <c r="JD142" s="63"/>
      <c r="JE142" s="63"/>
      <c r="JF142" s="63"/>
      <c r="JG142" s="63"/>
      <c r="JH142" s="63"/>
      <c r="JI142" s="63"/>
      <c r="JJ142" s="63"/>
      <c r="JK142" s="63"/>
      <c r="JL142" s="63"/>
      <c r="JM142" s="63"/>
      <c r="JN142" s="63"/>
      <c r="JO142" s="63"/>
      <c r="JP142" s="63"/>
      <c r="JQ142" s="63"/>
      <c r="JR142" s="63"/>
      <c r="JS142" s="63"/>
      <c r="JT142" s="63"/>
      <c r="JU142" s="63"/>
      <c r="JV142" s="63"/>
      <c r="JW142" s="63"/>
      <c r="JX142" s="63"/>
      <c r="JY142" s="63"/>
      <c r="JZ142" s="63"/>
      <c r="KA142" s="63"/>
      <c r="KB142" s="63"/>
      <c r="KC142" s="63"/>
      <c r="KD142" s="63"/>
      <c r="KE142" s="63"/>
      <c r="KF142" s="63"/>
      <c r="KG142" s="63"/>
      <c r="KH142" s="63"/>
      <c r="KI142" s="63"/>
      <c r="KJ142" s="63"/>
      <c r="KK142" s="63"/>
      <c r="KL142" s="63"/>
      <c r="KM142" s="63"/>
      <c r="KN142" s="63"/>
      <c r="KO142" s="63"/>
      <c r="KP142" s="63"/>
      <c r="KQ142" s="63"/>
      <c r="KR142" s="63"/>
      <c r="KS142" s="63"/>
      <c r="KT142" s="63"/>
      <c r="KU142" s="63"/>
      <c r="KV142" s="63"/>
      <c r="KW142" s="63"/>
      <c r="KX142" s="63"/>
      <c r="KY142" s="63"/>
      <c r="KZ142" s="63"/>
      <c r="LA142" s="63"/>
      <c r="LB142" s="63"/>
      <c r="LC142" s="63"/>
      <c r="LD142" s="63"/>
      <c r="LE142" s="63"/>
      <c r="LF142" s="63"/>
      <c r="LG142" s="63"/>
      <c r="LH142" s="63"/>
      <c r="LI142" s="63"/>
      <c r="LJ142" s="63"/>
      <c r="LK142" s="63"/>
      <c r="LL142" s="63"/>
      <c r="LM142" s="63"/>
      <c r="LN142" s="63"/>
      <c r="LO142" s="63"/>
      <c r="LP142" s="63"/>
      <c r="LQ142" s="63"/>
      <c r="LR142" s="63"/>
      <c r="LS142" s="63"/>
      <c r="LT142" s="63"/>
      <c r="LU142" s="63"/>
      <c r="LV142" s="63"/>
      <c r="LW142" s="63"/>
      <c r="LX142" s="63"/>
      <c r="LY142" s="63"/>
      <c r="LZ142" s="63"/>
      <c r="MA142" s="63"/>
      <c r="MB142" s="63"/>
      <c r="MC142" s="63"/>
      <c r="MD142" s="63"/>
      <c r="ME142" s="63"/>
      <c r="MF142" s="63"/>
      <c r="MG142" s="63"/>
      <c r="MH142" s="63"/>
      <c r="MI142" s="63"/>
      <c r="MJ142" s="63"/>
      <c r="MK142" s="63"/>
      <c r="ML142" s="63"/>
      <c r="MM142" s="63"/>
      <c r="MN142" s="63"/>
      <c r="MO142" s="63"/>
      <c r="MP142" s="63"/>
      <c r="MQ142" s="63"/>
      <c r="MR142" s="63"/>
      <c r="MS142" s="63"/>
      <c r="MT142" s="63"/>
      <c r="MU142" s="63"/>
      <c r="MV142" s="63"/>
      <c r="MW142" s="63"/>
      <c r="MX142" s="63"/>
      <c r="MY142" s="63"/>
      <c r="MZ142" s="63"/>
      <c r="NA142" s="63"/>
      <c r="NB142" s="63"/>
      <c r="NC142" s="63"/>
      <c r="ND142" s="63"/>
      <c r="NE142" s="63"/>
      <c r="NF142" s="63"/>
      <c r="NG142" s="63"/>
      <c r="NH142" s="63"/>
      <c r="NI142" s="63"/>
      <c r="NJ142" s="63"/>
      <c r="NK142" s="63"/>
      <c r="NL142" s="63"/>
      <c r="NM142" s="63"/>
      <c r="NN142" s="63"/>
      <c r="NO142" s="63"/>
      <c r="NP142" s="63"/>
      <c r="NQ142" s="63"/>
      <c r="NR142" s="63"/>
      <c r="NS142" s="63"/>
      <c r="NT142" s="63"/>
      <c r="NU142" s="63"/>
      <c r="NV142" s="63"/>
      <c r="NW142" s="63"/>
      <c r="NX142" s="63"/>
      <c r="NY142" s="63"/>
      <c r="NZ142" s="63"/>
      <c r="OA142" s="63"/>
      <c r="OB142" s="63"/>
      <c r="OC142" s="63"/>
      <c r="OD142" s="63"/>
      <c r="OE142" s="63"/>
      <c r="OF142" s="63"/>
      <c r="OG142" s="63"/>
      <c r="OH142" s="63"/>
      <c r="OI142" s="63"/>
      <c r="OJ142" s="63"/>
      <c r="OK142" s="63"/>
      <c r="OL142" s="63"/>
      <c r="OM142" s="63"/>
      <c r="ON142" s="63"/>
      <c r="OO142" s="63"/>
      <c r="OP142" s="63"/>
      <c r="OQ142" s="63"/>
      <c r="OR142" s="63"/>
      <c r="OS142" s="63"/>
      <c r="OT142" s="63"/>
      <c r="OU142" s="63"/>
      <c r="OV142" s="63"/>
      <c r="OW142" s="63"/>
      <c r="OX142" s="63"/>
      <c r="OY142" s="63"/>
      <c r="OZ142" s="63"/>
      <c r="PA142" s="63"/>
      <c r="PB142" s="63"/>
      <c r="PC142" s="63"/>
      <c r="PD142" s="63"/>
      <c r="PE142" s="63"/>
      <c r="PF142" s="63"/>
      <c r="PG142" s="63"/>
      <c r="PH142" s="63"/>
      <c r="PI142" s="63"/>
      <c r="PJ142" s="63"/>
      <c r="PK142" s="63"/>
      <c r="PL142" s="63"/>
      <c r="PM142" s="63"/>
      <c r="PN142" s="63"/>
      <c r="PO142" s="63"/>
      <c r="PP142" s="63"/>
      <c r="PQ142" s="63"/>
      <c r="PR142" s="63"/>
      <c r="PS142" s="63"/>
      <c r="PT142" s="63"/>
      <c r="PU142" s="63"/>
      <c r="PV142" s="63"/>
      <c r="PW142" s="63"/>
      <c r="PX142" s="63"/>
      <c r="PY142" s="63"/>
      <c r="PZ142" s="63"/>
    </row>
    <row r="143" spans="1:442" s="51" customFormat="1" ht="78" customHeight="1">
      <c r="A143" s="100">
        <f t="shared" si="2"/>
        <v>140</v>
      </c>
      <c r="B143" s="27" t="s">
        <v>2078</v>
      </c>
      <c r="C143" s="27" t="s">
        <v>398</v>
      </c>
      <c r="D143" s="27" t="s">
        <v>2076</v>
      </c>
      <c r="E143" s="27" t="s">
        <v>2077</v>
      </c>
      <c r="F143" s="101"/>
      <c r="G143" s="27" t="s">
        <v>43</v>
      </c>
      <c r="H143" s="27"/>
      <c r="I143" s="105"/>
      <c r="J143" s="27"/>
      <c r="K143" s="27"/>
      <c r="L143" s="102"/>
      <c r="M143" s="27"/>
      <c r="N143" s="27"/>
      <c r="O143" s="103"/>
      <c r="P143" s="27"/>
      <c r="Q143" s="104"/>
    </row>
    <row r="144" spans="1:442" s="50" customFormat="1" ht="78" customHeight="1">
      <c r="A144" s="100">
        <f t="shared" si="2"/>
        <v>141</v>
      </c>
      <c r="B144" s="27" t="s">
        <v>2079</v>
      </c>
      <c r="C144" s="27" t="s">
        <v>2080</v>
      </c>
      <c r="D144" s="27" t="s">
        <v>2081</v>
      </c>
      <c r="E144" s="27" t="s">
        <v>2082</v>
      </c>
      <c r="F144" s="101"/>
      <c r="G144" s="27" t="s">
        <v>43</v>
      </c>
      <c r="H144" s="27"/>
      <c r="I144" s="27"/>
      <c r="J144" s="27"/>
      <c r="K144" s="27"/>
      <c r="L144" s="102"/>
      <c r="M144" s="27"/>
      <c r="N144" s="27"/>
      <c r="O144" s="103"/>
      <c r="P144" s="27"/>
      <c r="Q144" s="104"/>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63"/>
      <c r="BN144" s="63"/>
      <c r="BO144" s="63"/>
      <c r="BP144" s="63"/>
      <c r="BQ144" s="63"/>
      <c r="BR144" s="63"/>
      <c r="BS144" s="63"/>
      <c r="BT144" s="63"/>
      <c r="BU144" s="63"/>
      <c r="BV144" s="63"/>
      <c r="BW144" s="63"/>
      <c r="BX144" s="63"/>
      <c r="BY144" s="63"/>
      <c r="BZ144" s="63"/>
      <c r="CA144" s="63"/>
      <c r="CB144" s="63"/>
      <c r="CC144" s="63"/>
      <c r="CD144" s="63"/>
      <c r="CE144" s="63"/>
      <c r="CF144" s="63"/>
      <c r="CG144" s="63"/>
      <c r="CH144" s="63"/>
      <c r="CI144" s="63"/>
      <c r="CJ144" s="63"/>
      <c r="CK144" s="63"/>
      <c r="CL144" s="63"/>
      <c r="CM144" s="63"/>
      <c r="CN144" s="63"/>
      <c r="CO144" s="63"/>
      <c r="CP144" s="63"/>
      <c r="CQ144" s="63"/>
      <c r="CR144" s="63"/>
      <c r="CS144" s="63"/>
      <c r="CT144" s="63"/>
      <c r="CU144" s="63"/>
      <c r="CV144" s="63"/>
      <c r="CW144" s="63"/>
      <c r="CX144" s="63"/>
      <c r="CY144" s="63"/>
      <c r="CZ144" s="63"/>
      <c r="DA144" s="63"/>
      <c r="DB144" s="63"/>
      <c r="DC144" s="63"/>
      <c r="DD144" s="63"/>
      <c r="DE144" s="63"/>
      <c r="DF144" s="63"/>
      <c r="DG144" s="63"/>
      <c r="DH144" s="63"/>
      <c r="DI144" s="63"/>
      <c r="DJ144" s="63"/>
      <c r="DK144" s="63"/>
      <c r="DL144" s="63"/>
      <c r="DM144" s="63"/>
      <c r="DN144" s="63"/>
      <c r="DO144" s="63"/>
      <c r="DP144" s="63"/>
      <c r="DQ144" s="63"/>
      <c r="DR144" s="63"/>
      <c r="DS144" s="63"/>
      <c r="DT144" s="63"/>
      <c r="DU144" s="63"/>
      <c r="DV144" s="63"/>
      <c r="DW144" s="63"/>
      <c r="DX144" s="63"/>
      <c r="DY144" s="63"/>
      <c r="DZ144" s="63"/>
      <c r="EA144" s="63"/>
      <c r="EB144" s="63"/>
      <c r="EC144" s="63"/>
      <c r="ED144" s="63"/>
      <c r="EE144" s="63"/>
      <c r="EF144" s="63"/>
      <c r="EG144" s="63"/>
      <c r="EH144" s="63"/>
      <c r="EI144" s="63"/>
      <c r="EJ144" s="63"/>
      <c r="EK144" s="63"/>
      <c r="EL144" s="63"/>
      <c r="EM144" s="63"/>
      <c r="EN144" s="63"/>
      <c r="EO144" s="63"/>
      <c r="EP144" s="63"/>
      <c r="EQ144" s="63"/>
      <c r="ER144" s="63"/>
      <c r="ES144" s="63"/>
      <c r="ET144" s="63"/>
      <c r="EU144" s="63"/>
      <c r="EV144" s="63"/>
      <c r="EW144" s="63"/>
      <c r="EX144" s="63"/>
      <c r="EY144" s="63"/>
      <c r="EZ144" s="63"/>
      <c r="FA144" s="63"/>
      <c r="FB144" s="63"/>
      <c r="FC144" s="63"/>
      <c r="FD144" s="63"/>
      <c r="FE144" s="63"/>
      <c r="FF144" s="63"/>
      <c r="FG144" s="63"/>
      <c r="FH144" s="63"/>
      <c r="FI144" s="63"/>
      <c r="FJ144" s="63"/>
      <c r="FK144" s="63"/>
      <c r="FL144" s="63"/>
      <c r="FM144" s="63"/>
      <c r="FN144" s="63"/>
      <c r="FO144" s="63"/>
      <c r="FP144" s="63"/>
      <c r="FQ144" s="63"/>
      <c r="FR144" s="63"/>
      <c r="FS144" s="63"/>
      <c r="FT144" s="63"/>
      <c r="FU144" s="63"/>
      <c r="FV144" s="63"/>
      <c r="FW144" s="63"/>
      <c r="FX144" s="63"/>
      <c r="FY144" s="63"/>
      <c r="FZ144" s="63"/>
      <c r="GA144" s="63"/>
      <c r="GB144" s="63"/>
      <c r="GC144" s="63"/>
      <c r="GD144" s="63"/>
      <c r="GE144" s="63"/>
      <c r="GF144" s="63"/>
      <c r="GG144" s="63"/>
      <c r="GH144" s="63"/>
      <c r="GI144" s="63"/>
      <c r="GJ144" s="63"/>
      <c r="GK144" s="63"/>
      <c r="GL144" s="63"/>
      <c r="GM144" s="63"/>
      <c r="GN144" s="63"/>
      <c r="GO144" s="63"/>
      <c r="GP144" s="63"/>
      <c r="GQ144" s="63"/>
      <c r="GR144" s="63"/>
      <c r="GS144" s="63"/>
      <c r="GT144" s="63"/>
      <c r="GU144" s="63"/>
      <c r="GV144" s="63"/>
      <c r="GW144" s="63"/>
      <c r="GX144" s="63"/>
      <c r="GY144" s="63"/>
      <c r="GZ144" s="63"/>
      <c r="HA144" s="63"/>
      <c r="HB144" s="63"/>
      <c r="HC144" s="63"/>
      <c r="HD144" s="63"/>
      <c r="HE144" s="63"/>
      <c r="HF144" s="63"/>
      <c r="HG144" s="63"/>
      <c r="HH144" s="63"/>
      <c r="HI144" s="63"/>
      <c r="HJ144" s="63"/>
      <c r="HK144" s="63"/>
      <c r="HL144" s="63"/>
      <c r="HM144" s="63"/>
      <c r="HN144" s="63"/>
      <c r="HO144" s="63"/>
      <c r="HP144" s="63"/>
      <c r="HQ144" s="63"/>
      <c r="HR144" s="63"/>
      <c r="HS144" s="63"/>
      <c r="HT144" s="63"/>
      <c r="HU144" s="63"/>
      <c r="HV144" s="63"/>
      <c r="HW144" s="63"/>
      <c r="HX144" s="63"/>
      <c r="HY144" s="63"/>
      <c r="HZ144" s="63"/>
      <c r="IA144" s="63"/>
      <c r="IB144" s="63"/>
      <c r="IC144" s="63"/>
      <c r="ID144" s="63"/>
      <c r="IE144" s="63"/>
      <c r="IF144" s="63"/>
      <c r="IG144" s="63"/>
      <c r="IH144" s="63"/>
      <c r="II144" s="63"/>
      <c r="IJ144" s="63"/>
      <c r="IK144" s="63"/>
      <c r="IL144" s="63"/>
      <c r="IM144" s="63"/>
      <c r="IN144" s="63"/>
      <c r="IO144" s="63"/>
      <c r="IP144" s="63"/>
      <c r="IQ144" s="63"/>
      <c r="IR144" s="63"/>
      <c r="IS144" s="63"/>
      <c r="IT144" s="63"/>
      <c r="IU144" s="63"/>
      <c r="IV144" s="63"/>
      <c r="IW144" s="63"/>
      <c r="IX144" s="63"/>
      <c r="IY144" s="63"/>
      <c r="IZ144" s="63"/>
      <c r="JA144" s="63"/>
      <c r="JB144" s="63"/>
      <c r="JC144" s="63"/>
      <c r="JD144" s="63"/>
      <c r="JE144" s="63"/>
      <c r="JF144" s="63"/>
      <c r="JG144" s="63"/>
      <c r="JH144" s="63"/>
      <c r="JI144" s="63"/>
      <c r="JJ144" s="63"/>
      <c r="JK144" s="63"/>
      <c r="JL144" s="63"/>
      <c r="JM144" s="63"/>
      <c r="JN144" s="63"/>
      <c r="JO144" s="63"/>
      <c r="JP144" s="63"/>
      <c r="JQ144" s="63"/>
      <c r="JR144" s="63"/>
      <c r="JS144" s="63"/>
      <c r="JT144" s="63"/>
      <c r="JU144" s="63"/>
      <c r="JV144" s="63"/>
      <c r="JW144" s="63"/>
      <c r="JX144" s="63"/>
      <c r="JY144" s="63"/>
      <c r="JZ144" s="63"/>
      <c r="KA144" s="63"/>
      <c r="KB144" s="63"/>
      <c r="KC144" s="63"/>
      <c r="KD144" s="63"/>
      <c r="KE144" s="63"/>
      <c r="KF144" s="63"/>
      <c r="KG144" s="63"/>
      <c r="KH144" s="63"/>
      <c r="KI144" s="63"/>
      <c r="KJ144" s="63"/>
      <c r="KK144" s="63"/>
      <c r="KL144" s="63"/>
      <c r="KM144" s="63"/>
      <c r="KN144" s="63"/>
      <c r="KO144" s="63"/>
      <c r="KP144" s="63"/>
      <c r="KQ144" s="63"/>
      <c r="KR144" s="63"/>
      <c r="KS144" s="63"/>
      <c r="KT144" s="63"/>
      <c r="KU144" s="63"/>
      <c r="KV144" s="63"/>
      <c r="KW144" s="63"/>
      <c r="KX144" s="63"/>
      <c r="KY144" s="63"/>
      <c r="KZ144" s="63"/>
      <c r="LA144" s="63"/>
      <c r="LB144" s="63"/>
      <c r="LC144" s="63"/>
      <c r="LD144" s="63"/>
      <c r="LE144" s="63"/>
      <c r="LF144" s="63"/>
      <c r="LG144" s="63"/>
      <c r="LH144" s="63"/>
      <c r="LI144" s="63"/>
      <c r="LJ144" s="63"/>
      <c r="LK144" s="63"/>
      <c r="LL144" s="63"/>
      <c r="LM144" s="63"/>
      <c r="LN144" s="63"/>
      <c r="LO144" s="63"/>
      <c r="LP144" s="63"/>
      <c r="LQ144" s="63"/>
      <c r="LR144" s="63"/>
      <c r="LS144" s="63"/>
      <c r="LT144" s="63"/>
      <c r="LU144" s="63"/>
      <c r="LV144" s="63"/>
      <c r="LW144" s="63"/>
      <c r="LX144" s="63"/>
      <c r="LY144" s="63"/>
      <c r="LZ144" s="63"/>
      <c r="MA144" s="63"/>
      <c r="MB144" s="63"/>
      <c r="MC144" s="63"/>
      <c r="MD144" s="63"/>
      <c r="ME144" s="63"/>
      <c r="MF144" s="63"/>
      <c r="MG144" s="63"/>
      <c r="MH144" s="63"/>
      <c r="MI144" s="63"/>
      <c r="MJ144" s="63"/>
      <c r="MK144" s="63"/>
      <c r="ML144" s="63"/>
      <c r="MM144" s="63"/>
      <c r="MN144" s="63"/>
      <c r="MO144" s="63"/>
      <c r="MP144" s="63"/>
      <c r="MQ144" s="63"/>
      <c r="MR144" s="63"/>
      <c r="MS144" s="63"/>
      <c r="MT144" s="63"/>
      <c r="MU144" s="63"/>
      <c r="MV144" s="63"/>
      <c r="MW144" s="63"/>
      <c r="MX144" s="63"/>
      <c r="MY144" s="63"/>
      <c r="MZ144" s="63"/>
      <c r="NA144" s="63"/>
      <c r="NB144" s="63"/>
      <c r="NC144" s="63"/>
      <c r="ND144" s="63"/>
      <c r="NE144" s="63"/>
      <c r="NF144" s="63"/>
      <c r="NG144" s="63"/>
      <c r="NH144" s="63"/>
      <c r="NI144" s="63"/>
      <c r="NJ144" s="63"/>
      <c r="NK144" s="63"/>
      <c r="NL144" s="63"/>
      <c r="NM144" s="63"/>
      <c r="NN144" s="63"/>
      <c r="NO144" s="63"/>
      <c r="NP144" s="63"/>
      <c r="NQ144" s="63"/>
      <c r="NR144" s="63"/>
      <c r="NS144" s="63"/>
      <c r="NT144" s="63"/>
      <c r="NU144" s="63"/>
      <c r="NV144" s="63"/>
      <c r="NW144" s="63"/>
      <c r="NX144" s="63"/>
      <c r="NY144" s="63"/>
      <c r="NZ144" s="63"/>
      <c r="OA144" s="63"/>
      <c r="OB144" s="63"/>
      <c r="OC144" s="63"/>
      <c r="OD144" s="63"/>
      <c r="OE144" s="63"/>
      <c r="OF144" s="63"/>
      <c r="OG144" s="63"/>
      <c r="OH144" s="63"/>
      <c r="OI144" s="63"/>
      <c r="OJ144" s="63"/>
      <c r="OK144" s="63"/>
      <c r="OL144" s="63"/>
      <c r="OM144" s="63"/>
      <c r="ON144" s="63"/>
      <c r="OO144" s="63"/>
      <c r="OP144" s="63"/>
      <c r="OQ144" s="63"/>
      <c r="OR144" s="63"/>
      <c r="OS144" s="63"/>
      <c r="OT144" s="63"/>
      <c r="OU144" s="63"/>
      <c r="OV144" s="63"/>
      <c r="OW144" s="63"/>
      <c r="OX144" s="63"/>
      <c r="OY144" s="63"/>
      <c r="OZ144" s="63"/>
      <c r="PA144" s="63"/>
      <c r="PB144" s="63"/>
      <c r="PC144" s="63"/>
      <c r="PD144" s="63"/>
      <c r="PE144" s="63"/>
      <c r="PF144" s="63"/>
      <c r="PG144" s="63"/>
      <c r="PH144" s="63"/>
      <c r="PI144" s="63"/>
      <c r="PJ144" s="63"/>
      <c r="PK144" s="63"/>
      <c r="PL144" s="63"/>
      <c r="PM144" s="63"/>
      <c r="PN144" s="63"/>
      <c r="PO144" s="63"/>
      <c r="PP144" s="63"/>
      <c r="PQ144" s="63"/>
      <c r="PR144" s="63"/>
      <c r="PS144" s="63"/>
      <c r="PT144" s="63"/>
      <c r="PU144" s="63"/>
      <c r="PV144" s="63"/>
      <c r="PW144" s="63"/>
      <c r="PX144" s="63"/>
      <c r="PY144" s="63"/>
      <c r="PZ144" s="63"/>
    </row>
    <row r="145" spans="1:442" s="51" customFormat="1" ht="78" customHeight="1">
      <c r="A145" s="100">
        <f t="shared" si="2"/>
        <v>142</v>
      </c>
      <c r="B145" s="27" t="s">
        <v>2079</v>
      </c>
      <c r="C145" s="27" t="s">
        <v>2080</v>
      </c>
      <c r="D145" s="27" t="s">
        <v>2083</v>
      </c>
      <c r="E145" s="27" t="s">
        <v>2084</v>
      </c>
      <c r="F145" s="101"/>
      <c r="G145" s="27" t="s">
        <v>43</v>
      </c>
      <c r="H145" s="27"/>
      <c r="I145" s="105"/>
      <c r="J145" s="27"/>
      <c r="K145" s="27"/>
      <c r="L145" s="102"/>
      <c r="M145" s="27"/>
      <c r="N145" s="27"/>
      <c r="O145" s="103"/>
      <c r="P145" s="27"/>
      <c r="Q145" s="104"/>
    </row>
    <row r="146" spans="1:442" s="50" customFormat="1" ht="78" customHeight="1">
      <c r="A146" s="100">
        <f t="shared" si="2"/>
        <v>143</v>
      </c>
      <c r="B146" s="27" t="s">
        <v>2079</v>
      </c>
      <c r="C146" s="27" t="s">
        <v>2080</v>
      </c>
      <c r="D146" s="27" t="s">
        <v>2085</v>
      </c>
      <c r="E146" s="27" t="s">
        <v>2086</v>
      </c>
      <c r="F146" s="101"/>
      <c r="G146" s="27" t="s">
        <v>43</v>
      </c>
      <c r="H146" s="27"/>
      <c r="I146" s="27"/>
      <c r="J146" s="27"/>
      <c r="K146" s="27"/>
      <c r="L146" s="102"/>
      <c r="M146" s="27"/>
      <c r="N146" s="27"/>
      <c r="O146" s="103"/>
      <c r="P146" s="27"/>
      <c r="Q146" s="104"/>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63"/>
      <c r="BN146" s="63"/>
      <c r="BO146" s="63"/>
      <c r="BP146" s="63"/>
      <c r="BQ146" s="63"/>
      <c r="BR146" s="63"/>
      <c r="BS146" s="63"/>
      <c r="BT146" s="63"/>
      <c r="BU146" s="63"/>
      <c r="BV146" s="63"/>
      <c r="BW146" s="63"/>
      <c r="BX146" s="63"/>
      <c r="BY146" s="63"/>
      <c r="BZ146" s="63"/>
      <c r="CA146" s="63"/>
      <c r="CB146" s="63"/>
      <c r="CC146" s="63"/>
      <c r="CD146" s="63"/>
      <c r="CE146" s="63"/>
      <c r="CF146" s="63"/>
      <c r="CG146" s="63"/>
      <c r="CH146" s="63"/>
      <c r="CI146" s="63"/>
      <c r="CJ146" s="63"/>
      <c r="CK146" s="63"/>
      <c r="CL146" s="63"/>
      <c r="CM146" s="63"/>
      <c r="CN146" s="63"/>
      <c r="CO146" s="63"/>
      <c r="CP146" s="63"/>
      <c r="CQ146" s="63"/>
      <c r="CR146" s="63"/>
      <c r="CS146" s="63"/>
      <c r="CT146" s="63"/>
      <c r="CU146" s="63"/>
      <c r="CV146" s="63"/>
      <c r="CW146" s="63"/>
      <c r="CX146" s="63"/>
      <c r="CY146" s="63"/>
      <c r="CZ146" s="63"/>
      <c r="DA146" s="63"/>
      <c r="DB146" s="63"/>
      <c r="DC146" s="63"/>
      <c r="DD146" s="63"/>
      <c r="DE146" s="63"/>
      <c r="DF146" s="63"/>
      <c r="DG146" s="63"/>
      <c r="DH146" s="63"/>
      <c r="DI146" s="63"/>
      <c r="DJ146" s="63"/>
      <c r="DK146" s="63"/>
      <c r="DL146" s="63"/>
      <c r="DM146" s="63"/>
      <c r="DN146" s="63"/>
      <c r="DO146" s="63"/>
      <c r="DP146" s="63"/>
      <c r="DQ146" s="63"/>
      <c r="DR146" s="63"/>
      <c r="DS146" s="63"/>
      <c r="DT146" s="63"/>
      <c r="DU146" s="63"/>
      <c r="DV146" s="63"/>
      <c r="DW146" s="63"/>
      <c r="DX146" s="63"/>
      <c r="DY146" s="63"/>
      <c r="DZ146" s="63"/>
      <c r="EA146" s="63"/>
      <c r="EB146" s="63"/>
      <c r="EC146" s="63"/>
      <c r="ED146" s="63"/>
      <c r="EE146" s="63"/>
      <c r="EF146" s="63"/>
      <c r="EG146" s="63"/>
      <c r="EH146" s="63"/>
      <c r="EI146" s="63"/>
      <c r="EJ146" s="63"/>
      <c r="EK146" s="63"/>
      <c r="EL146" s="63"/>
      <c r="EM146" s="63"/>
      <c r="EN146" s="63"/>
      <c r="EO146" s="63"/>
      <c r="EP146" s="63"/>
      <c r="EQ146" s="63"/>
      <c r="ER146" s="63"/>
      <c r="ES146" s="63"/>
      <c r="ET146" s="63"/>
      <c r="EU146" s="63"/>
      <c r="EV146" s="63"/>
      <c r="EW146" s="63"/>
      <c r="EX146" s="63"/>
      <c r="EY146" s="63"/>
      <c r="EZ146" s="63"/>
      <c r="FA146" s="63"/>
      <c r="FB146" s="63"/>
      <c r="FC146" s="63"/>
      <c r="FD146" s="63"/>
      <c r="FE146" s="63"/>
      <c r="FF146" s="63"/>
      <c r="FG146" s="63"/>
      <c r="FH146" s="63"/>
      <c r="FI146" s="63"/>
      <c r="FJ146" s="63"/>
      <c r="FK146" s="63"/>
      <c r="FL146" s="63"/>
      <c r="FM146" s="63"/>
      <c r="FN146" s="63"/>
      <c r="FO146" s="63"/>
      <c r="FP146" s="63"/>
      <c r="FQ146" s="63"/>
      <c r="FR146" s="63"/>
      <c r="FS146" s="63"/>
      <c r="FT146" s="63"/>
      <c r="FU146" s="63"/>
      <c r="FV146" s="63"/>
      <c r="FW146" s="63"/>
      <c r="FX146" s="63"/>
      <c r="FY146" s="63"/>
      <c r="FZ146" s="63"/>
      <c r="GA146" s="63"/>
      <c r="GB146" s="63"/>
      <c r="GC146" s="63"/>
      <c r="GD146" s="63"/>
      <c r="GE146" s="63"/>
      <c r="GF146" s="63"/>
      <c r="GG146" s="63"/>
      <c r="GH146" s="63"/>
      <c r="GI146" s="63"/>
      <c r="GJ146" s="63"/>
      <c r="GK146" s="63"/>
      <c r="GL146" s="63"/>
      <c r="GM146" s="63"/>
      <c r="GN146" s="63"/>
      <c r="GO146" s="63"/>
      <c r="GP146" s="63"/>
      <c r="GQ146" s="63"/>
      <c r="GR146" s="63"/>
      <c r="GS146" s="63"/>
      <c r="GT146" s="63"/>
      <c r="GU146" s="63"/>
      <c r="GV146" s="63"/>
      <c r="GW146" s="63"/>
      <c r="GX146" s="63"/>
      <c r="GY146" s="63"/>
      <c r="GZ146" s="63"/>
      <c r="HA146" s="63"/>
      <c r="HB146" s="63"/>
      <c r="HC146" s="63"/>
      <c r="HD146" s="63"/>
      <c r="HE146" s="63"/>
      <c r="HF146" s="63"/>
      <c r="HG146" s="63"/>
      <c r="HH146" s="63"/>
      <c r="HI146" s="63"/>
      <c r="HJ146" s="63"/>
      <c r="HK146" s="63"/>
      <c r="HL146" s="63"/>
      <c r="HM146" s="63"/>
      <c r="HN146" s="63"/>
      <c r="HO146" s="63"/>
      <c r="HP146" s="63"/>
      <c r="HQ146" s="63"/>
      <c r="HR146" s="63"/>
      <c r="HS146" s="63"/>
      <c r="HT146" s="63"/>
      <c r="HU146" s="63"/>
      <c r="HV146" s="63"/>
      <c r="HW146" s="63"/>
      <c r="HX146" s="63"/>
      <c r="HY146" s="63"/>
      <c r="HZ146" s="63"/>
      <c r="IA146" s="63"/>
      <c r="IB146" s="63"/>
      <c r="IC146" s="63"/>
      <c r="ID146" s="63"/>
      <c r="IE146" s="63"/>
      <c r="IF146" s="63"/>
      <c r="IG146" s="63"/>
      <c r="IH146" s="63"/>
      <c r="II146" s="63"/>
      <c r="IJ146" s="63"/>
      <c r="IK146" s="63"/>
      <c r="IL146" s="63"/>
      <c r="IM146" s="63"/>
      <c r="IN146" s="63"/>
      <c r="IO146" s="63"/>
      <c r="IP146" s="63"/>
      <c r="IQ146" s="63"/>
      <c r="IR146" s="63"/>
      <c r="IS146" s="63"/>
      <c r="IT146" s="63"/>
      <c r="IU146" s="63"/>
      <c r="IV146" s="63"/>
      <c r="IW146" s="63"/>
      <c r="IX146" s="63"/>
      <c r="IY146" s="63"/>
      <c r="IZ146" s="63"/>
      <c r="JA146" s="63"/>
      <c r="JB146" s="63"/>
      <c r="JC146" s="63"/>
      <c r="JD146" s="63"/>
      <c r="JE146" s="63"/>
      <c r="JF146" s="63"/>
      <c r="JG146" s="63"/>
      <c r="JH146" s="63"/>
      <c r="JI146" s="63"/>
      <c r="JJ146" s="63"/>
      <c r="JK146" s="63"/>
      <c r="JL146" s="63"/>
      <c r="JM146" s="63"/>
      <c r="JN146" s="63"/>
      <c r="JO146" s="63"/>
      <c r="JP146" s="63"/>
      <c r="JQ146" s="63"/>
      <c r="JR146" s="63"/>
      <c r="JS146" s="63"/>
      <c r="JT146" s="63"/>
      <c r="JU146" s="63"/>
      <c r="JV146" s="63"/>
      <c r="JW146" s="63"/>
      <c r="JX146" s="63"/>
      <c r="JY146" s="63"/>
      <c r="JZ146" s="63"/>
      <c r="KA146" s="63"/>
      <c r="KB146" s="63"/>
      <c r="KC146" s="63"/>
      <c r="KD146" s="63"/>
      <c r="KE146" s="63"/>
      <c r="KF146" s="63"/>
      <c r="KG146" s="63"/>
      <c r="KH146" s="63"/>
      <c r="KI146" s="63"/>
      <c r="KJ146" s="63"/>
      <c r="KK146" s="63"/>
      <c r="KL146" s="63"/>
      <c r="KM146" s="63"/>
      <c r="KN146" s="63"/>
      <c r="KO146" s="63"/>
      <c r="KP146" s="63"/>
      <c r="KQ146" s="63"/>
      <c r="KR146" s="63"/>
      <c r="KS146" s="63"/>
      <c r="KT146" s="63"/>
      <c r="KU146" s="63"/>
      <c r="KV146" s="63"/>
      <c r="KW146" s="63"/>
      <c r="KX146" s="63"/>
      <c r="KY146" s="63"/>
      <c r="KZ146" s="63"/>
      <c r="LA146" s="63"/>
      <c r="LB146" s="63"/>
      <c r="LC146" s="63"/>
      <c r="LD146" s="63"/>
      <c r="LE146" s="63"/>
      <c r="LF146" s="63"/>
      <c r="LG146" s="63"/>
      <c r="LH146" s="63"/>
      <c r="LI146" s="63"/>
      <c r="LJ146" s="63"/>
      <c r="LK146" s="63"/>
      <c r="LL146" s="63"/>
      <c r="LM146" s="63"/>
      <c r="LN146" s="63"/>
      <c r="LO146" s="63"/>
      <c r="LP146" s="63"/>
      <c r="LQ146" s="63"/>
      <c r="LR146" s="63"/>
      <c r="LS146" s="63"/>
      <c r="LT146" s="63"/>
      <c r="LU146" s="63"/>
      <c r="LV146" s="63"/>
      <c r="LW146" s="63"/>
      <c r="LX146" s="63"/>
      <c r="LY146" s="63"/>
      <c r="LZ146" s="63"/>
      <c r="MA146" s="63"/>
      <c r="MB146" s="63"/>
      <c r="MC146" s="63"/>
      <c r="MD146" s="63"/>
      <c r="ME146" s="63"/>
      <c r="MF146" s="63"/>
      <c r="MG146" s="63"/>
      <c r="MH146" s="63"/>
      <c r="MI146" s="63"/>
      <c r="MJ146" s="63"/>
      <c r="MK146" s="63"/>
      <c r="ML146" s="63"/>
      <c r="MM146" s="63"/>
      <c r="MN146" s="63"/>
      <c r="MO146" s="63"/>
      <c r="MP146" s="63"/>
      <c r="MQ146" s="63"/>
      <c r="MR146" s="63"/>
      <c r="MS146" s="63"/>
      <c r="MT146" s="63"/>
      <c r="MU146" s="63"/>
      <c r="MV146" s="63"/>
      <c r="MW146" s="63"/>
      <c r="MX146" s="63"/>
      <c r="MY146" s="63"/>
      <c r="MZ146" s="63"/>
      <c r="NA146" s="63"/>
      <c r="NB146" s="63"/>
      <c r="NC146" s="63"/>
      <c r="ND146" s="63"/>
      <c r="NE146" s="63"/>
      <c r="NF146" s="63"/>
      <c r="NG146" s="63"/>
      <c r="NH146" s="63"/>
      <c r="NI146" s="63"/>
      <c r="NJ146" s="63"/>
      <c r="NK146" s="63"/>
      <c r="NL146" s="63"/>
      <c r="NM146" s="63"/>
      <c r="NN146" s="63"/>
      <c r="NO146" s="63"/>
      <c r="NP146" s="63"/>
      <c r="NQ146" s="63"/>
      <c r="NR146" s="63"/>
      <c r="NS146" s="63"/>
      <c r="NT146" s="63"/>
      <c r="NU146" s="63"/>
      <c r="NV146" s="63"/>
      <c r="NW146" s="63"/>
      <c r="NX146" s="63"/>
      <c r="NY146" s="63"/>
      <c r="NZ146" s="63"/>
      <c r="OA146" s="63"/>
      <c r="OB146" s="63"/>
      <c r="OC146" s="63"/>
      <c r="OD146" s="63"/>
      <c r="OE146" s="63"/>
      <c r="OF146" s="63"/>
      <c r="OG146" s="63"/>
      <c r="OH146" s="63"/>
      <c r="OI146" s="63"/>
      <c r="OJ146" s="63"/>
      <c r="OK146" s="63"/>
      <c r="OL146" s="63"/>
      <c r="OM146" s="63"/>
      <c r="ON146" s="63"/>
      <c r="OO146" s="63"/>
      <c r="OP146" s="63"/>
      <c r="OQ146" s="63"/>
      <c r="OR146" s="63"/>
      <c r="OS146" s="63"/>
      <c r="OT146" s="63"/>
      <c r="OU146" s="63"/>
      <c r="OV146" s="63"/>
      <c r="OW146" s="63"/>
      <c r="OX146" s="63"/>
      <c r="OY146" s="63"/>
      <c r="OZ146" s="63"/>
      <c r="PA146" s="63"/>
      <c r="PB146" s="63"/>
      <c r="PC146" s="63"/>
      <c r="PD146" s="63"/>
      <c r="PE146" s="63"/>
      <c r="PF146" s="63"/>
      <c r="PG146" s="63"/>
      <c r="PH146" s="63"/>
      <c r="PI146" s="63"/>
      <c r="PJ146" s="63"/>
      <c r="PK146" s="63"/>
      <c r="PL146" s="63"/>
      <c r="PM146" s="63"/>
      <c r="PN146" s="63"/>
      <c r="PO146" s="63"/>
      <c r="PP146" s="63"/>
      <c r="PQ146" s="63"/>
      <c r="PR146" s="63"/>
      <c r="PS146" s="63"/>
      <c r="PT146" s="63"/>
      <c r="PU146" s="63"/>
      <c r="PV146" s="63"/>
      <c r="PW146" s="63"/>
      <c r="PX146" s="63"/>
      <c r="PY146" s="63"/>
      <c r="PZ146" s="63"/>
    </row>
    <row r="147" spans="1:442" s="51" customFormat="1" ht="78" customHeight="1">
      <c r="A147" s="100">
        <f t="shared" si="2"/>
        <v>144</v>
      </c>
      <c r="B147" s="27" t="s">
        <v>2079</v>
      </c>
      <c r="C147" s="27" t="s">
        <v>2080</v>
      </c>
      <c r="D147" s="27" t="s">
        <v>2087</v>
      </c>
      <c r="E147" s="27" t="s">
        <v>2088</v>
      </c>
      <c r="F147" s="101"/>
      <c r="G147" s="27" t="s">
        <v>43</v>
      </c>
      <c r="H147" s="27"/>
      <c r="I147" s="105"/>
      <c r="J147" s="27"/>
      <c r="K147" s="27"/>
      <c r="L147" s="102"/>
      <c r="M147" s="27"/>
      <c r="N147" s="27"/>
      <c r="O147" s="103"/>
      <c r="P147" s="27"/>
      <c r="Q147" s="104"/>
    </row>
    <row r="148" spans="1:442" s="50" customFormat="1" ht="78" customHeight="1">
      <c r="A148" s="100">
        <f t="shared" si="2"/>
        <v>145</v>
      </c>
      <c r="B148" s="27" t="s">
        <v>2079</v>
      </c>
      <c r="C148" s="27" t="s">
        <v>2080</v>
      </c>
      <c r="D148" s="27" t="s">
        <v>2089</v>
      </c>
      <c r="E148" s="27" t="s">
        <v>2090</v>
      </c>
      <c r="F148" s="101"/>
      <c r="G148" s="27" t="s">
        <v>43</v>
      </c>
      <c r="H148" s="27"/>
      <c r="I148" s="27"/>
      <c r="J148" s="27"/>
      <c r="K148" s="27"/>
      <c r="L148" s="102"/>
      <c r="M148" s="27"/>
      <c r="N148" s="27"/>
      <c r="O148" s="103"/>
      <c r="P148" s="27"/>
      <c r="Q148" s="104"/>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3"/>
      <c r="BS148" s="63"/>
      <c r="BT148" s="63"/>
      <c r="BU148" s="63"/>
      <c r="BV148" s="63"/>
      <c r="BW148" s="63"/>
      <c r="BX148" s="63"/>
      <c r="BY148" s="63"/>
      <c r="BZ148" s="63"/>
      <c r="CA148" s="63"/>
      <c r="CB148" s="63"/>
      <c r="CC148" s="63"/>
      <c r="CD148" s="63"/>
      <c r="CE148" s="63"/>
      <c r="CF148" s="63"/>
      <c r="CG148" s="63"/>
      <c r="CH148" s="63"/>
      <c r="CI148" s="63"/>
      <c r="CJ148" s="63"/>
      <c r="CK148" s="63"/>
      <c r="CL148" s="63"/>
      <c r="CM148" s="63"/>
      <c r="CN148" s="63"/>
      <c r="CO148" s="63"/>
      <c r="CP148" s="63"/>
      <c r="CQ148" s="63"/>
      <c r="CR148" s="63"/>
      <c r="CS148" s="63"/>
      <c r="CT148" s="63"/>
      <c r="CU148" s="63"/>
      <c r="CV148" s="63"/>
      <c r="CW148" s="63"/>
      <c r="CX148" s="63"/>
      <c r="CY148" s="63"/>
      <c r="CZ148" s="63"/>
      <c r="DA148" s="63"/>
      <c r="DB148" s="63"/>
      <c r="DC148" s="63"/>
      <c r="DD148" s="63"/>
      <c r="DE148" s="63"/>
      <c r="DF148" s="63"/>
      <c r="DG148" s="63"/>
      <c r="DH148" s="63"/>
      <c r="DI148" s="63"/>
      <c r="DJ148" s="63"/>
      <c r="DK148" s="63"/>
      <c r="DL148" s="63"/>
      <c r="DM148" s="63"/>
      <c r="DN148" s="63"/>
      <c r="DO148" s="63"/>
      <c r="DP148" s="63"/>
      <c r="DQ148" s="63"/>
      <c r="DR148" s="63"/>
      <c r="DS148" s="63"/>
      <c r="DT148" s="63"/>
      <c r="DU148" s="63"/>
      <c r="DV148" s="63"/>
      <c r="DW148" s="63"/>
      <c r="DX148" s="63"/>
      <c r="DY148" s="63"/>
      <c r="DZ148" s="63"/>
      <c r="EA148" s="63"/>
      <c r="EB148" s="63"/>
      <c r="EC148" s="63"/>
      <c r="ED148" s="63"/>
      <c r="EE148" s="63"/>
      <c r="EF148" s="63"/>
      <c r="EG148" s="63"/>
      <c r="EH148" s="63"/>
      <c r="EI148" s="63"/>
      <c r="EJ148" s="63"/>
      <c r="EK148" s="63"/>
      <c r="EL148" s="63"/>
      <c r="EM148" s="63"/>
      <c r="EN148" s="63"/>
      <c r="EO148" s="63"/>
      <c r="EP148" s="63"/>
      <c r="EQ148" s="63"/>
      <c r="ER148" s="63"/>
      <c r="ES148" s="63"/>
      <c r="ET148" s="63"/>
      <c r="EU148" s="63"/>
      <c r="EV148" s="63"/>
      <c r="EW148" s="63"/>
      <c r="EX148" s="63"/>
      <c r="EY148" s="63"/>
      <c r="EZ148" s="63"/>
      <c r="FA148" s="63"/>
      <c r="FB148" s="63"/>
      <c r="FC148" s="63"/>
      <c r="FD148" s="63"/>
      <c r="FE148" s="63"/>
      <c r="FF148" s="63"/>
      <c r="FG148" s="63"/>
      <c r="FH148" s="63"/>
      <c r="FI148" s="63"/>
      <c r="FJ148" s="63"/>
      <c r="FK148" s="63"/>
      <c r="FL148" s="63"/>
      <c r="FM148" s="63"/>
      <c r="FN148" s="63"/>
      <c r="FO148" s="63"/>
      <c r="FP148" s="63"/>
      <c r="FQ148" s="63"/>
      <c r="FR148" s="63"/>
      <c r="FS148" s="63"/>
      <c r="FT148" s="63"/>
      <c r="FU148" s="63"/>
      <c r="FV148" s="63"/>
      <c r="FW148" s="63"/>
      <c r="FX148" s="63"/>
      <c r="FY148" s="63"/>
      <c r="FZ148" s="63"/>
      <c r="GA148" s="63"/>
      <c r="GB148" s="63"/>
      <c r="GC148" s="63"/>
      <c r="GD148" s="63"/>
      <c r="GE148" s="63"/>
      <c r="GF148" s="63"/>
      <c r="GG148" s="63"/>
      <c r="GH148" s="63"/>
      <c r="GI148" s="63"/>
      <c r="GJ148" s="63"/>
      <c r="GK148" s="63"/>
      <c r="GL148" s="63"/>
      <c r="GM148" s="63"/>
      <c r="GN148" s="63"/>
      <c r="GO148" s="63"/>
      <c r="GP148" s="63"/>
      <c r="GQ148" s="63"/>
      <c r="GR148" s="63"/>
      <c r="GS148" s="63"/>
      <c r="GT148" s="63"/>
      <c r="GU148" s="63"/>
      <c r="GV148" s="63"/>
      <c r="GW148" s="63"/>
      <c r="GX148" s="63"/>
      <c r="GY148" s="63"/>
      <c r="GZ148" s="63"/>
      <c r="HA148" s="63"/>
      <c r="HB148" s="63"/>
      <c r="HC148" s="63"/>
      <c r="HD148" s="63"/>
      <c r="HE148" s="63"/>
      <c r="HF148" s="63"/>
      <c r="HG148" s="63"/>
      <c r="HH148" s="63"/>
      <c r="HI148" s="63"/>
      <c r="HJ148" s="63"/>
      <c r="HK148" s="63"/>
      <c r="HL148" s="63"/>
      <c r="HM148" s="63"/>
      <c r="HN148" s="63"/>
      <c r="HO148" s="63"/>
      <c r="HP148" s="63"/>
      <c r="HQ148" s="63"/>
      <c r="HR148" s="63"/>
      <c r="HS148" s="63"/>
      <c r="HT148" s="63"/>
      <c r="HU148" s="63"/>
      <c r="HV148" s="63"/>
      <c r="HW148" s="63"/>
      <c r="HX148" s="63"/>
      <c r="HY148" s="63"/>
      <c r="HZ148" s="63"/>
      <c r="IA148" s="63"/>
      <c r="IB148" s="63"/>
      <c r="IC148" s="63"/>
      <c r="ID148" s="63"/>
      <c r="IE148" s="63"/>
      <c r="IF148" s="63"/>
      <c r="IG148" s="63"/>
      <c r="IH148" s="63"/>
      <c r="II148" s="63"/>
      <c r="IJ148" s="63"/>
      <c r="IK148" s="63"/>
      <c r="IL148" s="63"/>
      <c r="IM148" s="63"/>
      <c r="IN148" s="63"/>
      <c r="IO148" s="63"/>
      <c r="IP148" s="63"/>
      <c r="IQ148" s="63"/>
      <c r="IR148" s="63"/>
      <c r="IS148" s="63"/>
      <c r="IT148" s="63"/>
      <c r="IU148" s="63"/>
      <c r="IV148" s="63"/>
      <c r="IW148" s="63"/>
      <c r="IX148" s="63"/>
      <c r="IY148" s="63"/>
      <c r="IZ148" s="63"/>
      <c r="JA148" s="63"/>
      <c r="JB148" s="63"/>
      <c r="JC148" s="63"/>
      <c r="JD148" s="63"/>
      <c r="JE148" s="63"/>
      <c r="JF148" s="63"/>
      <c r="JG148" s="63"/>
      <c r="JH148" s="63"/>
      <c r="JI148" s="63"/>
      <c r="JJ148" s="63"/>
      <c r="JK148" s="63"/>
      <c r="JL148" s="63"/>
      <c r="JM148" s="63"/>
      <c r="JN148" s="63"/>
      <c r="JO148" s="63"/>
      <c r="JP148" s="63"/>
      <c r="JQ148" s="63"/>
      <c r="JR148" s="63"/>
      <c r="JS148" s="63"/>
      <c r="JT148" s="63"/>
      <c r="JU148" s="63"/>
      <c r="JV148" s="63"/>
      <c r="JW148" s="63"/>
      <c r="JX148" s="63"/>
      <c r="JY148" s="63"/>
      <c r="JZ148" s="63"/>
      <c r="KA148" s="63"/>
      <c r="KB148" s="63"/>
      <c r="KC148" s="63"/>
      <c r="KD148" s="63"/>
      <c r="KE148" s="63"/>
      <c r="KF148" s="63"/>
      <c r="KG148" s="63"/>
      <c r="KH148" s="63"/>
      <c r="KI148" s="63"/>
      <c r="KJ148" s="63"/>
      <c r="KK148" s="63"/>
      <c r="KL148" s="63"/>
      <c r="KM148" s="63"/>
      <c r="KN148" s="63"/>
      <c r="KO148" s="63"/>
      <c r="KP148" s="63"/>
      <c r="KQ148" s="63"/>
      <c r="KR148" s="63"/>
      <c r="KS148" s="63"/>
      <c r="KT148" s="63"/>
      <c r="KU148" s="63"/>
      <c r="KV148" s="63"/>
      <c r="KW148" s="63"/>
      <c r="KX148" s="63"/>
      <c r="KY148" s="63"/>
      <c r="KZ148" s="63"/>
      <c r="LA148" s="63"/>
      <c r="LB148" s="63"/>
      <c r="LC148" s="63"/>
      <c r="LD148" s="63"/>
      <c r="LE148" s="63"/>
      <c r="LF148" s="63"/>
      <c r="LG148" s="63"/>
      <c r="LH148" s="63"/>
      <c r="LI148" s="63"/>
      <c r="LJ148" s="63"/>
      <c r="LK148" s="63"/>
      <c r="LL148" s="63"/>
      <c r="LM148" s="63"/>
      <c r="LN148" s="63"/>
      <c r="LO148" s="63"/>
      <c r="LP148" s="63"/>
      <c r="LQ148" s="63"/>
      <c r="LR148" s="63"/>
      <c r="LS148" s="63"/>
      <c r="LT148" s="63"/>
      <c r="LU148" s="63"/>
      <c r="LV148" s="63"/>
      <c r="LW148" s="63"/>
      <c r="LX148" s="63"/>
      <c r="LY148" s="63"/>
      <c r="LZ148" s="63"/>
      <c r="MA148" s="63"/>
      <c r="MB148" s="63"/>
      <c r="MC148" s="63"/>
      <c r="MD148" s="63"/>
      <c r="ME148" s="63"/>
      <c r="MF148" s="63"/>
      <c r="MG148" s="63"/>
      <c r="MH148" s="63"/>
      <c r="MI148" s="63"/>
      <c r="MJ148" s="63"/>
      <c r="MK148" s="63"/>
      <c r="ML148" s="63"/>
      <c r="MM148" s="63"/>
      <c r="MN148" s="63"/>
      <c r="MO148" s="63"/>
      <c r="MP148" s="63"/>
      <c r="MQ148" s="63"/>
      <c r="MR148" s="63"/>
      <c r="MS148" s="63"/>
      <c r="MT148" s="63"/>
      <c r="MU148" s="63"/>
      <c r="MV148" s="63"/>
      <c r="MW148" s="63"/>
      <c r="MX148" s="63"/>
      <c r="MY148" s="63"/>
      <c r="MZ148" s="63"/>
      <c r="NA148" s="63"/>
      <c r="NB148" s="63"/>
      <c r="NC148" s="63"/>
      <c r="ND148" s="63"/>
      <c r="NE148" s="63"/>
      <c r="NF148" s="63"/>
      <c r="NG148" s="63"/>
      <c r="NH148" s="63"/>
      <c r="NI148" s="63"/>
      <c r="NJ148" s="63"/>
      <c r="NK148" s="63"/>
      <c r="NL148" s="63"/>
      <c r="NM148" s="63"/>
      <c r="NN148" s="63"/>
      <c r="NO148" s="63"/>
      <c r="NP148" s="63"/>
      <c r="NQ148" s="63"/>
      <c r="NR148" s="63"/>
      <c r="NS148" s="63"/>
      <c r="NT148" s="63"/>
      <c r="NU148" s="63"/>
      <c r="NV148" s="63"/>
      <c r="NW148" s="63"/>
      <c r="NX148" s="63"/>
      <c r="NY148" s="63"/>
      <c r="NZ148" s="63"/>
      <c r="OA148" s="63"/>
      <c r="OB148" s="63"/>
      <c r="OC148" s="63"/>
      <c r="OD148" s="63"/>
      <c r="OE148" s="63"/>
      <c r="OF148" s="63"/>
      <c r="OG148" s="63"/>
      <c r="OH148" s="63"/>
      <c r="OI148" s="63"/>
      <c r="OJ148" s="63"/>
      <c r="OK148" s="63"/>
      <c r="OL148" s="63"/>
      <c r="OM148" s="63"/>
      <c r="ON148" s="63"/>
      <c r="OO148" s="63"/>
      <c r="OP148" s="63"/>
      <c r="OQ148" s="63"/>
      <c r="OR148" s="63"/>
      <c r="OS148" s="63"/>
      <c r="OT148" s="63"/>
      <c r="OU148" s="63"/>
      <c r="OV148" s="63"/>
      <c r="OW148" s="63"/>
      <c r="OX148" s="63"/>
      <c r="OY148" s="63"/>
      <c r="OZ148" s="63"/>
      <c r="PA148" s="63"/>
      <c r="PB148" s="63"/>
      <c r="PC148" s="63"/>
      <c r="PD148" s="63"/>
      <c r="PE148" s="63"/>
      <c r="PF148" s="63"/>
      <c r="PG148" s="63"/>
      <c r="PH148" s="63"/>
      <c r="PI148" s="63"/>
      <c r="PJ148" s="63"/>
      <c r="PK148" s="63"/>
      <c r="PL148" s="63"/>
      <c r="PM148" s="63"/>
      <c r="PN148" s="63"/>
      <c r="PO148" s="63"/>
      <c r="PP148" s="63"/>
      <c r="PQ148" s="63"/>
      <c r="PR148" s="63"/>
      <c r="PS148" s="63"/>
      <c r="PT148" s="63"/>
      <c r="PU148" s="63"/>
      <c r="PV148" s="63"/>
      <c r="PW148" s="63"/>
      <c r="PX148" s="63"/>
      <c r="PY148" s="63"/>
      <c r="PZ148" s="63"/>
    </row>
    <row r="149" spans="1:442" s="51" customFormat="1" ht="78" customHeight="1">
      <c r="A149" s="100">
        <f t="shared" si="2"/>
        <v>146</v>
      </c>
      <c r="B149" s="27" t="s">
        <v>2079</v>
      </c>
      <c r="C149" s="27" t="s">
        <v>2080</v>
      </c>
      <c r="D149" s="27" t="s">
        <v>2091</v>
      </c>
      <c r="E149" s="27" t="s">
        <v>2092</v>
      </c>
      <c r="F149" s="101"/>
      <c r="G149" s="27" t="s">
        <v>43</v>
      </c>
      <c r="H149" s="27"/>
      <c r="I149" s="105"/>
      <c r="J149" s="27"/>
      <c r="K149" s="27"/>
      <c r="L149" s="102"/>
      <c r="M149" s="27"/>
      <c r="N149" s="27"/>
      <c r="O149" s="103"/>
      <c r="P149" s="27"/>
      <c r="Q149" s="104"/>
    </row>
    <row r="150" spans="1:442" s="50" customFormat="1" ht="78" customHeight="1">
      <c r="A150" s="100">
        <f t="shared" si="2"/>
        <v>147</v>
      </c>
      <c r="B150" s="27" t="s">
        <v>2093</v>
      </c>
      <c r="C150" s="27" t="s">
        <v>2094</v>
      </c>
      <c r="D150" s="27" t="s">
        <v>2095</v>
      </c>
      <c r="E150" s="27" t="s">
        <v>2096</v>
      </c>
      <c r="F150" s="101"/>
      <c r="G150" s="27" t="s">
        <v>43</v>
      </c>
      <c r="H150" s="27"/>
      <c r="I150" s="27"/>
      <c r="J150" s="27"/>
      <c r="K150" s="27"/>
      <c r="L150" s="102"/>
      <c r="M150" s="27"/>
      <c r="N150" s="27"/>
      <c r="O150" s="103"/>
      <c r="P150" s="27"/>
      <c r="Q150" s="104"/>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63"/>
      <c r="BN150" s="63"/>
      <c r="BO150" s="63"/>
      <c r="BP150" s="63"/>
      <c r="BQ150" s="63"/>
      <c r="BR150" s="63"/>
      <c r="BS150" s="63"/>
      <c r="BT150" s="63"/>
      <c r="BU150" s="63"/>
      <c r="BV150" s="63"/>
      <c r="BW150" s="63"/>
      <c r="BX150" s="63"/>
      <c r="BY150" s="63"/>
      <c r="BZ150" s="63"/>
      <c r="CA150" s="63"/>
      <c r="CB150" s="63"/>
      <c r="CC150" s="63"/>
      <c r="CD150" s="63"/>
      <c r="CE150" s="63"/>
      <c r="CF150" s="63"/>
      <c r="CG150" s="63"/>
      <c r="CH150" s="63"/>
      <c r="CI150" s="63"/>
      <c r="CJ150" s="63"/>
      <c r="CK150" s="63"/>
      <c r="CL150" s="63"/>
      <c r="CM150" s="63"/>
      <c r="CN150" s="63"/>
      <c r="CO150" s="63"/>
      <c r="CP150" s="63"/>
      <c r="CQ150" s="63"/>
      <c r="CR150" s="63"/>
      <c r="CS150" s="63"/>
      <c r="CT150" s="63"/>
      <c r="CU150" s="63"/>
      <c r="CV150" s="63"/>
      <c r="CW150" s="63"/>
      <c r="CX150" s="63"/>
      <c r="CY150" s="63"/>
      <c r="CZ150" s="63"/>
      <c r="DA150" s="63"/>
      <c r="DB150" s="63"/>
      <c r="DC150" s="63"/>
      <c r="DD150" s="63"/>
      <c r="DE150" s="63"/>
      <c r="DF150" s="63"/>
      <c r="DG150" s="63"/>
      <c r="DH150" s="63"/>
      <c r="DI150" s="63"/>
      <c r="DJ150" s="63"/>
      <c r="DK150" s="63"/>
      <c r="DL150" s="63"/>
      <c r="DM150" s="63"/>
      <c r="DN150" s="63"/>
      <c r="DO150" s="63"/>
      <c r="DP150" s="63"/>
      <c r="DQ150" s="63"/>
      <c r="DR150" s="63"/>
      <c r="DS150" s="63"/>
      <c r="DT150" s="63"/>
      <c r="DU150" s="63"/>
      <c r="DV150" s="63"/>
      <c r="DW150" s="63"/>
      <c r="DX150" s="63"/>
      <c r="DY150" s="63"/>
      <c r="DZ150" s="63"/>
      <c r="EA150" s="63"/>
      <c r="EB150" s="63"/>
      <c r="EC150" s="63"/>
      <c r="ED150" s="63"/>
      <c r="EE150" s="63"/>
      <c r="EF150" s="63"/>
      <c r="EG150" s="63"/>
      <c r="EH150" s="63"/>
      <c r="EI150" s="63"/>
      <c r="EJ150" s="63"/>
      <c r="EK150" s="63"/>
      <c r="EL150" s="63"/>
      <c r="EM150" s="63"/>
      <c r="EN150" s="63"/>
      <c r="EO150" s="63"/>
      <c r="EP150" s="63"/>
      <c r="EQ150" s="63"/>
      <c r="ER150" s="63"/>
      <c r="ES150" s="63"/>
      <c r="ET150" s="63"/>
      <c r="EU150" s="63"/>
      <c r="EV150" s="63"/>
      <c r="EW150" s="63"/>
      <c r="EX150" s="63"/>
      <c r="EY150" s="63"/>
      <c r="EZ150" s="63"/>
      <c r="FA150" s="63"/>
      <c r="FB150" s="63"/>
      <c r="FC150" s="63"/>
      <c r="FD150" s="63"/>
      <c r="FE150" s="63"/>
      <c r="FF150" s="63"/>
      <c r="FG150" s="63"/>
      <c r="FH150" s="63"/>
      <c r="FI150" s="63"/>
      <c r="FJ150" s="63"/>
      <c r="FK150" s="63"/>
      <c r="FL150" s="63"/>
      <c r="FM150" s="63"/>
      <c r="FN150" s="63"/>
      <c r="FO150" s="63"/>
      <c r="FP150" s="63"/>
      <c r="FQ150" s="63"/>
      <c r="FR150" s="63"/>
      <c r="FS150" s="63"/>
      <c r="FT150" s="63"/>
      <c r="FU150" s="63"/>
      <c r="FV150" s="63"/>
      <c r="FW150" s="63"/>
      <c r="FX150" s="63"/>
      <c r="FY150" s="63"/>
      <c r="FZ150" s="63"/>
      <c r="GA150" s="63"/>
      <c r="GB150" s="63"/>
      <c r="GC150" s="63"/>
      <c r="GD150" s="63"/>
      <c r="GE150" s="63"/>
      <c r="GF150" s="63"/>
      <c r="GG150" s="63"/>
      <c r="GH150" s="63"/>
      <c r="GI150" s="63"/>
      <c r="GJ150" s="63"/>
      <c r="GK150" s="63"/>
      <c r="GL150" s="63"/>
      <c r="GM150" s="63"/>
      <c r="GN150" s="63"/>
      <c r="GO150" s="63"/>
      <c r="GP150" s="63"/>
      <c r="GQ150" s="63"/>
      <c r="GR150" s="63"/>
      <c r="GS150" s="63"/>
      <c r="GT150" s="63"/>
      <c r="GU150" s="63"/>
      <c r="GV150" s="63"/>
      <c r="GW150" s="63"/>
      <c r="GX150" s="63"/>
      <c r="GY150" s="63"/>
      <c r="GZ150" s="63"/>
      <c r="HA150" s="63"/>
      <c r="HB150" s="63"/>
      <c r="HC150" s="63"/>
      <c r="HD150" s="63"/>
      <c r="HE150" s="63"/>
      <c r="HF150" s="63"/>
      <c r="HG150" s="63"/>
      <c r="HH150" s="63"/>
      <c r="HI150" s="63"/>
      <c r="HJ150" s="63"/>
      <c r="HK150" s="63"/>
      <c r="HL150" s="63"/>
      <c r="HM150" s="63"/>
      <c r="HN150" s="63"/>
      <c r="HO150" s="63"/>
      <c r="HP150" s="63"/>
      <c r="HQ150" s="63"/>
      <c r="HR150" s="63"/>
      <c r="HS150" s="63"/>
      <c r="HT150" s="63"/>
      <c r="HU150" s="63"/>
      <c r="HV150" s="63"/>
      <c r="HW150" s="63"/>
      <c r="HX150" s="63"/>
      <c r="HY150" s="63"/>
      <c r="HZ150" s="63"/>
      <c r="IA150" s="63"/>
      <c r="IB150" s="63"/>
      <c r="IC150" s="63"/>
      <c r="ID150" s="63"/>
      <c r="IE150" s="63"/>
      <c r="IF150" s="63"/>
      <c r="IG150" s="63"/>
      <c r="IH150" s="63"/>
      <c r="II150" s="63"/>
      <c r="IJ150" s="63"/>
      <c r="IK150" s="63"/>
      <c r="IL150" s="63"/>
      <c r="IM150" s="63"/>
      <c r="IN150" s="63"/>
      <c r="IO150" s="63"/>
      <c r="IP150" s="63"/>
      <c r="IQ150" s="63"/>
      <c r="IR150" s="63"/>
      <c r="IS150" s="63"/>
      <c r="IT150" s="63"/>
      <c r="IU150" s="63"/>
      <c r="IV150" s="63"/>
      <c r="IW150" s="63"/>
      <c r="IX150" s="63"/>
      <c r="IY150" s="63"/>
      <c r="IZ150" s="63"/>
      <c r="JA150" s="63"/>
      <c r="JB150" s="63"/>
      <c r="JC150" s="63"/>
      <c r="JD150" s="63"/>
      <c r="JE150" s="63"/>
      <c r="JF150" s="63"/>
      <c r="JG150" s="63"/>
      <c r="JH150" s="63"/>
      <c r="JI150" s="63"/>
      <c r="JJ150" s="63"/>
      <c r="JK150" s="63"/>
      <c r="JL150" s="63"/>
      <c r="JM150" s="63"/>
      <c r="JN150" s="63"/>
      <c r="JO150" s="63"/>
      <c r="JP150" s="63"/>
      <c r="JQ150" s="63"/>
      <c r="JR150" s="63"/>
      <c r="JS150" s="63"/>
      <c r="JT150" s="63"/>
      <c r="JU150" s="63"/>
      <c r="JV150" s="63"/>
      <c r="JW150" s="63"/>
      <c r="JX150" s="63"/>
      <c r="JY150" s="63"/>
      <c r="JZ150" s="63"/>
      <c r="KA150" s="63"/>
      <c r="KB150" s="63"/>
      <c r="KC150" s="63"/>
      <c r="KD150" s="63"/>
      <c r="KE150" s="63"/>
      <c r="KF150" s="63"/>
      <c r="KG150" s="63"/>
      <c r="KH150" s="63"/>
      <c r="KI150" s="63"/>
      <c r="KJ150" s="63"/>
      <c r="KK150" s="63"/>
      <c r="KL150" s="63"/>
      <c r="KM150" s="63"/>
      <c r="KN150" s="63"/>
      <c r="KO150" s="63"/>
      <c r="KP150" s="63"/>
      <c r="KQ150" s="63"/>
      <c r="KR150" s="63"/>
      <c r="KS150" s="63"/>
      <c r="KT150" s="63"/>
      <c r="KU150" s="63"/>
      <c r="KV150" s="63"/>
      <c r="KW150" s="63"/>
      <c r="KX150" s="63"/>
      <c r="KY150" s="63"/>
      <c r="KZ150" s="63"/>
      <c r="LA150" s="63"/>
      <c r="LB150" s="63"/>
      <c r="LC150" s="63"/>
      <c r="LD150" s="63"/>
      <c r="LE150" s="63"/>
      <c r="LF150" s="63"/>
      <c r="LG150" s="63"/>
      <c r="LH150" s="63"/>
      <c r="LI150" s="63"/>
      <c r="LJ150" s="63"/>
      <c r="LK150" s="63"/>
      <c r="LL150" s="63"/>
      <c r="LM150" s="63"/>
      <c r="LN150" s="63"/>
      <c r="LO150" s="63"/>
      <c r="LP150" s="63"/>
      <c r="LQ150" s="63"/>
      <c r="LR150" s="63"/>
      <c r="LS150" s="63"/>
      <c r="LT150" s="63"/>
      <c r="LU150" s="63"/>
      <c r="LV150" s="63"/>
      <c r="LW150" s="63"/>
      <c r="LX150" s="63"/>
      <c r="LY150" s="63"/>
      <c r="LZ150" s="63"/>
      <c r="MA150" s="63"/>
      <c r="MB150" s="63"/>
      <c r="MC150" s="63"/>
      <c r="MD150" s="63"/>
      <c r="ME150" s="63"/>
      <c r="MF150" s="63"/>
      <c r="MG150" s="63"/>
      <c r="MH150" s="63"/>
      <c r="MI150" s="63"/>
      <c r="MJ150" s="63"/>
      <c r="MK150" s="63"/>
      <c r="ML150" s="63"/>
      <c r="MM150" s="63"/>
      <c r="MN150" s="63"/>
      <c r="MO150" s="63"/>
      <c r="MP150" s="63"/>
      <c r="MQ150" s="63"/>
      <c r="MR150" s="63"/>
      <c r="MS150" s="63"/>
      <c r="MT150" s="63"/>
      <c r="MU150" s="63"/>
      <c r="MV150" s="63"/>
      <c r="MW150" s="63"/>
      <c r="MX150" s="63"/>
      <c r="MY150" s="63"/>
      <c r="MZ150" s="63"/>
      <c r="NA150" s="63"/>
      <c r="NB150" s="63"/>
      <c r="NC150" s="63"/>
      <c r="ND150" s="63"/>
      <c r="NE150" s="63"/>
      <c r="NF150" s="63"/>
      <c r="NG150" s="63"/>
      <c r="NH150" s="63"/>
      <c r="NI150" s="63"/>
      <c r="NJ150" s="63"/>
      <c r="NK150" s="63"/>
      <c r="NL150" s="63"/>
      <c r="NM150" s="63"/>
      <c r="NN150" s="63"/>
      <c r="NO150" s="63"/>
      <c r="NP150" s="63"/>
      <c r="NQ150" s="63"/>
      <c r="NR150" s="63"/>
      <c r="NS150" s="63"/>
      <c r="NT150" s="63"/>
      <c r="NU150" s="63"/>
      <c r="NV150" s="63"/>
      <c r="NW150" s="63"/>
      <c r="NX150" s="63"/>
      <c r="NY150" s="63"/>
      <c r="NZ150" s="63"/>
      <c r="OA150" s="63"/>
      <c r="OB150" s="63"/>
      <c r="OC150" s="63"/>
      <c r="OD150" s="63"/>
      <c r="OE150" s="63"/>
      <c r="OF150" s="63"/>
      <c r="OG150" s="63"/>
      <c r="OH150" s="63"/>
      <c r="OI150" s="63"/>
      <c r="OJ150" s="63"/>
      <c r="OK150" s="63"/>
      <c r="OL150" s="63"/>
      <c r="OM150" s="63"/>
      <c r="ON150" s="63"/>
      <c r="OO150" s="63"/>
      <c r="OP150" s="63"/>
      <c r="OQ150" s="63"/>
      <c r="OR150" s="63"/>
      <c r="OS150" s="63"/>
      <c r="OT150" s="63"/>
      <c r="OU150" s="63"/>
      <c r="OV150" s="63"/>
      <c r="OW150" s="63"/>
      <c r="OX150" s="63"/>
      <c r="OY150" s="63"/>
      <c r="OZ150" s="63"/>
      <c r="PA150" s="63"/>
      <c r="PB150" s="63"/>
      <c r="PC150" s="63"/>
      <c r="PD150" s="63"/>
      <c r="PE150" s="63"/>
      <c r="PF150" s="63"/>
      <c r="PG150" s="63"/>
      <c r="PH150" s="63"/>
      <c r="PI150" s="63"/>
      <c r="PJ150" s="63"/>
      <c r="PK150" s="63"/>
      <c r="PL150" s="63"/>
      <c r="PM150" s="63"/>
      <c r="PN150" s="63"/>
      <c r="PO150" s="63"/>
      <c r="PP150" s="63"/>
      <c r="PQ150" s="63"/>
      <c r="PR150" s="63"/>
      <c r="PS150" s="63"/>
      <c r="PT150" s="63"/>
      <c r="PU150" s="63"/>
      <c r="PV150" s="63"/>
      <c r="PW150" s="63"/>
      <c r="PX150" s="63"/>
      <c r="PY150" s="63"/>
      <c r="PZ150" s="63"/>
    </row>
    <row r="151" spans="1:442" s="51" customFormat="1" ht="78" customHeight="1">
      <c r="A151" s="100">
        <f t="shared" si="2"/>
        <v>148</v>
      </c>
      <c r="B151" s="27" t="s">
        <v>2093</v>
      </c>
      <c r="C151" s="27" t="s">
        <v>2094</v>
      </c>
      <c r="D151" s="27" t="s">
        <v>2097</v>
      </c>
      <c r="E151" s="27" t="s">
        <v>2098</v>
      </c>
      <c r="F151" s="101"/>
      <c r="G151" s="27" t="s">
        <v>43</v>
      </c>
      <c r="H151" s="27"/>
      <c r="I151" s="105"/>
      <c r="J151" s="27"/>
      <c r="K151" s="27"/>
      <c r="L151" s="102"/>
      <c r="M151" s="27"/>
      <c r="N151" s="27"/>
      <c r="O151" s="103"/>
      <c r="P151" s="27"/>
      <c r="Q151" s="104"/>
    </row>
    <row r="152" spans="1:442" s="50" customFormat="1" ht="78" customHeight="1">
      <c r="A152" s="100">
        <f t="shared" si="2"/>
        <v>149</v>
      </c>
      <c r="B152" s="27" t="s">
        <v>2093</v>
      </c>
      <c r="C152" s="27" t="s">
        <v>2094</v>
      </c>
      <c r="D152" s="27" t="s">
        <v>2099</v>
      </c>
      <c r="E152" s="27" t="s">
        <v>2100</v>
      </c>
      <c r="F152" s="101"/>
      <c r="G152" s="27" t="s">
        <v>43</v>
      </c>
      <c r="H152" s="27"/>
      <c r="I152" s="27"/>
      <c r="J152" s="27"/>
      <c r="K152" s="27"/>
      <c r="L152" s="102"/>
      <c r="M152" s="27"/>
      <c r="N152" s="27"/>
      <c r="O152" s="103"/>
      <c r="P152" s="27"/>
      <c r="Q152" s="104"/>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63"/>
      <c r="BN152" s="63"/>
      <c r="BO152" s="63"/>
      <c r="BP152" s="63"/>
      <c r="BQ152" s="63"/>
      <c r="BR152" s="63"/>
      <c r="BS152" s="63"/>
      <c r="BT152" s="63"/>
      <c r="BU152" s="63"/>
      <c r="BV152" s="63"/>
      <c r="BW152" s="63"/>
      <c r="BX152" s="63"/>
      <c r="BY152" s="63"/>
      <c r="BZ152" s="63"/>
      <c r="CA152" s="63"/>
      <c r="CB152" s="63"/>
      <c r="CC152" s="63"/>
      <c r="CD152" s="63"/>
      <c r="CE152" s="63"/>
      <c r="CF152" s="63"/>
      <c r="CG152" s="63"/>
      <c r="CH152" s="63"/>
      <c r="CI152" s="63"/>
      <c r="CJ152" s="63"/>
      <c r="CK152" s="63"/>
      <c r="CL152" s="63"/>
      <c r="CM152" s="63"/>
      <c r="CN152" s="63"/>
      <c r="CO152" s="63"/>
      <c r="CP152" s="63"/>
      <c r="CQ152" s="63"/>
      <c r="CR152" s="63"/>
      <c r="CS152" s="63"/>
      <c r="CT152" s="63"/>
      <c r="CU152" s="63"/>
      <c r="CV152" s="63"/>
      <c r="CW152" s="63"/>
      <c r="CX152" s="63"/>
      <c r="CY152" s="63"/>
      <c r="CZ152" s="63"/>
      <c r="DA152" s="63"/>
      <c r="DB152" s="63"/>
      <c r="DC152" s="63"/>
      <c r="DD152" s="63"/>
      <c r="DE152" s="63"/>
      <c r="DF152" s="63"/>
      <c r="DG152" s="63"/>
      <c r="DH152" s="63"/>
      <c r="DI152" s="63"/>
      <c r="DJ152" s="63"/>
      <c r="DK152" s="63"/>
      <c r="DL152" s="63"/>
      <c r="DM152" s="63"/>
      <c r="DN152" s="63"/>
      <c r="DO152" s="63"/>
      <c r="DP152" s="63"/>
      <c r="DQ152" s="63"/>
      <c r="DR152" s="63"/>
      <c r="DS152" s="63"/>
      <c r="DT152" s="63"/>
      <c r="DU152" s="63"/>
      <c r="DV152" s="63"/>
      <c r="DW152" s="63"/>
      <c r="DX152" s="63"/>
      <c r="DY152" s="63"/>
      <c r="DZ152" s="63"/>
      <c r="EA152" s="63"/>
      <c r="EB152" s="63"/>
      <c r="EC152" s="63"/>
      <c r="ED152" s="63"/>
      <c r="EE152" s="63"/>
      <c r="EF152" s="63"/>
      <c r="EG152" s="63"/>
      <c r="EH152" s="63"/>
      <c r="EI152" s="63"/>
      <c r="EJ152" s="63"/>
      <c r="EK152" s="63"/>
      <c r="EL152" s="63"/>
      <c r="EM152" s="63"/>
      <c r="EN152" s="63"/>
      <c r="EO152" s="63"/>
      <c r="EP152" s="63"/>
      <c r="EQ152" s="63"/>
      <c r="ER152" s="63"/>
      <c r="ES152" s="63"/>
      <c r="ET152" s="63"/>
      <c r="EU152" s="63"/>
      <c r="EV152" s="63"/>
      <c r="EW152" s="63"/>
      <c r="EX152" s="63"/>
      <c r="EY152" s="63"/>
      <c r="EZ152" s="63"/>
      <c r="FA152" s="63"/>
      <c r="FB152" s="63"/>
      <c r="FC152" s="63"/>
      <c r="FD152" s="63"/>
      <c r="FE152" s="63"/>
      <c r="FF152" s="63"/>
      <c r="FG152" s="63"/>
      <c r="FH152" s="63"/>
      <c r="FI152" s="63"/>
      <c r="FJ152" s="63"/>
      <c r="FK152" s="63"/>
      <c r="FL152" s="63"/>
      <c r="FM152" s="63"/>
      <c r="FN152" s="63"/>
      <c r="FO152" s="63"/>
      <c r="FP152" s="63"/>
      <c r="FQ152" s="63"/>
      <c r="FR152" s="63"/>
      <c r="FS152" s="63"/>
      <c r="FT152" s="63"/>
      <c r="FU152" s="63"/>
      <c r="FV152" s="63"/>
      <c r="FW152" s="63"/>
      <c r="FX152" s="63"/>
      <c r="FY152" s="63"/>
      <c r="FZ152" s="63"/>
      <c r="GA152" s="63"/>
      <c r="GB152" s="63"/>
      <c r="GC152" s="63"/>
      <c r="GD152" s="63"/>
      <c r="GE152" s="63"/>
      <c r="GF152" s="63"/>
      <c r="GG152" s="63"/>
      <c r="GH152" s="63"/>
      <c r="GI152" s="63"/>
      <c r="GJ152" s="63"/>
      <c r="GK152" s="63"/>
      <c r="GL152" s="63"/>
      <c r="GM152" s="63"/>
      <c r="GN152" s="63"/>
      <c r="GO152" s="63"/>
      <c r="GP152" s="63"/>
      <c r="GQ152" s="63"/>
      <c r="GR152" s="63"/>
      <c r="GS152" s="63"/>
      <c r="GT152" s="63"/>
      <c r="GU152" s="63"/>
      <c r="GV152" s="63"/>
      <c r="GW152" s="63"/>
      <c r="GX152" s="63"/>
      <c r="GY152" s="63"/>
      <c r="GZ152" s="63"/>
      <c r="HA152" s="63"/>
      <c r="HB152" s="63"/>
      <c r="HC152" s="63"/>
      <c r="HD152" s="63"/>
      <c r="HE152" s="63"/>
      <c r="HF152" s="63"/>
      <c r="HG152" s="63"/>
      <c r="HH152" s="63"/>
      <c r="HI152" s="63"/>
      <c r="HJ152" s="63"/>
      <c r="HK152" s="63"/>
      <c r="HL152" s="63"/>
      <c r="HM152" s="63"/>
      <c r="HN152" s="63"/>
      <c r="HO152" s="63"/>
      <c r="HP152" s="63"/>
      <c r="HQ152" s="63"/>
      <c r="HR152" s="63"/>
      <c r="HS152" s="63"/>
      <c r="HT152" s="63"/>
      <c r="HU152" s="63"/>
      <c r="HV152" s="63"/>
      <c r="HW152" s="63"/>
      <c r="HX152" s="63"/>
      <c r="HY152" s="63"/>
      <c r="HZ152" s="63"/>
      <c r="IA152" s="63"/>
      <c r="IB152" s="63"/>
      <c r="IC152" s="63"/>
      <c r="ID152" s="63"/>
      <c r="IE152" s="63"/>
      <c r="IF152" s="63"/>
      <c r="IG152" s="63"/>
      <c r="IH152" s="63"/>
      <c r="II152" s="63"/>
      <c r="IJ152" s="63"/>
      <c r="IK152" s="63"/>
      <c r="IL152" s="63"/>
      <c r="IM152" s="63"/>
      <c r="IN152" s="63"/>
      <c r="IO152" s="63"/>
      <c r="IP152" s="63"/>
      <c r="IQ152" s="63"/>
      <c r="IR152" s="63"/>
      <c r="IS152" s="63"/>
      <c r="IT152" s="63"/>
      <c r="IU152" s="63"/>
      <c r="IV152" s="63"/>
      <c r="IW152" s="63"/>
      <c r="IX152" s="63"/>
      <c r="IY152" s="63"/>
      <c r="IZ152" s="63"/>
      <c r="JA152" s="63"/>
      <c r="JB152" s="63"/>
      <c r="JC152" s="63"/>
      <c r="JD152" s="63"/>
      <c r="JE152" s="63"/>
      <c r="JF152" s="63"/>
      <c r="JG152" s="63"/>
      <c r="JH152" s="63"/>
      <c r="JI152" s="63"/>
      <c r="JJ152" s="63"/>
      <c r="JK152" s="63"/>
      <c r="JL152" s="63"/>
      <c r="JM152" s="63"/>
      <c r="JN152" s="63"/>
      <c r="JO152" s="63"/>
      <c r="JP152" s="63"/>
      <c r="JQ152" s="63"/>
      <c r="JR152" s="63"/>
      <c r="JS152" s="63"/>
      <c r="JT152" s="63"/>
      <c r="JU152" s="63"/>
      <c r="JV152" s="63"/>
      <c r="JW152" s="63"/>
      <c r="JX152" s="63"/>
      <c r="JY152" s="63"/>
      <c r="JZ152" s="63"/>
      <c r="KA152" s="63"/>
      <c r="KB152" s="63"/>
      <c r="KC152" s="63"/>
      <c r="KD152" s="63"/>
      <c r="KE152" s="63"/>
      <c r="KF152" s="63"/>
      <c r="KG152" s="63"/>
      <c r="KH152" s="63"/>
      <c r="KI152" s="63"/>
      <c r="KJ152" s="63"/>
      <c r="KK152" s="63"/>
      <c r="KL152" s="63"/>
      <c r="KM152" s="63"/>
      <c r="KN152" s="63"/>
      <c r="KO152" s="63"/>
      <c r="KP152" s="63"/>
      <c r="KQ152" s="63"/>
      <c r="KR152" s="63"/>
      <c r="KS152" s="63"/>
      <c r="KT152" s="63"/>
      <c r="KU152" s="63"/>
      <c r="KV152" s="63"/>
      <c r="KW152" s="63"/>
      <c r="KX152" s="63"/>
      <c r="KY152" s="63"/>
      <c r="KZ152" s="63"/>
      <c r="LA152" s="63"/>
      <c r="LB152" s="63"/>
      <c r="LC152" s="63"/>
      <c r="LD152" s="63"/>
      <c r="LE152" s="63"/>
      <c r="LF152" s="63"/>
      <c r="LG152" s="63"/>
      <c r="LH152" s="63"/>
      <c r="LI152" s="63"/>
      <c r="LJ152" s="63"/>
      <c r="LK152" s="63"/>
      <c r="LL152" s="63"/>
      <c r="LM152" s="63"/>
      <c r="LN152" s="63"/>
      <c r="LO152" s="63"/>
      <c r="LP152" s="63"/>
      <c r="LQ152" s="63"/>
      <c r="LR152" s="63"/>
      <c r="LS152" s="63"/>
      <c r="LT152" s="63"/>
      <c r="LU152" s="63"/>
      <c r="LV152" s="63"/>
      <c r="LW152" s="63"/>
      <c r="LX152" s="63"/>
      <c r="LY152" s="63"/>
      <c r="LZ152" s="63"/>
      <c r="MA152" s="63"/>
      <c r="MB152" s="63"/>
      <c r="MC152" s="63"/>
      <c r="MD152" s="63"/>
      <c r="ME152" s="63"/>
      <c r="MF152" s="63"/>
      <c r="MG152" s="63"/>
      <c r="MH152" s="63"/>
      <c r="MI152" s="63"/>
      <c r="MJ152" s="63"/>
      <c r="MK152" s="63"/>
      <c r="ML152" s="63"/>
      <c r="MM152" s="63"/>
      <c r="MN152" s="63"/>
      <c r="MO152" s="63"/>
      <c r="MP152" s="63"/>
      <c r="MQ152" s="63"/>
      <c r="MR152" s="63"/>
      <c r="MS152" s="63"/>
      <c r="MT152" s="63"/>
      <c r="MU152" s="63"/>
      <c r="MV152" s="63"/>
      <c r="MW152" s="63"/>
      <c r="MX152" s="63"/>
      <c r="MY152" s="63"/>
      <c r="MZ152" s="63"/>
      <c r="NA152" s="63"/>
      <c r="NB152" s="63"/>
      <c r="NC152" s="63"/>
      <c r="ND152" s="63"/>
      <c r="NE152" s="63"/>
      <c r="NF152" s="63"/>
      <c r="NG152" s="63"/>
      <c r="NH152" s="63"/>
      <c r="NI152" s="63"/>
      <c r="NJ152" s="63"/>
      <c r="NK152" s="63"/>
      <c r="NL152" s="63"/>
      <c r="NM152" s="63"/>
      <c r="NN152" s="63"/>
      <c r="NO152" s="63"/>
      <c r="NP152" s="63"/>
      <c r="NQ152" s="63"/>
      <c r="NR152" s="63"/>
      <c r="NS152" s="63"/>
      <c r="NT152" s="63"/>
      <c r="NU152" s="63"/>
      <c r="NV152" s="63"/>
      <c r="NW152" s="63"/>
      <c r="NX152" s="63"/>
      <c r="NY152" s="63"/>
      <c r="NZ152" s="63"/>
      <c r="OA152" s="63"/>
      <c r="OB152" s="63"/>
      <c r="OC152" s="63"/>
      <c r="OD152" s="63"/>
      <c r="OE152" s="63"/>
      <c r="OF152" s="63"/>
      <c r="OG152" s="63"/>
      <c r="OH152" s="63"/>
      <c r="OI152" s="63"/>
      <c r="OJ152" s="63"/>
      <c r="OK152" s="63"/>
      <c r="OL152" s="63"/>
      <c r="OM152" s="63"/>
      <c r="ON152" s="63"/>
      <c r="OO152" s="63"/>
      <c r="OP152" s="63"/>
      <c r="OQ152" s="63"/>
      <c r="OR152" s="63"/>
      <c r="OS152" s="63"/>
      <c r="OT152" s="63"/>
      <c r="OU152" s="63"/>
      <c r="OV152" s="63"/>
      <c r="OW152" s="63"/>
      <c r="OX152" s="63"/>
      <c r="OY152" s="63"/>
      <c r="OZ152" s="63"/>
      <c r="PA152" s="63"/>
      <c r="PB152" s="63"/>
      <c r="PC152" s="63"/>
      <c r="PD152" s="63"/>
      <c r="PE152" s="63"/>
      <c r="PF152" s="63"/>
      <c r="PG152" s="63"/>
      <c r="PH152" s="63"/>
      <c r="PI152" s="63"/>
      <c r="PJ152" s="63"/>
      <c r="PK152" s="63"/>
      <c r="PL152" s="63"/>
      <c r="PM152" s="63"/>
      <c r="PN152" s="63"/>
      <c r="PO152" s="63"/>
      <c r="PP152" s="63"/>
      <c r="PQ152" s="63"/>
      <c r="PR152" s="63"/>
      <c r="PS152" s="63"/>
      <c r="PT152" s="63"/>
      <c r="PU152" s="63"/>
      <c r="PV152" s="63"/>
      <c r="PW152" s="63"/>
      <c r="PX152" s="63"/>
      <c r="PY152" s="63"/>
      <c r="PZ152" s="63"/>
    </row>
    <row r="153" spans="1:442" s="51" customFormat="1" ht="78" customHeight="1">
      <c r="A153" s="100">
        <f t="shared" si="2"/>
        <v>150</v>
      </c>
      <c r="B153" s="27" t="s">
        <v>2093</v>
      </c>
      <c r="C153" s="27" t="s">
        <v>2094</v>
      </c>
      <c r="D153" s="27" t="s">
        <v>2101</v>
      </c>
      <c r="E153" s="27" t="s">
        <v>2102</v>
      </c>
      <c r="F153" s="101"/>
      <c r="G153" s="27" t="s">
        <v>43</v>
      </c>
      <c r="H153" s="27"/>
      <c r="I153" s="105"/>
      <c r="J153" s="27"/>
      <c r="K153" s="27"/>
      <c r="L153" s="102"/>
      <c r="M153" s="27"/>
      <c r="N153" s="27"/>
      <c r="O153" s="103"/>
      <c r="P153" s="27"/>
      <c r="Q153" s="104"/>
    </row>
    <row r="154" spans="1:442" s="50" customFormat="1" ht="78" customHeight="1">
      <c r="A154" s="100">
        <f t="shared" si="2"/>
        <v>151</v>
      </c>
      <c r="B154" s="27" t="s">
        <v>2093</v>
      </c>
      <c r="C154" s="27" t="s">
        <v>432</v>
      </c>
      <c r="D154" s="27" t="s">
        <v>2103</v>
      </c>
      <c r="E154" s="27" t="s">
        <v>2104</v>
      </c>
      <c r="F154" s="101"/>
      <c r="G154" s="27" t="s">
        <v>43</v>
      </c>
      <c r="H154" s="27"/>
      <c r="I154" s="27"/>
      <c r="J154" s="27"/>
      <c r="K154" s="27"/>
      <c r="L154" s="102"/>
      <c r="M154" s="27"/>
      <c r="N154" s="27"/>
      <c r="O154" s="103"/>
      <c r="P154" s="27"/>
      <c r="Q154" s="104"/>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63"/>
      <c r="BN154" s="63"/>
      <c r="BO154" s="63"/>
      <c r="BP154" s="63"/>
      <c r="BQ154" s="63"/>
      <c r="BR154" s="63"/>
      <c r="BS154" s="63"/>
      <c r="BT154" s="63"/>
      <c r="BU154" s="63"/>
      <c r="BV154" s="63"/>
      <c r="BW154" s="63"/>
      <c r="BX154" s="63"/>
      <c r="BY154" s="63"/>
      <c r="BZ154" s="63"/>
      <c r="CA154" s="63"/>
      <c r="CB154" s="63"/>
      <c r="CC154" s="63"/>
      <c r="CD154" s="63"/>
      <c r="CE154" s="63"/>
      <c r="CF154" s="63"/>
      <c r="CG154" s="63"/>
      <c r="CH154" s="63"/>
      <c r="CI154" s="63"/>
      <c r="CJ154" s="63"/>
      <c r="CK154" s="63"/>
      <c r="CL154" s="63"/>
      <c r="CM154" s="63"/>
      <c r="CN154" s="63"/>
      <c r="CO154" s="63"/>
      <c r="CP154" s="63"/>
      <c r="CQ154" s="63"/>
      <c r="CR154" s="63"/>
      <c r="CS154" s="63"/>
      <c r="CT154" s="63"/>
      <c r="CU154" s="63"/>
      <c r="CV154" s="63"/>
      <c r="CW154" s="63"/>
      <c r="CX154" s="63"/>
      <c r="CY154" s="63"/>
      <c r="CZ154" s="63"/>
      <c r="DA154" s="63"/>
      <c r="DB154" s="63"/>
      <c r="DC154" s="63"/>
      <c r="DD154" s="63"/>
      <c r="DE154" s="63"/>
      <c r="DF154" s="63"/>
      <c r="DG154" s="63"/>
      <c r="DH154" s="63"/>
      <c r="DI154" s="63"/>
      <c r="DJ154" s="63"/>
      <c r="DK154" s="63"/>
      <c r="DL154" s="63"/>
      <c r="DM154" s="63"/>
      <c r="DN154" s="63"/>
      <c r="DO154" s="63"/>
      <c r="DP154" s="63"/>
      <c r="DQ154" s="63"/>
      <c r="DR154" s="63"/>
      <c r="DS154" s="63"/>
      <c r="DT154" s="63"/>
      <c r="DU154" s="63"/>
      <c r="DV154" s="63"/>
      <c r="DW154" s="63"/>
      <c r="DX154" s="63"/>
      <c r="DY154" s="63"/>
      <c r="DZ154" s="63"/>
      <c r="EA154" s="63"/>
      <c r="EB154" s="63"/>
      <c r="EC154" s="63"/>
      <c r="ED154" s="63"/>
      <c r="EE154" s="63"/>
      <c r="EF154" s="63"/>
      <c r="EG154" s="63"/>
      <c r="EH154" s="63"/>
      <c r="EI154" s="63"/>
      <c r="EJ154" s="63"/>
      <c r="EK154" s="63"/>
      <c r="EL154" s="63"/>
      <c r="EM154" s="63"/>
      <c r="EN154" s="63"/>
      <c r="EO154" s="63"/>
      <c r="EP154" s="63"/>
      <c r="EQ154" s="63"/>
      <c r="ER154" s="63"/>
      <c r="ES154" s="63"/>
      <c r="ET154" s="63"/>
      <c r="EU154" s="63"/>
      <c r="EV154" s="63"/>
      <c r="EW154" s="63"/>
      <c r="EX154" s="63"/>
      <c r="EY154" s="63"/>
      <c r="EZ154" s="63"/>
      <c r="FA154" s="63"/>
      <c r="FB154" s="63"/>
      <c r="FC154" s="63"/>
      <c r="FD154" s="63"/>
      <c r="FE154" s="63"/>
      <c r="FF154" s="63"/>
      <c r="FG154" s="63"/>
      <c r="FH154" s="63"/>
      <c r="FI154" s="63"/>
      <c r="FJ154" s="63"/>
      <c r="FK154" s="63"/>
      <c r="FL154" s="63"/>
      <c r="FM154" s="63"/>
      <c r="FN154" s="63"/>
      <c r="FO154" s="63"/>
      <c r="FP154" s="63"/>
      <c r="FQ154" s="63"/>
      <c r="FR154" s="63"/>
      <c r="FS154" s="63"/>
      <c r="FT154" s="63"/>
      <c r="FU154" s="63"/>
      <c r="FV154" s="63"/>
      <c r="FW154" s="63"/>
      <c r="FX154" s="63"/>
      <c r="FY154" s="63"/>
      <c r="FZ154" s="63"/>
      <c r="GA154" s="63"/>
      <c r="GB154" s="63"/>
      <c r="GC154" s="63"/>
      <c r="GD154" s="63"/>
      <c r="GE154" s="63"/>
      <c r="GF154" s="63"/>
      <c r="GG154" s="63"/>
      <c r="GH154" s="63"/>
      <c r="GI154" s="63"/>
      <c r="GJ154" s="63"/>
      <c r="GK154" s="63"/>
      <c r="GL154" s="63"/>
      <c r="GM154" s="63"/>
      <c r="GN154" s="63"/>
      <c r="GO154" s="63"/>
      <c r="GP154" s="63"/>
      <c r="GQ154" s="63"/>
      <c r="GR154" s="63"/>
      <c r="GS154" s="63"/>
      <c r="GT154" s="63"/>
      <c r="GU154" s="63"/>
      <c r="GV154" s="63"/>
      <c r="GW154" s="63"/>
      <c r="GX154" s="63"/>
      <c r="GY154" s="63"/>
      <c r="GZ154" s="63"/>
      <c r="HA154" s="63"/>
      <c r="HB154" s="63"/>
      <c r="HC154" s="63"/>
      <c r="HD154" s="63"/>
      <c r="HE154" s="63"/>
      <c r="HF154" s="63"/>
      <c r="HG154" s="63"/>
      <c r="HH154" s="63"/>
      <c r="HI154" s="63"/>
      <c r="HJ154" s="63"/>
      <c r="HK154" s="63"/>
      <c r="HL154" s="63"/>
      <c r="HM154" s="63"/>
      <c r="HN154" s="63"/>
      <c r="HO154" s="63"/>
      <c r="HP154" s="63"/>
      <c r="HQ154" s="63"/>
      <c r="HR154" s="63"/>
      <c r="HS154" s="63"/>
      <c r="HT154" s="63"/>
      <c r="HU154" s="63"/>
      <c r="HV154" s="63"/>
      <c r="HW154" s="63"/>
      <c r="HX154" s="63"/>
      <c r="HY154" s="63"/>
      <c r="HZ154" s="63"/>
      <c r="IA154" s="63"/>
      <c r="IB154" s="63"/>
      <c r="IC154" s="63"/>
      <c r="ID154" s="63"/>
      <c r="IE154" s="63"/>
      <c r="IF154" s="63"/>
      <c r="IG154" s="63"/>
      <c r="IH154" s="63"/>
      <c r="II154" s="63"/>
      <c r="IJ154" s="63"/>
      <c r="IK154" s="63"/>
      <c r="IL154" s="63"/>
      <c r="IM154" s="63"/>
      <c r="IN154" s="63"/>
      <c r="IO154" s="63"/>
      <c r="IP154" s="63"/>
      <c r="IQ154" s="63"/>
      <c r="IR154" s="63"/>
      <c r="IS154" s="63"/>
      <c r="IT154" s="63"/>
      <c r="IU154" s="63"/>
      <c r="IV154" s="63"/>
      <c r="IW154" s="63"/>
      <c r="IX154" s="63"/>
      <c r="IY154" s="63"/>
      <c r="IZ154" s="63"/>
      <c r="JA154" s="63"/>
      <c r="JB154" s="63"/>
      <c r="JC154" s="63"/>
      <c r="JD154" s="63"/>
      <c r="JE154" s="63"/>
      <c r="JF154" s="63"/>
      <c r="JG154" s="63"/>
      <c r="JH154" s="63"/>
      <c r="JI154" s="63"/>
      <c r="JJ154" s="63"/>
      <c r="JK154" s="63"/>
      <c r="JL154" s="63"/>
      <c r="JM154" s="63"/>
      <c r="JN154" s="63"/>
      <c r="JO154" s="63"/>
      <c r="JP154" s="63"/>
      <c r="JQ154" s="63"/>
      <c r="JR154" s="63"/>
      <c r="JS154" s="63"/>
      <c r="JT154" s="63"/>
      <c r="JU154" s="63"/>
      <c r="JV154" s="63"/>
      <c r="JW154" s="63"/>
      <c r="JX154" s="63"/>
      <c r="JY154" s="63"/>
      <c r="JZ154" s="63"/>
      <c r="KA154" s="63"/>
      <c r="KB154" s="63"/>
      <c r="KC154" s="63"/>
      <c r="KD154" s="63"/>
      <c r="KE154" s="63"/>
      <c r="KF154" s="63"/>
      <c r="KG154" s="63"/>
      <c r="KH154" s="63"/>
      <c r="KI154" s="63"/>
      <c r="KJ154" s="63"/>
      <c r="KK154" s="63"/>
      <c r="KL154" s="63"/>
      <c r="KM154" s="63"/>
      <c r="KN154" s="63"/>
      <c r="KO154" s="63"/>
      <c r="KP154" s="63"/>
      <c r="KQ154" s="63"/>
      <c r="KR154" s="63"/>
      <c r="KS154" s="63"/>
      <c r="KT154" s="63"/>
      <c r="KU154" s="63"/>
      <c r="KV154" s="63"/>
      <c r="KW154" s="63"/>
      <c r="KX154" s="63"/>
      <c r="KY154" s="63"/>
      <c r="KZ154" s="63"/>
      <c r="LA154" s="63"/>
      <c r="LB154" s="63"/>
      <c r="LC154" s="63"/>
      <c r="LD154" s="63"/>
      <c r="LE154" s="63"/>
      <c r="LF154" s="63"/>
      <c r="LG154" s="63"/>
      <c r="LH154" s="63"/>
      <c r="LI154" s="63"/>
      <c r="LJ154" s="63"/>
      <c r="LK154" s="63"/>
      <c r="LL154" s="63"/>
      <c r="LM154" s="63"/>
      <c r="LN154" s="63"/>
      <c r="LO154" s="63"/>
      <c r="LP154" s="63"/>
      <c r="LQ154" s="63"/>
      <c r="LR154" s="63"/>
      <c r="LS154" s="63"/>
      <c r="LT154" s="63"/>
      <c r="LU154" s="63"/>
      <c r="LV154" s="63"/>
      <c r="LW154" s="63"/>
      <c r="LX154" s="63"/>
      <c r="LY154" s="63"/>
      <c r="LZ154" s="63"/>
      <c r="MA154" s="63"/>
      <c r="MB154" s="63"/>
      <c r="MC154" s="63"/>
      <c r="MD154" s="63"/>
      <c r="ME154" s="63"/>
      <c r="MF154" s="63"/>
      <c r="MG154" s="63"/>
      <c r="MH154" s="63"/>
      <c r="MI154" s="63"/>
      <c r="MJ154" s="63"/>
      <c r="MK154" s="63"/>
      <c r="ML154" s="63"/>
      <c r="MM154" s="63"/>
      <c r="MN154" s="63"/>
      <c r="MO154" s="63"/>
      <c r="MP154" s="63"/>
      <c r="MQ154" s="63"/>
      <c r="MR154" s="63"/>
      <c r="MS154" s="63"/>
      <c r="MT154" s="63"/>
      <c r="MU154" s="63"/>
      <c r="MV154" s="63"/>
      <c r="MW154" s="63"/>
      <c r="MX154" s="63"/>
      <c r="MY154" s="63"/>
      <c r="MZ154" s="63"/>
      <c r="NA154" s="63"/>
      <c r="NB154" s="63"/>
      <c r="NC154" s="63"/>
      <c r="ND154" s="63"/>
      <c r="NE154" s="63"/>
      <c r="NF154" s="63"/>
      <c r="NG154" s="63"/>
      <c r="NH154" s="63"/>
      <c r="NI154" s="63"/>
      <c r="NJ154" s="63"/>
      <c r="NK154" s="63"/>
      <c r="NL154" s="63"/>
      <c r="NM154" s="63"/>
      <c r="NN154" s="63"/>
      <c r="NO154" s="63"/>
      <c r="NP154" s="63"/>
      <c r="NQ154" s="63"/>
      <c r="NR154" s="63"/>
      <c r="NS154" s="63"/>
      <c r="NT154" s="63"/>
      <c r="NU154" s="63"/>
      <c r="NV154" s="63"/>
      <c r="NW154" s="63"/>
      <c r="NX154" s="63"/>
      <c r="NY154" s="63"/>
      <c r="NZ154" s="63"/>
      <c r="OA154" s="63"/>
      <c r="OB154" s="63"/>
      <c r="OC154" s="63"/>
      <c r="OD154" s="63"/>
      <c r="OE154" s="63"/>
      <c r="OF154" s="63"/>
      <c r="OG154" s="63"/>
      <c r="OH154" s="63"/>
      <c r="OI154" s="63"/>
      <c r="OJ154" s="63"/>
      <c r="OK154" s="63"/>
      <c r="OL154" s="63"/>
      <c r="OM154" s="63"/>
      <c r="ON154" s="63"/>
      <c r="OO154" s="63"/>
      <c r="OP154" s="63"/>
      <c r="OQ154" s="63"/>
      <c r="OR154" s="63"/>
      <c r="OS154" s="63"/>
      <c r="OT154" s="63"/>
      <c r="OU154" s="63"/>
      <c r="OV154" s="63"/>
      <c r="OW154" s="63"/>
      <c r="OX154" s="63"/>
      <c r="OY154" s="63"/>
      <c r="OZ154" s="63"/>
      <c r="PA154" s="63"/>
      <c r="PB154" s="63"/>
      <c r="PC154" s="63"/>
      <c r="PD154" s="63"/>
      <c r="PE154" s="63"/>
      <c r="PF154" s="63"/>
      <c r="PG154" s="63"/>
      <c r="PH154" s="63"/>
      <c r="PI154" s="63"/>
      <c r="PJ154" s="63"/>
      <c r="PK154" s="63"/>
      <c r="PL154" s="63"/>
      <c r="PM154" s="63"/>
      <c r="PN154" s="63"/>
      <c r="PO154" s="63"/>
      <c r="PP154" s="63"/>
      <c r="PQ154" s="63"/>
      <c r="PR154" s="63"/>
      <c r="PS154" s="63"/>
      <c r="PT154" s="63"/>
      <c r="PU154" s="63"/>
      <c r="PV154" s="63"/>
      <c r="PW154" s="63"/>
      <c r="PX154" s="63"/>
      <c r="PY154" s="63"/>
      <c r="PZ154" s="63"/>
    </row>
    <row r="155" spans="1:442" s="51" customFormat="1" ht="78" customHeight="1">
      <c r="A155" s="100">
        <f t="shared" si="2"/>
        <v>152</v>
      </c>
      <c r="B155" s="27" t="s">
        <v>2093</v>
      </c>
      <c r="C155" s="27" t="s">
        <v>432</v>
      </c>
      <c r="D155" s="27" t="s">
        <v>2105</v>
      </c>
      <c r="E155" s="27" t="s">
        <v>2106</v>
      </c>
      <c r="F155" s="101"/>
      <c r="G155" s="27" t="s">
        <v>43</v>
      </c>
      <c r="H155" s="27"/>
      <c r="I155" s="105"/>
      <c r="J155" s="27"/>
      <c r="K155" s="27"/>
      <c r="L155" s="102"/>
      <c r="M155" s="27"/>
      <c r="N155" s="27"/>
      <c r="O155" s="103"/>
      <c r="P155" s="27"/>
      <c r="Q155" s="104"/>
    </row>
    <row r="156" spans="1:442" s="50" customFormat="1" ht="78" customHeight="1">
      <c r="A156" s="100">
        <f t="shared" si="2"/>
        <v>153</v>
      </c>
      <c r="B156" s="27" t="s">
        <v>2107</v>
      </c>
      <c r="C156" s="27" t="s">
        <v>2108</v>
      </c>
      <c r="D156" s="27" t="s">
        <v>2109</v>
      </c>
      <c r="E156" s="27" t="s">
        <v>2110</v>
      </c>
      <c r="F156" s="101"/>
      <c r="G156" s="27" t="s">
        <v>43</v>
      </c>
      <c r="H156" s="27"/>
      <c r="I156" s="27"/>
      <c r="J156" s="27"/>
      <c r="K156" s="27"/>
      <c r="L156" s="102"/>
      <c r="M156" s="27"/>
      <c r="N156" s="27"/>
      <c r="O156" s="103"/>
      <c r="P156" s="27"/>
      <c r="Q156" s="104"/>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63"/>
      <c r="BN156" s="63"/>
      <c r="BO156" s="63"/>
      <c r="BP156" s="63"/>
      <c r="BQ156" s="63"/>
      <c r="BR156" s="63"/>
      <c r="BS156" s="63"/>
      <c r="BT156" s="63"/>
      <c r="BU156" s="63"/>
      <c r="BV156" s="63"/>
      <c r="BW156" s="63"/>
      <c r="BX156" s="63"/>
      <c r="BY156" s="63"/>
      <c r="BZ156" s="63"/>
      <c r="CA156" s="63"/>
      <c r="CB156" s="63"/>
      <c r="CC156" s="63"/>
      <c r="CD156" s="63"/>
      <c r="CE156" s="63"/>
      <c r="CF156" s="63"/>
      <c r="CG156" s="63"/>
      <c r="CH156" s="63"/>
      <c r="CI156" s="63"/>
      <c r="CJ156" s="63"/>
      <c r="CK156" s="63"/>
      <c r="CL156" s="63"/>
      <c r="CM156" s="63"/>
      <c r="CN156" s="63"/>
      <c r="CO156" s="63"/>
      <c r="CP156" s="63"/>
      <c r="CQ156" s="63"/>
      <c r="CR156" s="63"/>
      <c r="CS156" s="63"/>
      <c r="CT156" s="63"/>
      <c r="CU156" s="63"/>
      <c r="CV156" s="63"/>
      <c r="CW156" s="63"/>
      <c r="CX156" s="63"/>
      <c r="CY156" s="63"/>
      <c r="CZ156" s="63"/>
      <c r="DA156" s="63"/>
      <c r="DB156" s="63"/>
      <c r="DC156" s="63"/>
      <c r="DD156" s="63"/>
      <c r="DE156" s="63"/>
      <c r="DF156" s="63"/>
      <c r="DG156" s="63"/>
      <c r="DH156" s="63"/>
      <c r="DI156" s="63"/>
      <c r="DJ156" s="63"/>
      <c r="DK156" s="63"/>
      <c r="DL156" s="63"/>
      <c r="DM156" s="63"/>
      <c r="DN156" s="63"/>
      <c r="DO156" s="63"/>
      <c r="DP156" s="63"/>
      <c r="DQ156" s="63"/>
      <c r="DR156" s="63"/>
      <c r="DS156" s="63"/>
      <c r="DT156" s="63"/>
      <c r="DU156" s="63"/>
      <c r="DV156" s="63"/>
      <c r="DW156" s="63"/>
      <c r="DX156" s="63"/>
      <c r="DY156" s="63"/>
      <c r="DZ156" s="63"/>
      <c r="EA156" s="63"/>
      <c r="EB156" s="63"/>
      <c r="EC156" s="63"/>
      <c r="ED156" s="63"/>
      <c r="EE156" s="63"/>
      <c r="EF156" s="63"/>
      <c r="EG156" s="63"/>
      <c r="EH156" s="63"/>
      <c r="EI156" s="63"/>
      <c r="EJ156" s="63"/>
      <c r="EK156" s="63"/>
      <c r="EL156" s="63"/>
      <c r="EM156" s="63"/>
      <c r="EN156" s="63"/>
      <c r="EO156" s="63"/>
      <c r="EP156" s="63"/>
      <c r="EQ156" s="63"/>
      <c r="ER156" s="63"/>
      <c r="ES156" s="63"/>
      <c r="ET156" s="63"/>
      <c r="EU156" s="63"/>
      <c r="EV156" s="63"/>
      <c r="EW156" s="63"/>
      <c r="EX156" s="63"/>
      <c r="EY156" s="63"/>
      <c r="EZ156" s="63"/>
      <c r="FA156" s="63"/>
      <c r="FB156" s="63"/>
      <c r="FC156" s="63"/>
      <c r="FD156" s="63"/>
      <c r="FE156" s="63"/>
      <c r="FF156" s="63"/>
      <c r="FG156" s="63"/>
      <c r="FH156" s="63"/>
      <c r="FI156" s="63"/>
      <c r="FJ156" s="63"/>
      <c r="FK156" s="63"/>
      <c r="FL156" s="63"/>
      <c r="FM156" s="63"/>
      <c r="FN156" s="63"/>
      <c r="FO156" s="63"/>
      <c r="FP156" s="63"/>
      <c r="FQ156" s="63"/>
      <c r="FR156" s="63"/>
      <c r="FS156" s="63"/>
      <c r="FT156" s="63"/>
      <c r="FU156" s="63"/>
      <c r="FV156" s="63"/>
      <c r="FW156" s="63"/>
      <c r="FX156" s="63"/>
      <c r="FY156" s="63"/>
      <c r="FZ156" s="63"/>
      <c r="GA156" s="63"/>
      <c r="GB156" s="63"/>
      <c r="GC156" s="63"/>
      <c r="GD156" s="63"/>
      <c r="GE156" s="63"/>
      <c r="GF156" s="63"/>
      <c r="GG156" s="63"/>
      <c r="GH156" s="63"/>
      <c r="GI156" s="63"/>
      <c r="GJ156" s="63"/>
      <c r="GK156" s="63"/>
      <c r="GL156" s="63"/>
      <c r="GM156" s="63"/>
      <c r="GN156" s="63"/>
      <c r="GO156" s="63"/>
      <c r="GP156" s="63"/>
      <c r="GQ156" s="63"/>
      <c r="GR156" s="63"/>
      <c r="GS156" s="63"/>
      <c r="GT156" s="63"/>
      <c r="GU156" s="63"/>
      <c r="GV156" s="63"/>
      <c r="GW156" s="63"/>
      <c r="GX156" s="63"/>
      <c r="GY156" s="63"/>
      <c r="GZ156" s="63"/>
      <c r="HA156" s="63"/>
      <c r="HB156" s="63"/>
      <c r="HC156" s="63"/>
      <c r="HD156" s="63"/>
      <c r="HE156" s="63"/>
      <c r="HF156" s="63"/>
      <c r="HG156" s="63"/>
      <c r="HH156" s="63"/>
      <c r="HI156" s="63"/>
      <c r="HJ156" s="63"/>
      <c r="HK156" s="63"/>
      <c r="HL156" s="63"/>
      <c r="HM156" s="63"/>
      <c r="HN156" s="63"/>
      <c r="HO156" s="63"/>
      <c r="HP156" s="63"/>
      <c r="HQ156" s="63"/>
      <c r="HR156" s="63"/>
      <c r="HS156" s="63"/>
      <c r="HT156" s="63"/>
      <c r="HU156" s="63"/>
      <c r="HV156" s="63"/>
      <c r="HW156" s="63"/>
      <c r="HX156" s="63"/>
      <c r="HY156" s="63"/>
      <c r="HZ156" s="63"/>
      <c r="IA156" s="63"/>
      <c r="IB156" s="63"/>
      <c r="IC156" s="63"/>
      <c r="ID156" s="63"/>
      <c r="IE156" s="63"/>
      <c r="IF156" s="63"/>
      <c r="IG156" s="63"/>
      <c r="IH156" s="63"/>
      <c r="II156" s="63"/>
      <c r="IJ156" s="63"/>
      <c r="IK156" s="63"/>
      <c r="IL156" s="63"/>
      <c r="IM156" s="63"/>
      <c r="IN156" s="63"/>
      <c r="IO156" s="63"/>
      <c r="IP156" s="63"/>
      <c r="IQ156" s="63"/>
      <c r="IR156" s="63"/>
      <c r="IS156" s="63"/>
      <c r="IT156" s="63"/>
      <c r="IU156" s="63"/>
      <c r="IV156" s="63"/>
      <c r="IW156" s="63"/>
      <c r="IX156" s="63"/>
      <c r="IY156" s="63"/>
      <c r="IZ156" s="63"/>
      <c r="JA156" s="63"/>
      <c r="JB156" s="63"/>
      <c r="JC156" s="63"/>
      <c r="JD156" s="63"/>
      <c r="JE156" s="63"/>
      <c r="JF156" s="63"/>
      <c r="JG156" s="63"/>
      <c r="JH156" s="63"/>
      <c r="JI156" s="63"/>
      <c r="JJ156" s="63"/>
      <c r="JK156" s="63"/>
      <c r="JL156" s="63"/>
      <c r="JM156" s="63"/>
      <c r="JN156" s="63"/>
      <c r="JO156" s="63"/>
      <c r="JP156" s="63"/>
      <c r="JQ156" s="63"/>
      <c r="JR156" s="63"/>
      <c r="JS156" s="63"/>
      <c r="JT156" s="63"/>
      <c r="JU156" s="63"/>
      <c r="JV156" s="63"/>
      <c r="JW156" s="63"/>
      <c r="JX156" s="63"/>
      <c r="JY156" s="63"/>
      <c r="JZ156" s="63"/>
      <c r="KA156" s="63"/>
      <c r="KB156" s="63"/>
      <c r="KC156" s="63"/>
      <c r="KD156" s="63"/>
      <c r="KE156" s="63"/>
      <c r="KF156" s="63"/>
      <c r="KG156" s="63"/>
      <c r="KH156" s="63"/>
      <c r="KI156" s="63"/>
      <c r="KJ156" s="63"/>
      <c r="KK156" s="63"/>
      <c r="KL156" s="63"/>
      <c r="KM156" s="63"/>
      <c r="KN156" s="63"/>
      <c r="KO156" s="63"/>
      <c r="KP156" s="63"/>
      <c r="KQ156" s="63"/>
      <c r="KR156" s="63"/>
      <c r="KS156" s="63"/>
      <c r="KT156" s="63"/>
      <c r="KU156" s="63"/>
      <c r="KV156" s="63"/>
      <c r="KW156" s="63"/>
      <c r="KX156" s="63"/>
      <c r="KY156" s="63"/>
      <c r="KZ156" s="63"/>
      <c r="LA156" s="63"/>
      <c r="LB156" s="63"/>
      <c r="LC156" s="63"/>
      <c r="LD156" s="63"/>
      <c r="LE156" s="63"/>
      <c r="LF156" s="63"/>
      <c r="LG156" s="63"/>
      <c r="LH156" s="63"/>
      <c r="LI156" s="63"/>
      <c r="LJ156" s="63"/>
      <c r="LK156" s="63"/>
      <c r="LL156" s="63"/>
      <c r="LM156" s="63"/>
      <c r="LN156" s="63"/>
      <c r="LO156" s="63"/>
      <c r="LP156" s="63"/>
      <c r="LQ156" s="63"/>
      <c r="LR156" s="63"/>
      <c r="LS156" s="63"/>
      <c r="LT156" s="63"/>
      <c r="LU156" s="63"/>
      <c r="LV156" s="63"/>
      <c r="LW156" s="63"/>
      <c r="LX156" s="63"/>
      <c r="LY156" s="63"/>
      <c r="LZ156" s="63"/>
      <c r="MA156" s="63"/>
      <c r="MB156" s="63"/>
      <c r="MC156" s="63"/>
      <c r="MD156" s="63"/>
      <c r="ME156" s="63"/>
      <c r="MF156" s="63"/>
      <c r="MG156" s="63"/>
      <c r="MH156" s="63"/>
      <c r="MI156" s="63"/>
      <c r="MJ156" s="63"/>
      <c r="MK156" s="63"/>
      <c r="ML156" s="63"/>
      <c r="MM156" s="63"/>
      <c r="MN156" s="63"/>
      <c r="MO156" s="63"/>
      <c r="MP156" s="63"/>
      <c r="MQ156" s="63"/>
      <c r="MR156" s="63"/>
      <c r="MS156" s="63"/>
      <c r="MT156" s="63"/>
      <c r="MU156" s="63"/>
      <c r="MV156" s="63"/>
      <c r="MW156" s="63"/>
      <c r="MX156" s="63"/>
      <c r="MY156" s="63"/>
      <c r="MZ156" s="63"/>
      <c r="NA156" s="63"/>
      <c r="NB156" s="63"/>
      <c r="NC156" s="63"/>
      <c r="ND156" s="63"/>
      <c r="NE156" s="63"/>
      <c r="NF156" s="63"/>
      <c r="NG156" s="63"/>
      <c r="NH156" s="63"/>
      <c r="NI156" s="63"/>
      <c r="NJ156" s="63"/>
      <c r="NK156" s="63"/>
      <c r="NL156" s="63"/>
      <c r="NM156" s="63"/>
      <c r="NN156" s="63"/>
      <c r="NO156" s="63"/>
      <c r="NP156" s="63"/>
      <c r="NQ156" s="63"/>
      <c r="NR156" s="63"/>
      <c r="NS156" s="63"/>
      <c r="NT156" s="63"/>
      <c r="NU156" s="63"/>
      <c r="NV156" s="63"/>
      <c r="NW156" s="63"/>
      <c r="NX156" s="63"/>
      <c r="NY156" s="63"/>
      <c r="NZ156" s="63"/>
      <c r="OA156" s="63"/>
      <c r="OB156" s="63"/>
      <c r="OC156" s="63"/>
      <c r="OD156" s="63"/>
      <c r="OE156" s="63"/>
      <c r="OF156" s="63"/>
      <c r="OG156" s="63"/>
      <c r="OH156" s="63"/>
      <c r="OI156" s="63"/>
      <c r="OJ156" s="63"/>
      <c r="OK156" s="63"/>
      <c r="OL156" s="63"/>
      <c r="OM156" s="63"/>
      <c r="ON156" s="63"/>
      <c r="OO156" s="63"/>
      <c r="OP156" s="63"/>
      <c r="OQ156" s="63"/>
      <c r="OR156" s="63"/>
      <c r="OS156" s="63"/>
      <c r="OT156" s="63"/>
      <c r="OU156" s="63"/>
      <c r="OV156" s="63"/>
      <c r="OW156" s="63"/>
      <c r="OX156" s="63"/>
      <c r="OY156" s="63"/>
      <c r="OZ156" s="63"/>
      <c r="PA156" s="63"/>
      <c r="PB156" s="63"/>
      <c r="PC156" s="63"/>
      <c r="PD156" s="63"/>
      <c r="PE156" s="63"/>
      <c r="PF156" s="63"/>
      <c r="PG156" s="63"/>
      <c r="PH156" s="63"/>
      <c r="PI156" s="63"/>
      <c r="PJ156" s="63"/>
      <c r="PK156" s="63"/>
      <c r="PL156" s="63"/>
      <c r="PM156" s="63"/>
      <c r="PN156" s="63"/>
      <c r="PO156" s="63"/>
      <c r="PP156" s="63"/>
      <c r="PQ156" s="63"/>
      <c r="PR156" s="63"/>
      <c r="PS156" s="63"/>
      <c r="PT156" s="63"/>
      <c r="PU156" s="63"/>
      <c r="PV156" s="63"/>
      <c r="PW156" s="63"/>
      <c r="PX156" s="63"/>
      <c r="PY156" s="63"/>
      <c r="PZ156" s="63"/>
    </row>
    <row r="157" spans="1:442" s="51" customFormat="1" ht="78" customHeight="1">
      <c r="A157" s="100">
        <f t="shared" si="2"/>
        <v>154</v>
      </c>
      <c r="B157" s="27" t="s">
        <v>2107</v>
      </c>
      <c r="C157" s="27" t="s">
        <v>2108</v>
      </c>
      <c r="D157" s="27" t="s">
        <v>2111</v>
      </c>
      <c r="E157" s="27" t="s">
        <v>2112</v>
      </c>
      <c r="F157" s="101"/>
      <c r="G157" s="27" t="s">
        <v>43</v>
      </c>
      <c r="H157" s="27"/>
      <c r="I157" s="105"/>
      <c r="J157" s="27"/>
      <c r="K157" s="27"/>
      <c r="L157" s="102"/>
      <c r="M157" s="27"/>
      <c r="N157" s="27"/>
      <c r="O157" s="103"/>
      <c r="P157" s="27"/>
      <c r="Q157" s="104"/>
    </row>
    <row r="158" spans="1:442" s="50" customFormat="1" ht="78" customHeight="1">
      <c r="A158" s="100">
        <f t="shared" si="2"/>
        <v>155</v>
      </c>
      <c r="B158" s="27" t="s">
        <v>2107</v>
      </c>
      <c r="C158" s="27" t="s">
        <v>2108</v>
      </c>
      <c r="D158" s="27" t="s">
        <v>2113</v>
      </c>
      <c r="E158" s="27" t="s">
        <v>2114</v>
      </c>
      <c r="F158" s="101"/>
      <c r="G158" s="27" t="s">
        <v>43</v>
      </c>
      <c r="H158" s="27"/>
      <c r="I158" s="27"/>
      <c r="J158" s="27"/>
      <c r="K158" s="27"/>
      <c r="L158" s="102"/>
      <c r="M158" s="27"/>
      <c r="N158" s="27"/>
      <c r="O158" s="103"/>
      <c r="P158" s="27"/>
      <c r="Q158" s="104"/>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63"/>
      <c r="BN158" s="63"/>
      <c r="BO158" s="63"/>
      <c r="BP158" s="63"/>
      <c r="BQ158" s="63"/>
      <c r="BR158" s="63"/>
      <c r="BS158" s="63"/>
      <c r="BT158" s="63"/>
      <c r="BU158" s="63"/>
      <c r="BV158" s="63"/>
      <c r="BW158" s="63"/>
      <c r="BX158" s="63"/>
      <c r="BY158" s="63"/>
      <c r="BZ158" s="63"/>
      <c r="CA158" s="63"/>
      <c r="CB158" s="63"/>
      <c r="CC158" s="63"/>
      <c r="CD158" s="63"/>
      <c r="CE158" s="63"/>
      <c r="CF158" s="63"/>
      <c r="CG158" s="63"/>
      <c r="CH158" s="63"/>
      <c r="CI158" s="63"/>
      <c r="CJ158" s="63"/>
      <c r="CK158" s="63"/>
      <c r="CL158" s="63"/>
      <c r="CM158" s="63"/>
      <c r="CN158" s="63"/>
      <c r="CO158" s="63"/>
      <c r="CP158" s="63"/>
      <c r="CQ158" s="63"/>
      <c r="CR158" s="63"/>
      <c r="CS158" s="63"/>
      <c r="CT158" s="63"/>
      <c r="CU158" s="63"/>
      <c r="CV158" s="63"/>
      <c r="CW158" s="63"/>
      <c r="CX158" s="63"/>
      <c r="CY158" s="63"/>
      <c r="CZ158" s="63"/>
      <c r="DA158" s="63"/>
      <c r="DB158" s="63"/>
      <c r="DC158" s="63"/>
      <c r="DD158" s="63"/>
      <c r="DE158" s="63"/>
      <c r="DF158" s="63"/>
      <c r="DG158" s="63"/>
      <c r="DH158" s="63"/>
      <c r="DI158" s="63"/>
      <c r="DJ158" s="63"/>
      <c r="DK158" s="63"/>
      <c r="DL158" s="63"/>
      <c r="DM158" s="63"/>
      <c r="DN158" s="63"/>
      <c r="DO158" s="63"/>
      <c r="DP158" s="63"/>
      <c r="DQ158" s="63"/>
      <c r="DR158" s="63"/>
      <c r="DS158" s="63"/>
      <c r="DT158" s="63"/>
      <c r="DU158" s="63"/>
      <c r="DV158" s="63"/>
      <c r="DW158" s="63"/>
      <c r="DX158" s="63"/>
      <c r="DY158" s="63"/>
      <c r="DZ158" s="63"/>
      <c r="EA158" s="63"/>
      <c r="EB158" s="63"/>
      <c r="EC158" s="63"/>
      <c r="ED158" s="63"/>
      <c r="EE158" s="63"/>
      <c r="EF158" s="63"/>
      <c r="EG158" s="63"/>
      <c r="EH158" s="63"/>
      <c r="EI158" s="63"/>
      <c r="EJ158" s="63"/>
      <c r="EK158" s="63"/>
      <c r="EL158" s="63"/>
      <c r="EM158" s="63"/>
      <c r="EN158" s="63"/>
      <c r="EO158" s="63"/>
      <c r="EP158" s="63"/>
      <c r="EQ158" s="63"/>
      <c r="ER158" s="63"/>
      <c r="ES158" s="63"/>
      <c r="ET158" s="63"/>
      <c r="EU158" s="63"/>
      <c r="EV158" s="63"/>
      <c r="EW158" s="63"/>
      <c r="EX158" s="63"/>
      <c r="EY158" s="63"/>
      <c r="EZ158" s="63"/>
      <c r="FA158" s="63"/>
      <c r="FB158" s="63"/>
      <c r="FC158" s="63"/>
      <c r="FD158" s="63"/>
      <c r="FE158" s="63"/>
      <c r="FF158" s="63"/>
      <c r="FG158" s="63"/>
      <c r="FH158" s="63"/>
      <c r="FI158" s="63"/>
      <c r="FJ158" s="63"/>
      <c r="FK158" s="63"/>
      <c r="FL158" s="63"/>
      <c r="FM158" s="63"/>
      <c r="FN158" s="63"/>
      <c r="FO158" s="63"/>
      <c r="FP158" s="63"/>
      <c r="FQ158" s="63"/>
      <c r="FR158" s="63"/>
      <c r="FS158" s="63"/>
      <c r="FT158" s="63"/>
      <c r="FU158" s="63"/>
      <c r="FV158" s="63"/>
      <c r="FW158" s="63"/>
      <c r="FX158" s="63"/>
      <c r="FY158" s="63"/>
      <c r="FZ158" s="63"/>
      <c r="GA158" s="63"/>
      <c r="GB158" s="63"/>
      <c r="GC158" s="63"/>
      <c r="GD158" s="63"/>
      <c r="GE158" s="63"/>
      <c r="GF158" s="63"/>
      <c r="GG158" s="63"/>
      <c r="GH158" s="63"/>
      <c r="GI158" s="63"/>
      <c r="GJ158" s="63"/>
      <c r="GK158" s="63"/>
      <c r="GL158" s="63"/>
      <c r="GM158" s="63"/>
      <c r="GN158" s="63"/>
      <c r="GO158" s="63"/>
      <c r="GP158" s="63"/>
      <c r="GQ158" s="63"/>
      <c r="GR158" s="63"/>
      <c r="GS158" s="63"/>
      <c r="GT158" s="63"/>
      <c r="GU158" s="63"/>
      <c r="GV158" s="63"/>
      <c r="GW158" s="63"/>
      <c r="GX158" s="63"/>
      <c r="GY158" s="63"/>
      <c r="GZ158" s="63"/>
      <c r="HA158" s="63"/>
      <c r="HB158" s="63"/>
      <c r="HC158" s="63"/>
      <c r="HD158" s="63"/>
      <c r="HE158" s="63"/>
      <c r="HF158" s="63"/>
      <c r="HG158" s="63"/>
      <c r="HH158" s="63"/>
      <c r="HI158" s="63"/>
      <c r="HJ158" s="63"/>
      <c r="HK158" s="63"/>
      <c r="HL158" s="63"/>
      <c r="HM158" s="63"/>
      <c r="HN158" s="63"/>
      <c r="HO158" s="63"/>
      <c r="HP158" s="63"/>
      <c r="HQ158" s="63"/>
      <c r="HR158" s="63"/>
      <c r="HS158" s="63"/>
      <c r="HT158" s="63"/>
      <c r="HU158" s="63"/>
      <c r="HV158" s="63"/>
      <c r="HW158" s="63"/>
      <c r="HX158" s="63"/>
      <c r="HY158" s="63"/>
      <c r="HZ158" s="63"/>
      <c r="IA158" s="63"/>
      <c r="IB158" s="63"/>
      <c r="IC158" s="63"/>
      <c r="ID158" s="63"/>
      <c r="IE158" s="63"/>
      <c r="IF158" s="63"/>
      <c r="IG158" s="63"/>
      <c r="IH158" s="63"/>
      <c r="II158" s="63"/>
      <c r="IJ158" s="63"/>
      <c r="IK158" s="63"/>
      <c r="IL158" s="63"/>
      <c r="IM158" s="63"/>
      <c r="IN158" s="63"/>
      <c r="IO158" s="63"/>
      <c r="IP158" s="63"/>
      <c r="IQ158" s="63"/>
      <c r="IR158" s="63"/>
      <c r="IS158" s="63"/>
      <c r="IT158" s="63"/>
      <c r="IU158" s="63"/>
      <c r="IV158" s="63"/>
      <c r="IW158" s="63"/>
      <c r="IX158" s="63"/>
      <c r="IY158" s="63"/>
      <c r="IZ158" s="63"/>
      <c r="JA158" s="63"/>
      <c r="JB158" s="63"/>
      <c r="JC158" s="63"/>
      <c r="JD158" s="63"/>
      <c r="JE158" s="63"/>
      <c r="JF158" s="63"/>
      <c r="JG158" s="63"/>
      <c r="JH158" s="63"/>
      <c r="JI158" s="63"/>
      <c r="JJ158" s="63"/>
      <c r="JK158" s="63"/>
      <c r="JL158" s="63"/>
      <c r="JM158" s="63"/>
      <c r="JN158" s="63"/>
      <c r="JO158" s="63"/>
      <c r="JP158" s="63"/>
      <c r="JQ158" s="63"/>
      <c r="JR158" s="63"/>
      <c r="JS158" s="63"/>
      <c r="JT158" s="63"/>
      <c r="JU158" s="63"/>
      <c r="JV158" s="63"/>
      <c r="JW158" s="63"/>
      <c r="JX158" s="63"/>
      <c r="JY158" s="63"/>
      <c r="JZ158" s="63"/>
      <c r="KA158" s="63"/>
      <c r="KB158" s="63"/>
      <c r="KC158" s="63"/>
      <c r="KD158" s="63"/>
      <c r="KE158" s="63"/>
      <c r="KF158" s="63"/>
      <c r="KG158" s="63"/>
      <c r="KH158" s="63"/>
      <c r="KI158" s="63"/>
      <c r="KJ158" s="63"/>
      <c r="KK158" s="63"/>
      <c r="KL158" s="63"/>
      <c r="KM158" s="63"/>
      <c r="KN158" s="63"/>
      <c r="KO158" s="63"/>
      <c r="KP158" s="63"/>
      <c r="KQ158" s="63"/>
      <c r="KR158" s="63"/>
      <c r="KS158" s="63"/>
      <c r="KT158" s="63"/>
      <c r="KU158" s="63"/>
      <c r="KV158" s="63"/>
      <c r="KW158" s="63"/>
      <c r="KX158" s="63"/>
      <c r="KY158" s="63"/>
      <c r="KZ158" s="63"/>
      <c r="LA158" s="63"/>
      <c r="LB158" s="63"/>
      <c r="LC158" s="63"/>
      <c r="LD158" s="63"/>
      <c r="LE158" s="63"/>
      <c r="LF158" s="63"/>
      <c r="LG158" s="63"/>
      <c r="LH158" s="63"/>
      <c r="LI158" s="63"/>
      <c r="LJ158" s="63"/>
      <c r="LK158" s="63"/>
      <c r="LL158" s="63"/>
      <c r="LM158" s="63"/>
      <c r="LN158" s="63"/>
      <c r="LO158" s="63"/>
      <c r="LP158" s="63"/>
      <c r="LQ158" s="63"/>
      <c r="LR158" s="63"/>
      <c r="LS158" s="63"/>
      <c r="LT158" s="63"/>
      <c r="LU158" s="63"/>
      <c r="LV158" s="63"/>
      <c r="LW158" s="63"/>
      <c r="LX158" s="63"/>
      <c r="LY158" s="63"/>
      <c r="LZ158" s="63"/>
      <c r="MA158" s="63"/>
      <c r="MB158" s="63"/>
      <c r="MC158" s="63"/>
      <c r="MD158" s="63"/>
      <c r="ME158" s="63"/>
      <c r="MF158" s="63"/>
      <c r="MG158" s="63"/>
      <c r="MH158" s="63"/>
      <c r="MI158" s="63"/>
      <c r="MJ158" s="63"/>
      <c r="MK158" s="63"/>
      <c r="ML158" s="63"/>
      <c r="MM158" s="63"/>
      <c r="MN158" s="63"/>
      <c r="MO158" s="63"/>
      <c r="MP158" s="63"/>
      <c r="MQ158" s="63"/>
      <c r="MR158" s="63"/>
      <c r="MS158" s="63"/>
      <c r="MT158" s="63"/>
      <c r="MU158" s="63"/>
      <c r="MV158" s="63"/>
      <c r="MW158" s="63"/>
      <c r="MX158" s="63"/>
      <c r="MY158" s="63"/>
      <c r="MZ158" s="63"/>
      <c r="NA158" s="63"/>
      <c r="NB158" s="63"/>
      <c r="NC158" s="63"/>
      <c r="ND158" s="63"/>
      <c r="NE158" s="63"/>
      <c r="NF158" s="63"/>
      <c r="NG158" s="63"/>
      <c r="NH158" s="63"/>
      <c r="NI158" s="63"/>
      <c r="NJ158" s="63"/>
      <c r="NK158" s="63"/>
      <c r="NL158" s="63"/>
      <c r="NM158" s="63"/>
      <c r="NN158" s="63"/>
      <c r="NO158" s="63"/>
      <c r="NP158" s="63"/>
      <c r="NQ158" s="63"/>
      <c r="NR158" s="63"/>
      <c r="NS158" s="63"/>
      <c r="NT158" s="63"/>
      <c r="NU158" s="63"/>
      <c r="NV158" s="63"/>
      <c r="NW158" s="63"/>
      <c r="NX158" s="63"/>
      <c r="NY158" s="63"/>
      <c r="NZ158" s="63"/>
      <c r="OA158" s="63"/>
      <c r="OB158" s="63"/>
      <c r="OC158" s="63"/>
      <c r="OD158" s="63"/>
      <c r="OE158" s="63"/>
      <c r="OF158" s="63"/>
      <c r="OG158" s="63"/>
      <c r="OH158" s="63"/>
      <c r="OI158" s="63"/>
      <c r="OJ158" s="63"/>
      <c r="OK158" s="63"/>
      <c r="OL158" s="63"/>
      <c r="OM158" s="63"/>
      <c r="ON158" s="63"/>
      <c r="OO158" s="63"/>
      <c r="OP158" s="63"/>
      <c r="OQ158" s="63"/>
      <c r="OR158" s="63"/>
      <c r="OS158" s="63"/>
      <c r="OT158" s="63"/>
      <c r="OU158" s="63"/>
      <c r="OV158" s="63"/>
      <c r="OW158" s="63"/>
      <c r="OX158" s="63"/>
      <c r="OY158" s="63"/>
      <c r="OZ158" s="63"/>
      <c r="PA158" s="63"/>
      <c r="PB158" s="63"/>
      <c r="PC158" s="63"/>
      <c r="PD158" s="63"/>
      <c r="PE158" s="63"/>
      <c r="PF158" s="63"/>
      <c r="PG158" s="63"/>
      <c r="PH158" s="63"/>
      <c r="PI158" s="63"/>
      <c r="PJ158" s="63"/>
      <c r="PK158" s="63"/>
      <c r="PL158" s="63"/>
      <c r="PM158" s="63"/>
      <c r="PN158" s="63"/>
      <c r="PO158" s="63"/>
      <c r="PP158" s="63"/>
      <c r="PQ158" s="63"/>
      <c r="PR158" s="63"/>
      <c r="PS158" s="63"/>
      <c r="PT158" s="63"/>
      <c r="PU158" s="63"/>
      <c r="PV158" s="63"/>
      <c r="PW158" s="63"/>
      <c r="PX158" s="63"/>
      <c r="PY158" s="63"/>
      <c r="PZ158" s="63"/>
    </row>
    <row r="159" spans="1:442" s="51" customFormat="1" ht="78" customHeight="1">
      <c r="A159" s="100">
        <f t="shared" si="2"/>
        <v>156</v>
      </c>
      <c r="B159" s="27" t="s">
        <v>2107</v>
      </c>
      <c r="C159" s="27" t="s">
        <v>2108</v>
      </c>
      <c r="D159" s="27" t="s">
        <v>2115</v>
      </c>
      <c r="E159" s="27" t="s">
        <v>2116</v>
      </c>
      <c r="F159" s="101"/>
      <c r="G159" s="27" t="s">
        <v>43</v>
      </c>
      <c r="H159" s="27"/>
      <c r="I159" s="105"/>
      <c r="J159" s="27"/>
      <c r="K159" s="27"/>
      <c r="L159" s="102"/>
      <c r="M159" s="27"/>
      <c r="N159" s="27"/>
      <c r="O159" s="103"/>
      <c r="P159" s="27"/>
      <c r="Q159" s="104"/>
    </row>
    <row r="160" spans="1:442" s="50" customFormat="1" ht="78" customHeight="1">
      <c r="A160" s="100">
        <f t="shared" si="2"/>
        <v>157</v>
      </c>
      <c r="B160" s="27" t="s">
        <v>2117</v>
      </c>
      <c r="C160" s="27" t="s">
        <v>2118</v>
      </c>
      <c r="D160" s="27" t="s">
        <v>2119</v>
      </c>
      <c r="E160" s="27" t="s">
        <v>2120</v>
      </c>
      <c r="F160" s="101"/>
      <c r="G160" s="27" t="s">
        <v>43</v>
      </c>
      <c r="H160" s="27"/>
      <c r="I160" s="27"/>
      <c r="J160" s="27"/>
      <c r="K160" s="27"/>
      <c r="L160" s="102"/>
      <c r="M160" s="27"/>
      <c r="N160" s="27"/>
      <c r="O160" s="103"/>
      <c r="P160" s="27"/>
      <c r="Q160" s="104"/>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63"/>
      <c r="BN160" s="63"/>
      <c r="BO160" s="63"/>
      <c r="BP160" s="63"/>
      <c r="BQ160" s="63"/>
      <c r="BR160" s="63"/>
      <c r="BS160" s="63"/>
      <c r="BT160" s="63"/>
      <c r="BU160" s="63"/>
      <c r="BV160" s="63"/>
      <c r="BW160" s="63"/>
      <c r="BX160" s="63"/>
      <c r="BY160" s="63"/>
      <c r="BZ160" s="63"/>
      <c r="CA160" s="63"/>
      <c r="CB160" s="63"/>
      <c r="CC160" s="63"/>
      <c r="CD160" s="63"/>
      <c r="CE160" s="63"/>
      <c r="CF160" s="63"/>
      <c r="CG160" s="63"/>
      <c r="CH160" s="63"/>
      <c r="CI160" s="63"/>
      <c r="CJ160" s="63"/>
      <c r="CK160" s="63"/>
      <c r="CL160" s="63"/>
      <c r="CM160" s="63"/>
      <c r="CN160" s="63"/>
      <c r="CO160" s="63"/>
      <c r="CP160" s="63"/>
      <c r="CQ160" s="63"/>
      <c r="CR160" s="63"/>
      <c r="CS160" s="63"/>
      <c r="CT160" s="63"/>
      <c r="CU160" s="63"/>
      <c r="CV160" s="63"/>
      <c r="CW160" s="63"/>
      <c r="CX160" s="63"/>
      <c r="CY160" s="63"/>
      <c r="CZ160" s="63"/>
      <c r="DA160" s="63"/>
      <c r="DB160" s="63"/>
      <c r="DC160" s="63"/>
      <c r="DD160" s="63"/>
      <c r="DE160" s="63"/>
      <c r="DF160" s="63"/>
      <c r="DG160" s="63"/>
      <c r="DH160" s="63"/>
      <c r="DI160" s="63"/>
      <c r="DJ160" s="63"/>
      <c r="DK160" s="63"/>
      <c r="DL160" s="63"/>
      <c r="DM160" s="63"/>
      <c r="DN160" s="63"/>
      <c r="DO160" s="63"/>
      <c r="DP160" s="63"/>
      <c r="DQ160" s="63"/>
      <c r="DR160" s="63"/>
      <c r="DS160" s="63"/>
      <c r="DT160" s="63"/>
      <c r="DU160" s="63"/>
      <c r="DV160" s="63"/>
      <c r="DW160" s="63"/>
      <c r="DX160" s="63"/>
      <c r="DY160" s="63"/>
      <c r="DZ160" s="63"/>
      <c r="EA160" s="63"/>
      <c r="EB160" s="63"/>
      <c r="EC160" s="63"/>
      <c r="ED160" s="63"/>
      <c r="EE160" s="63"/>
      <c r="EF160" s="63"/>
      <c r="EG160" s="63"/>
      <c r="EH160" s="63"/>
      <c r="EI160" s="63"/>
      <c r="EJ160" s="63"/>
      <c r="EK160" s="63"/>
      <c r="EL160" s="63"/>
      <c r="EM160" s="63"/>
      <c r="EN160" s="63"/>
      <c r="EO160" s="63"/>
      <c r="EP160" s="63"/>
      <c r="EQ160" s="63"/>
      <c r="ER160" s="63"/>
      <c r="ES160" s="63"/>
      <c r="ET160" s="63"/>
      <c r="EU160" s="63"/>
      <c r="EV160" s="63"/>
      <c r="EW160" s="63"/>
      <c r="EX160" s="63"/>
      <c r="EY160" s="63"/>
      <c r="EZ160" s="63"/>
      <c r="FA160" s="63"/>
      <c r="FB160" s="63"/>
      <c r="FC160" s="63"/>
      <c r="FD160" s="63"/>
      <c r="FE160" s="63"/>
      <c r="FF160" s="63"/>
      <c r="FG160" s="63"/>
      <c r="FH160" s="63"/>
      <c r="FI160" s="63"/>
      <c r="FJ160" s="63"/>
      <c r="FK160" s="63"/>
      <c r="FL160" s="63"/>
      <c r="FM160" s="63"/>
      <c r="FN160" s="63"/>
      <c r="FO160" s="63"/>
      <c r="FP160" s="63"/>
      <c r="FQ160" s="63"/>
      <c r="FR160" s="63"/>
      <c r="FS160" s="63"/>
      <c r="FT160" s="63"/>
      <c r="FU160" s="63"/>
      <c r="FV160" s="63"/>
      <c r="FW160" s="63"/>
      <c r="FX160" s="63"/>
      <c r="FY160" s="63"/>
      <c r="FZ160" s="63"/>
      <c r="GA160" s="63"/>
      <c r="GB160" s="63"/>
      <c r="GC160" s="63"/>
      <c r="GD160" s="63"/>
      <c r="GE160" s="63"/>
      <c r="GF160" s="63"/>
      <c r="GG160" s="63"/>
      <c r="GH160" s="63"/>
      <c r="GI160" s="63"/>
      <c r="GJ160" s="63"/>
      <c r="GK160" s="63"/>
      <c r="GL160" s="63"/>
      <c r="GM160" s="63"/>
      <c r="GN160" s="63"/>
      <c r="GO160" s="63"/>
      <c r="GP160" s="63"/>
      <c r="GQ160" s="63"/>
      <c r="GR160" s="63"/>
      <c r="GS160" s="63"/>
      <c r="GT160" s="63"/>
      <c r="GU160" s="63"/>
      <c r="GV160" s="63"/>
      <c r="GW160" s="63"/>
      <c r="GX160" s="63"/>
      <c r="GY160" s="63"/>
      <c r="GZ160" s="63"/>
      <c r="HA160" s="63"/>
      <c r="HB160" s="63"/>
      <c r="HC160" s="63"/>
      <c r="HD160" s="63"/>
      <c r="HE160" s="63"/>
      <c r="HF160" s="63"/>
      <c r="HG160" s="63"/>
      <c r="HH160" s="63"/>
      <c r="HI160" s="63"/>
      <c r="HJ160" s="63"/>
      <c r="HK160" s="63"/>
      <c r="HL160" s="63"/>
      <c r="HM160" s="63"/>
      <c r="HN160" s="63"/>
      <c r="HO160" s="63"/>
      <c r="HP160" s="63"/>
      <c r="HQ160" s="63"/>
      <c r="HR160" s="63"/>
      <c r="HS160" s="63"/>
      <c r="HT160" s="63"/>
      <c r="HU160" s="63"/>
      <c r="HV160" s="63"/>
      <c r="HW160" s="63"/>
      <c r="HX160" s="63"/>
      <c r="HY160" s="63"/>
      <c r="HZ160" s="63"/>
      <c r="IA160" s="63"/>
      <c r="IB160" s="63"/>
      <c r="IC160" s="63"/>
      <c r="ID160" s="63"/>
      <c r="IE160" s="63"/>
      <c r="IF160" s="63"/>
      <c r="IG160" s="63"/>
      <c r="IH160" s="63"/>
      <c r="II160" s="63"/>
      <c r="IJ160" s="63"/>
      <c r="IK160" s="63"/>
      <c r="IL160" s="63"/>
      <c r="IM160" s="63"/>
      <c r="IN160" s="63"/>
      <c r="IO160" s="63"/>
      <c r="IP160" s="63"/>
      <c r="IQ160" s="63"/>
      <c r="IR160" s="63"/>
      <c r="IS160" s="63"/>
      <c r="IT160" s="63"/>
      <c r="IU160" s="63"/>
      <c r="IV160" s="63"/>
      <c r="IW160" s="63"/>
      <c r="IX160" s="63"/>
      <c r="IY160" s="63"/>
      <c r="IZ160" s="63"/>
      <c r="JA160" s="63"/>
      <c r="JB160" s="63"/>
      <c r="JC160" s="63"/>
      <c r="JD160" s="63"/>
      <c r="JE160" s="63"/>
      <c r="JF160" s="63"/>
      <c r="JG160" s="63"/>
      <c r="JH160" s="63"/>
      <c r="JI160" s="63"/>
      <c r="JJ160" s="63"/>
      <c r="JK160" s="63"/>
      <c r="JL160" s="63"/>
      <c r="JM160" s="63"/>
      <c r="JN160" s="63"/>
      <c r="JO160" s="63"/>
      <c r="JP160" s="63"/>
      <c r="JQ160" s="63"/>
      <c r="JR160" s="63"/>
      <c r="JS160" s="63"/>
      <c r="JT160" s="63"/>
      <c r="JU160" s="63"/>
      <c r="JV160" s="63"/>
      <c r="JW160" s="63"/>
      <c r="JX160" s="63"/>
      <c r="JY160" s="63"/>
      <c r="JZ160" s="63"/>
      <c r="KA160" s="63"/>
      <c r="KB160" s="63"/>
      <c r="KC160" s="63"/>
      <c r="KD160" s="63"/>
      <c r="KE160" s="63"/>
      <c r="KF160" s="63"/>
      <c r="KG160" s="63"/>
      <c r="KH160" s="63"/>
      <c r="KI160" s="63"/>
      <c r="KJ160" s="63"/>
      <c r="KK160" s="63"/>
      <c r="KL160" s="63"/>
      <c r="KM160" s="63"/>
      <c r="KN160" s="63"/>
      <c r="KO160" s="63"/>
      <c r="KP160" s="63"/>
      <c r="KQ160" s="63"/>
      <c r="KR160" s="63"/>
      <c r="KS160" s="63"/>
      <c r="KT160" s="63"/>
      <c r="KU160" s="63"/>
      <c r="KV160" s="63"/>
      <c r="KW160" s="63"/>
      <c r="KX160" s="63"/>
      <c r="KY160" s="63"/>
      <c r="KZ160" s="63"/>
      <c r="LA160" s="63"/>
      <c r="LB160" s="63"/>
      <c r="LC160" s="63"/>
      <c r="LD160" s="63"/>
      <c r="LE160" s="63"/>
      <c r="LF160" s="63"/>
      <c r="LG160" s="63"/>
      <c r="LH160" s="63"/>
      <c r="LI160" s="63"/>
      <c r="LJ160" s="63"/>
      <c r="LK160" s="63"/>
      <c r="LL160" s="63"/>
      <c r="LM160" s="63"/>
      <c r="LN160" s="63"/>
      <c r="LO160" s="63"/>
      <c r="LP160" s="63"/>
      <c r="LQ160" s="63"/>
      <c r="LR160" s="63"/>
      <c r="LS160" s="63"/>
      <c r="LT160" s="63"/>
      <c r="LU160" s="63"/>
      <c r="LV160" s="63"/>
      <c r="LW160" s="63"/>
      <c r="LX160" s="63"/>
      <c r="LY160" s="63"/>
      <c r="LZ160" s="63"/>
      <c r="MA160" s="63"/>
      <c r="MB160" s="63"/>
      <c r="MC160" s="63"/>
      <c r="MD160" s="63"/>
      <c r="ME160" s="63"/>
      <c r="MF160" s="63"/>
      <c r="MG160" s="63"/>
      <c r="MH160" s="63"/>
      <c r="MI160" s="63"/>
      <c r="MJ160" s="63"/>
      <c r="MK160" s="63"/>
      <c r="ML160" s="63"/>
      <c r="MM160" s="63"/>
      <c r="MN160" s="63"/>
      <c r="MO160" s="63"/>
      <c r="MP160" s="63"/>
      <c r="MQ160" s="63"/>
      <c r="MR160" s="63"/>
      <c r="MS160" s="63"/>
      <c r="MT160" s="63"/>
      <c r="MU160" s="63"/>
      <c r="MV160" s="63"/>
      <c r="MW160" s="63"/>
      <c r="MX160" s="63"/>
      <c r="MY160" s="63"/>
      <c r="MZ160" s="63"/>
      <c r="NA160" s="63"/>
      <c r="NB160" s="63"/>
      <c r="NC160" s="63"/>
      <c r="ND160" s="63"/>
      <c r="NE160" s="63"/>
      <c r="NF160" s="63"/>
      <c r="NG160" s="63"/>
      <c r="NH160" s="63"/>
      <c r="NI160" s="63"/>
      <c r="NJ160" s="63"/>
      <c r="NK160" s="63"/>
      <c r="NL160" s="63"/>
      <c r="NM160" s="63"/>
      <c r="NN160" s="63"/>
      <c r="NO160" s="63"/>
      <c r="NP160" s="63"/>
      <c r="NQ160" s="63"/>
      <c r="NR160" s="63"/>
      <c r="NS160" s="63"/>
      <c r="NT160" s="63"/>
      <c r="NU160" s="63"/>
      <c r="NV160" s="63"/>
      <c r="NW160" s="63"/>
      <c r="NX160" s="63"/>
      <c r="NY160" s="63"/>
      <c r="NZ160" s="63"/>
      <c r="OA160" s="63"/>
      <c r="OB160" s="63"/>
      <c r="OC160" s="63"/>
      <c r="OD160" s="63"/>
      <c r="OE160" s="63"/>
      <c r="OF160" s="63"/>
      <c r="OG160" s="63"/>
      <c r="OH160" s="63"/>
      <c r="OI160" s="63"/>
      <c r="OJ160" s="63"/>
      <c r="OK160" s="63"/>
      <c r="OL160" s="63"/>
      <c r="OM160" s="63"/>
      <c r="ON160" s="63"/>
      <c r="OO160" s="63"/>
      <c r="OP160" s="63"/>
      <c r="OQ160" s="63"/>
      <c r="OR160" s="63"/>
      <c r="OS160" s="63"/>
      <c r="OT160" s="63"/>
      <c r="OU160" s="63"/>
      <c r="OV160" s="63"/>
      <c r="OW160" s="63"/>
      <c r="OX160" s="63"/>
      <c r="OY160" s="63"/>
      <c r="OZ160" s="63"/>
      <c r="PA160" s="63"/>
      <c r="PB160" s="63"/>
      <c r="PC160" s="63"/>
      <c r="PD160" s="63"/>
      <c r="PE160" s="63"/>
      <c r="PF160" s="63"/>
      <c r="PG160" s="63"/>
      <c r="PH160" s="63"/>
      <c r="PI160" s="63"/>
      <c r="PJ160" s="63"/>
      <c r="PK160" s="63"/>
      <c r="PL160" s="63"/>
      <c r="PM160" s="63"/>
      <c r="PN160" s="63"/>
      <c r="PO160" s="63"/>
      <c r="PP160" s="63"/>
      <c r="PQ160" s="63"/>
      <c r="PR160" s="63"/>
      <c r="PS160" s="63"/>
      <c r="PT160" s="63"/>
      <c r="PU160" s="63"/>
      <c r="PV160" s="63"/>
      <c r="PW160" s="63"/>
      <c r="PX160" s="63"/>
      <c r="PY160" s="63"/>
      <c r="PZ160" s="63"/>
    </row>
    <row r="161" spans="1:442" s="51" customFormat="1" ht="78" customHeight="1">
      <c r="A161" s="100">
        <f t="shared" si="2"/>
        <v>158</v>
      </c>
      <c r="B161" s="27" t="s">
        <v>2117</v>
      </c>
      <c r="C161" s="27" t="s">
        <v>2118</v>
      </c>
      <c r="D161" s="27" t="s">
        <v>2121</v>
      </c>
      <c r="E161" s="27" t="s">
        <v>2122</v>
      </c>
      <c r="F161" s="101"/>
      <c r="G161" s="27" t="s">
        <v>43</v>
      </c>
      <c r="H161" s="27"/>
      <c r="I161" s="105"/>
      <c r="J161" s="27"/>
      <c r="K161" s="27"/>
      <c r="L161" s="102"/>
      <c r="M161" s="27"/>
      <c r="N161" s="27"/>
      <c r="O161" s="103"/>
      <c r="P161" s="27"/>
      <c r="Q161" s="104"/>
    </row>
    <row r="162" spans="1:442" s="50" customFormat="1" ht="78" customHeight="1">
      <c r="A162" s="100">
        <f t="shared" si="2"/>
        <v>159</v>
      </c>
      <c r="B162" s="27" t="s">
        <v>2117</v>
      </c>
      <c r="C162" s="27" t="s">
        <v>2118</v>
      </c>
      <c r="D162" s="27" t="s">
        <v>2123</v>
      </c>
      <c r="E162" s="27" t="s">
        <v>2124</v>
      </c>
      <c r="F162" s="101"/>
      <c r="G162" s="27" t="s">
        <v>43</v>
      </c>
      <c r="H162" s="27"/>
      <c r="I162" s="27"/>
      <c r="J162" s="27"/>
      <c r="K162" s="27"/>
      <c r="L162" s="102"/>
      <c r="M162" s="27"/>
      <c r="N162" s="27"/>
      <c r="O162" s="103"/>
      <c r="P162" s="27"/>
      <c r="Q162" s="104"/>
      <c r="W162" s="63"/>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63"/>
      <c r="AU162" s="63"/>
      <c r="AV162" s="63"/>
      <c r="AW162" s="63"/>
      <c r="AX162" s="63"/>
      <c r="AY162" s="63"/>
      <c r="AZ162" s="63"/>
      <c r="BA162" s="63"/>
      <c r="BB162" s="63"/>
      <c r="BC162" s="63"/>
      <c r="BD162" s="63"/>
      <c r="BE162" s="63"/>
      <c r="BF162" s="63"/>
      <c r="BG162" s="63"/>
      <c r="BH162" s="63"/>
      <c r="BI162" s="63"/>
      <c r="BJ162" s="63"/>
      <c r="BK162" s="63"/>
      <c r="BL162" s="63"/>
      <c r="BM162" s="63"/>
      <c r="BN162" s="63"/>
      <c r="BO162" s="63"/>
      <c r="BP162" s="63"/>
      <c r="BQ162" s="63"/>
      <c r="BR162" s="63"/>
      <c r="BS162" s="63"/>
      <c r="BT162" s="63"/>
      <c r="BU162" s="63"/>
      <c r="BV162" s="63"/>
      <c r="BW162" s="63"/>
      <c r="BX162" s="63"/>
      <c r="BY162" s="63"/>
      <c r="BZ162" s="63"/>
      <c r="CA162" s="63"/>
      <c r="CB162" s="63"/>
      <c r="CC162" s="63"/>
      <c r="CD162" s="63"/>
      <c r="CE162" s="63"/>
      <c r="CF162" s="63"/>
      <c r="CG162" s="63"/>
      <c r="CH162" s="63"/>
      <c r="CI162" s="63"/>
      <c r="CJ162" s="63"/>
      <c r="CK162" s="63"/>
      <c r="CL162" s="63"/>
      <c r="CM162" s="63"/>
      <c r="CN162" s="63"/>
      <c r="CO162" s="63"/>
      <c r="CP162" s="63"/>
      <c r="CQ162" s="63"/>
      <c r="CR162" s="63"/>
      <c r="CS162" s="63"/>
      <c r="CT162" s="63"/>
      <c r="CU162" s="63"/>
      <c r="CV162" s="63"/>
      <c r="CW162" s="63"/>
      <c r="CX162" s="63"/>
      <c r="CY162" s="63"/>
      <c r="CZ162" s="63"/>
      <c r="DA162" s="63"/>
      <c r="DB162" s="63"/>
      <c r="DC162" s="63"/>
      <c r="DD162" s="63"/>
      <c r="DE162" s="63"/>
      <c r="DF162" s="63"/>
      <c r="DG162" s="63"/>
      <c r="DH162" s="63"/>
      <c r="DI162" s="63"/>
      <c r="DJ162" s="63"/>
      <c r="DK162" s="63"/>
      <c r="DL162" s="63"/>
      <c r="DM162" s="63"/>
      <c r="DN162" s="63"/>
      <c r="DO162" s="63"/>
      <c r="DP162" s="63"/>
      <c r="DQ162" s="63"/>
      <c r="DR162" s="63"/>
      <c r="DS162" s="63"/>
      <c r="DT162" s="63"/>
      <c r="DU162" s="63"/>
      <c r="DV162" s="63"/>
      <c r="DW162" s="63"/>
      <c r="DX162" s="63"/>
      <c r="DY162" s="63"/>
      <c r="DZ162" s="63"/>
      <c r="EA162" s="63"/>
      <c r="EB162" s="63"/>
      <c r="EC162" s="63"/>
      <c r="ED162" s="63"/>
      <c r="EE162" s="63"/>
      <c r="EF162" s="63"/>
      <c r="EG162" s="63"/>
      <c r="EH162" s="63"/>
      <c r="EI162" s="63"/>
      <c r="EJ162" s="63"/>
      <c r="EK162" s="63"/>
      <c r="EL162" s="63"/>
      <c r="EM162" s="63"/>
      <c r="EN162" s="63"/>
      <c r="EO162" s="63"/>
      <c r="EP162" s="63"/>
      <c r="EQ162" s="63"/>
      <c r="ER162" s="63"/>
      <c r="ES162" s="63"/>
      <c r="ET162" s="63"/>
      <c r="EU162" s="63"/>
      <c r="EV162" s="63"/>
      <c r="EW162" s="63"/>
      <c r="EX162" s="63"/>
      <c r="EY162" s="63"/>
      <c r="EZ162" s="63"/>
      <c r="FA162" s="63"/>
      <c r="FB162" s="63"/>
      <c r="FC162" s="63"/>
      <c r="FD162" s="63"/>
      <c r="FE162" s="63"/>
      <c r="FF162" s="63"/>
      <c r="FG162" s="63"/>
      <c r="FH162" s="63"/>
      <c r="FI162" s="63"/>
      <c r="FJ162" s="63"/>
      <c r="FK162" s="63"/>
      <c r="FL162" s="63"/>
      <c r="FM162" s="63"/>
      <c r="FN162" s="63"/>
      <c r="FO162" s="63"/>
      <c r="FP162" s="63"/>
      <c r="FQ162" s="63"/>
      <c r="FR162" s="63"/>
      <c r="FS162" s="63"/>
      <c r="FT162" s="63"/>
      <c r="FU162" s="63"/>
      <c r="FV162" s="63"/>
      <c r="FW162" s="63"/>
      <c r="FX162" s="63"/>
      <c r="FY162" s="63"/>
      <c r="FZ162" s="63"/>
      <c r="GA162" s="63"/>
      <c r="GB162" s="63"/>
      <c r="GC162" s="63"/>
      <c r="GD162" s="63"/>
      <c r="GE162" s="63"/>
      <c r="GF162" s="63"/>
      <c r="GG162" s="63"/>
      <c r="GH162" s="63"/>
      <c r="GI162" s="63"/>
      <c r="GJ162" s="63"/>
      <c r="GK162" s="63"/>
      <c r="GL162" s="63"/>
      <c r="GM162" s="63"/>
      <c r="GN162" s="63"/>
      <c r="GO162" s="63"/>
      <c r="GP162" s="63"/>
      <c r="GQ162" s="63"/>
      <c r="GR162" s="63"/>
      <c r="GS162" s="63"/>
      <c r="GT162" s="63"/>
      <c r="GU162" s="63"/>
      <c r="GV162" s="63"/>
      <c r="GW162" s="63"/>
      <c r="GX162" s="63"/>
      <c r="GY162" s="63"/>
      <c r="GZ162" s="63"/>
      <c r="HA162" s="63"/>
      <c r="HB162" s="63"/>
      <c r="HC162" s="63"/>
      <c r="HD162" s="63"/>
      <c r="HE162" s="63"/>
      <c r="HF162" s="63"/>
      <c r="HG162" s="63"/>
      <c r="HH162" s="63"/>
      <c r="HI162" s="63"/>
      <c r="HJ162" s="63"/>
      <c r="HK162" s="63"/>
      <c r="HL162" s="63"/>
      <c r="HM162" s="63"/>
      <c r="HN162" s="63"/>
      <c r="HO162" s="63"/>
      <c r="HP162" s="63"/>
      <c r="HQ162" s="63"/>
      <c r="HR162" s="63"/>
      <c r="HS162" s="63"/>
      <c r="HT162" s="63"/>
      <c r="HU162" s="63"/>
      <c r="HV162" s="63"/>
      <c r="HW162" s="63"/>
      <c r="HX162" s="63"/>
      <c r="HY162" s="63"/>
      <c r="HZ162" s="63"/>
      <c r="IA162" s="63"/>
      <c r="IB162" s="63"/>
      <c r="IC162" s="63"/>
      <c r="ID162" s="63"/>
      <c r="IE162" s="63"/>
      <c r="IF162" s="63"/>
      <c r="IG162" s="63"/>
      <c r="IH162" s="63"/>
      <c r="II162" s="63"/>
      <c r="IJ162" s="63"/>
      <c r="IK162" s="63"/>
      <c r="IL162" s="63"/>
      <c r="IM162" s="63"/>
      <c r="IN162" s="63"/>
      <c r="IO162" s="63"/>
      <c r="IP162" s="63"/>
      <c r="IQ162" s="63"/>
      <c r="IR162" s="63"/>
      <c r="IS162" s="63"/>
      <c r="IT162" s="63"/>
      <c r="IU162" s="63"/>
      <c r="IV162" s="63"/>
      <c r="IW162" s="63"/>
      <c r="IX162" s="63"/>
      <c r="IY162" s="63"/>
      <c r="IZ162" s="63"/>
      <c r="JA162" s="63"/>
      <c r="JB162" s="63"/>
      <c r="JC162" s="63"/>
      <c r="JD162" s="63"/>
      <c r="JE162" s="63"/>
      <c r="JF162" s="63"/>
      <c r="JG162" s="63"/>
      <c r="JH162" s="63"/>
      <c r="JI162" s="63"/>
      <c r="JJ162" s="63"/>
      <c r="JK162" s="63"/>
      <c r="JL162" s="63"/>
      <c r="JM162" s="63"/>
      <c r="JN162" s="63"/>
      <c r="JO162" s="63"/>
      <c r="JP162" s="63"/>
      <c r="JQ162" s="63"/>
      <c r="JR162" s="63"/>
      <c r="JS162" s="63"/>
      <c r="JT162" s="63"/>
      <c r="JU162" s="63"/>
      <c r="JV162" s="63"/>
      <c r="JW162" s="63"/>
      <c r="JX162" s="63"/>
      <c r="JY162" s="63"/>
      <c r="JZ162" s="63"/>
      <c r="KA162" s="63"/>
      <c r="KB162" s="63"/>
      <c r="KC162" s="63"/>
      <c r="KD162" s="63"/>
      <c r="KE162" s="63"/>
      <c r="KF162" s="63"/>
      <c r="KG162" s="63"/>
      <c r="KH162" s="63"/>
      <c r="KI162" s="63"/>
      <c r="KJ162" s="63"/>
      <c r="KK162" s="63"/>
      <c r="KL162" s="63"/>
      <c r="KM162" s="63"/>
      <c r="KN162" s="63"/>
      <c r="KO162" s="63"/>
      <c r="KP162" s="63"/>
      <c r="KQ162" s="63"/>
      <c r="KR162" s="63"/>
      <c r="KS162" s="63"/>
      <c r="KT162" s="63"/>
      <c r="KU162" s="63"/>
      <c r="KV162" s="63"/>
      <c r="KW162" s="63"/>
      <c r="KX162" s="63"/>
      <c r="KY162" s="63"/>
      <c r="KZ162" s="63"/>
      <c r="LA162" s="63"/>
      <c r="LB162" s="63"/>
      <c r="LC162" s="63"/>
      <c r="LD162" s="63"/>
      <c r="LE162" s="63"/>
      <c r="LF162" s="63"/>
      <c r="LG162" s="63"/>
      <c r="LH162" s="63"/>
      <c r="LI162" s="63"/>
      <c r="LJ162" s="63"/>
      <c r="LK162" s="63"/>
      <c r="LL162" s="63"/>
      <c r="LM162" s="63"/>
      <c r="LN162" s="63"/>
      <c r="LO162" s="63"/>
      <c r="LP162" s="63"/>
      <c r="LQ162" s="63"/>
      <c r="LR162" s="63"/>
      <c r="LS162" s="63"/>
      <c r="LT162" s="63"/>
      <c r="LU162" s="63"/>
      <c r="LV162" s="63"/>
      <c r="LW162" s="63"/>
      <c r="LX162" s="63"/>
      <c r="LY162" s="63"/>
      <c r="LZ162" s="63"/>
      <c r="MA162" s="63"/>
      <c r="MB162" s="63"/>
      <c r="MC162" s="63"/>
      <c r="MD162" s="63"/>
      <c r="ME162" s="63"/>
      <c r="MF162" s="63"/>
      <c r="MG162" s="63"/>
      <c r="MH162" s="63"/>
      <c r="MI162" s="63"/>
      <c r="MJ162" s="63"/>
      <c r="MK162" s="63"/>
      <c r="ML162" s="63"/>
      <c r="MM162" s="63"/>
      <c r="MN162" s="63"/>
      <c r="MO162" s="63"/>
      <c r="MP162" s="63"/>
      <c r="MQ162" s="63"/>
      <c r="MR162" s="63"/>
      <c r="MS162" s="63"/>
      <c r="MT162" s="63"/>
      <c r="MU162" s="63"/>
      <c r="MV162" s="63"/>
      <c r="MW162" s="63"/>
      <c r="MX162" s="63"/>
      <c r="MY162" s="63"/>
      <c r="MZ162" s="63"/>
      <c r="NA162" s="63"/>
      <c r="NB162" s="63"/>
      <c r="NC162" s="63"/>
      <c r="ND162" s="63"/>
      <c r="NE162" s="63"/>
      <c r="NF162" s="63"/>
      <c r="NG162" s="63"/>
      <c r="NH162" s="63"/>
      <c r="NI162" s="63"/>
      <c r="NJ162" s="63"/>
      <c r="NK162" s="63"/>
      <c r="NL162" s="63"/>
      <c r="NM162" s="63"/>
      <c r="NN162" s="63"/>
      <c r="NO162" s="63"/>
      <c r="NP162" s="63"/>
      <c r="NQ162" s="63"/>
      <c r="NR162" s="63"/>
      <c r="NS162" s="63"/>
      <c r="NT162" s="63"/>
      <c r="NU162" s="63"/>
      <c r="NV162" s="63"/>
      <c r="NW162" s="63"/>
      <c r="NX162" s="63"/>
      <c r="NY162" s="63"/>
      <c r="NZ162" s="63"/>
      <c r="OA162" s="63"/>
      <c r="OB162" s="63"/>
      <c r="OC162" s="63"/>
      <c r="OD162" s="63"/>
      <c r="OE162" s="63"/>
      <c r="OF162" s="63"/>
      <c r="OG162" s="63"/>
      <c r="OH162" s="63"/>
      <c r="OI162" s="63"/>
      <c r="OJ162" s="63"/>
      <c r="OK162" s="63"/>
      <c r="OL162" s="63"/>
      <c r="OM162" s="63"/>
      <c r="ON162" s="63"/>
      <c r="OO162" s="63"/>
      <c r="OP162" s="63"/>
      <c r="OQ162" s="63"/>
      <c r="OR162" s="63"/>
      <c r="OS162" s="63"/>
      <c r="OT162" s="63"/>
      <c r="OU162" s="63"/>
      <c r="OV162" s="63"/>
      <c r="OW162" s="63"/>
      <c r="OX162" s="63"/>
      <c r="OY162" s="63"/>
      <c r="OZ162" s="63"/>
      <c r="PA162" s="63"/>
      <c r="PB162" s="63"/>
      <c r="PC162" s="63"/>
      <c r="PD162" s="63"/>
      <c r="PE162" s="63"/>
      <c r="PF162" s="63"/>
      <c r="PG162" s="63"/>
      <c r="PH162" s="63"/>
      <c r="PI162" s="63"/>
      <c r="PJ162" s="63"/>
      <c r="PK162" s="63"/>
      <c r="PL162" s="63"/>
      <c r="PM162" s="63"/>
      <c r="PN162" s="63"/>
      <c r="PO162" s="63"/>
      <c r="PP162" s="63"/>
      <c r="PQ162" s="63"/>
      <c r="PR162" s="63"/>
      <c r="PS162" s="63"/>
      <c r="PT162" s="63"/>
      <c r="PU162" s="63"/>
      <c r="PV162" s="63"/>
      <c r="PW162" s="63"/>
      <c r="PX162" s="63"/>
      <c r="PY162" s="63"/>
      <c r="PZ162" s="63"/>
    </row>
    <row r="163" spans="1:442" s="51" customFormat="1" ht="78" customHeight="1">
      <c r="A163" s="100">
        <f t="shared" si="2"/>
        <v>160</v>
      </c>
      <c r="B163" s="27" t="s">
        <v>2117</v>
      </c>
      <c r="C163" s="27" t="s">
        <v>2118</v>
      </c>
      <c r="D163" s="27" t="s">
        <v>2125</v>
      </c>
      <c r="E163" s="27" t="s">
        <v>2126</v>
      </c>
      <c r="F163" s="101"/>
      <c r="G163" s="27" t="s">
        <v>43</v>
      </c>
      <c r="H163" s="27"/>
      <c r="I163" s="105"/>
      <c r="J163" s="27"/>
      <c r="K163" s="27"/>
      <c r="L163" s="102"/>
      <c r="M163" s="27"/>
      <c r="N163" s="27"/>
      <c r="O163" s="103"/>
      <c r="P163" s="27"/>
      <c r="Q163" s="104"/>
    </row>
    <row r="164" spans="1:442" s="50" customFormat="1" ht="78" customHeight="1">
      <c r="A164" s="100">
        <f t="shared" si="2"/>
        <v>161</v>
      </c>
      <c r="B164" s="27" t="s">
        <v>2127</v>
      </c>
      <c r="C164" s="27" t="s">
        <v>615</v>
      </c>
      <c r="D164" s="27" t="s">
        <v>2128</v>
      </c>
      <c r="E164" s="27" t="s">
        <v>2129</v>
      </c>
      <c r="F164" s="101"/>
      <c r="G164" s="27" t="s">
        <v>43</v>
      </c>
      <c r="H164" s="27"/>
      <c r="I164" s="27"/>
      <c r="J164" s="27"/>
      <c r="K164" s="27"/>
      <c r="L164" s="102"/>
      <c r="M164" s="27"/>
      <c r="N164" s="27"/>
      <c r="O164" s="103"/>
      <c r="P164" s="27"/>
      <c r="Q164" s="104"/>
      <c r="W164" s="63"/>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c r="BC164" s="63"/>
      <c r="BD164" s="63"/>
      <c r="BE164" s="63"/>
      <c r="BF164" s="63"/>
      <c r="BG164" s="63"/>
      <c r="BH164" s="63"/>
      <c r="BI164" s="63"/>
      <c r="BJ164" s="63"/>
      <c r="BK164" s="63"/>
      <c r="BL164" s="63"/>
      <c r="BM164" s="63"/>
      <c r="BN164" s="63"/>
      <c r="BO164" s="63"/>
      <c r="BP164" s="63"/>
      <c r="BQ164" s="63"/>
      <c r="BR164" s="63"/>
      <c r="BS164" s="63"/>
      <c r="BT164" s="63"/>
      <c r="BU164" s="63"/>
      <c r="BV164" s="63"/>
      <c r="BW164" s="63"/>
      <c r="BX164" s="63"/>
      <c r="BY164" s="63"/>
      <c r="BZ164" s="63"/>
      <c r="CA164" s="63"/>
      <c r="CB164" s="63"/>
      <c r="CC164" s="63"/>
      <c r="CD164" s="63"/>
      <c r="CE164" s="63"/>
      <c r="CF164" s="63"/>
      <c r="CG164" s="63"/>
      <c r="CH164" s="63"/>
      <c r="CI164" s="63"/>
      <c r="CJ164" s="63"/>
      <c r="CK164" s="63"/>
      <c r="CL164" s="63"/>
      <c r="CM164" s="63"/>
      <c r="CN164" s="63"/>
      <c r="CO164" s="63"/>
      <c r="CP164" s="63"/>
      <c r="CQ164" s="63"/>
      <c r="CR164" s="63"/>
      <c r="CS164" s="63"/>
      <c r="CT164" s="63"/>
      <c r="CU164" s="63"/>
      <c r="CV164" s="63"/>
      <c r="CW164" s="63"/>
      <c r="CX164" s="63"/>
      <c r="CY164" s="63"/>
      <c r="CZ164" s="63"/>
      <c r="DA164" s="63"/>
      <c r="DB164" s="63"/>
      <c r="DC164" s="63"/>
      <c r="DD164" s="63"/>
      <c r="DE164" s="63"/>
      <c r="DF164" s="63"/>
      <c r="DG164" s="63"/>
      <c r="DH164" s="63"/>
      <c r="DI164" s="63"/>
      <c r="DJ164" s="63"/>
      <c r="DK164" s="63"/>
      <c r="DL164" s="63"/>
      <c r="DM164" s="63"/>
      <c r="DN164" s="63"/>
      <c r="DO164" s="63"/>
      <c r="DP164" s="63"/>
      <c r="DQ164" s="63"/>
      <c r="DR164" s="63"/>
      <c r="DS164" s="63"/>
      <c r="DT164" s="63"/>
      <c r="DU164" s="63"/>
      <c r="DV164" s="63"/>
      <c r="DW164" s="63"/>
      <c r="DX164" s="63"/>
      <c r="DY164" s="63"/>
      <c r="DZ164" s="63"/>
      <c r="EA164" s="63"/>
      <c r="EB164" s="63"/>
      <c r="EC164" s="63"/>
      <c r="ED164" s="63"/>
      <c r="EE164" s="63"/>
      <c r="EF164" s="63"/>
      <c r="EG164" s="63"/>
      <c r="EH164" s="63"/>
      <c r="EI164" s="63"/>
      <c r="EJ164" s="63"/>
      <c r="EK164" s="63"/>
      <c r="EL164" s="63"/>
      <c r="EM164" s="63"/>
      <c r="EN164" s="63"/>
      <c r="EO164" s="63"/>
      <c r="EP164" s="63"/>
      <c r="EQ164" s="63"/>
      <c r="ER164" s="63"/>
      <c r="ES164" s="63"/>
      <c r="ET164" s="63"/>
      <c r="EU164" s="63"/>
      <c r="EV164" s="63"/>
      <c r="EW164" s="63"/>
      <c r="EX164" s="63"/>
      <c r="EY164" s="63"/>
      <c r="EZ164" s="63"/>
      <c r="FA164" s="63"/>
      <c r="FB164" s="63"/>
      <c r="FC164" s="63"/>
      <c r="FD164" s="63"/>
      <c r="FE164" s="63"/>
      <c r="FF164" s="63"/>
      <c r="FG164" s="63"/>
      <c r="FH164" s="63"/>
      <c r="FI164" s="63"/>
      <c r="FJ164" s="63"/>
      <c r="FK164" s="63"/>
      <c r="FL164" s="63"/>
      <c r="FM164" s="63"/>
      <c r="FN164" s="63"/>
      <c r="FO164" s="63"/>
      <c r="FP164" s="63"/>
      <c r="FQ164" s="63"/>
      <c r="FR164" s="63"/>
      <c r="FS164" s="63"/>
      <c r="FT164" s="63"/>
      <c r="FU164" s="63"/>
      <c r="FV164" s="63"/>
      <c r="FW164" s="63"/>
      <c r="FX164" s="63"/>
      <c r="FY164" s="63"/>
      <c r="FZ164" s="63"/>
      <c r="GA164" s="63"/>
      <c r="GB164" s="63"/>
      <c r="GC164" s="63"/>
      <c r="GD164" s="63"/>
      <c r="GE164" s="63"/>
      <c r="GF164" s="63"/>
      <c r="GG164" s="63"/>
      <c r="GH164" s="63"/>
      <c r="GI164" s="63"/>
      <c r="GJ164" s="63"/>
      <c r="GK164" s="63"/>
      <c r="GL164" s="63"/>
      <c r="GM164" s="63"/>
      <c r="GN164" s="63"/>
      <c r="GO164" s="63"/>
      <c r="GP164" s="63"/>
      <c r="GQ164" s="63"/>
      <c r="GR164" s="63"/>
      <c r="GS164" s="63"/>
      <c r="GT164" s="63"/>
      <c r="GU164" s="63"/>
      <c r="GV164" s="63"/>
      <c r="GW164" s="63"/>
      <c r="GX164" s="63"/>
      <c r="GY164" s="63"/>
      <c r="GZ164" s="63"/>
      <c r="HA164" s="63"/>
      <c r="HB164" s="63"/>
      <c r="HC164" s="63"/>
      <c r="HD164" s="63"/>
      <c r="HE164" s="63"/>
      <c r="HF164" s="63"/>
      <c r="HG164" s="63"/>
      <c r="HH164" s="63"/>
      <c r="HI164" s="63"/>
      <c r="HJ164" s="63"/>
      <c r="HK164" s="63"/>
      <c r="HL164" s="63"/>
      <c r="HM164" s="63"/>
      <c r="HN164" s="63"/>
      <c r="HO164" s="63"/>
      <c r="HP164" s="63"/>
      <c r="HQ164" s="63"/>
      <c r="HR164" s="63"/>
      <c r="HS164" s="63"/>
      <c r="HT164" s="63"/>
      <c r="HU164" s="63"/>
      <c r="HV164" s="63"/>
      <c r="HW164" s="63"/>
      <c r="HX164" s="63"/>
      <c r="HY164" s="63"/>
      <c r="HZ164" s="63"/>
      <c r="IA164" s="63"/>
      <c r="IB164" s="63"/>
      <c r="IC164" s="63"/>
      <c r="ID164" s="63"/>
      <c r="IE164" s="63"/>
      <c r="IF164" s="63"/>
      <c r="IG164" s="63"/>
      <c r="IH164" s="63"/>
      <c r="II164" s="63"/>
      <c r="IJ164" s="63"/>
      <c r="IK164" s="63"/>
      <c r="IL164" s="63"/>
      <c r="IM164" s="63"/>
      <c r="IN164" s="63"/>
      <c r="IO164" s="63"/>
      <c r="IP164" s="63"/>
      <c r="IQ164" s="63"/>
      <c r="IR164" s="63"/>
      <c r="IS164" s="63"/>
      <c r="IT164" s="63"/>
      <c r="IU164" s="63"/>
      <c r="IV164" s="63"/>
      <c r="IW164" s="63"/>
      <c r="IX164" s="63"/>
      <c r="IY164" s="63"/>
      <c r="IZ164" s="63"/>
      <c r="JA164" s="63"/>
      <c r="JB164" s="63"/>
      <c r="JC164" s="63"/>
      <c r="JD164" s="63"/>
      <c r="JE164" s="63"/>
      <c r="JF164" s="63"/>
      <c r="JG164" s="63"/>
      <c r="JH164" s="63"/>
      <c r="JI164" s="63"/>
      <c r="JJ164" s="63"/>
      <c r="JK164" s="63"/>
      <c r="JL164" s="63"/>
      <c r="JM164" s="63"/>
      <c r="JN164" s="63"/>
      <c r="JO164" s="63"/>
      <c r="JP164" s="63"/>
      <c r="JQ164" s="63"/>
      <c r="JR164" s="63"/>
      <c r="JS164" s="63"/>
      <c r="JT164" s="63"/>
      <c r="JU164" s="63"/>
      <c r="JV164" s="63"/>
      <c r="JW164" s="63"/>
      <c r="JX164" s="63"/>
      <c r="JY164" s="63"/>
      <c r="JZ164" s="63"/>
      <c r="KA164" s="63"/>
      <c r="KB164" s="63"/>
      <c r="KC164" s="63"/>
      <c r="KD164" s="63"/>
      <c r="KE164" s="63"/>
      <c r="KF164" s="63"/>
      <c r="KG164" s="63"/>
      <c r="KH164" s="63"/>
      <c r="KI164" s="63"/>
      <c r="KJ164" s="63"/>
      <c r="KK164" s="63"/>
      <c r="KL164" s="63"/>
      <c r="KM164" s="63"/>
      <c r="KN164" s="63"/>
      <c r="KO164" s="63"/>
      <c r="KP164" s="63"/>
      <c r="KQ164" s="63"/>
      <c r="KR164" s="63"/>
      <c r="KS164" s="63"/>
      <c r="KT164" s="63"/>
      <c r="KU164" s="63"/>
      <c r="KV164" s="63"/>
      <c r="KW164" s="63"/>
      <c r="KX164" s="63"/>
      <c r="KY164" s="63"/>
      <c r="KZ164" s="63"/>
      <c r="LA164" s="63"/>
      <c r="LB164" s="63"/>
      <c r="LC164" s="63"/>
      <c r="LD164" s="63"/>
      <c r="LE164" s="63"/>
      <c r="LF164" s="63"/>
      <c r="LG164" s="63"/>
      <c r="LH164" s="63"/>
      <c r="LI164" s="63"/>
      <c r="LJ164" s="63"/>
      <c r="LK164" s="63"/>
      <c r="LL164" s="63"/>
      <c r="LM164" s="63"/>
      <c r="LN164" s="63"/>
      <c r="LO164" s="63"/>
      <c r="LP164" s="63"/>
      <c r="LQ164" s="63"/>
      <c r="LR164" s="63"/>
      <c r="LS164" s="63"/>
      <c r="LT164" s="63"/>
      <c r="LU164" s="63"/>
      <c r="LV164" s="63"/>
      <c r="LW164" s="63"/>
      <c r="LX164" s="63"/>
      <c r="LY164" s="63"/>
      <c r="LZ164" s="63"/>
      <c r="MA164" s="63"/>
      <c r="MB164" s="63"/>
      <c r="MC164" s="63"/>
      <c r="MD164" s="63"/>
      <c r="ME164" s="63"/>
      <c r="MF164" s="63"/>
      <c r="MG164" s="63"/>
      <c r="MH164" s="63"/>
      <c r="MI164" s="63"/>
      <c r="MJ164" s="63"/>
      <c r="MK164" s="63"/>
      <c r="ML164" s="63"/>
      <c r="MM164" s="63"/>
      <c r="MN164" s="63"/>
      <c r="MO164" s="63"/>
      <c r="MP164" s="63"/>
      <c r="MQ164" s="63"/>
      <c r="MR164" s="63"/>
      <c r="MS164" s="63"/>
      <c r="MT164" s="63"/>
      <c r="MU164" s="63"/>
      <c r="MV164" s="63"/>
      <c r="MW164" s="63"/>
      <c r="MX164" s="63"/>
      <c r="MY164" s="63"/>
      <c r="MZ164" s="63"/>
      <c r="NA164" s="63"/>
      <c r="NB164" s="63"/>
      <c r="NC164" s="63"/>
      <c r="ND164" s="63"/>
      <c r="NE164" s="63"/>
      <c r="NF164" s="63"/>
      <c r="NG164" s="63"/>
      <c r="NH164" s="63"/>
      <c r="NI164" s="63"/>
      <c r="NJ164" s="63"/>
      <c r="NK164" s="63"/>
      <c r="NL164" s="63"/>
      <c r="NM164" s="63"/>
      <c r="NN164" s="63"/>
      <c r="NO164" s="63"/>
      <c r="NP164" s="63"/>
      <c r="NQ164" s="63"/>
      <c r="NR164" s="63"/>
      <c r="NS164" s="63"/>
      <c r="NT164" s="63"/>
      <c r="NU164" s="63"/>
      <c r="NV164" s="63"/>
      <c r="NW164" s="63"/>
      <c r="NX164" s="63"/>
      <c r="NY164" s="63"/>
      <c r="NZ164" s="63"/>
      <c r="OA164" s="63"/>
      <c r="OB164" s="63"/>
      <c r="OC164" s="63"/>
      <c r="OD164" s="63"/>
      <c r="OE164" s="63"/>
      <c r="OF164" s="63"/>
      <c r="OG164" s="63"/>
      <c r="OH164" s="63"/>
      <c r="OI164" s="63"/>
      <c r="OJ164" s="63"/>
      <c r="OK164" s="63"/>
      <c r="OL164" s="63"/>
      <c r="OM164" s="63"/>
      <c r="ON164" s="63"/>
      <c r="OO164" s="63"/>
      <c r="OP164" s="63"/>
      <c r="OQ164" s="63"/>
      <c r="OR164" s="63"/>
      <c r="OS164" s="63"/>
      <c r="OT164" s="63"/>
      <c r="OU164" s="63"/>
      <c r="OV164" s="63"/>
      <c r="OW164" s="63"/>
      <c r="OX164" s="63"/>
      <c r="OY164" s="63"/>
      <c r="OZ164" s="63"/>
      <c r="PA164" s="63"/>
      <c r="PB164" s="63"/>
      <c r="PC164" s="63"/>
      <c r="PD164" s="63"/>
      <c r="PE164" s="63"/>
      <c r="PF164" s="63"/>
      <c r="PG164" s="63"/>
      <c r="PH164" s="63"/>
      <c r="PI164" s="63"/>
      <c r="PJ164" s="63"/>
      <c r="PK164" s="63"/>
      <c r="PL164" s="63"/>
      <c r="PM164" s="63"/>
      <c r="PN164" s="63"/>
      <c r="PO164" s="63"/>
      <c r="PP164" s="63"/>
      <c r="PQ164" s="63"/>
      <c r="PR164" s="63"/>
      <c r="PS164" s="63"/>
      <c r="PT164" s="63"/>
      <c r="PU164" s="63"/>
      <c r="PV164" s="63"/>
      <c r="PW164" s="63"/>
      <c r="PX164" s="63"/>
      <c r="PY164" s="63"/>
      <c r="PZ164" s="63"/>
    </row>
    <row r="165" spans="1:442" s="51" customFormat="1" ht="78" customHeight="1">
      <c r="A165" s="100">
        <f t="shared" si="2"/>
        <v>162</v>
      </c>
      <c r="B165" s="27" t="s">
        <v>2127</v>
      </c>
      <c r="C165" s="27" t="s">
        <v>615</v>
      </c>
      <c r="D165" s="27" t="s">
        <v>2130</v>
      </c>
      <c r="E165" s="27" t="s">
        <v>2131</v>
      </c>
      <c r="F165" s="101"/>
      <c r="G165" s="27" t="s">
        <v>43</v>
      </c>
      <c r="H165" s="27"/>
      <c r="I165" s="105"/>
      <c r="J165" s="27"/>
      <c r="K165" s="27"/>
      <c r="L165" s="102"/>
      <c r="M165" s="27"/>
      <c r="N165" s="27"/>
      <c r="O165" s="103"/>
      <c r="P165" s="27"/>
      <c r="Q165" s="104"/>
    </row>
    <row r="166" spans="1:442" s="50" customFormat="1" ht="78" customHeight="1">
      <c r="A166" s="100">
        <f t="shared" si="2"/>
        <v>163</v>
      </c>
      <c r="B166" s="27" t="s">
        <v>2127</v>
      </c>
      <c r="C166" s="27" t="s">
        <v>615</v>
      </c>
      <c r="D166" s="27" t="s">
        <v>2132</v>
      </c>
      <c r="E166" s="27" t="s">
        <v>2133</v>
      </c>
      <c r="F166" s="101"/>
      <c r="G166" s="27" t="s">
        <v>43</v>
      </c>
      <c r="H166" s="27"/>
      <c r="I166" s="27"/>
      <c r="J166" s="27"/>
      <c r="K166" s="27"/>
      <c r="L166" s="102"/>
      <c r="M166" s="27"/>
      <c r="N166" s="27"/>
      <c r="O166" s="103"/>
      <c r="P166" s="27"/>
      <c r="Q166" s="104"/>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63"/>
      <c r="BN166" s="63"/>
      <c r="BO166" s="63"/>
      <c r="BP166" s="63"/>
      <c r="BQ166" s="63"/>
      <c r="BR166" s="63"/>
      <c r="BS166" s="63"/>
      <c r="BT166" s="63"/>
      <c r="BU166" s="63"/>
      <c r="BV166" s="63"/>
      <c r="BW166" s="63"/>
      <c r="BX166" s="63"/>
      <c r="BY166" s="63"/>
      <c r="BZ166" s="63"/>
      <c r="CA166" s="63"/>
      <c r="CB166" s="63"/>
      <c r="CC166" s="63"/>
      <c r="CD166" s="63"/>
      <c r="CE166" s="63"/>
      <c r="CF166" s="63"/>
      <c r="CG166" s="63"/>
      <c r="CH166" s="63"/>
      <c r="CI166" s="63"/>
      <c r="CJ166" s="63"/>
      <c r="CK166" s="63"/>
      <c r="CL166" s="63"/>
      <c r="CM166" s="63"/>
      <c r="CN166" s="63"/>
      <c r="CO166" s="63"/>
      <c r="CP166" s="63"/>
      <c r="CQ166" s="63"/>
      <c r="CR166" s="63"/>
      <c r="CS166" s="63"/>
      <c r="CT166" s="63"/>
      <c r="CU166" s="63"/>
      <c r="CV166" s="63"/>
      <c r="CW166" s="63"/>
      <c r="CX166" s="63"/>
      <c r="CY166" s="63"/>
      <c r="CZ166" s="63"/>
      <c r="DA166" s="63"/>
      <c r="DB166" s="63"/>
      <c r="DC166" s="63"/>
      <c r="DD166" s="63"/>
      <c r="DE166" s="63"/>
      <c r="DF166" s="63"/>
      <c r="DG166" s="63"/>
      <c r="DH166" s="63"/>
      <c r="DI166" s="63"/>
      <c r="DJ166" s="63"/>
      <c r="DK166" s="63"/>
      <c r="DL166" s="63"/>
      <c r="DM166" s="63"/>
      <c r="DN166" s="63"/>
      <c r="DO166" s="63"/>
      <c r="DP166" s="63"/>
      <c r="DQ166" s="63"/>
      <c r="DR166" s="63"/>
      <c r="DS166" s="63"/>
      <c r="DT166" s="63"/>
      <c r="DU166" s="63"/>
      <c r="DV166" s="63"/>
      <c r="DW166" s="63"/>
      <c r="DX166" s="63"/>
      <c r="DY166" s="63"/>
      <c r="DZ166" s="63"/>
      <c r="EA166" s="63"/>
      <c r="EB166" s="63"/>
      <c r="EC166" s="63"/>
      <c r="ED166" s="63"/>
      <c r="EE166" s="63"/>
      <c r="EF166" s="63"/>
      <c r="EG166" s="63"/>
      <c r="EH166" s="63"/>
      <c r="EI166" s="63"/>
      <c r="EJ166" s="63"/>
      <c r="EK166" s="63"/>
      <c r="EL166" s="63"/>
      <c r="EM166" s="63"/>
      <c r="EN166" s="63"/>
      <c r="EO166" s="63"/>
      <c r="EP166" s="63"/>
      <c r="EQ166" s="63"/>
      <c r="ER166" s="63"/>
      <c r="ES166" s="63"/>
      <c r="ET166" s="63"/>
      <c r="EU166" s="63"/>
      <c r="EV166" s="63"/>
      <c r="EW166" s="63"/>
      <c r="EX166" s="63"/>
      <c r="EY166" s="63"/>
      <c r="EZ166" s="63"/>
      <c r="FA166" s="63"/>
      <c r="FB166" s="63"/>
      <c r="FC166" s="63"/>
      <c r="FD166" s="63"/>
      <c r="FE166" s="63"/>
      <c r="FF166" s="63"/>
      <c r="FG166" s="63"/>
      <c r="FH166" s="63"/>
      <c r="FI166" s="63"/>
      <c r="FJ166" s="63"/>
      <c r="FK166" s="63"/>
      <c r="FL166" s="63"/>
      <c r="FM166" s="63"/>
      <c r="FN166" s="63"/>
      <c r="FO166" s="63"/>
      <c r="FP166" s="63"/>
      <c r="FQ166" s="63"/>
      <c r="FR166" s="63"/>
      <c r="FS166" s="63"/>
      <c r="FT166" s="63"/>
      <c r="FU166" s="63"/>
      <c r="FV166" s="63"/>
      <c r="FW166" s="63"/>
      <c r="FX166" s="63"/>
      <c r="FY166" s="63"/>
      <c r="FZ166" s="63"/>
      <c r="GA166" s="63"/>
      <c r="GB166" s="63"/>
      <c r="GC166" s="63"/>
      <c r="GD166" s="63"/>
      <c r="GE166" s="63"/>
      <c r="GF166" s="63"/>
      <c r="GG166" s="63"/>
      <c r="GH166" s="63"/>
      <c r="GI166" s="63"/>
      <c r="GJ166" s="63"/>
      <c r="GK166" s="63"/>
      <c r="GL166" s="63"/>
      <c r="GM166" s="63"/>
      <c r="GN166" s="63"/>
      <c r="GO166" s="63"/>
      <c r="GP166" s="63"/>
      <c r="GQ166" s="63"/>
      <c r="GR166" s="63"/>
      <c r="GS166" s="63"/>
      <c r="GT166" s="63"/>
      <c r="GU166" s="63"/>
      <c r="GV166" s="63"/>
      <c r="GW166" s="63"/>
      <c r="GX166" s="63"/>
      <c r="GY166" s="63"/>
      <c r="GZ166" s="63"/>
      <c r="HA166" s="63"/>
      <c r="HB166" s="63"/>
      <c r="HC166" s="63"/>
      <c r="HD166" s="63"/>
      <c r="HE166" s="63"/>
      <c r="HF166" s="63"/>
      <c r="HG166" s="63"/>
      <c r="HH166" s="63"/>
      <c r="HI166" s="63"/>
      <c r="HJ166" s="63"/>
      <c r="HK166" s="63"/>
      <c r="HL166" s="63"/>
      <c r="HM166" s="63"/>
      <c r="HN166" s="63"/>
      <c r="HO166" s="63"/>
      <c r="HP166" s="63"/>
      <c r="HQ166" s="63"/>
      <c r="HR166" s="63"/>
      <c r="HS166" s="63"/>
      <c r="HT166" s="63"/>
      <c r="HU166" s="63"/>
      <c r="HV166" s="63"/>
      <c r="HW166" s="63"/>
      <c r="HX166" s="63"/>
      <c r="HY166" s="63"/>
      <c r="HZ166" s="63"/>
      <c r="IA166" s="63"/>
      <c r="IB166" s="63"/>
      <c r="IC166" s="63"/>
      <c r="ID166" s="63"/>
      <c r="IE166" s="63"/>
      <c r="IF166" s="63"/>
      <c r="IG166" s="63"/>
      <c r="IH166" s="63"/>
      <c r="II166" s="63"/>
      <c r="IJ166" s="63"/>
      <c r="IK166" s="63"/>
      <c r="IL166" s="63"/>
      <c r="IM166" s="63"/>
      <c r="IN166" s="63"/>
      <c r="IO166" s="63"/>
      <c r="IP166" s="63"/>
      <c r="IQ166" s="63"/>
      <c r="IR166" s="63"/>
      <c r="IS166" s="63"/>
      <c r="IT166" s="63"/>
      <c r="IU166" s="63"/>
      <c r="IV166" s="63"/>
      <c r="IW166" s="63"/>
      <c r="IX166" s="63"/>
      <c r="IY166" s="63"/>
      <c r="IZ166" s="63"/>
      <c r="JA166" s="63"/>
      <c r="JB166" s="63"/>
      <c r="JC166" s="63"/>
      <c r="JD166" s="63"/>
      <c r="JE166" s="63"/>
      <c r="JF166" s="63"/>
      <c r="JG166" s="63"/>
      <c r="JH166" s="63"/>
      <c r="JI166" s="63"/>
      <c r="JJ166" s="63"/>
      <c r="JK166" s="63"/>
      <c r="JL166" s="63"/>
      <c r="JM166" s="63"/>
      <c r="JN166" s="63"/>
      <c r="JO166" s="63"/>
      <c r="JP166" s="63"/>
      <c r="JQ166" s="63"/>
      <c r="JR166" s="63"/>
      <c r="JS166" s="63"/>
      <c r="JT166" s="63"/>
      <c r="JU166" s="63"/>
      <c r="JV166" s="63"/>
      <c r="JW166" s="63"/>
      <c r="JX166" s="63"/>
      <c r="JY166" s="63"/>
      <c r="JZ166" s="63"/>
      <c r="KA166" s="63"/>
      <c r="KB166" s="63"/>
      <c r="KC166" s="63"/>
      <c r="KD166" s="63"/>
      <c r="KE166" s="63"/>
      <c r="KF166" s="63"/>
      <c r="KG166" s="63"/>
      <c r="KH166" s="63"/>
      <c r="KI166" s="63"/>
      <c r="KJ166" s="63"/>
      <c r="KK166" s="63"/>
      <c r="KL166" s="63"/>
      <c r="KM166" s="63"/>
      <c r="KN166" s="63"/>
      <c r="KO166" s="63"/>
      <c r="KP166" s="63"/>
      <c r="KQ166" s="63"/>
      <c r="KR166" s="63"/>
      <c r="KS166" s="63"/>
      <c r="KT166" s="63"/>
      <c r="KU166" s="63"/>
      <c r="KV166" s="63"/>
      <c r="KW166" s="63"/>
      <c r="KX166" s="63"/>
      <c r="KY166" s="63"/>
      <c r="KZ166" s="63"/>
      <c r="LA166" s="63"/>
      <c r="LB166" s="63"/>
      <c r="LC166" s="63"/>
      <c r="LD166" s="63"/>
      <c r="LE166" s="63"/>
      <c r="LF166" s="63"/>
      <c r="LG166" s="63"/>
      <c r="LH166" s="63"/>
      <c r="LI166" s="63"/>
      <c r="LJ166" s="63"/>
      <c r="LK166" s="63"/>
      <c r="LL166" s="63"/>
      <c r="LM166" s="63"/>
      <c r="LN166" s="63"/>
      <c r="LO166" s="63"/>
      <c r="LP166" s="63"/>
      <c r="LQ166" s="63"/>
      <c r="LR166" s="63"/>
      <c r="LS166" s="63"/>
      <c r="LT166" s="63"/>
      <c r="LU166" s="63"/>
      <c r="LV166" s="63"/>
      <c r="LW166" s="63"/>
      <c r="LX166" s="63"/>
      <c r="LY166" s="63"/>
      <c r="LZ166" s="63"/>
      <c r="MA166" s="63"/>
      <c r="MB166" s="63"/>
      <c r="MC166" s="63"/>
      <c r="MD166" s="63"/>
      <c r="ME166" s="63"/>
      <c r="MF166" s="63"/>
      <c r="MG166" s="63"/>
      <c r="MH166" s="63"/>
      <c r="MI166" s="63"/>
      <c r="MJ166" s="63"/>
      <c r="MK166" s="63"/>
      <c r="ML166" s="63"/>
      <c r="MM166" s="63"/>
      <c r="MN166" s="63"/>
      <c r="MO166" s="63"/>
      <c r="MP166" s="63"/>
      <c r="MQ166" s="63"/>
      <c r="MR166" s="63"/>
      <c r="MS166" s="63"/>
      <c r="MT166" s="63"/>
      <c r="MU166" s="63"/>
      <c r="MV166" s="63"/>
      <c r="MW166" s="63"/>
      <c r="MX166" s="63"/>
      <c r="MY166" s="63"/>
      <c r="MZ166" s="63"/>
      <c r="NA166" s="63"/>
      <c r="NB166" s="63"/>
      <c r="NC166" s="63"/>
      <c r="ND166" s="63"/>
      <c r="NE166" s="63"/>
      <c r="NF166" s="63"/>
      <c r="NG166" s="63"/>
      <c r="NH166" s="63"/>
      <c r="NI166" s="63"/>
      <c r="NJ166" s="63"/>
      <c r="NK166" s="63"/>
      <c r="NL166" s="63"/>
      <c r="NM166" s="63"/>
      <c r="NN166" s="63"/>
      <c r="NO166" s="63"/>
      <c r="NP166" s="63"/>
      <c r="NQ166" s="63"/>
      <c r="NR166" s="63"/>
      <c r="NS166" s="63"/>
      <c r="NT166" s="63"/>
      <c r="NU166" s="63"/>
      <c r="NV166" s="63"/>
      <c r="NW166" s="63"/>
      <c r="NX166" s="63"/>
      <c r="NY166" s="63"/>
      <c r="NZ166" s="63"/>
      <c r="OA166" s="63"/>
      <c r="OB166" s="63"/>
      <c r="OC166" s="63"/>
      <c r="OD166" s="63"/>
      <c r="OE166" s="63"/>
      <c r="OF166" s="63"/>
      <c r="OG166" s="63"/>
      <c r="OH166" s="63"/>
      <c r="OI166" s="63"/>
      <c r="OJ166" s="63"/>
      <c r="OK166" s="63"/>
      <c r="OL166" s="63"/>
      <c r="OM166" s="63"/>
      <c r="ON166" s="63"/>
      <c r="OO166" s="63"/>
      <c r="OP166" s="63"/>
      <c r="OQ166" s="63"/>
      <c r="OR166" s="63"/>
      <c r="OS166" s="63"/>
      <c r="OT166" s="63"/>
      <c r="OU166" s="63"/>
      <c r="OV166" s="63"/>
      <c r="OW166" s="63"/>
      <c r="OX166" s="63"/>
      <c r="OY166" s="63"/>
      <c r="OZ166" s="63"/>
      <c r="PA166" s="63"/>
      <c r="PB166" s="63"/>
      <c r="PC166" s="63"/>
      <c r="PD166" s="63"/>
      <c r="PE166" s="63"/>
      <c r="PF166" s="63"/>
      <c r="PG166" s="63"/>
      <c r="PH166" s="63"/>
      <c r="PI166" s="63"/>
      <c r="PJ166" s="63"/>
      <c r="PK166" s="63"/>
      <c r="PL166" s="63"/>
      <c r="PM166" s="63"/>
      <c r="PN166" s="63"/>
      <c r="PO166" s="63"/>
      <c r="PP166" s="63"/>
      <c r="PQ166" s="63"/>
      <c r="PR166" s="63"/>
      <c r="PS166" s="63"/>
      <c r="PT166" s="63"/>
      <c r="PU166" s="63"/>
      <c r="PV166" s="63"/>
      <c r="PW166" s="63"/>
      <c r="PX166" s="63"/>
      <c r="PY166" s="63"/>
      <c r="PZ166" s="63"/>
    </row>
    <row r="167" spans="1:442" s="51" customFormat="1" ht="78" customHeight="1">
      <c r="A167" s="100">
        <f t="shared" si="2"/>
        <v>164</v>
      </c>
      <c r="B167" s="27" t="s">
        <v>2127</v>
      </c>
      <c r="C167" s="27" t="s">
        <v>615</v>
      </c>
      <c r="D167" s="27" t="s">
        <v>2134</v>
      </c>
      <c r="E167" s="27" t="s">
        <v>2135</v>
      </c>
      <c r="F167" s="101"/>
      <c r="G167" s="27" t="s">
        <v>43</v>
      </c>
      <c r="H167" s="27"/>
      <c r="I167" s="105"/>
      <c r="J167" s="27"/>
      <c r="K167" s="27"/>
      <c r="L167" s="102"/>
      <c r="M167" s="27"/>
      <c r="N167" s="27"/>
      <c r="O167" s="103"/>
      <c r="P167" s="27"/>
      <c r="Q167" s="104"/>
    </row>
    <row r="168" spans="1:442" s="50" customFormat="1" ht="78" customHeight="1">
      <c r="A168" s="100">
        <f t="shared" si="2"/>
        <v>165</v>
      </c>
      <c r="B168" s="27" t="s">
        <v>2136</v>
      </c>
      <c r="C168" s="27" t="s">
        <v>2137</v>
      </c>
      <c r="D168" s="27" t="s">
        <v>2138</v>
      </c>
      <c r="E168" s="27" t="s">
        <v>2139</v>
      </c>
      <c r="F168" s="101"/>
      <c r="G168" s="27" t="s">
        <v>43</v>
      </c>
      <c r="H168" s="27"/>
      <c r="I168" s="27"/>
      <c r="J168" s="27"/>
      <c r="K168" s="27"/>
      <c r="L168" s="102"/>
      <c r="M168" s="27"/>
      <c r="N168" s="27"/>
      <c r="O168" s="103"/>
      <c r="P168" s="27"/>
      <c r="Q168" s="104"/>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63"/>
      <c r="BN168" s="63"/>
      <c r="BO168" s="63"/>
      <c r="BP168" s="63"/>
      <c r="BQ168" s="63"/>
      <c r="BR168" s="63"/>
      <c r="BS168" s="63"/>
      <c r="BT168" s="63"/>
      <c r="BU168" s="63"/>
      <c r="BV168" s="63"/>
      <c r="BW168" s="63"/>
      <c r="BX168" s="63"/>
      <c r="BY168" s="63"/>
      <c r="BZ168" s="63"/>
      <c r="CA168" s="63"/>
      <c r="CB168" s="63"/>
      <c r="CC168" s="63"/>
      <c r="CD168" s="63"/>
      <c r="CE168" s="63"/>
      <c r="CF168" s="63"/>
      <c r="CG168" s="63"/>
      <c r="CH168" s="63"/>
      <c r="CI168" s="63"/>
      <c r="CJ168" s="63"/>
      <c r="CK168" s="63"/>
      <c r="CL168" s="63"/>
      <c r="CM168" s="63"/>
      <c r="CN168" s="63"/>
      <c r="CO168" s="63"/>
      <c r="CP168" s="63"/>
      <c r="CQ168" s="63"/>
      <c r="CR168" s="63"/>
      <c r="CS168" s="63"/>
      <c r="CT168" s="63"/>
      <c r="CU168" s="63"/>
      <c r="CV168" s="63"/>
      <c r="CW168" s="63"/>
      <c r="CX168" s="63"/>
      <c r="CY168" s="63"/>
      <c r="CZ168" s="63"/>
      <c r="DA168" s="63"/>
      <c r="DB168" s="63"/>
      <c r="DC168" s="63"/>
      <c r="DD168" s="63"/>
      <c r="DE168" s="63"/>
      <c r="DF168" s="63"/>
      <c r="DG168" s="63"/>
      <c r="DH168" s="63"/>
      <c r="DI168" s="63"/>
      <c r="DJ168" s="63"/>
      <c r="DK168" s="63"/>
      <c r="DL168" s="63"/>
      <c r="DM168" s="63"/>
      <c r="DN168" s="63"/>
      <c r="DO168" s="63"/>
      <c r="DP168" s="63"/>
      <c r="DQ168" s="63"/>
      <c r="DR168" s="63"/>
      <c r="DS168" s="63"/>
      <c r="DT168" s="63"/>
      <c r="DU168" s="63"/>
      <c r="DV168" s="63"/>
      <c r="DW168" s="63"/>
      <c r="DX168" s="63"/>
      <c r="DY168" s="63"/>
      <c r="DZ168" s="63"/>
      <c r="EA168" s="63"/>
      <c r="EB168" s="63"/>
      <c r="EC168" s="63"/>
      <c r="ED168" s="63"/>
      <c r="EE168" s="63"/>
      <c r="EF168" s="63"/>
      <c r="EG168" s="63"/>
      <c r="EH168" s="63"/>
      <c r="EI168" s="63"/>
      <c r="EJ168" s="63"/>
      <c r="EK168" s="63"/>
      <c r="EL168" s="63"/>
      <c r="EM168" s="63"/>
      <c r="EN168" s="63"/>
      <c r="EO168" s="63"/>
      <c r="EP168" s="63"/>
      <c r="EQ168" s="63"/>
      <c r="ER168" s="63"/>
      <c r="ES168" s="63"/>
      <c r="ET168" s="63"/>
      <c r="EU168" s="63"/>
      <c r="EV168" s="63"/>
      <c r="EW168" s="63"/>
      <c r="EX168" s="63"/>
      <c r="EY168" s="63"/>
      <c r="EZ168" s="63"/>
      <c r="FA168" s="63"/>
      <c r="FB168" s="63"/>
      <c r="FC168" s="63"/>
      <c r="FD168" s="63"/>
      <c r="FE168" s="63"/>
      <c r="FF168" s="63"/>
      <c r="FG168" s="63"/>
      <c r="FH168" s="63"/>
      <c r="FI168" s="63"/>
      <c r="FJ168" s="63"/>
      <c r="FK168" s="63"/>
      <c r="FL168" s="63"/>
      <c r="FM168" s="63"/>
      <c r="FN168" s="63"/>
      <c r="FO168" s="63"/>
      <c r="FP168" s="63"/>
      <c r="FQ168" s="63"/>
      <c r="FR168" s="63"/>
      <c r="FS168" s="63"/>
      <c r="FT168" s="63"/>
      <c r="FU168" s="63"/>
      <c r="FV168" s="63"/>
      <c r="FW168" s="63"/>
      <c r="FX168" s="63"/>
      <c r="FY168" s="63"/>
      <c r="FZ168" s="63"/>
      <c r="GA168" s="63"/>
      <c r="GB168" s="63"/>
      <c r="GC168" s="63"/>
      <c r="GD168" s="63"/>
      <c r="GE168" s="63"/>
      <c r="GF168" s="63"/>
      <c r="GG168" s="63"/>
      <c r="GH168" s="63"/>
      <c r="GI168" s="63"/>
      <c r="GJ168" s="63"/>
      <c r="GK168" s="63"/>
      <c r="GL168" s="63"/>
      <c r="GM168" s="63"/>
      <c r="GN168" s="63"/>
      <c r="GO168" s="63"/>
      <c r="GP168" s="63"/>
      <c r="GQ168" s="63"/>
      <c r="GR168" s="63"/>
      <c r="GS168" s="63"/>
      <c r="GT168" s="63"/>
      <c r="GU168" s="63"/>
      <c r="GV168" s="63"/>
      <c r="GW168" s="63"/>
      <c r="GX168" s="63"/>
      <c r="GY168" s="63"/>
      <c r="GZ168" s="63"/>
      <c r="HA168" s="63"/>
      <c r="HB168" s="63"/>
      <c r="HC168" s="63"/>
      <c r="HD168" s="63"/>
      <c r="HE168" s="63"/>
      <c r="HF168" s="63"/>
      <c r="HG168" s="63"/>
      <c r="HH168" s="63"/>
      <c r="HI168" s="63"/>
      <c r="HJ168" s="63"/>
      <c r="HK168" s="63"/>
      <c r="HL168" s="63"/>
      <c r="HM168" s="63"/>
      <c r="HN168" s="63"/>
      <c r="HO168" s="63"/>
      <c r="HP168" s="63"/>
      <c r="HQ168" s="63"/>
      <c r="HR168" s="63"/>
      <c r="HS168" s="63"/>
      <c r="HT168" s="63"/>
      <c r="HU168" s="63"/>
      <c r="HV168" s="63"/>
      <c r="HW168" s="63"/>
      <c r="HX168" s="63"/>
      <c r="HY168" s="63"/>
      <c r="HZ168" s="63"/>
      <c r="IA168" s="63"/>
      <c r="IB168" s="63"/>
      <c r="IC168" s="63"/>
      <c r="ID168" s="63"/>
      <c r="IE168" s="63"/>
      <c r="IF168" s="63"/>
      <c r="IG168" s="63"/>
      <c r="IH168" s="63"/>
      <c r="II168" s="63"/>
      <c r="IJ168" s="63"/>
      <c r="IK168" s="63"/>
      <c r="IL168" s="63"/>
      <c r="IM168" s="63"/>
      <c r="IN168" s="63"/>
      <c r="IO168" s="63"/>
      <c r="IP168" s="63"/>
      <c r="IQ168" s="63"/>
      <c r="IR168" s="63"/>
      <c r="IS168" s="63"/>
      <c r="IT168" s="63"/>
      <c r="IU168" s="63"/>
      <c r="IV168" s="63"/>
      <c r="IW168" s="63"/>
      <c r="IX168" s="63"/>
      <c r="IY168" s="63"/>
      <c r="IZ168" s="63"/>
      <c r="JA168" s="63"/>
      <c r="JB168" s="63"/>
      <c r="JC168" s="63"/>
      <c r="JD168" s="63"/>
      <c r="JE168" s="63"/>
      <c r="JF168" s="63"/>
      <c r="JG168" s="63"/>
      <c r="JH168" s="63"/>
      <c r="JI168" s="63"/>
      <c r="JJ168" s="63"/>
      <c r="JK168" s="63"/>
      <c r="JL168" s="63"/>
      <c r="JM168" s="63"/>
      <c r="JN168" s="63"/>
      <c r="JO168" s="63"/>
      <c r="JP168" s="63"/>
      <c r="JQ168" s="63"/>
      <c r="JR168" s="63"/>
      <c r="JS168" s="63"/>
      <c r="JT168" s="63"/>
      <c r="JU168" s="63"/>
      <c r="JV168" s="63"/>
      <c r="JW168" s="63"/>
      <c r="JX168" s="63"/>
      <c r="JY168" s="63"/>
      <c r="JZ168" s="63"/>
      <c r="KA168" s="63"/>
      <c r="KB168" s="63"/>
      <c r="KC168" s="63"/>
      <c r="KD168" s="63"/>
      <c r="KE168" s="63"/>
      <c r="KF168" s="63"/>
      <c r="KG168" s="63"/>
      <c r="KH168" s="63"/>
      <c r="KI168" s="63"/>
      <c r="KJ168" s="63"/>
      <c r="KK168" s="63"/>
      <c r="KL168" s="63"/>
      <c r="KM168" s="63"/>
      <c r="KN168" s="63"/>
      <c r="KO168" s="63"/>
      <c r="KP168" s="63"/>
      <c r="KQ168" s="63"/>
      <c r="KR168" s="63"/>
      <c r="KS168" s="63"/>
      <c r="KT168" s="63"/>
      <c r="KU168" s="63"/>
      <c r="KV168" s="63"/>
      <c r="KW168" s="63"/>
      <c r="KX168" s="63"/>
      <c r="KY168" s="63"/>
      <c r="KZ168" s="63"/>
      <c r="LA168" s="63"/>
      <c r="LB168" s="63"/>
      <c r="LC168" s="63"/>
      <c r="LD168" s="63"/>
      <c r="LE168" s="63"/>
      <c r="LF168" s="63"/>
      <c r="LG168" s="63"/>
      <c r="LH168" s="63"/>
      <c r="LI168" s="63"/>
      <c r="LJ168" s="63"/>
      <c r="LK168" s="63"/>
      <c r="LL168" s="63"/>
      <c r="LM168" s="63"/>
      <c r="LN168" s="63"/>
      <c r="LO168" s="63"/>
      <c r="LP168" s="63"/>
      <c r="LQ168" s="63"/>
      <c r="LR168" s="63"/>
      <c r="LS168" s="63"/>
      <c r="LT168" s="63"/>
      <c r="LU168" s="63"/>
      <c r="LV168" s="63"/>
      <c r="LW168" s="63"/>
      <c r="LX168" s="63"/>
      <c r="LY168" s="63"/>
      <c r="LZ168" s="63"/>
      <c r="MA168" s="63"/>
      <c r="MB168" s="63"/>
      <c r="MC168" s="63"/>
      <c r="MD168" s="63"/>
      <c r="ME168" s="63"/>
      <c r="MF168" s="63"/>
      <c r="MG168" s="63"/>
      <c r="MH168" s="63"/>
      <c r="MI168" s="63"/>
      <c r="MJ168" s="63"/>
      <c r="MK168" s="63"/>
      <c r="ML168" s="63"/>
      <c r="MM168" s="63"/>
      <c r="MN168" s="63"/>
      <c r="MO168" s="63"/>
      <c r="MP168" s="63"/>
      <c r="MQ168" s="63"/>
      <c r="MR168" s="63"/>
      <c r="MS168" s="63"/>
      <c r="MT168" s="63"/>
      <c r="MU168" s="63"/>
      <c r="MV168" s="63"/>
      <c r="MW168" s="63"/>
      <c r="MX168" s="63"/>
      <c r="MY168" s="63"/>
      <c r="MZ168" s="63"/>
      <c r="NA168" s="63"/>
      <c r="NB168" s="63"/>
      <c r="NC168" s="63"/>
      <c r="ND168" s="63"/>
      <c r="NE168" s="63"/>
      <c r="NF168" s="63"/>
      <c r="NG168" s="63"/>
      <c r="NH168" s="63"/>
      <c r="NI168" s="63"/>
      <c r="NJ168" s="63"/>
      <c r="NK168" s="63"/>
      <c r="NL168" s="63"/>
      <c r="NM168" s="63"/>
      <c r="NN168" s="63"/>
      <c r="NO168" s="63"/>
      <c r="NP168" s="63"/>
      <c r="NQ168" s="63"/>
      <c r="NR168" s="63"/>
      <c r="NS168" s="63"/>
      <c r="NT168" s="63"/>
      <c r="NU168" s="63"/>
      <c r="NV168" s="63"/>
      <c r="NW168" s="63"/>
      <c r="NX168" s="63"/>
      <c r="NY168" s="63"/>
      <c r="NZ168" s="63"/>
      <c r="OA168" s="63"/>
      <c r="OB168" s="63"/>
      <c r="OC168" s="63"/>
      <c r="OD168" s="63"/>
      <c r="OE168" s="63"/>
      <c r="OF168" s="63"/>
      <c r="OG168" s="63"/>
      <c r="OH168" s="63"/>
      <c r="OI168" s="63"/>
      <c r="OJ168" s="63"/>
      <c r="OK168" s="63"/>
      <c r="OL168" s="63"/>
      <c r="OM168" s="63"/>
      <c r="ON168" s="63"/>
      <c r="OO168" s="63"/>
      <c r="OP168" s="63"/>
      <c r="OQ168" s="63"/>
      <c r="OR168" s="63"/>
      <c r="OS168" s="63"/>
      <c r="OT168" s="63"/>
      <c r="OU168" s="63"/>
      <c r="OV168" s="63"/>
      <c r="OW168" s="63"/>
      <c r="OX168" s="63"/>
      <c r="OY168" s="63"/>
      <c r="OZ168" s="63"/>
      <c r="PA168" s="63"/>
      <c r="PB168" s="63"/>
      <c r="PC168" s="63"/>
      <c r="PD168" s="63"/>
      <c r="PE168" s="63"/>
      <c r="PF168" s="63"/>
      <c r="PG168" s="63"/>
      <c r="PH168" s="63"/>
      <c r="PI168" s="63"/>
      <c r="PJ168" s="63"/>
      <c r="PK168" s="63"/>
      <c r="PL168" s="63"/>
      <c r="PM168" s="63"/>
      <c r="PN168" s="63"/>
      <c r="PO168" s="63"/>
      <c r="PP168" s="63"/>
      <c r="PQ168" s="63"/>
      <c r="PR168" s="63"/>
      <c r="PS168" s="63"/>
      <c r="PT168" s="63"/>
      <c r="PU168" s="63"/>
      <c r="PV168" s="63"/>
      <c r="PW168" s="63"/>
      <c r="PX168" s="63"/>
      <c r="PY168" s="63"/>
      <c r="PZ168" s="63"/>
    </row>
    <row r="169" spans="1:442" s="51" customFormat="1" ht="78" customHeight="1">
      <c r="A169" s="100">
        <f t="shared" si="2"/>
        <v>166</v>
      </c>
      <c r="B169" s="27" t="s">
        <v>2136</v>
      </c>
      <c r="C169" s="27" t="s">
        <v>2137</v>
      </c>
      <c r="D169" s="27" t="s">
        <v>2140</v>
      </c>
      <c r="E169" s="27" t="s">
        <v>2141</v>
      </c>
      <c r="F169" s="101"/>
      <c r="G169" s="27" t="s">
        <v>43</v>
      </c>
      <c r="H169" s="27"/>
      <c r="I169" s="105"/>
      <c r="J169" s="27"/>
      <c r="K169" s="27"/>
      <c r="L169" s="102"/>
      <c r="M169" s="27"/>
      <c r="N169" s="27"/>
      <c r="O169" s="103"/>
      <c r="P169" s="27"/>
      <c r="Q169" s="104"/>
    </row>
    <row r="170" spans="1:442" s="50" customFormat="1" ht="78" customHeight="1">
      <c r="A170" s="100">
        <f t="shared" si="2"/>
        <v>167</v>
      </c>
      <c r="B170" s="27" t="s">
        <v>2136</v>
      </c>
      <c r="C170" s="27" t="s">
        <v>2137</v>
      </c>
      <c r="D170" s="27" t="s">
        <v>2142</v>
      </c>
      <c r="E170" s="27" t="s">
        <v>2143</v>
      </c>
      <c r="F170" s="101"/>
      <c r="G170" s="27" t="s">
        <v>43</v>
      </c>
      <c r="H170" s="27"/>
      <c r="I170" s="27"/>
      <c r="J170" s="27"/>
      <c r="K170" s="27"/>
      <c r="L170" s="102"/>
      <c r="M170" s="27"/>
      <c r="N170" s="27"/>
      <c r="O170" s="103"/>
      <c r="P170" s="27"/>
      <c r="Q170" s="104"/>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63"/>
      <c r="BN170" s="63"/>
      <c r="BO170" s="63"/>
      <c r="BP170" s="63"/>
      <c r="BQ170" s="63"/>
      <c r="BR170" s="63"/>
      <c r="BS170" s="63"/>
      <c r="BT170" s="63"/>
      <c r="BU170" s="63"/>
      <c r="BV170" s="63"/>
      <c r="BW170" s="63"/>
      <c r="BX170" s="63"/>
      <c r="BY170" s="63"/>
      <c r="BZ170" s="63"/>
      <c r="CA170" s="63"/>
      <c r="CB170" s="63"/>
      <c r="CC170" s="63"/>
      <c r="CD170" s="63"/>
      <c r="CE170" s="63"/>
      <c r="CF170" s="63"/>
      <c r="CG170" s="63"/>
      <c r="CH170" s="63"/>
      <c r="CI170" s="63"/>
      <c r="CJ170" s="63"/>
      <c r="CK170" s="63"/>
      <c r="CL170" s="63"/>
      <c r="CM170" s="63"/>
      <c r="CN170" s="63"/>
      <c r="CO170" s="63"/>
      <c r="CP170" s="63"/>
      <c r="CQ170" s="63"/>
      <c r="CR170" s="63"/>
      <c r="CS170" s="63"/>
      <c r="CT170" s="63"/>
      <c r="CU170" s="63"/>
      <c r="CV170" s="63"/>
      <c r="CW170" s="63"/>
      <c r="CX170" s="63"/>
      <c r="CY170" s="63"/>
      <c r="CZ170" s="63"/>
      <c r="DA170" s="63"/>
      <c r="DB170" s="63"/>
      <c r="DC170" s="63"/>
      <c r="DD170" s="63"/>
      <c r="DE170" s="63"/>
      <c r="DF170" s="63"/>
      <c r="DG170" s="63"/>
      <c r="DH170" s="63"/>
      <c r="DI170" s="63"/>
      <c r="DJ170" s="63"/>
      <c r="DK170" s="63"/>
      <c r="DL170" s="63"/>
      <c r="DM170" s="63"/>
      <c r="DN170" s="63"/>
      <c r="DO170" s="63"/>
      <c r="DP170" s="63"/>
      <c r="DQ170" s="63"/>
      <c r="DR170" s="63"/>
      <c r="DS170" s="63"/>
      <c r="DT170" s="63"/>
      <c r="DU170" s="63"/>
      <c r="DV170" s="63"/>
      <c r="DW170" s="63"/>
      <c r="DX170" s="63"/>
      <c r="DY170" s="63"/>
      <c r="DZ170" s="63"/>
      <c r="EA170" s="63"/>
      <c r="EB170" s="63"/>
      <c r="EC170" s="63"/>
      <c r="ED170" s="63"/>
      <c r="EE170" s="63"/>
      <c r="EF170" s="63"/>
      <c r="EG170" s="63"/>
      <c r="EH170" s="63"/>
      <c r="EI170" s="63"/>
      <c r="EJ170" s="63"/>
      <c r="EK170" s="63"/>
      <c r="EL170" s="63"/>
      <c r="EM170" s="63"/>
      <c r="EN170" s="63"/>
      <c r="EO170" s="63"/>
      <c r="EP170" s="63"/>
      <c r="EQ170" s="63"/>
      <c r="ER170" s="63"/>
      <c r="ES170" s="63"/>
      <c r="ET170" s="63"/>
      <c r="EU170" s="63"/>
      <c r="EV170" s="63"/>
      <c r="EW170" s="63"/>
      <c r="EX170" s="63"/>
      <c r="EY170" s="63"/>
      <c r="EZ170" s="63"/>
      <c r="FA170" s="63"/>
      <c r="FB170" s="63"/>
      <c r="FC170" s="63"/>
      <c r="FD170" s="63"/>
      <c r="FE170" s="63"/>
      <c r="FF170" s="63"/>
      <c r="FG170" s="63"/>
      <c r="FH170" s="63"/>
      <c r="FI170" s="63"/>
      <c r="FJ170" s="63"/>
      <c r="FK170" s="63"/>
      <c r="FL170" s="63"/>
      <c r="FM170" s="63"/>
      <c r="FN170" s="63"/>
      <c r="FO170" s="63"/>
      <c r="FP170" s="63"/>
      <c r="FQ170" s="63"/>
      <c r="FR170" s="63"/>
      <c r="FS170" s="63"/>
      <c r="FT170" s="63"/>
      <c r="FU170" s="63"/>
      <c r="FV170" s="63"/>
      <c r="FW170" s="63"/>
      <c r="FX170" s="63"/>
      <c r="FY170" s="63"/>
      <c r="FZ170" s="63"/>
      <c r="GA170" s="63"/>
      <c r="GB170" s="63"/>
      <c r="GC170" s="63"/>
      <c r="GD170" s="63"/>
      <c r="GE170" s="63"/>
      <c r="GF170" s="63"/>
      <c r="GG170" s="63"/>
      <c r="GH170" s="63"/>
      <c r="GI170" s="63"/>
      <c r="GJ170" s="63"/>
      <c r="GK170" s="63"/>
      <c r="GL170" s="63"/>
      <c r="GM170" s="63"/>
      <c r="GN170" s="63"/>
      <c r="GO170" s="63"/>
      <c r="GP170" s="63"/>
      <c r="GQ170" s="63"/>
      <c r="GR170" s="63"/>
      <c r="GS170" s="63"/>
      <c r="GT170" s="63"/>
      <c r="GU170" s="63"/>
      <c r="GV170" s="63"/>
      <c r="GW170" s="63"/>
      <c r="GX170" s="63"/>
      <c r="GY170" s="63"/>
      <c r="GZ170" s="63"/>
      <c r="HA170" s="63"/>
      <c r="HB170" s="63"/>
      <c r="HC170" s="63"/>
      <c r="HD170" s="63"/>
      <c r="HE170" s="63"/>
      <c r="HF170" s="63"/>
      <c r="HG170" s="63"/>
      <c r="HH170" s="63"/>
      <c r="HI170" s="63"/>
      <c r="HJ170" s="63"/>
      <c r="HK170" s="63"/>
      <c r="HL170" s="63"/>
      <c r="HM170" s="63"/>
      <c r="HN170" s="63"/>
      <c r="HO170" s="63"/>
      <c r="HP170" s="63"/>
      <c r="HQ170" s="63"/>
      <c r="HR170" s="63"/>
      <c r="HS170" s="63"/>
      <c r="HT170" s="63"/>
      <c r="HU170" s="63"/>
      <c r="HV170" s="63"/>
      <c r="HW170" s="63"/>
      <c r="HX170" s="63"/>
      <c r="HY170" s="63"/>
      <c r="HZ170" s="63"/>
      <c r="IA170" s="63"/>
      <c r="IB170" s="63"/>
      <c r="IC170" s="63"/>
      <c r="ID170" s="63"/>
      <c r="IE170" s="63"/>
      <c r="IF170" s="63"/>
      <c r="IG170" s="63"/>
      <c r="IH170" s="63"/>
      <c r="II170" s="63"/>
      <c r="IJ170" s="63"/>
      <c r="IK170" s="63"/>
      <c r="IL170" s="63"/>
      <c r="IM170" s="63"/>
      <c r="IN170" s="63"/>
      <c r="IO170" s="63"/>
      <c r="IP170" s="63"/>
      <c r="IQ170" s="63"/>
      <c r="IR170" s="63"/>
      <c r="IS170" s="63"/>
      <c r="IT170" s="63"/>
      <c r="IU170" s="63"/>
      <c r="IV170" s="63"/>
      <c r="IW170" s="63"/>
      <c r="IX170" s="63"/>
      <c r="IY170" s="63"/>
      <c r="IZ170" s="63"/>
      <c r="JA170" s="63"/>
      <c r="JB170" s="63"/>
      <c r="JC170" s="63"/>
      <c r="JD170" s="63"/>
      <c r="JE170" s="63"/>
      <c r="JF170" s="63"/>
      <c r="JG170" s="63"/>
      <c r="JH170" s="63"/>
      <c r="JI170" s="63"/>
      <c r="JJ170" s="63"/>
      <c r="JK170" s="63"/>
      <c r="JL170" s="63"/>
      <c r="JM170" s="63"/>
      <c r="JN170" s="63"/>
      <c r="JO170" s="63"/>
      <c r="JP170" s="63"/>
      <c r="JQ170" s="63"/>
      <c r="JR170" s="63"/>
      <c r="JS170" s="63"/>
      <c r="JT170" s="63"/>
      <c r="JU170" s="63"/>
      <c r="JV170" s="63"/>
      <c r="JW170" s="63"/>
      <c r="JX170" s="63"/>
      <c r="JY170" s="63"/>
      <c r="JZ170" s="63"/>
      <c r="KA170" s="63"/>
      <c r="KB170" s="63"/>
      <c r="KC170" s="63"/>
      <c r="KD170" s="63"/>
      <c r="KE170" s="63"/>
      <c r="KF170" s="63"/>
      <c r="KG170" s="63"/>
      <c r="KH170" s="63"/>
      <c r="KI170" s="63"/>
      <c r="KJ170" s="63"/>
      <c r="KK170" s="63"/>
      <c r="KL170" s="63"/>
      <c r="KM170" s="63"/>
      <c r="KN170" s="63"/>
      <c r="KO170" s="63"/>
      <c r="KP170" s="63"/>
      <c r="KQ170" s="63"/>
      <c r="KR170" s="63"/>
      <c r="KS170" s="63"/>
      <c r="KT170" s="63"/>
      <c r="KU170" s="63"/>
      <c r="KV170" s="63"/>
      <c r="KW170" s="63"/>
      <c r="KX170" s="63"/>
      <c r="KY170" s="63"/>
      <c r="KZ170" s="63"/>
      <c r="LA170" s="63"/>
      <c r="LB170" s="63"/>
      <c r="LC170" s="63"/>
      <c r="LD170" s="63"/>
      <c r="LE170" s="63"/>
      <c r="LF170" s="63"/>
      <c r="LG170" s="63"/>
      <c r="LH170" s="63"/>
      <c r="LI170" s="63"/>
      <c r="LJ170" s="63"/>
      <c r="LK170" s="63"/>
      <c r="LL170" s="63"/>
      <c r="LM170" s="63"/>
      <c r="LN170" s="63"/>
      <c r="LO170" s="63"/>
      <c r="LP170" s="63"/>
      <c r="LQ170" s="63"/>
      <c r="LR170" s="63"/>
      <c r="LS170" s="63"/>
      <c r="LT170" s="63"/>
      <c r="LU170" s="63"/>
      <c r="LV170" s="63"/>
      <c r="LW170" s="63"/>
      <c r="LX170" s="63"/>
      <c r="LY170" s="63"/>
      <c r="LZ170" s="63"/>
      <c r="MA170" s="63"/>
      <c r="MB170" s="63"/>
      <c r="MC170" s="63"/>
      <c r="MD170" s="63"/>
      <c r="ME170" s="63"/>
      <c r="MF170" s="63"/>
      <c r="MG170" s="63"/>
      <c r="MH170" s="63"/>
      <c r="MI170" s="63"/>
      <c r="MJ170" s="63"/>
      <c r="MK170" s="63"/>
      <c r="ML170" s="63"/>
      <c r="MM170" s="63"/>
      <c r="MN170" s="63"/>
      <c r="MO170" s="63"/>
      <c r="MP170" s="63"/>
      <c r="MQ170" s="63"/>
      <c r="MR170" s="63"/>
      <c r="MS170" s="63"/>
      <c r="MT170" s="63"/>
      <c r="MU170" s="63"/>
      <c r="MV170" s="63"/>
      <c r="MW170" s="63"/>
      <c r="MX170" s="63"/>
      <c r="MY170" s="63"/>
      <c r="MZ170" s="63"/>
      <c r="NA170" s="63"/>
      <c r="NB170" s="63"/>
      <c r="NC170" s="63"/>
      <c r="ND170" s="63"/>
      <c r="NE170" s="63"/>
      <c r="NF170" s="63"/>
      <c r="NG170" s="63"/>
      <c r="NH170" s="63"/>
      <c r="NI170" s="63"/>
      <c r="NJ170" s="63"/>
      <c r="NK170" s="63"/>
      <c r="NL170" s="63"/>
      <c r="NM170" s="63"/>
      <c r="NN170" s="63"/>
      <c r="NO170" s="63"/>
      <c r="NP170" s="63"/>
      <c r="NQ170" s="63"/>
      <c r="NR170" s="63"/>
      <c r="NS170" s="63"/>
      <c r="NT170" s="63"/>
      <c r="NU170" s="63"/>
      <c r="NV170" s="63"/>
      <c r="NW170" s="63"/>
      <c r="NX170" s="63"/>
      <c r="NY170" s="63"/>
      <c r="NZ170" s="63"/>
      <c r="OA170" s="63"/>
      <c r="OB170" s="63"/>
      <c r="OC170" s="63"/>
      <c r="OD170" s="63"/>
      <c r="OE170" s="63"/>
      <c r="OF170" s="63"/>
      <c r="OG170" s="63"/>
      <c r="OH170" s="63"/>
      <c r="OI170" s="63"/>
      <c r="OJ170" s="63"/>
      <c r="OK170" s="63"/>
      <c r="OL170" s="63"/>
      <c r="OM170" s="63"/>
      <c r="ON170" s="63"/>
      <c r="OO170" s="63"/>
      <c r="OP170" s="63"/>
      <c r="OQ170" s="63"/>
      <c r="OR170" s="63"/>
      <c r="OS170" s="63"/>
      <c r="OT170" s="63"/>
      <c r="OU170" s="63"/>
      <c r="OV170" s="63"/>
      <c r="OW170" s="63"/>
      <c r="OX170" s="63"/>
      <c r="OY170" s="63"/>
      <c r="OZ170" s="63"/>
      <c r="PA170" s="63"/>
      <c r="PB170" s="63"/>
      <c r="PC170" s="63"/>
      <c r="PD170" s="63"/>
      <c r="PE170" s="63"/>
      <c r="PF170" s="63"/>
      <c r="PG170" s="63"/>
      <c r="PH170" s="63"/>
      <c r="PI170" s="63"/>
      <c r="PJ170" s="63"/>
      <c r="PK170" s="63"/>
      <c r="PL170" s="63"/>
      <c r="PM170" s="63"/>
      <c r="PN170" s="63"/>
      <c r="PO170" s="63"/>
      <c r="PP170" s="63"/>
      <c r="PQ170" s="63"/>
      <c r="PR170" s="63"/>
      <c r="PS170" s="63"/>
      <c r="PT170" s="63"/>
      <c r="PU170" s="63"/>
      <c r="PV170" s="63"/>
      <c r="PW170" s="63"/>
      <c r="PX170" s="63"/>
      <c r="PY170" s="63"/>
      <c r="PZ170" s="63"/>
    </row>
    <row r="171" spans="1:442" s="51" customFormat="1" ht="78" customHeight="1">
      <c r="A171" s="100">
        <f t="shared" si="2"/>
        <v>168</v>
      </c>
      <c r="B171" s="27" t="s">
        <v>2136</v>
      </c>
      <c r="C171" s="27" t="s">
        <v>2137</v>
      </c>
      <c r="D171" s="27" t="s">
        <v>2144</v>
      </c>
      <c r="E171" s="27" t="s">
        <v>2145</v>
      </c>
      <c r="F171" s="101"/>
      <c r="G171" s="27" t="s">
        <v>43</v>
      </c>
      <c r="H171" s="27"/>
      <c r="I171" s="105"/>
      <c r="J171" s="27"/>
      <c r="K171" s="27"/>
      <c r="L171" s="102"/>
      <c r="M171" s="27"/>
      <c r="N171" s="27"/>
      <c r="O171" s="103"/>
      <c r="P171" s="27"/>
      <c r="Q171" s="104"/>
    </row>
    <row r="172" spans="1:442" s="50" customFormat="1" ht="78" customHeight="1">
      <c r="A172" s="100">
        <f t="shared" si="2"/>
        <v>169</v>
      </c>
      <c r="B172" s="27" t="s">
        <v>2146</v>
      </c>
      <c r="C172" s="27" t="s">
        <v>657</v>
      </c>
      <c r="D172" s="27" t="s">
        <v>2147</v>
      </c>
      <c r="E172" s="27" t="s">
        <v>2148</v>
      </c>
      <c r="F172" s="101"/>
      <c r="G172" s="27" t="s">
        <v>43</v>
      </c>
      <c r="H172" s="27"/>
      <c r="I172" s="27"/>
      <c r="J172" s="27"/>
      <c r="K172" s="27"/>
      <c r="L172" s="102"/>
      <c r="M172" s="27"/>
      <c r="N172" s="27"/>
      <c r="O172" s="103"/>
      <c r="P172" s="27"/>
      <c r="Q172" s="104"/>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63"/>
      <c r="BN172" s="63"/>
      <c r="BO172" s="63"/>
      <c r="BP172" s="63"/>
      <c r="BQ172" s="63"/>
      <c r="BR172" s="63"/>
      <c r="BS172" s="63"/>
      <c r="BT172" s="63"/>
      <c r="BU172" s="63"/>
      <c r="BV172" s="63"/>
      <c r="BW172" s="63"/>
      <c r="BX172" s="63"/>
      <c r="BY172" s="63"/>
      <c r="BZ172" s="63"/>
      <c r="CA172" s="63"/>
      <c r="CB172" s="63"/>
      <c r="CC172" s="63"/>
      <c r="CD172" s="63"/>
      <c r="CE172" s="63"/>
      <c r="CF172" s="63"/>
      <c r="CG172" s="63"/>
      <c r="CH172" s="63"/>
      <c r="CI172" s="63"/>
      <c r="CJ172" s="63"/>
      <c r="CK172" s="63"/>
      <c r="CL172" s="63"/>
      <c r="CM172" s="63"/>
      <c r="CN172" s="63"/>
      <c r="CO172" s="63"/>
      <c r="CP172" s="63"/>
      <c r="CQ172" s="63"/>
      <c r="CR172" s="63"/>
      <c r="CS172" s="63"/>
      <c r="CT172" s="63"/>
      <c r="CU172" s="63"/>
      <c r="CV172" s="63"/>
      <c r="CW172" s="63"/>
      <c r="CX172" s="63"/>
      <c r="CY172" s="63"/>
      <c r="CZ172" s="63"/>
      <c r="DA172" s="63"/>
      <c r="DB172" s="63"/>
      <c r="DC172" s="63"/>
      <c r="DD172" s="63"/>
      <c r="DE172" s="63"/>
      <c r="DF172" s="63"/>
      <c r="DG172" s="63"/>
      <c r="DH172" s="63"/>
      <c r="DI172" s="63"/>
      <c r="DJ172" s="63"/>
      <c r="DK172" s="63"/>
      <c r="DL172" s="63"/>
      <c r="DM172" s="63"/>
      <c r="DN172" s="63"/>
      <c r="DO172" s="63"/>
      <c r="DP172" s="63"/>
      <c r="DQ172" s="63"/>
      <c r="DR172" s="63"/>
      <c r="DS172" s="63"/>
      <c r="DT172" s="63"/>
      <c r="DU172" s="63"/>
      <c r="DV172" s="63"/>
      <c r="DW172" s="63"/>
      <c r="DX172" s="63"/>
      <c r="DY172" s="63"/>
      <c r="DZ172" s="63"/>
      <c r="EA172" s="63"/>
      <c r="EB172" s="63"/>
      <c r="EC172" s="63"/>
      <c r="ED172" s="63"/>
      <c r="EE172" s="63"/>
      <c r="EF172" s="63"/>
      <c r="EG172" s="63"/>
      <c r="EH172" s="63"/>
      <c r="EI172" s="63"/>
      <c r="EJ172" s="63"/>
      <c r="EK172" s="63"/>
      <c r="EL172" s="63"/>
      <c r="EM172" s="63"/>
      <c r="EN172" s="63"/>
      <c r="EO172" s="63"/>
      <c r="EP172" s="63"/>
      <c r="EQ172" s="63"/>
      <c r="ER172" s="63"/>
      <c r="ES172" s="63"/>
      <c r="ET172" s="63"/>
      <c r="EU172" s="63"/>
      <c r="EV172" s="63"/>
      <c r="EW172" s="63"/>
      <c r="EX172" s="63"/>
      <c r="EY172" s="63"/>
      <c r="EZ172" s="63"/>
      <c r="FA172" s="63"/>
      <c r="FB172" s="63"/>
      <c r="FC172" s="63"/>
      <c r="FD172" s="63"/>
      <c r="FE172" s="63"/>
      <c r="FF172" s="63"/>
      <c r="FG172" s="63"/>
      <c r="FH172" s="63"/>
      <c r="FI172" s="63"/>
      <c r="FJ172" s="63"/>
      <c r="FK172" s="63"/>
      <c r="FL172" s="63"/>
      <c r="FM172" s="63"/>
      <c r="FN172" s="63"/>
      <c r="FO172" s="63"/>
      <c r="FP172" s="63"/>
      <c r="FQ172" s="63"/>
      <c r="FR172" s="63"/>
      <c r="FS172" s="63"/>
      <c r="FT172" s="63"/>
      <c r="FU172" s="63"/>
      <c r="FV172" s="63"/>
      <c r="FW172" s="63"/>
      <c r="FX172" s="63"/>
      <c r="FY172" s="63"/>
      <c r="FZ172" s="63"/>
      <c r="GA172" s="63"/>
      <c r="GB172" s="63"/>
      <c r="GC172" s="63"/>
      <c r="GD172" s="63"/>
      <c r="GE172" s="63"/>
      <c r="GF172" s="63"/>
      <c r="GG172" s="63"/>
      <c r="GH172" s="63"/>
      <c r="GI172" s="63"/>
      <c r="GJ172" s="63"/>
      <c r="GK172" s="63"/>
      <c r="GL172" s="63"/>
      <c r="GM172" s="63"/>
      <c r="GN172" s="63"/>
      <c r="GO172" s="63"/>
      <c r="GP172" s="63"/>
      <c r="GQ172" s="63"/>
      <c r="GR172" s="63"/>
      <c r="GS172" s="63"/>
      <c r="GT172" s="63"/>
      <c r="GU172" s="63"/>
      <c r="GV172" s="63"/>
      <c r="GW172" s="63"/>
      <c r="GX172" s="63"/>
      <c r="GY172" s="63"/>
      <c r="GZ172" s="63"/>
      <c r="HA172" s="63"/>
      <c r="HB172" s="63"/>
      <c r="HC172" s="63"/>
      <c r="HD172" s="63"/>
      <c r="HE172" s="63"/>
      <c r="HF172" s="63"/>
      <c r="HG172" s="63"/>
      <c r="HH172" s="63"/>
      <c r="HI172" s="63"/>
      <c r="HJ172" s="63"/>
      <c r="HK172" s="63"/>
      <c r="HL172" s="63"/>
      <c r="HM172" s="63"/>
      <c r="HN172" s="63"/>
      <c r="HO172" s="63"/>
      <c r="HP172" s="63"/>
      <c r="HQ172" s="63"/>
      <c r="HR172" s="63"/>
      <c r="HS172" s="63"/>
      <c r="HT172" s="63"/>
      <c r="HU172" s="63"/>
      <c r="HV172" s="63"/>
      <c r="HW172" s="63"/>
      <c r="HX172" s="63"/>
      <c r="HY172" s="63"/>
      <c r="HZ172" s="63"/>
      <c r="IA172" s="63"/>
      <c r="IB172" s="63"/>
      <c r="IC172" s="63"/>
      <c r="ID172" s="63"/>
      <c r="IE172" s="63"/>
      <c r="IF172" s="63"/>
      <c r="IG172" s="63"/>
      <c r="IH172" s="63"/>
      <c r="II172" s="63"/>
      <c r="IJ172" s="63"/>
      <c r="IK172" s="63"/>
      <c r="IL172" s="63"/>
      <c r="IM172" s="63"/>
      <c r="IN172" s="63"/>
      <c r="IO172" s="63"/>
      <c r="IP172" s="63"/>
      <c r="IQ172" s="63"/>
      <c r="IR172" s="63"/>
      <c r="IS172" s="63"/>
      <c r="IT172" s="63"/>
      <c r="IU172" s="63"/>
      <c r="IV172" s="63"/>
      <c r="IW172" s="63"/>
      <c r="IX172" s="63"/>
      <c r="IY172" s="63"/>
      <c r="IZ172" s="63"/>
      <c r="JA172" s="63"/>
      <c r="JB172" s="63"/>
      <c r="JC172" s="63"/>
      <c r="JD172" s="63"/>
      <c r="JE172" s="63"/>
      <c r="JF172" s="63"/>
      <c r="JG172" s="63"/>
      <c r="JH172" s="63"/>
      <c r="JI172" s="63"/>
      <c r="JJ172" s="63"/>
      <c r="JK172" s="63"/>
      <c r="JL172" s="63"/>
      <c r="JM172" s="63"/>
      <c r="JN172" s="63"/>
      <c r="JO172" s="63"/>
      <c r="JP172" s="63"/>
      <c r="JQ172" s="63"/>
      <c r="JR172" s="63"/>
      <c r="JS172" s="63"/>
      <c r="JT172" s="63"/>
      <c r="JU172" s="63"/>
      <c r="JV172" s="63"/>
      <c r="JW172" s="63"/>
      <c r="JX172" s="63"/>
      <c r="JY172" s="63"/>
      <c r="JZ172" s="63"/>
      <c r="KA172" s="63"/>
      <c r="KB172" s="63"/>
      <c r="KC172" s="63"/>
      <c r="KD172" s="63"/>
      <c r="KE172" s="63"/>
      <c r="KF172" s="63"/>
      <c r="KG172" s="63"/>
      <c r="KH172" s="63"/>
      <c r="KI172" s="63"/>
      <c r="KJ172" s="63"/>
      <c r="KK172" s="63"/>
      <c r="KL172" s="63"/>
      <c r="KM172" s="63"/>
      <c r="KN172" s="63"/>
      <c r="KO172" s="63"/>
      <c r="KP172" s="63"/>
      <c r="KQ172" s="63"/>
      <c r="KR172" s="63"/>
      <c r="KS172" s="63"/>
      <c r="KT172" s="63"/>
      <c r="KU172" s="63"/>
      <c r="KV172" s="63"/>
      <c r="KW172" s="63"/>
      <c r="KX172" s="63"/>
      <c r="KY172" s="63"/>
      <c r="KZ172" s="63"/>
      <c r="LA172" s="63"/>
      <c r="LB172" s="63"/>
      <c r="LC172" s="63"/>
      <c r="LD172" s="63"/>
      <c r="LE172" s="63"/>
      <c r="LF172" s="63"/>
      <c r="LG172" s="63"/>
      <c r="LH172" s="63"/>
      <c r="LI172" s="63"/>
      <c r="LJ172" s="63"/>
      <c r="LK172" s="63"/>
      <c r="LL172" s="63"/>
      <c r="LM172" s="63"/>
      <c r="LN172" s="63"/>
      <c r="LO172" s="63"/>
      <c r="LP172" s="63"/>
      <c r="LQ172" s="63"/>
      <c r="LR172" s="63"/>
      <c r="LS172" s="63"/>
      <c r="LT172" s="63"/>
      <c r="LU172" s="63"/>
      <c r="LV172" s="63"/>
      <c r="LW172" s="63"/>
      <c r="LX172" s="63"/>
      <c r="LY172" s="63"/>
      <c r="LZ172" s="63"/>
      <c r="MA172" s="63"/>
      <c r="MB172" s="63"/>
      <c r="MC172" s="63"/>
      <c r="MD172" s="63"/>
      <c r="ME172" s="63"/>
      <c r="MF172" s="63"/>
      <c r="MG172" s="63"/>
      <c r="MH172" s="63"/>
      <c r="MI172" s="63"/>
      <c r="MJ172" s="63"/>
      <c r="MK172" s="63"/>
      <c r="ML172" s="63"/>
      <c r="MM172" s="63"/>
      <c r="MN172" s="63"/>
      <c r="MO172" s="63"/>
      <c r="MP172" s="63"/>
      <c r="MQ172" s="63"/>
      <c r="MR172" s="63"/>
      <c r="MS172" s="63"/>
      <c r="MT172" s="63"/>
      <c r="MU172" s="63"/>
      <c r="MV172" s="63"/>
      <c r="MW172" s="63"/>
      <c r="MX172" s="63"/>
      <c r="MY172" s="63"/>
      <c r="MZ172" s="63"/>
      <c r="NA172" s="63"/>
      <c r="NB172" s="63"/>
      <c r="NC172" s="63"/>
      <c r="ND172" s="63"/>
      <c r="NE172" s="63"/>
      <c r="NF172" s="63"/>
      <c r="NG172" s="63"/>
      <c r="NH172" s="63"/>
      <c r="NI172" s="63"/>
      <c r="NJ172" s="63"/>
      <c r="NK172" s="63"/>
      <c r="NL172" s="63"/>
      <c r="NM172" s="63"/>
      <c r="NN172" s="63"/>
      <c r="NO172" s="63"/>
      <c r="NP172" s="63"/>
      <c r="NQ172" s="63"/>
      <c r="NR172" s="63"/>
      <c r="NS172" s="63"/>
      <c r="NT172" s="63"/>
      <c r="NU172" s="63"/>
      <c r="NV172" s="63"/>
      <c r="NW172" s="63"/>
      <c r="NX172" s="63"/>
      <c r="NY172" s="63"/>
      <c r="NZ172" s="63"/>
      <c r="OA172" s="63"/>
      <c r="OB172" s="63"/>
      <c r="OC172" s="63"/>
      <c r="OD172" s="63"/>
      <c r="OE172" s="63"/>
      <c r="OF172" s="63"/>
      <c r="OG172" s="63"/>
      <c r="OH172" s="63"/>
      <c r="OI172" s="63"/>
      <c r="OJ172" s="63"/>
      <c r="OK172" s="63"/>
      <c r="OL172" s="63"/>
      <c r="OM172" s="63"/>
      <c r="ON172" s="63"/>
      <c r="OO172" s="63"/>
      <c r="OP172" s="63"/>
      <c r="OQ172" s="63"/>
      <c r="OR172" s="63"/>
      <c r="OS172" s="63"/>
      <c r="OT172" s="63"/>
      <c r="OU172" s="63"/>
      <c r="OV172" s="63"/>
      <c r="OW172" s="63"/>
      <c r="OX172" s="63"/>
      <c r="OY172" s="63"/>
      <c r="OZ172" s="63"/>
      <c r="PA172" s="63"/>
      <c r="PB172" s="63"/>
      <c r="PC172" s="63"/>
      <c r="PD172" s="63"/>
      <c r="PE172" s="63"/>
      <c r="PF172" s="63"/>
      <c r="PG172" s="63"/>
      <c r="PH172" s="63"/>
      <c r="PI172" s="63"/>
      <c r="PJ172" s="63"/>
      <c r="PK172" s="63"/>
      <c r="PL172" s="63"/>
      <c r="PM172" s="63"/>
      <c r="PN172" s="63"/>
      <c r="PO172" s="63"/>
      <c r="PP172" s="63"/>
      <c r="PQ172" s="63"/>
      <c r="PR172" s="63"/>
      <c r="PS172" s="63"/>
      <c r="PT172" s="63"/>
      <c r="PU172" s="63"/>
      <c r="PV172" s="63"/>
      <c r="PW172" s="63"/>
      <c r="PX172" s="63"/>
      <c r="PY172" s="63"/>
      <c r="PZ172" s="63"/>
    </row>
    <row r="173" spans="1:442" s="51" customFormat="1" ht="78" customHeight="1">
      <c r="A173" s="100">
        <f t="shared" si="2"/>
        <v>170</v>
      </c>
      <c r="B173" s="27" t="s">
        <v>2146</v>
      </c>
      <c r="C173" s="27" t="s">
        <v>657</v>
      </c>
      <c r="D173" s="27" t="s">
        <v>2149</v>
      </c>
      <c r="E173" s="27" t="s">
        <v>2150</v>
      </c>
      <c r="F173" s="101"/>
      <c r="G173" s="27" t="s">
        <v>43</v>
      </c>
      <c r="H173" s="27"/>
      <c r="I173" s="105"/>
      <c r="J173" s="27"/>
      <c r="K173" s="27"/>
      <c r="L173" s="102"/>
      <c r="M173" s="27"/>
      <c r="N173" s="27"/>
      <c r="O173" s="103"/>
      <c r="P173" s="27"/>
      <c r="Q173" s="104"/>
    </row>
    <row r="174" spans="1:442" s="50" customFormat="1" ht="78" customHeight="1">
      <c r="A174" s="100">
        <f t="shared" si="2"/>
        <v>171</v>
      </c>
      <c r="B174" s="27" t="s">
        <v>2146</v>
      </c>
      <c r="C174" s="27" t="s">
        <v>657</v>
      </c>
      <c r="D174" s="27" t="s">
        <v>2151</v>
      </c>
      <c r="E174" s="27" t="s">
        <v>2152</v>
      </c>
      <c r="F174" s="101"/>
      <c r="G174" s="27" t="s">
        <v>43</v>
      </c>
      <c r="H174" s="27"/>
      <c r="I174" s="27"/>
      <c r="J174" s="27"/>
      <c r="K174" s="27"/>
      <c r="L174" s="102"/>
      <c r="M174" s="27"/>
      <c r="N174" s="27"/>
      <c r="O174" s="103"/>
      <c r="P174" s="27"/>
      <c r="Q174" s="104"/>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63"/>
      <c r="BN174" s="63"/>
      <c r="BO174" s="63"/>
      <c r="BP174" s="63"/>
      <c r="BQ174" s="63"/>
      <c r="BR174" s="63"/>
      <c r="BS174" s="63"/>
      <c r="BT174" s="63"/>
      <c r="BU174" s="63"/>
      <c r="BV174" s="63"/>
      <c r="BW174" s="63"/>
      <c r="BX174" s="63"/>
      <c r="BY174" s="63"/>
      <c r="BZ174" s="63"/>
      <c r="CA174" s="63"/>
      <c r="CB174" s="63"/>
      <c r="CC174" s="63"/>
      <c r="CD174" s="63"/>
      <c r="CE174" s="63"/>
      <c r="CF174" s="63"/>
      <c r="CG174" s="63"/>
      <c r="CH174" s="63"/>
      <c r="CI174" s="63"/>
      <c r="CJ174" s="63"/>
      <c r="CK174" s="63"/>
      <c r="CL174" s="63"/>
      <c r="CM174" s="63"/>
      <c r="CN174" s="63"/>
      <c r="CO174" s="63"/>
      <c r="CP174" s="63"/>
      <c r="CQ174" s="63"/>
      <c r="CR174" s="63"/>
      <c r="CS174" s="63"/>
      <c r="CT174" s="63"/>
      <c r="CU174" s="63"/>
      <c r="CV174" s="63"/>
      <c r="CW174" s="63"/>
      <c r="CX174" s="63"/>
      <c r="CY174" s="63"/>
      <c r="CZ174" s="63"/>
      <c r="DA174" s="63"/>
      <c r="DB174" s="63"/>
      <c r="DC174" s="63"/>
      <c r="DD174" s="63"/>
      <c r="DE174" s="63"/>
      <c r="DF174" s="63"/>
      <c r="DG174" s="63"/>
      <c r="DH174" s="63"/>
      <c r="DI174" s="63"/>
      <c r="DJ174" s="63"/>
      <c r="DK174" s="63"/>
      <c r="DL174" s="63"/>
      <c r="DM174" s="63"/>
      <c r="DN174" s="63"/>
      <c r="DO174" s="63"/>
      <c r="DP174" s="63"/>
      <c r="DQ174" s="63"/>
      <c r="DR174" s="63"/>
      <c r="DS174" s="63"/>
      <c r="DT174" s="63"/>
      <c r="DU174" s="63"/>
      <c r="DV174" s="63"/>
      <c r="DW174" s="63"/>
      <c r="DX174" s="63"/>
      <c r="DY174" s="63"/>
      <c r="DZ174" s="63"/>
      <c r="EA174" s="63"/>
      <c r="EB174" s="63"/>
      <c r="EC174" s="63"/>
      <c r="ED174" s="63"/>
      <c r="EE174" s="63"/>
      <c r="EF174" s="63"/>
      <c r="EG174" s="63"/>
      <c r="EH174" s="63"/>
      <c r="EI174" s="63"/>
      <c r="EJ174" s="63"/>
      <c r="EK174" s="63"/>
      <c r="EL174" s="63"/>
      <c r="EM174" s="63"/>
      <c r="EN174" s="63"/>
      <c r="EO174" s="63"/>
      <c r="EP174" s="63"/>
      <c r="EQ174" s="63"/>
      <c r="ER174" s="63"/>
      <c r="ES174" s="63"/>
      <c r="ET174" s="63"/>
      <c r="EU174" s="63"/>
      <c r="EV174" s="63"/>
      <c r="EW174" s="63"/>
      <c r="EX174" s="63"/>
      <c r="EY174" s="63"/>
      <c r="EZ174" s="63"/>
      <c r="FA174" s="63"/>
      <c r="FB174" s="63"/>
      <c r="FC174" s="63"/>
      <c r="FD174" s="63"/>
      <c r="FE174" s="63"/>
      <c r="FF174" s="63"/>
      <c r="FG174" s="63"/>
      <c r="FH174" s="63"/>
      <c r="FI174" s="63"/>
      <c r="FJ174" s="63"/>
      <c r="FK174" s="63"/>
      <c r="FL174" s="63"/>
      <c r="FM174" s="63"/>
      <c r="FN174" s="63"/>
      <c r="FO174" s="63"/>
      <c r="FP174" s="63"/>
      <c r="FQ174" s="63"/>
      <c r="FR174" s="63"/>
      <c r="FS174" s="63"/>
      <c r="FT174" s="63"/>
      <c r="FU174" s="63"/>
      <c r="FV174" s="63"/>
      <c r="FW174" s="63"/>
      <c r="FX174" s="63"/>
      <c r="FY174" s="63"/>
      <c r="FZ174" s="63"/>
      <c r="GA174" s="63"/>
      <c r="GB174" s="63"/>
      <c r="GC174" s="63"/>
      <c r="GD174" s="63"/>
      <c r="GE174" s="63"/>
      <c r="GF174" s="63"/>
      <c r="GG174" s="63"/>
      <c r="GH174" s="63"/>
      <c r="GI174" s="63"/>
      <c r="GJ174" s="63"/>
      <c r="GK174" s="63"/>
      <c r="GL174" s="63"/>
      <c r="GM174" s="63"/>
      <c r="GN174" s="63"/>
      <c r="GO174" s="63"/>
      <c r="GP174" s="63"/>
      <c r="GQ174" s="63"/>
      <c r="GR174" s="63"/>
      <c r="GS174" s="63"/>
      <c r="GT174" s="63"/>
      <c r="GU174" s="63"/>
      <c r="GV174" s="63"/>
      <c r="GW174" s="63"/>
      <c r="GX174" s="63"/>
      <c r="GY174" s="63"/>
      <c r="GZ174" s="63"/>
      <c r="HA174" s="63"/>
      <c r="HB174" s="63"/>
      <c r="HC174" s="63"/>
      <c r="HD174" s="63"/>
      <c r="HE174" s="63"/>
      <c r="HF174" s="63"/>
      <c r="HG174" s="63"/>
      <c r="HH174" s="63"/>
      <c r="HI174" s="63"/>
      <c r="HJ174" s="63"/>
      <c r="HK174" s="63"/>
      <c r="HL174" s="63"/>
      <c r="HM174" s="63"/>
      <c r="HN174" s="63"/>
      <c r="HO174" s="63"/>
      <c r="HP174" s="63"/>
      <c r="HQ174" s="63"/>
      <c r="HR174" s="63"/>
      <c r="HS174" s="63"/>
      <c r="HT174" s="63"/>
      <c r="HU174" s="63"/>
      <c r="HV174" s="63"/>
      <c r="HW174" s="63"/>
      <c r="HX174" s="63"/>
      <c r="HY174" s="63"/>
      <c r="HZ174" s="63"/>
      <c r="IA174" s="63"/>
      <c r="IB174" s="63"/>
      <c r="IC174" s="63"/>
      <c r="ID174" s="63"/>
      <c r="IE174" s="63"/>
      <c r="IF174" s="63"/>
      <c r="IG174" s="63"/>
      <c r="IH174" s="63"/>
      <c r="II174" s="63"/>
      <c r="IJ174" s="63"/>
      <c r="IK174" s="63"/>
      <c r="IL174" s="63"/>
      <c r="IM174" s="63"/>
      <c r="IN174" s="63"/>
      <c r="IO174" s="63"/>
      <c r="IP174" s="63"/>
      <c r="IQ174" s="63"/>
      <c r="IR174" s="63"/>
      <c r="IS174" s="63"/>
      <c r="IT174" s="63"/>
      <c r="IU174" s="63"/>
      <c r="IV174" s="63"/>
      <c r="IW174" s="63"/>
      <c r="IX174" s="63"/>
      <c r="IY174" s="63"/>
      <c r="IZ174" s="63"/>
      <c r="JA174" s="63"/>
      <c r="JB174" s="63"/>
      <c r="JC174" s="63"/>
      <c r="JD174" s="63"/>
      <c r="JE174" s="63"/>
      <c r="JF174" s="63"/>
      <c r="JG174" s="63"/>
      <c r="JH174" s="63"/>
      <c r="JI174" s="63"/>
      <c r="JJ174" s="63"/>
      <c r="JK174" s="63"/>
      <c r="JL174" s="63"/>
      <c r="JM174" s="63"/>
      <c r="JN174" s="63"/>
      <c r="JO174" s="63"/>
      <c r="JP174" s="63"/>
      <c r="JQ174" s="63"/>
      <c r="JR174" s="63"/>
      <c r="JS174" s="63"/>
      <c r="JT174" s="63"/>
      <c r="JU174" s="63"/>
      <c r="JV174" s="63"/>
      <c r="JW174" s="63"/>
      <c r="JX174" s="63"/>
      <c r="JY174" s="63"/>
      <c r="JZ174" s="63"/>
      <c r="KA174" s="63"/>
      <c r="KB174" s="63"/>
      <c r="KC174" s="63"/>
      <c r="KD174" s="63"/>
      <c r="KE174" s="63"/>
      <c r="KF174" s="63"/>
      <c r="KG174" s="63"/>
      <c r="KH174" s="63"/>
      <c r="KI174" s="63"/>
      <c r="KJ174" s="63"/>
      <c r="KK174" s="63"/>
      <c r="KL174" s="63"/>
      <c r="KM174" s="63"/>
      <c r="KN174" s="63"/>
      <c r="KO174" s="63"/>
      <c r="KP174" s="63"/>
      <c r="KQ174" s="63"/>
      <c r="KR174" s="63"/>
      <c r="KS174" s="63"/>
      <c r="KT174" s="63"/>
      <c r="KU174" s="63"/>
      <c r="KV174" s="63"/>
      <c r="KW174" s="63"/>
      <c r="KX174" s="63"/>
      <c r="KY174" s="63"/>
      <c r="KZ174" s="63"/>
      <c r="LA174" s="63"/>
      <c r="LB174" s="63"/>
      <c r="LC174" s="63"/>
      <c r="LD174" s="63"/>
      <c r="LE174" s="63"/>
      <c r="LF174" s="63"/>
      <c r="LG174" s="63"/>
      <c r="LH174" s="63"/>
      <c r="LI174" s="63"/>
      <c r="LJ174" s="63"/>
      <c r="LK174" s="63"/>
      <c r="LL174" s="63"/>
      <c r="LM174" s="63"/>
      <c r="LN174" s="63"/>
      <c r="LO174" s="63"/>
      <c r="LP174" s="63"/>
      <c r="LQ174" s="63"/>
      <c r="LR174" s="63"/>
      <c r="LS174" s="63"/>
      <c r="LT174" s="63"/>
      <c r="LU174" s="63"/>
      <c r="LV174" s="63"/>
      <c r="LW174" s="63"/>
      <c r="LX174" s="63"/>
      <c r="LY174" s="63"/>
      <c r="LZ174" s="63"/>
      <c r="MA174" s="63"/>
      <c r="MB174" s="63"/>
      <c r="MC174" s="63"/>
      <c r="MD174" s="63"/>
      <c r="ME174" s="63"/>
      <c r="MF174" s="63"/>
      <c r="MG174" s="63"/>
      <c r="MH174" s="63"/>
      <c r="MI174" s="63"/>
      <c r="MJ174" s="63"/>
      <c r="MK174" s="63"/>
      <c r="ML174" s="63"/>
      <c r="MM174" s="63"/>
      <c r="MN174" s="63"/>
      <c r="MO174" s="63"/>
      <c r="MP174" s="63"/>
      <c r="MQ174" s="63"/>
      <c r="MR174" s="63"/>
      <c r="MS174" s="63"/>
      <c r="MT174" s="63"/>
      <c r="MU174" s="63"/>
      <c r="MV174" s="63"/>
      <c r="MW174" s="63"/>
      <c r="MX174" s="63"/>
      <c r="MY174" s="63"/>
      <c r="MZ174" s="63"/>
      <c r="NA174" s="63"/>
      <c r="NB174" s="63"/>
      <c r="NC174" s="63"/>
      <c r="ND174" s="63"/>
      <c r="NE174" s="63"/>
      <c r="NF174" s="63"/>
      <c r="NG174" s="63"/>
      <c r="NH174" s="63"/>
      <c r="NI174" s="63"/>
      <c r="NJ174" s="63"/>
      <c r="NK174" s="63"/>
      <c r="NL174" s="63"/>
      <c r="NM174" s="63"/>
      <c r="NN174" s="63"/>
      <c r="NO174" s="63"/>
      <c r="NP174" s="63"/>
      <c r="NQ174" s="63"/>
      <c r="NR174" s="63"/>
      <c r="NS174" s="63"/>
      <c r="NT174" s="63"/>
      <c r="NU174" s="63"/>
      <c r="NV174" s="63"/>
      <c r="NW174" s="63"/>
      <c r="NX174" s="63"/>
      <c r="NY174" s="63"/>
      <c r="NZ174" s="63"/>
      <c r="OA174" s="63"/>
      <c r="OB174" s="63"/>
      <c r="OC174" s="63"/>
      <c r="OD174" s="63"/>
      <c r="OE174" s="63"/>
      <c r="OF174" s="63"/>
      <c r="OG174" s="63"/>
      <c r="OH174" s="63"/>
      <c r="OI174" s="63"/>
      <c r="OJ174" s="63"/>
      <c r="OK174" s="63"/>
      <c r="OL174" s="63"/>
      <c r="OM174" s="63"/>
      <c r="ON174" s="63"/>
      <c r="OO174" s="63"/>
      <c r="OP174" s="63"/>
      <c r="OQ174" s="63"/>
      <c r="OR174" s="63"/>
      <c r="OS174" s="63"/>
      <c r="OT174" s="63"/>
      <c r="OU174" s="63"/>
      <c r="OV174" s="63"/>
      <c r="OW174" s="63"/>
      <c r="OX174" s="63"/>
      <c r="OY174" s="63"/>
      <c r="OZ174" s="63"/>
      <c r="PA174" s="63"/>
      <c r="PB174" s="63"/>
      <c r="PC174" s="63"/>
      <c r="PD174" s="63"/>
      <c r="PE174" s="63"/>
      <c r="PF174" s="63"/>
      <c r="PG174" s="63"/>
      <c r="PH174" s="63"/>
      <c r="PI174" s="63"/>
      <c r="PJ174" s="63"/>
      <c r="PK174" s="63"/>
      <c r="PL174" s="63"/>
      <c r="PM174" s="63"/>
      <c r="PN174" s="63"/>
      <c r="PO174" s="63"/>
      <c r="PP174" s="63"/>
      <c r="PQ174" s="63"/>
      <c r="PR174" s="63"/>
      <c r="PS174" s="63"/>
      <c r="PT174" s="63"/>
      <c r="PU174" s="63"/>
      <c r="PV174" s="63"/>
      <c r="PW174" s="63"/>
      <c r="PX174" s="63"/>
      <c r="PY174" s="63"/>
      <c r="PZ174" s="63"/>
    </row>
    <row r="175" spans="1:442" s="51" customFormat="1" ht="78" customHeight="1">
      <c r="A175" s="100">
        <f t="shared" si="2"/>
        <v>172</v>
      </c>
      <c r="B175" s="27" t="s">
        <v>2146</v>
      </c>
      <c r="C175" s="27" t="s">
        <v>657</v>
      </c>
      <c r="D175" s="27" t="s">
        <v>2153</v>
      </c>
      <c r="E175" s="27" t="s">
        <v>2154</v>
      </c>
      <c r="F175" s="101"/>
      <c r="G175" s="27" t="s">
        <v>43</v>
      </c>
      <c r="H175" s="27"/>
      <c r="I175" s="105"/>
      <c r="J175" s="27"/>
      <c r="K175" s="27"/>
      <c r="L175" s="102"/>
      <c r="M175" s="27"/>
      <c r="N175" s="27"/>
      <c r="O175" s="103"/>
      <c r="P175" s="27"/>
      <c r="Q175" s="104"/>
    </row>
    <row r="176" spans="1:442" s="50" customFormat="1" ht="78" customHeight="1">
      <c r="A176" s="100">
        <f t="shared" si="2"/>
        <v>173</v>
      </c>
      <c r="B176" s="27" t="s">
        <v>2155</v>
      </c>
      <c r="C176" s="27" t="s">
        <v>673</v>
      </c>
      <c r="D176" s="27" t="s">
        <v>2156</v>
      </c>
      <c r="E176" s="27" t="s">
        <v>2157</v>
      </c>
      <c r="F176" s="101"/>
      <c r="G176" s="27" t="s">
        <v>43</v>
      </c>
      <c r="H176" s="27"/>
      <c r="I176" s="27"/>
      <c r="J176" s="27"/>
      <c r="K176" s="27"/>
      <c r="L176" s="102"/>
      <c r="M176" s="27"/>
      <c r="N176" s="27"/>
      <c r="O176" s="103"/>
      <c r="P176" s="27"/>
      <c r="Q176" s="104"/>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63"/>
      <c r="BN176" s="63"/>
      <c r="BO176" s="63"/>
      <c r="BP176" s="63"/>
      <c r="BQ176" s="63"/>
      <c r="BR176" s="63"/>
      <c r="BS176" s="63"/>
      <c r="BT176" s="63"/>
      <c r="BU176" s="63"/>
      <c r="BV176" s="63"/>
      <c r="BW176" s="63"/>
      <c r="BX176" s="63"/>
      <c r="BY176" s="63"/>
      <c r="BZ176" s="63"/>
      <c r="CA176" s="63"/>
      <c r="CB176" s="63"/>
      <c r="CC176" s="63"/>
      <c r="CD176" s="63"/>
      <c r="CE176" s="63"/>
      <c r="CF176" s="63"/>
      <c r="CG176" s="63"/>
      <c r="CH176" s="63"/>
      <c r="CI176" s="63"/>
      <c r="CJ176" s="63"/>
      <c r="CK176" s="63"/>
      <c r="CL176" s="63"/>
      <c r="CM176" s="63"/>
      <c r="CN176" s="63"/>
      <c r="CO176" s="63"/>
      <c r="CP176" s="63"/>
      <c r="CQ176" s="63"/>
      <c r="CR176" s="63"/>
      <c r="CS176" s="63"/>
      <c r="CT176" s="63"/>
      <c r="CU176" s="63"/>
      <c r="CV176" s="63"/>
      <c r="CW176" s="63"/>
      <c r="CX176" s="63"/>
      <c r="CY176" s="63"/>
      <c r="CZ176" s="63"/>
      <c r="DA176" s="63"/>
      <c r="DB176" s="63"/>
      <c r="DC176" s="63"/>
      <c r="DD176" s="63"/>
      <c r="DE176" s="63"/>
      <c r="DF176" s="63"/>
      <c r="DG176" s="63"/>
      <c r="DH176" s="63"/>
      <c r="DI176" s="63"/>
      <c r="DJ176" s="63"/>
      <c r="DK176" s="63"/>
      <c r="DL176" s="63"/>
      <c r="DM176" s="63"/>
      <c r="DN176" s="63"/>
      <c r="DO176" s="63"/>
      <c r="DP176" s="63"/>
      <c r="DQ176" s="63"/>
      <c r="DR176" s="63"/>
      <c r="DS176" s="63"/>
      <c r="DT176" s="63"/>
      <c r="DU176" s="63"/>
      <c r="DV176" s="63"/>
      <c r="DW176" s="63"/>
      <c r="DX176" s="63"/>
      <c r="DY176" s="63"/>
      <c r="DZ176" s="63"/>
      <c r="EA176" s="63"/>
      <c r="EB176" s="63"/>
      <c r="EC176" s="63"/>
      <c r="ED176" s="63"/>
      <c r="EE176" s="63"/>
      <c r="EF176" s="63"/>
      <c r="EG176" s="63"/>
      <c r="EH176" s="63"/>
      <c r="EI176" s="63"/>
      <c r="EJ176" s="63"/>
      <c r="EK176" s="63"/>
      <c r="EL176" s="63"/>
      <c r="EM176" s="63"/>
      <c r="EN176" s="63"/>
      <c r="EO176" s="63"/>
      <c r="EP176" s="63"/>
      <c r="EQ176" s="63"/>
      <c r="ER176" s="63"/>
      <c r="ES176" s="63"/>
      <c r="ET176" s="63"/>
      <c r="EU176" s="63"/>
      <c r="EV176" s="63"/>
      <c r="EW176" s="63"/>
      <c r="EX176" s="63"/>
      <c r="EY176" s="63"/>
      <c r="EZ176" s="63"/>
      <c r="FA176" s="63"/>
      <c r="FB176" s="63"/>
      <c r="FC176" s="63"/>
      <c r="FD176" s="63"/>
      <c r="FE176" s="63"/>
      <c r="FF176" s="63"/>
      <c r="FG176" s="63"/>
      <c r="FH176" s="63"/>
      <c r="FI176" s="63"/>
      <c r="FJ176" s="63"/>
      <c r="FK176" s="63"/>
      <c r="FL176" s="63"/>
      <c r="FM176" s="63"/>
      <c r="FN176" s="63"/>
      <c r="FO176" s="63"/>
      <c r="FP176" s="63"/>
      <c r="FQ176" s="63"/>
      <c r="FR176" s="63"/>
      <c r="FS176" s="63"/>
      <c r="FT176" s="63"/>
      <c r="FU176" s="63"/>
      <c r="FV176" s="63"/>
      <c r="FW176" s="63"/>
      <c r="FX176" s="63"/>
      <c r="FY176" s="63"/>
      <c r="FZ176" s="63"/>
      <c r="GA176" s="63"/>
      <c r="GB176" s="63"/>
      <c r="GC176" s="63"/>
      <c r="GD176" s="63"/>
      <c r="GE176" s="63"/>
      <c r="GF176" s="63"/>
      <c r="GG176" s="63"/>
      <c r="GH176" s="63"/>
      <c r="GI176" s="63"/>
      <c r="GJ176" s="63"/>
      <c r="GK176" s="63"/>
      <c r="GL176" s="63"/>
      <c r="GM176" s="63"/>
      <c r="GN176" s="63"/>
      <c r="GO176" s="63"/>
      <c r="GP176" s="63"/>
      <c r="GQ176" s="63"/>
      <c r="GR176" s="63"/>
      <c r="GS176" s="63"/>
      <c r="GT176" s="63"/>
      <c r="GU176" s="63"/>
      <c r="GV176" s="63"/>
      <c r="GW176" s="63"/>
      <c r="GX176" s="63"/>
      <c r="GY176" s="63"/>
      <c r="GZ176" s="63"/>
      <c r="HA176" s="63"/>
      <c r="HB176" s="63"/>
      <c r="HC176" s="63"/>
      <c r="HD176" s="63"/>
      <c r="HE176" s="63"/>
      <c r="HF176" s="63"/>
      <c r="HG176" s="63"/>
      <c r="HH176" s="63"/>
      <c r="HI176" s="63"/>
      <c r="HJ176" s="63"/>
      <c r="HK176" s="63"/>
      <c r="HL176" s="63"/>
      <c r="HM176" s="63"/>
      <c r="HN176" s="63"/>
      <c r="HO176" s="63"/>
      <c r="HP176" s="63"/>
      <c r="HQ176" s="63"/>
      <c r="HR176" s="63"/>
      <c r="HS176" s="63"/>
      <c r="HT176" s="63"/>
      <c r="HU176" s="63"/>
      <c r="HV176" s="63"/>
      <c r="HW176" s="63"/>
      <c r="HX176" s="63"/>
      <c r="HY176" s="63"/>
      <c r="HZ176" s="63"/>
      <c r="IA176" s="63"/>
      <c r="IB176" s="63"/>
      <c r="IC176" s="63"/>
      <c r="ID176" s="63"/>
      <c r="IE176" s="63"/>
      <c r="IF176" s="63"/>
      <c r="IG176" s="63"/>
      <c r="IH176" s="63"/>
      <c r="II176" s="63"/>
      <c r="IJ176" s="63"/>
      <c r="IK176" s="63"/>
      <c r="IL176" s="63"/>
      <c r="IM176" s="63"/>
      <c r="IN176" s="63"/>
      <c r="IO176" s="63"/>
      <c r="IP176" s="63"/>
      <c r="IQ176" s="63"/>
      <c r="IR176" s="63"/>
      <c r="IS176" s="63"/>
      <c r="IT176" s="63"/>
      <c r="IU176" s="63"/>
      <c r="IV176" s="63"/>
      <c r="IW176" s="63"/>
      <c r="IX176" s="63"/>
      <c r="IY176" s="63"/>
      <c r="IZ176" s="63"/>
      <c r="JA176" s="63"/>
      <c r="JB176" s="63"/>
      <c r="JC176" s="63"/>
      <c r="JD176" s="63"/>
      <c r="JE176" s="63"/>
      <c r="JF176" s="63"/>
      <c r="JG176" s="63"/>
      <c r="JH176" s="63"/>
      <c r="JI176" s="63"/>
      <c r="JJ176" s="63"/>
      <c r="JK176" s="63"/>
      <c r="JL176" s="63"/>
      <c r="JM176" s="63"/>
      <c r="JN176" s="63"/>
      <c r="JO176" s="63"/>
      <c r="JP176" s="63"/>
      <c r="JQ176" s="63"/>
      <c r="JR176" s="63"/>
      <c r="JS176" s="63"/>
      <c r="JT176" s="63"/>
      <c r="JU176" s="63"/>
      <c r="JV176" s="63"/>
      <c r="JW176" s="63"/>
      <c r="JX176" s="63"/>
      <c r="JY176" s="63"/>
      <c r="JZ176" s="63"/>
      <c r="KA176" s="63"/>
      <c r="KB176" s="63"/>
      <c r="KC176" s="63"/>
      <c r="KD176" s="63"/>
      <c r="KE176" s="63"/>
      <c r="KF176" s="63"/>
      <c r="KG176" s="63"/>
      <c r="KH176" s="63"/>
      <c r="KI176" s="63"/>
      <c r="KJ176" s="63"/>
      <c r="KK176" s="63"/>
      <c r="KL176" s="63"/>
      <c r="KM176" s="63"/>
      <c r="KN176" s="63"/>
      <c r="KO176" s="63"/>
      <c r="KP176" s="63"/>
      <c r="KQ176" s="63"/>
      <c r="KR176" s="63"/>
      <c r="KS176" s="63"/>
      <c r="KT176" s="63"/>
      <c r="KU176" s="63"/>
      <c r="KV176" s="63"/>
      <c r="KW176" s="63"/>
      <c r="KX176" s="63"/>
      <c r="KY176" s="63"/>
      <c r="KZ176" s="63"/>
      <c r="LA176" s="63"/>
      <c r="LB176" s="63"/>
      <c r="LC176" s="63"/>
      <c r="LD176" s="63"/>
      <c r="LE176" s="63"/>
      <c r="LF176" s="63"/>
      <c r="LG176" s="63"/>
      <c r="LH176" s="63"/>
      <c r="LI176" s="63"/>
      <c r="LJ176" s="63"/>
      <c r="LK176" s="63"/>
      <c r="LL176" s="63"/>
      <c r="LM176" s="63"/>
      <c r="LN176" s="63"/>
      <c r="LO176" s="63"/>
      <c r="LP176" s="63"/>
      <c r="LQ176" s="63"/>
      <c r="LR176" s="63"/>
      <c r="LS176" s="63"/>
      <c r="LT176" s="63"/>
      <c r="LU176" s="63"/>
      <c r="LV176" s="63"/>
      <c r="LW176" s="63"/>
      <c r="LX176" s="63"/>
      <c r="LY176" s="63"/>
      <c r="LZ176" s="63"/>
      <c r="MA176" s="63"/>
      <c r="MB176" s="63"/>
      <c r="MC176" s="63"/>
      <c r="MD176" s="63"/>
      <c r="ME176" s="63"/>
      <c r="MF176" s="63"/>
      <c r="MG176" s="63"/>
      <c r="MH176" s="63"/>
      <c r="MI176" s="63"/>
      <c r="MJ176" s="63"/>
      <c r="MK176" s="63"/>
      <c r="ML176" s="63"/>
      <c r="MM176" s="63"/>
      <c r="MN176" s="63"/>
      <c r="MO176" s="63"/>
      <c r="MP176" s="63"/>
      <c r="MQ176" s="63"/>
      <c r="MR176" s="63"/>
      <c r="MS176" s="63"/>
      <c r="MT176" s="63"/>
      <c r="MU176" s="63"/>
      <c r="MV176" s="63"/>
      <c r="MW176" s="63"/>
      <c r="MX176" s="63"/>
      <c r="MY176" s="63"/>
      <c r="MZ176" s="63"/>
      <c r="NA176" s="63"/>
      <c r="NB176" s="63"/>
      <c r="NC176" s="63"/>
      <c r="ND176" s="63"/>
      <c r="NE176" s="63"/>
      <c r="NF176" s="63"/>
      <c r="NG176" s="63"/>
      <c r="NH176" s="63"/>
      <c r="NI176" s="63"/>
      <c r="NJ176" s="63"/>
      <c r="NK176" s="63"/>
      <c r="NL176" s="63"/>
      <c r="NM176" s="63"/>
      <c r="NN176" s="63"/>
      <c r="NO176" s="63"/>
      <c r="NP176" s="63"/>
      <c r="NQ176" s="63"/>
      <c r="NR176" s="63"/>
      <c r="NS176" s="63"/>
      <c r="NT176" s="63"/>
      <c r="NU176" s="63"/>
      <c r="NV176" s="63"/>
      <c r="NW176" s="63"/>
      <c r="NX176" s="63"/>
      <c r="NY176" s="63"/>
      <c r="NZ176" s="63"/>
      <c r="OA176" s="63"/>
      <c r="OB176" s="63"/>
      <c r="OC176" s="63"/>
      <c r="OD176" s="63"/>
      <c r="OE176" s="63"/>
      <c r="OF176" s="63"/>
      <c r="OG176" s="63"/>
      <c r="OH176" s="63"/>
      <c r="OI176" s="63"/>
      <c r="OJ176" s="63"/>
      <c r="OK176" s="63"/>
      <c r="OL176" s="63"/>
      <c r="OM176" s="63"/>
      <c r="ON176" s="63"/>
      <c r="OO176" s="63"/>
      <c r="OP176" s="63"/>
      <c r="OQ176" s="63"/>
      <c r="OR176" s="63"/>
      <c r="OS176" s="63"/>
      <c r="OT176" s="63"/>
      <c r="OU176" s="63"/>
      <c r="OV176" s="63"/>
      <c r="OW176" s="63"/>
      <c r="OX176" s="63"/>
      <c r="OY176" s="63"/>
      <c r="OZ176" s="63"/>
      <c r="PA176" s="63"/>
      <c r="PB176" s="63"/>
      <c r="PC176" s="63"/>
      <c r="PD176" s="63"/>
      <c r="PE176" s="63"/>
      <c r="PF176" s="63"/>
      <c r="PG176" s="63"/>
      <c r="PH176" s="63"/>
      <c r="PI176" s="63"/>
      <c r="PJ176" s="63"/>
      <c r="PK176" s="63"/>
      <c r="PL176" s="63"/>
      <c r="PM176" s="63"/>
      <c r="PN176" s="63"/>
      <c r="PO176" s="63"/>
      <c r="PP176" s="63"/>
      <c r="PQ176" s="63"/>
      <c r="PR176" s="63"/>
      <c r="PS176" s="63"/>
      <c r="PT176" s="63"/>
      <c r="PU176" s="63"/>
      <c r="PV176" s="63"/>
      <c r="PW176" s="63"/>
      <c r="PX176" s="63"/>
      <c r="PY176" s="63"/>
      <c r="PZ176" s="63"/>
    </row>
    <row r="177" spans="1:442" s="51" customFormat="1" ht="78" customHeight="1">
      <c r="A177" s="100">
        <f t="shared" si="2"/>
        <v>174</v>
      </c>
      <c r="B177" s="27" t="s">
        <v>2155</v>
      </c>
      <c r="C177" s="27" t="s">
        <v>673</v>
      </c>
      <c r="D177" s="27" t="s">
        <v>2158</v>
      </c>
      <c r="E177" s="27" t="s">
        <v>2159</v>
      </c>
      <c r="F177" s="101"/>
      <c r="G177" s="27" t="s">
        <v>43</v>
      </c>
      <c r="H177" s="27"/>
      <c r="I177" s="105"/>
      <c r="J177" s="27"/>
      <c r="K177" s="27"/>
      <c r="L177" s="102"/>
      <c r="M177" s="27"/>
      <c r="N177" s="27"/>
      <c r="O177" s="103"/>
      <c r="P177" s="27"/>
      <c r="Q177" s="104"/>
    </row>
    <row r="178" spans="1:442" s="50" customFormat="1" ht="78" customHeight="1">
      <c r="A178" s="100">
        <f t="shared" si="2"/>
        <v>175</v>
      </c>
      <c r="B178" s="27" t="s">
        <v>2155</v>
      </c>
      <c r="C178" s="27" t="s">
        <v>673</v>
      </c>
      <c r="D178" s="27" t="s">
        <v>2160</v>
      </c>
      <c r="E178" s="27" t="s">
        <v>2161</v>
      </c>
      <c r="F178" s="101"/>
      <c r="G178" s="27" t="s">
        <v>43</v>
      </c>
      <c r="H178" s="27"/>
      <c r="I178" s="27"/>
      <c r="J178" s="27"/>
      <c r="K178" s="27"/>
      <c r="L178" s="102"/>
      <c r="M178" s="27"/>
      <c r="N178" s="27"/>
      <c r="O178" s="103"/>
      <c r="P178" s="27"/>
      <c r="Q178" s="104"/>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63"/>
      <c r="BN178" s="63"/>
      <c r="BO178" s="63"/>
      <c r="BP178" s="63"/>
      <c r="BQ178" s="63"/>
      <c r="BR178" s="63"/>
      <c r="BS178" s="63"/>
      <c r="BT178" s="63"/>
      <c r="BU178" s="63"/>
      <c r="BV178" s="63"/>
      <c r="BW178" s="63"/>
      <c r="BX178" s="63"/>
      <c r="BY178" s="63"/>
      <c r="BZ178" s="63"/>
      <c r="CA178" s="63"/>
      <c r="CB178" s="63"/>
      <c r="CC178" s="63"/>
      <c r="CD178" s="63"/>
      <c r="CE178" s="63"/>
      <c r="CF178" s="63"/>
      <c r="CG178" s="63"/>
      <c r="CH178" s="63"/>
      <c r="CI178" s="63"/>
      <c r="CJ178" s="63"/>
      <c r="CK178" s="63"/>
      <c r="CL178" s="63"/>
      <c r="CM178" s="63"/>
      <c r="CN178" s="63"/>
      <c r="CO178" s="63"/>
      <c r="CP178" s="63"/>
      <c r="CQ178" s="63"/>
      <c r="CR178" s="63"/>
      <c r="CS178" s="63"/>
      <c r="CT178" s="63"/>
      <c r="CU178" s="63"/>
      <c r="CV178" s="63"/>
      <c r="CW178" s="63"/>
      <c r="CX178" s="63"/>
      <c r="CY178" s="63"/>
      <c r="CZ178" s="63"/>
      <c r="DA178" s="63"/>
      <c r="DB178" s="63"/>
      <c r="DC178" s="63"/>
      <c r="DD178" s="63"/>
      <c r="DE178" s="63"/>
      <c r="DF178" s="63"/>
      <c r="DG178" s="63"/>
      <c r="DH178" s="63"/>
      <c r="DI178" s="63"/>
      <c r="DJ178" s="63"/>
      <c r="DK178" s="63"/>
      <c r="DL178" s="63"/>
      <c r="DM178" s="63"/>
      <c r="DN178" s="63"/>
      <c r="DO178" s="63"/>
      <c r="DP178" s="63"/>
      <c r="DQ178" s="63"/>
      <c r="DR178" s="63"/>
      <c r="DS178" s="63"/>
      <c r="DT178" s="63"/>
      <c r="DU178" s="63"/>
      <c r="DV178" s="63"/>
      <c r="DW178" s="63"/>
      <c r="DX178" s="63"/>
      <c r="DY178" s="63"/>
      <c r="DZ178" s="63"/>
      <c r="EA178" s="63"/>
      <c r="EB178" s="63"/>
      <c r="EC178" s="63"/>
      <c r="ED178" s="63"/>
      <c r="EE178" s="63"/>
      <c r="EF178" s="63"/>
      <c r="EG178" s="63"/>
      <c r="EH178" s="63"/>
      <c r="EI178" s="63"/>
      <c r="EJ178" s="63"/>
      <c r="EK178" s="63"/>
      <c r="EL178" s="63"/>
      <c r="EM178" s="63"/>
      <c r="EN178" s="63"/>
      <c r="EO178" s="63"/>
      <c r="EP178" s="63"/>
      <c r="EQ178" s="63"/>
      <c r="ER178" s="63"/>
      <c r="ES178" s="63"/>
      <c r="ET178" s="63"/>
      <c r="EU178" s="63"/>
      <c r="EV178" s="63"/>
      <c r="EW178" s="63"/>
      <c r="EX178" s="63"/>
      <c r="EY178" s="63"/>
      <c r="EZ178" s="63"/>
      <c r="FA178" s="63"/>
      <c r="FB178" s="63"/>
      <c r="FC178" s="63"/>
      <c r="FD178" s="63"/>
      <c r="FE178" s="63"/>
      <c r="FF178" s="63"/>
      <c r="FG178" s="63"/>
      <c r="FH178" s="63"/>
      <c r="FI178" s="63"/>
      <c r="FJ178" s="63"/>
      <c r="FK178" s="63"/>
      <c r="FL178" s="63"/>
      <c r="FM178" s="63"/>
      <c r="FN178" s="63"/>
      <c r="FO178" s="63"/>
      <c r="FP178" s="63"/>
      <c r="FQ178" s="63"/>
      <c r="FR178" s="63"/>
      <c r="FS178" s="63"/>
      <c r="FT178" s="63"/>
      <c r="FU178" s="63"/>
      <c r="FV178" s="63"/>
      <c r="FW178" s="63"/>
      <c r="FX178" s="63"/>
      <c r="FY178" s="63"/>
      <c r="FZ178" s="63"/>
      <c r="GA178" s="63"/>
      <c r="GB178" s="63"/>
      <c r="GC178" s="63"/>
      <c r="GD178" s="63"/>
      <c r="GE178" s="63"/>
      <c r="GF178" s="63"/>
      <c r="GG178" s="63"/>
      <c r="GH178" s="63"/>
      <c r="GI178" s="63"/>
      <c r="GJ178" s="63"/>
      <c r="GK178" s="63"/>
      <c r="GL178" s="63"/>
      <c r="GM178" s="63"/>
      <c r="GN178" s="63"/>
      <c r="GO178" s="63"/>
      <c r="GP178" s="63"/>
      <c r="GQ178" s="63"/>
      <c r="GR178" s="63"/>
      <c r="GS178" s="63"/>
      <c r="GT178" s="63"/>
      <c r="GU178" s="63"/>
      <c r="GV178" s="63"/>
      <c r="GW178" s="63"/>
      <c r="GX178" s="63"/>
      <c r="GY178" s="63"/>
      <c r="GZ178" s="63"/>
      <c r="HA178" s="63"/>
      <c r="HB178" s="63"/>
      <c r="HC178" s="63"/>
      <c r="HD178" s="63"/>
      <c r="HE178" s="63"/>
      <c r="HF178" s="63"/>
      <c r="HG178" s="63"/>
      <c r="HH178" s="63"/>
      <c r="HI178" s="63"/>
      <c r="HJ178" s="63"/>
      <c r="HK178" s="63"/>
      <c r="HL178" s="63"/>
      <c r="HM178" s="63"/>
      <c r="HN178" s="63"/>
      <c r="HO178" s="63"/>
      <c r="HP178" s="63"/>
      <c r="HQ178" s="63"/>
      <c r="HR178" s="63"/>
      <c r="HS178" s="63"/>
      <c r="HT178" s="63"/>
      <c r="HU178" s="63"/>
      <c r="HV178" s="63"/>
      <c r="HW178" s="63"/>
      <c r="HX178" s="63"/>
      <c r="HY178" s="63"/>
      <c r="HZ178" s="63"/>
      <c r="IA178" s="63"/>
      <c r="IB178" s="63"/>
      <c r="IC178" s="63"/>
      <c r="ID178" s="63"/>
      <c r="IE178" s="63"/>
      <c r="IF178" s="63"/>
      <c r="IG178" s="63"/>
      <c r="IH178" s="63"/>
      <c r="II178" s="63"/>
      <c r="IJ178" s="63"/>
      <c r="IK178" s="63"/>
      <c r="IL178" s="63"/>
      <c r="IM178" s="63"/>
      <c r="IN178" s="63"/>
      <c r="IO178" s="63"/>
      <c r="IP178" s="63"/>
      <c r="IQ178" s="63"/>
      <c r="IR178" s="63"/>
      <c r="IS178" s="63"/>
      <c r="IT178" s="63"/>
      <c r="IU178" s="63"/>
      <c r="IV178" s="63"/>
      <c r="IW178" s="63"/>
      <c r="IX178" s="63"/>
      <c r="IY178" s="63"/>
      <c r="IZ178" s="63"/>
      <c r="JA178" s="63"/>
      <c r="JB178" s="63"/>
      <c r="JC178" s="63"/>
      <c r="JD178" s="63"/>
      <c r="JE178" s="63"/>
      <c r="JF178" s="63"/>
      <c r="JG178" s="63"/>
      <c r="JH178" s="63"/>
      <c r="JI178" s="63"/>
      <c r="JJ178" s="63"/>
      <c r="JK178" s="63"/>
      <c r="JL178" s="63"/>
      <c r="JM178" s="63"/>
      <c r="JN178" s="63"/>
      <c r="JO178" s="63"/>
      <c r="JP178" s="63"/>
      <c r="JQ178" s="63"/>
      <c r="JR178" s="63"/>
      <c r="JS178" s="63"/>
      <c r="JT178" s="63"/>
      <c r="JU178" s="63"/>
      <c r="JV178" s="63"/>
      <c r="JW178" s="63"/>
      <c r="JX178" s="63"/>
      <c r="JY178" s="63"/>
      <c r="JZ178" s="63"/>
      <c r="KA178" s="63"/>
      <c r="KB178" s="63"/>
      <c r="KC178" s="63"/>
      <c r="KD178" s="63"/>
      <c r="KE178" s="63"/>
      <c r="KF178" s="63"/>
      <c r="KG178" s="63"/>
      <c r="KH178" s="63"/>
      <c r="KI178" s="63"/>
      <c r="KJ178" s="63"/>
      <c r="KK178" s="63"/>
      <c r="KL178" s="63"/>
      <c r="KM178" s="63"/>
      <c r="KN178" s="63"/>
      <c r="KO178" s="63"/>
      <c r="KP178" s="63"/>
      <c r="KQ178" s="63"/>
      <c r="KR178" s="63"/>
      <c r="KS178" s="63"/>
      <c r="KT178" s="63"/>
      <c r="KU178" s="63"/>
      <c r="KV178" s="63"/>
      <c r="KW178" s="63"/>
      <c r="KX178" s="63"/>
      <c r="KY178" s="63"/>
      <c r="KZ178" s="63"/>
      <c r="LA178" s="63"/>
      <c r="LB178" s="63"/>
      <c r="LC178" s="63"/>
      <c r="LD178" s="63"/>
      <c r="LE178" s="63"/>
      <c r="LF178" s="63"/>
      <c r="LG178" s="63"/>
      <c r="LH178" s="63"/>
      <c r="LI178" s="63"/>
      <c r="LJ178" s="63"/>
      <c r="LK178" s="63"/>
      <c r="LL178" s="63"/>
      <c r="LM178" s="63"/>
      <c r="LN178" s="63"/>
      <c r="LO178" s="63"/>
      <c r="LP178" s="63"/>
      <c r="LQ178" s="63"/>
      <c r="LR178" s="63"/>
      <c r="LS178" s="63"/>
      <c r="LT178" s="63"/>
      <c r="LU178" s="63"/>
      <c r="LV178" s="63"/>
      <c r="LW178" s="63"/>
      <c r="LX178" s="63"/>
      <c r="LY178" s="63"/>
      <c r="LZ178" s="63"/>
      <c r="MA178" s="63"/>
      <c r="MB178" s="63"/>
      <c r="MC178" s="63"/>
      <c r="MD178" s="63"/>
      <c r="ME178" s="63"/>
      <c r="MF178" s="63"/>
      <c r="MG178" s="63"/>
      <c r="MH178" s="63"/>
      <c r="MI178" s="63"/>
      <c r="MJ178" s="63"/>
      <c r="MK178" s="63"/>
      <c r="ML178" s="63"/>
      <c r="MM178" s="63"/>
      <c r="MN178" s="63"/>
      <c r="MO178" s="63"/>
      <c r="MP178" s="63"/>
      <c r="MQ178" s="63"/>
      <c r="MR178" s="63"/>
      <c r="MS178" s="63"/>
      <c r="MT178" s="63"/>
      <c r="MU178" s="63"/>
      <c r="MV178" s="63"/>
      <c r="MW178" s="63"/>
      <c r="MX178" s="63"/>
      <c r="MY178" s="63"/>
      <c r="MZ178" s="63"/>
      <c r="NA178" s="63"/>
      <c r="NB178" s="63"/>
      <c r="NC178" s="63"/>
      <c r="ND178" s="63"/>
      <c r="NE178" s="63"/>
      <c r="NF178" s="63"/>
      <c r="NG178" s="63"/>
      <c r="NH178" s="63"/>
      <c r="NI178" s="63"/>
      <c r="NJ178" s="63"/>
      <c r="NK178" s="63"/>
      <c r="NL178" s="63"/>
      <c r="NM178" s="63"/>
      <c r="NN178" s="63"/>
      <c r="NO178" s="63"/>
      <c r="NP178" s="63"/>
      <c r="NQ178" s="63"/>
      <c r="NR178" s="63"/>
      <c r="NS178" s="63"/>
      <c r="NT178" s="63"/>
      <c r="NU178" s="63"/>
      <c r="NV178" s="63"/>
      <c r="NW178" s="63"/>
      <c r="NX178" s="63"/>
      <c r="NY178" s="63"/>
      <c r="NZ178" s="63"/>
      <c r="OA178" s="63"/>
      <c r="OB178" s="63"/>
      <c r="OC178" s="63"/>
      <c r="OD178" s="63"/>
      <c r="OE178" s="63"/>
      <c r="OF178" s="63"/>
      <c r="OG178" s="63"/>
      <c r="OH178" s="63"/>
      <c r="OI178" s="63"/>
      <c r="OJ178" s="63"/>
      <c r="OK178" s="63"/>
      <c r="OL178" s="63"/>
      <c r="OM178" s="63"/>
      <c r="ON178" s="63"/>
      <c r="OO178" s="63"/>
      <c r="OP178" s="63"/>
      <c r="OQ178" s="63"/>
      <c r="OR178" s="63"/>
      <c r="OS178" s="63"/>
      <c r="OT178" s="63"/>
      <c r="OU178" s="63"/>
      <c r="OV178" s="63"/>
      <c r="OW178" s="63"/>
      <c r="OX178" s="63"/>
      <c r="OY178" s="63"/>
      <c r="OZ178" s="63"/>
      <c r="PA178" s="63"/>
      <c r="PB178" s="63"/>
      <c r="PC178" s="63"/>
      <c r="PD178" s="63"/>
      <c r="PE178" s="63"/>
      <c r="PF178" s="63"/>
      <c r="PG178" s="63"/>
      <c r="PH178" s="63"/>
      <c r="PI178" s="63"/>
      <c r="PJ178" s="63"/>
      <c r="PK178" s="63"/>
      <c r="PL178" s="63"/>
      <c r="PM178" s="63"/>
      <c r="PN178" s="63"/>
      <c r="PO178" s="63"/>
      <c r="PP178" s="63"/>
      <c r="PQ178" s="63"/>
      <c r="PR178" s="63"/>
      <c r="PS178" s="63"/>
      <c r="PT178" s="63"/>
      <c r="PU178" s="63"/>
      <c r="PV178" s="63"/>
      <c r="PW178" s="63"/>
      <c r="PX178" s="63"/>
      <c r="PY178" s="63"/>
      <c r="PZ178" s="63"/>
    </row>
    <row r="179" spans="1:442" s="51" customFormat="1" ht="78" customHeight="1">
      <c r="A179" s="100">
        <f t="shared" si="2"/>
        <v>176</v>
      </c>
      <c r="B179" s="27" t="s">
        <v>2155</v>
      </c>
      <c r="C179" s="27" t="s">
        <v>673</v>
      </c>
      <c r="D179" s="27" t="s">
        <v>2162</v>
      </c>
      <c r="E179" s="27" t="s">
        <v>2163</v>
      </c>
      <c r="F179" s="101"/>
      <c r="G179" s="27" t="s">
        <v>43</v>
      </c>
      <c r="H179" s="27"/>
      <c r="I179" s="105"/>
      <c r="J179" s="27"/>
      <c r="K179" s="27"/>
      <c r="L179" s="102"/>
      <c r="M179" s="27"/>
      <c r="N179" s="27"/>
      <c r="O179" s="103"/>
      <c r="P179" s="27"/>
      <c r="Q179" s="104"/>
    </row>
    <row r="180" spans="1:442" s="50" customFormat="1" ht="78" customHeight="1">
      <c r="A180" s="100">
        <f t="shared" si="2"/>
        <v>177</v>
      </c>
      <c r="B180" s="27" t="s">
        <v>2164</v>
      </c>
      <c r="C180" s="27" t="s">
        <v>2165</v>
      </c>
      <c r="D180" s="27" t="s">
        <v>2166</v>
      </c>
      <c r="E180" s="27" t="s">
        <v>2167</v>
      </c>
      <c r="F180" s="101"/>
      <c r="G180" s="27" t="s">
        <v>43</v>
      </c>
      <c r="H180" s="27"/>
      <c r="I180" s="27"/>
      <c r="J180" s="27"/>
      <c r="K180" s="27"/>
      <c r="L180" s="102"/>
      <c r="M180" s="27"/>
      <c r="N180" s="27"/>
      <c r="O180" s="103"/>
      <c r="P180" s="27"/>
      <c r="Q180" s="104"/>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63"/>
      <c r="BN180" s="63"/>
      <c r="BO180" s="63"/>
      <c r="BP180" s="63"/>
      <c r="BQ180" s="63"/>
      <c r="BR180" s="63"/>
      <c r="BS180" s="63"/>
      <c r="BT180" s="63"/>
      <c r="BU180" s="63"/>
      <c r="BV180" s="63"/>
      <c r="BW180" s="63"/>
      <c r="BX180" s="63"/>
      <c r="BY180" s="63"/>
      <c r="BZ180" s="63"/>
      <c r="CA180" s="63"/>
      <c r="CB180" s="63"/>
      <c r="CC180" s="63"/>
      <c r="CD180" s="63"/>
      <c r="CE180" s="63"/>
      <c r="CF180" s="63"/>
      <c r="CG180" s="63"/>
      <c r="CH180" s="63"/>
      <c r="CI180" s="63"/>
      <c r="CJ180" s="63"/>
      <c r="CK180" s="63"/>
      <c r="CL180" s="63"/>
      <c r="CM180" s="63"/>
      <c r="CN180" s="63"/>
      <c r="CO180" s="63"/>
      <c r="CP180" s="63"/>
      <c r="CQ180" s="63"/>
      <c r="CR180" s="63"/>
      <c r="CS180" s="63"/>
      <c r="CT180" s="63"/>
      <c r="CU180" s="63"/>
      <c r="CV180" s="63"/>
      <c r="CW180" s="63"/>
      <c r="CX180" s="63"/>
      <c r="CY180" s="63"/>
      <c r="CZ180" s="63"/>
      <c r="DA180" s="63"/>
      <c r="DB180" s="63"/>
      <c r="DC180" s="63"/>
      <c r="DD180" s="63"/>
      <c r="DE180" s="63"/>
      <c r="DF180" s="63"/>
      <c r="DG180" s="63"/>
      <c r="DH180" s="63"/>
      <c r="DI180" s="63"/>
      <c r="DJ180" s="63"/>
      <c r="DK180" s="63"/>
      <c r="DL180" s="63"/>
      <c r="DM180" s="63"/>
      <c r="DN180" s="63"/>
      <c r="DO180" s="63"/>
      <c r="DP180" s="63"/>
      <c r="DQ180" s="63"/>
      <c r="DR180" s="63"/>
      <c r="DS180" s="63"/>
      <c r="DT180" s="63"/>
      <c r="DU180" s="63"/>
      <c r="DV180" s="63"/>
      <c r="DW180" s="63"/>
      <c r="DX180" s="63"/>
      <c r="DY180" s="63"/>
      <c r="DZ180" s="63"/>
      <c r="EA180" s="63"/>
      <c r="EB180" s="63"/>
      <c r="EC180" s="63"/>
      <c r="ED180" s="63"/>
      <c r="EE180" s="63"/>
      <c r="EF180" s="63"/>
      <c r="EG180" s="63"/>
      <c r="EH180" s="63"/>
      <c r="EI180" s="63"/>
      <c r="EJ180" s="63"/>
      <c r="EK180" s="63"/>
      <c r="EL180" s="63"/>
      <c r="EM180" s="63"/>
      <c r="EN180" s="63"/>
      <c r="EO180" s="63"/>
      <c r="EP180" s="63"/>
      <c r="EQ180" s="63"/>
      <c r="ER180" s="63"/>
      <c r="ES180" s="63"/>
      <c r="ET180" s="63"/>
      <c r="EU180" s="63"/>
      <c r="EV180" s="63"/>
      <c r="EW180" s="63"/>
      <c r="EX180" s="63"/>
      <c r="EY180" s="63"/>
      <c r="EZ180" s="63"/>
      <c r="FA180" s="63"/>
      <c r="FB180" s="63"/>
      <c r="FC180" s="63"/>
      <c r="FD180" s="63"/>
      <c r="FE180" s="63"/>
      <c r="FF180" s="63"/>
      <c r="FG180" s="63"/>
      <c r="FH180" s="63"/>
      <c r="FI180" s="63"/>
      <c r="FJ180" s="63"/>
      <c r="FK180" s="63"/>
      <c r="FL180" s="63"/>
      <c r="FM180" s="63"/>
      <c r="FN180" s="63"/>
      <c r="FO180" s="63"/>
      <c r="FP180" s="63"/>
      <c r="FQ180" s="63"/>
      <c r="FR180" s="63"/>
      <c r="FS180" s="63"/>
      <c r="FT180" s="63"/>
      <c r="FU180" s="63"/>
      <c r="FV180" s="63"/>
      <c r="FW180" s="63"/>
      <c r="FX180" s="63"/>
      <c r="FY180" s="63"/>
      <c r="FZ180" s="63"/>
      <c r="GA180" s="63"/>
      <c r="GB180" s="63"/>
      <c r="GC180" s="63"/>
      <c r="GD180" s="63"/>
      <c r="GE180" s="63"/>
      <c r="GF180" s="63"/>
      <c r="GG180" s="63"/>
      <c r="GH180" s="63"/>
      <c r="GI180" s="63"/>
      <c r="GJ180" s="63"/>
      <c r="GK180" s="63"/>
      <c r="GL180" s="63"/>
      <c r="GM180" s="63"/>
      <c r="GN180" s="63"/>
      <c r="GO180" s="63"/>
      <c r="GP180" s="63"/>
      <c r="GQ180" s="63"/>
      <c r="GR180" s="63"/>
      <c r="GS180" s="63"/>
      <c r="GT180" s="63"/>
      <c r="GU180" s="63"/>
      <c r="GV180" s="63"/>
      <c r="GW180" s="63"/>
      <c r="GX180" s="63"/>
      <c r="GY180" s="63"/>
      <c r="GZ180" s="63"/>
      <c r="HA180" s="63"/>
      <c r="HB180" s="63"/>
      <c r="HC180" s="63"/>
      <c r="HD180" s="63"/>
      <c r="HE180" s="63"/>
      <c r="HF180" s="63"/>
      <c r="HG180" s="63"/>
      <c r="HH180" s="63"/>
      <c r="HI180" s="63"/>
      <c r="HJ180" s="63"/>
      <c r="HK180" s="63"/>
      <c r="HL180" s="63"/>
      <c r="HM180" s="63"/>
      <c r="HN180" s="63"/>
      <c r="HO180" s="63"/>
      <c r="HP180" s="63"/>
      <c r="HQ180" s="63"/>
      <c r="HR180" s="63"/>
      <c r="HS180" s="63"/>
      <c r="HT180" s="63"/>
      <c r="HU180" s="63"/>
      <c r="HV180" s="63"/>
      <c r="HW180" s="63"/>
      <c r="HX180" s="63"/>
      <c r="HY180" s="63"/>
      <c r="HZ180" s="63"/>
      <c r="IA180" s="63"/>
      <c r="IB180" s="63"/>
      <c r="IC180" s="63"/>
      <c r="ID180" s="63"/>
      <c r="IE180" s="63"/>
      <c r="IF180" s="63"/>
      <c r="IG180" s="63"/>
      <c r="IH180" s="63"/>
      <c r="II180" s="63"/>
      <c r="IJ180" s="63"/>
      <c r="IK180" s="63"/>
      <c r="IL180" s="63"/>
      <c r="IM180" s="63"/>
      <c r="IN180" s="63"/>
      <c r="IO180" s="63"/>
      <c r="IP180" s="63"/>
      <c r="IQ180" s="63"/>
      <c r="IR180" s="63"/>
      <c r="IS180" s="63"/>
      <c r="IT180" s="63"/>
      <c r="IU180" s="63"/>
      <c r="IV180" s="63"/>
      <c r="IW180" s="63"/>
      <c r="IX180" s="63"/>
      <c r="IY180" s="63"/>
      <c r="IZ180" s="63"/>
      <c r="JA180" s="63"/>
      <c r="JB180" s="63"/>
      <c r="JC180" s="63"/>
      <c r="JD180" s="63"/>
      <c r="JE180" s="63"/>
      <c r="JF180" s="63"/>
      <c r="JG180" s="63"/>
      <c r="JH180" s="63"/>
      <c r="JI180" s="63"/>
      <c r="JJ180" s="63"/>
      <c r="JK180" s="63"/>
      <c r="JL180" s="63"/>
      <c r="JM180" s="63"/>
      <c r="JN180" s="63"/>
      <c r="JO180" s="63"/>
      <c r="JP180" s="63"/>
      <c r="JQ180" s="63"/>
      <c r="JR180" s="63"/>
      <c r="JS180" s="63"/>
      <c r="JT180" s="63"/>
      <c r="JU180" s="63"/>
      <c r="JV180" s="63"/>
      <c r="JW180" s="63"/>
      <c r="JX180" s="63"/>
      <c r="JY180" s="63"/>
      <c r="JZ180" s="63"/>
      <c r="KA180" s="63"/>
      <c r="KB180" s="63"/>
      <c r="KC180" s="63"/>
      <c r="KD180" s="63"/>
      <c r="KE180" s="63"/>
      <c r="KF180" s="63"/>
      <c r="KG180" s="63"/>
      <c r="KH180" s="63"/>
      <c r="KI180" s="63"/>
      <c r="KJ180" s="63"/>
      <c r="KK180" s="63"/>
      <c r="KL180" s="63"/>
      <c r="KM180" s="63"/>
      <c r="KN180" s="63"/>
      <c r="KO180" s="63"/>
      <c r="KP180" s="63"/>
      <c r="KQ180" s="63"/>
      <c r="KR180" s="63"/>
      <c r="KS180" s="63"/>
      <c r="KT180" s="63"/>
      <c r="KU180" s="63"/>
      <c r="KV180" s="63"/>
      <c r="KW180" s="63"/>
      <c r="KX180" s="63"/>
      <c r="KY180" s="63"/>
      <c r="KZ180" s="63"/>
      <c r="LA180" s="63"/>
      <c r="LB180" s="63"/>
      <c r="LC180" s="63"/>
      <c r="LD180" s="63"/>
      <c r="LE180" s="63"/>
      <c r="LF180" s="63"/>
      <c r="LG180" s="63"/>
      <c r="LH180" s="63"/>
      <c r="LI180" s="63"/>
      <c r="LJ180" s="63"/>
      <c r="LK180" s="63"/>
      <c r="LL180" s="63"/>
      <c r="LM180" s="63"/>
      <c r="LN180" s="63"/>
      <c r="LO180" s="63"/>
      <c r="LP180" s="63"/>
      <c r="LQ180" s="63"/>
      <c r="LR180" s="63"/>
      <c r="LS180" s="63"/>
      <c r="LT180" s="63"/>
      <c r="LU180" s="63"/>
      <c r="LV180" s="63"/>
      <c r="LW180" s="63"/>
      <c r="LX180" s="63"/>
      <c r="LY180" s="63"/>
      <c r="LZ180" s="63"/>
      <c r="MA180" s="63"/>
      <c r="MB180" s="63"/>
      <c r="MC180" s="63"/>
      <c r="MD180" s="63"/>
      <c r="ME180" s="63"/>
      <c r="MF180" s="63"/>
      <c r="MG180" s="63"/>
      <c r="MH180" s="63"/>
      <c r="MI180" s="63"/>
      <c r="MJ180" s="63"/>
      <c r="MK180" s="63"/>
      <c r="ML180" s="63"/>
      <c r="MM180" s="63"/>
      <c r="MN180" s="63"/>
      <c r="MO180" s="63"/>
      <c r="MP180" s="63"/>
      <c r="MQ180" s="63"/>
      <c r="MR180" s="63"/>
      <c r="MS180" s="63"/>
      <c r="MT180" s="63"/>
      <c r="MU180" s="63"/>
      <c r="MV180" s="63"/>
      <c r="MW180" s="63"/>
      <c r="MX180" s="63"/>
      <c r="MY180" s="63"/>
      <c r="MZ180" s="63"/>
      <c r="NA180" s="63"/>
      <c r="NB180" s="63"/>
      <c r="NC180" s="63"/>
      <c r="ND180" s="63"/>
      <c r="NE180" s="63"/>
      <c r="NF180" s="63"/>
      <c r="NG180" s="63"/>
      <c r="NH180" s="63"/>
      <c r="NI180" s="63"/>
      <c r="NJ180" s="63"/>
      <c r="NK180" s="63"/>
      <c r="NL180" s="63"/>
      <c r="NM180" s="63"/>
      <c r="NN180" s="63"/>
      <c r="NO180" s="63"/>
      <c r="NP180" s="63"/>
      <c r="NQ180" s="63"/>
      <c r="NR180" s="63"/>
      <c r="NS180" s="63"/>
      <c r="NT180" s="63"/>
      <c r="NU180" s="63"/>
      <c r="NV180" s="63"/>
      <c r="NW180" s="63"/>
      <c r="NX180" s="63"/>
      <c r="NY180" s="63"/>
      <c r="NZ180" s="63"/>
      <c r="OA180" s="63"/>
      <c r="OB180" s="63"/>
      <c r="OC180" s="63"/>
      <c r="OD180" s="63"/>
      <c r="OE180" s="63"/>
      <c r="OF180" s="63"/>
      <c r="OG180" s="63"/>
      <c r="OH180" s="63"/>
      <c r="OI180" s="63"/>
      <c r="OJ180" s="63"/>
      <c r="OK180" s="63"/>
      <c r="OL180" s="63"/>
      <c r="OM180" s="63"/>
      <c r="ON180" s="63"/>
      <c r="OO180" s="63"/>
      <c r="OP180" s="63"/>
      <c r="OQ180" s="63"/>
      <c r="OR180" s="63"/>
      <c r="OS180" s="63"/>
      <c r="OT180" s="63"/>
      <c r="OU180" s="63"/>
      <c r="OV180" s="63"/>
      <c r="OW180" s="63"/>
      <c r="OX180" s="63"/>
      <c r="OY180" s="63"/>
      <c r="OZ180" s="63"/>
      <c r="PA180" s="63"/>
      <c r="PB180" s="63"/>
      <c r="PC180" s="63"/>
      <c r="PD180" s="63"/>
      <c r="PE180" s="63"/>
      <c r="PF180" s="63"/>
      <c r="PG180" s="63"/>
      <c r="PH180" s="63"/>
      <c r="PI180" s="63"/>
      <c r="PJ180" s="63"/>
      <c r="PK180" s="63"/>
      <c r="PL180" s="63"/>
      <c r="PM180" s="63"/>
      <c r="PN180" s="63"/>
      <c r="PO180" s="63"/>
      <c r="PP180" s="63"/>
      <c r="PQ180" s="63"/>
      <c r="PR180" s="63"/>
      <c r="PS180" s="63"/>
      <c r="PT180" s="63"/>
      <c r="PU180" s="63"/>
      <c r="PV180" s="63"/>
      <c r="PW180" s="63"/>
      <c r="PX180" s="63"/>
      <c r="PY180" s="63"/>
      <c r="PZ180" s="63"/>
    </row>
    <row r="181" spans="1:442" s="51" customFormat="1" ht="78" customHeight="1">
      <c r="A181" s="100">
        <f t="shared" si="2"/>
        <v>178</v>
      </c>
      <c r="B181" s="27" t="s">
        <v>2164</v>
      </c>
      <c r="C181" s="27" t="s">
        <v>2165</v>
      </c>
      <c r="D181" s="27" t="s">
        <v>2168</v>
      </c>
      <c r="E181" s="27" t="s">
        <v>2169</v>
      </c>
      <c r="F181" s="101"/>
      <c r="G181" s="27" t="s">
        <v>43</v>
      </c>
      <c r="H181" s="27"/>
      <c r="I181" s="105"/>
      <c r="J181" s="27"/>
      <c r="K181" s="27"/>
      <c r="L181" s="102"/>
      <c r="M181" s="27"/>
      <c r="N181" s="27"/>
      <c r="O181" s="103"/>
      <c r="P181" s="27"/>
      <c r="Q181" s="104"/>
    </row>
    <row r="182" spans="1:442" s="50" customFormat="1" ht="78" customHeight="1">
      <c r="A182" s="100">
        <f t="shared" si="2"/>
        <v>179</v>
      </c>
      <c r="B182" s="27" t="s">
        <v>2164</v>
      </c>
      <c r="C182" s="27" t="s">
        <v>2165</v>
      </c>
      <c r="D182" s="27" t="s">
        <v>2170</v>
      </c>
      <c r="E182" s="27" t="s">
        <v>2171</v>
      </c>
      <c r="F182" s="101"/>
      <c r="G182" s="27" t="s">
        <v>43</v>
      </c>
      <c r="H182" s="27"/>
      <c r="I182" s="27"/>
      <c r="J182" s="27"/>
      <c r="K182" s="27"/>
      <c r="L182" s="102"/>
      <c r="M182" s="27"/>
      <c r="N182" s="27"/>
      <c r="O182" s="103"/>
      <c r="P182" s="27"/>
      <c r="Q182" s="104"/>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63"/>
      <c r="BN182" s="63"/>
      <c r="BO182" s="63"/>
      <c r="BP182" s="63"/>
      <c r="BQ182" s="63"/>
      <c r="BR182" s="63"/>
      <c r="BS182" s="63"/>
      <c r="BT182" s="63"/>
      <c r="BU182" s="63"/>
      <c r="BV182" s="63"/>
      <c r="BW182" s="63"/>
      <c r="BX182" s="63"/>
      <c r="BY182" s="63"/>
      <c r="BZ182" s="63"/>
      <c r="CA182" s="63"/>
      <c r="CB182" s="63"/>
      <c r="CC182" s="63"/>
      <c r="CD182" s="63"/>
      <c r="CE182" s="63"/>
      <c r="CF182" s="63"/>
      <c r="CG182" s="63"/>
      <c r="CH182" s="63"/>
      <c r="CI182" s="63"/>
      <c r="CJ182" s="63"/>
      <c r="CK182" s="63"/>
      <c r="CL182" s="63"/>
      <c r="CM182" s="63"/>
      <c r="CN182" s="63"/>
      <c r="CO182" s="63"/>
      <c r="CP182" s="63"/>
      <c r="CQ182" s="63"/>
      <c r="CR182" s="63"/>
      <c r="CS182" s="63"/>
      <c r="CT182" s="63"/>
      <c r="CU182" s="63"/>
      <c r="CV182" s="63"/>
      <c r="CW182" s="63"/>
      <c r="CX182" s="63"/>
      <c r="CY182" s="63"/>
      <c r="CZ182" s="63"/>
      <c r="DA182" s="63"/>
      <c r="DB182" s="63"/>
      <c r="DC182" s="63"/>
      <c r="DD182" s="63"/>
      <c r="DE182" s="63"/>
      <c r="DF182" s="63"/>
      <c r="DG182" s="63"/>
      <c r="DH182" s="63"/>
      <c r="DI182" s="63"/>
      <c r="DJ182" s="63"/>
      <c r="DK182" s="63"/>
      <c r="DL182" s="63"/>
      <c r="DM182" s="63"/>
      <c r="DN182" s="63"/>
      <c r="DO182" s="63"/>
      <c r="DP182" s="63"/>
      <c r="DQ182" s="63"/>
      <c r="DR182" s="63"/>
      <c r="DS182" s="63"/>
      <c r="DT182" s="63"/>
      <c r="DU182" s="63"/>
      <c r="DV182" s="63"/>
      <c r="DW182" s="63"/>
      <c r="DX182" s="63"/>
      <c r="DY182" s="63"/>
      <c r="DZ182" s="63"/>
      <c r="EA182" s="63"/>
      <c r="EB182" s="63"/>
      <c r="EC182" s="63"/>
      <c r="ED182" s="63"/>
      <c r="EE182" s="63"/>
      <c r="EF182" s="63"/>
      <c r="EG182" s="63"/>
      <c r="EH182" s="63"/>
      <c r="EI182" s="63"/>
      <c r="EJ182" s="63"/>
      <c r="EK182" s="63"/>
      <c r="EL182" s="63"/>
      <c r="EM182" s="63"/>
      <c r="EN182" s="63"/>
      <c r="EO182" s="63"/>
      <c r="EP182" s="63"/>
      <c r="EQ182" s="63"/>
      <c r="ER182" s="63"/>
      <c r="ES182" s="63"/>
      <c r="ET182" s="63"/>
      <c r="EU182" s="63"/>
      <c r="EV182" s="63"/>
      <c r="EW182" s="63"/>
      <c r="EX182" s="63"/>
      <c r="EY182" s="63"/>
      <c r="EZ182" s="63"/>
      <c r="FA182" s="63"/>
      <c r="FB182" s="63"/>
      <c r="FC182" s="63"/>
      <c r="FD182" s="63"/>
      <c r="FE182" s="63"/>
      <c r="FF182" s="63"/>
      <c r="FG182" s="63"/>
      <c r="FH182" s="63"/>
      <c r="FI182" s="63"/>
      <c r="FJ182" s="63"/>
      <c r="FK182" s="63"/>
      <c r="FL182" s="63"/>
      <c r="FM182" s="63"/>
      <c r="FN182" s="63"/>
      <c r="FO182" s="63"/>
      <c r="FP182" s="63"/>
      <c r="FQ182" s="63"/>
      <c r="FR182" s="63"/>
      <c r="FS182" s="63"/>
      <c r="FT182" s="63"/>
      <c r="FU182" s="63"/>
      <c r="FV182" s="63"/>
      <c r="FW182" s="63"/>
      <c r="FX182" s="63"/>
      <c r="FY182" s="63"/>
      <c r="FZ182" s="63"/>
      <c r="GA182" s="63"/>
      <c r="GB182" s="63"/>
      <c r="GC182" s="63"/>
      <c r="GD182" s="63"/>
      <c r="GE182" s="63"/>
      <c r="GF182" s="63"/>
      <c r="GG182" s="63"/>
      <c r="GH182" s="63"/>
      <c r="GI182" s="63"/>
      <c r="GJ182" s="63"/>
      <c r="GK182" s="63"/>
      <c r="GL182" s="63"/>
      <c r="GM182" s="63"/>
      <c r="GN182" s="63"/>
      <c r="GO182" s="63"/>
      <c r="GP182" s="63"/>
      <c r="GQ182" s="63"/>
      <c r="GR182" s="63"/>
      <c r="GS182" s="63"/>
      <c r="GT182" s="63"/>
      <c r="GU182" s="63"/>
      <c r="GV182" s="63"/>
      <c r="GW182" s="63"/>
      <c r="GX182" s="63"/>
      <c r="GY182" s="63"/>
      <c r="GZ182" s="63"/>
      <c r="HA182" s="63"/>
      <c r="HB182" s="63"/>
      <c r="HC182" s="63"/>
      <c r="HD182" s="63"/>
      <c r="HE182" s="63"/>
      <c r="HF182" s="63"/>
      <c r="HG182" s="63"/>
      <c r="HH182" s="63"/>
      <c r="HI182" s="63"/>
      <c r="HJ182" s="63"/>
      <c r="HK182" s="63"/>
      <c r="HL182" s="63"/>
      <c r="HM182" s="63"/>
      <c r="HN182" s="63"/>
      <c r="HO182" s="63"/>
      <c r="HP182" s="63"/>
      <c r="HQ182" s="63"/>
      <c r="HR182" s="63"/>
      <c r="HS182" s="63"/>
      <c r="HT182" s="63"/>
      <c r="HU182" s="63"/>
      <c r="HV182" s="63"/>
      <c r="HW182" s="63"/>
      <c r="HX182" s="63"/>
      <c r="HY182" s="63"/>
      <c r="HZ182" s="63"/>
      <c r="IA182" s="63"/>
      <c r="IB182" s="63"/>
      <c r="IC182" s="63"/>
      <c r="ID182" s="63"/>
      <c r="IE182" s="63"/>
      <c r="IF182" s="63"/>
      <c r="IG182" s="63"/>
      <c r="IH182" s="63"/>
      <c r="II182" s="63"/>
      <c r="IJ182" s="63"/>
      <c r="IK182" s="63"/>
      <c r="IL182" s="63"/>
      <c r="IM182" s="63"/>
      <c r="IN182" s="63"/>
      <c r="IO182" s="63"/>
      <c r="IP182" s="63"/>
      <c r="IQ182" s="63"/>
      <c r="IR182" s="63"/>
      <c r="IS182" s="63"/>
      <c r="IT182" s="63"/>
      <c r="IU182" s="63"/>
      <c r="IV182" s="63"/>
      <c r="IW182" s="63"/>
      <c r="IX182" s="63"/>
      <c r="IY182" s="63"/>
      <c r="IZ182" s="63"/>
      <c r="JA182" s="63"/>
      <c r="JB182" s="63"/>
      <c r="JC182" s="63"/>
      <c r="JD182" s="63"/>
      <c r="JE182" s="63"/>
      <c r="JF182" s="63"/>
      <c r="JG182" s="63"/>
      <c r="JH182" s="63"/>
      <c r="JI182" s="63"/>
      <c r="JJ182" s="63"/>
      <c r="JK182" s="63"/>
      <c r="JL182" s="63"/>
      <c r="JM182" s="63"/>
      <c r="JN182" s="63"/>
      <c r="JO182" s="63"/>
      <c r="JP182" s="63"/>
      <c r="JQ182" s="63"/>
      <c r="JR182" s="63"/>
      <c r="JS182" s="63"/>
      <c r="JT182" s="63"/>
      <c r="JU182" s="63"/>
      <c r="JV182" s="63"/>
      <c r="JW182" s="63"/>
      <c r="JX182" s="63"/>
      <c r="JY182" s="63"/>
      <c r="JZ182" s="63"/>
      <c r="KA182" s="63"/>
      <c r="KB182" s="63"/>
      <c r="KC182" s="63"/>
      <c r="KD182" s="63"/>
      <c r="KE182" s="63"/>
      <c r="KF182" s="63"/>
      <c r="KG182" s="63"/>
      <c r="KH182" s="63"/>
      <c r="KI182" s="63"/>
      <c r="KJ182" s="63"/>
      <c r="KK182" s="63"/>
      <c r="KL182" s="63"/>
      <c r="KM182" s="63"/>
      <c r="KN182" s="63"/>
      <c r="KO182" s="63"/>
      <c r="KP182" s="63"/>
      <c r="KQ182" s="63"/>
      <c r="KR182" s="63"/>
      <c r="KS182" s="63"/>
      <c r="KT182" s="63"/>
      <c r="KU182" s="63"/>
      <c r="KV182" s="63"/>
      <c r="KW182" s="63"/>
      <c r="KX182" s="63"/>
      <c r="KY182" s="63"/>
      <c r="KZ182" s="63"/>
      <c r="LA182" s="63"/>
      <c r="LB182" s="63"/>
      <c r="LC182" s="63"/>
      <c r="LD182" s="63"/>
      <c r="LE182" s="63"/>
      <c r="LF182" s="63"/>
      <c r="LG182" s="63"/>
      <c r="LH182" s="63"/>
      <c r="LI182" s="63"/>
      <c r="LJ182" s="63"/>
      <c r="LK182" s="63"/>
      <c r="LL182" s="63"/>
      <c r="LM182" s="63"/>
      <c r="LN182" s="63"/>
      <c r="LO182" s="63"/>
      <c r="LP182" s="63"/>
      <c r="LQ182" s="63"/>
      <c r="LR182" s="63"/>
      <c r="LS182" s="63"/>
      <c r="LT182" s="63"/>
      <c r="LU182" s="63"/>
      <c r="LV182" s="63"/>
      <c r="LW182" s="63"/>
      <c r="LX182" s="63"/>
      <c r="LY182" s="63"/>
      <c r="LZ182" s="63"/>
      <c r="MA182" s="63"/>
      <c r="MB182" s="63"/>
      <c r="MC182" s="63"/>
      <c r="MD182" s="63"/>
      <c r="ME182" s="63"/>
      <c r="MF182" s="63"/>
      <c r="MG182" s="63"/>
      <c r="MH182" s="63"/>
      <c r="MI182" s="63"/>
      <c r="MJ182" s="63"/>
      <c r="MK182" s="63"/>
      <c r="ML182" s="63"/>
      <c r="MM182" s="63"/>
      <c r="MN182" s="63"/>
      <c r="MO182" s="63"/>
      <c r="MP182" s="63"/>
      <c r="MQ182" s="63"/>
      <c r="MR182" s="63"/>
      <c r="MS182" s="63"/>
      <c r="MT182" s="63"/>
      <c r="MU182" s="63"/>
      <c r="MV182" s="63"/>
      <c r="MW182" s="63"/>
      <c r="MX182" s="63"/>
      <c r="MY182" s="63"/>
      <c r="MZ182" s="63"/>
      <c r="NA182" s="63"/>
      <c r="NB182" s="63"/>
      <c r="NC182" s="63"/>
      <c r="ND182" s="63"/>
      <c r="NE182" s="63"/>
      <c r="NF182" s="63"/>
      <c r="NG182" s="63"/>
      <c r="NH182" s="63"/>
      <c r="NI182" s="63"/>
      <c r="NJ182" s="63"/>
      <c r="NK182" s="63"/>
      <c r="NL182" s="63"/>
      <c r="NM182" s="63"/>
      <c r="NN182" s="63"/>
      <c r="NO182" s="63"/>
      <c r="NP182" s="63"/>
      <c r="NQ182" s="63"/>
      <c r="NR182" s="63"/>
      <c r="NS182" s="63"/>
      <c r="NT182" s="63"/>
      <c r="NU182" s="63"/>
      <c r="NV182" s="63"/>
      <c r="NW182" s="63"/>
      <c r="NX182" s="63"/>
      <c r="NY182" s="63"/>
      <c r="NZ182" s="63"/>
      <c r="OA182" s="63"/>
      <c r="OB182" s="63"/>
      <c r="OC182" s="63"/>
      <c r="OD182" s="63"/>
      <c r="OE182" s="63"/>
      <c r="OF182" s="63"/>
      <c r="OG182" s="63"/>
      <c r="OH182" s="63"/>
      <c r="OI182" s="63"/>
      <c r="OJ182" s="63"/>
      <c r="OK182" s="63"/>
      <c r="OL182" s="63"/>
      <c r="OM182" s="63"/>
      <c r="ON182" s="63"/>
      <c r="OO182" s="63"/>
      <c r="OP182" s="63"/>
      <c r="OQ182" s="63"/>
      <c r="OR182" s="63"/>
      <c r="OS182" s="63"/>
      <c r="OT182" s="63"/>
      <c r="OU182" s="63"/>
      <c r="OV182" s="63"/>
      <c r="OW182" s="63"/>
      <c r="OX182" s="63"/>
      <c r="OY182" s="63"/>
      <c r="OZ182" s="63"/>
      <c r="PA182" s="63"/>
      <c r="PB182" s="63"/>
      <c r="PC182" s="63"/>
      <c r="PD182" s="63"/>
      <c r="PE182" s="63"/>
      <c r="PF182" s="63"/>
      <c r="PG182" s="63"/>
      <c r="PH182" s="63"/>
      <c r="PI182" s="63"/>
      <c r="PJ182" s="63"/>
      <c r="PK182" s="63"/>
      <c r="PL182" s="63"/>
      <c r="PM182" s="63"/>
      <c r="PN182" s="63"/>
      <c r="PO182" s="63"/>
      <c r="PP182" s="63"/>
      <c r="PQ182" s="63"/>
      <c r="PR182" s="63"/>
      <c r="PS182" s="63"/>
      <c r="PT182" s="63"/>
      <c r="PU182" s="63"/>
      <c r="PV182" s="63"/>
      <c r="PW182" s="63"/>
      <c r="PX182" s="63"/>
      <c r="PY182" s="63"/>
      <c r="PZ182" s="63"/>
    </row>
    <row r="183" spans="1:442" s="51" customFormat="1" ht="78" customHeight="1">
      <c r="A183" s="100">
        <f t="shared" si="2"/>
        <v>180</v>
      </c>
      <c r="B183" s="27" t="s">
        <v>2164</v>
      </c>
      <c r="C183" s="27" t="s">
        <v>2165</v>
      </c>
      <c r="D183" s="27" t="s">
        <v>2172</v>
      </c>
      <c r="E183" s="27" t="s">
        <v>2173</v>
      </c>
      <c r="F183" s="101"/>
      <c r="G183" s="27" t="s">
        <v>43</v>
      </c>
      <c r="H183" s="27"/>
      <c r="I183" s="105"/>
      <c r="J183" s="27"/>
      <c r="K183" s="27"/>
      <c r="L183" s="102"/>
      <c r="M183" s="27"/>
      <c r="N183" s="27"/>
      <c r="O183" s="103"/>
      <c r="P183" s="27"/>
      <c r="Q183" s="104"/>
    </row>
    <row r="184" spans="1:442" s="50" customFormat="1" ht="78" customHeight="1">
      <c r="A184" s="100">
        <f t="shared" si="2"/>
        <v>181</v>
      </c>
      <c r="B184" s="27" t="s">
        <v>2174</v>
      </c>
      <c r="C184" s="27" t="s">
        <v>2175</v>
      </c>
      <c r="D184" s="27" t="s">
        <v>2176</v>
      </c>
      <c r="E184" s="27" t="s">
        <v>2177</v>
      </c>
      <c r="F184" s="101"/>
      <c r="G184" s="27" t="s">
        <v>43</v>
      </c>
      <c r="H184" s="27"/>
      <c r="I184" s="27"/>
      <c r="J184" s="27"/>
      <c r="K184" s="27"/>
      <c r="L184" s="102"/>
      <c r="M184" s="27"/>
      <c r="N184" s="27"/>
      <c r="O184" s="103"/>
      <c r="P184" s="27"/>
      <c r="Q184" s="104"/>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c r="BC184" s="63"/>
      <c r="BD184" s="63"/>
      <c r="BE184" s="63"/>
      <c r="BF184" s="63"/>
      <c r="BG184" s="63"/>
      <c r="BH184" s="63"/>
      <c r="BI184" s="63"/>
      <c r="BJ184" s="63"/>
      <c r="BK184" s="63"/>
      <c r="BL184" s="63"/>
      <c r="BM184" s="63"/>
      <c r="BN184" s="63"/>
      <c r="BO184" s="63"/>
      <c r="BP184" s="63"/>
      <c r="BQ184" s="63"/>
      <c r="BR184" s="63"/>
      <c r="BS184" s="63"/>
      <c r="BT184" s="63"/>
      <c r="BU184" s="63"/>
      <c r="BV184" s="63"/>
      <c r="BW184" s="63"/>
      <c r="BX184" s="63"/>
      <c r="BY184" s="63"/>
      <c r="BZ184" s="63"/>
      <c r="CA184" s="63"/>
      <c r="CB184" s="63"/>
      <c r="CC184" s="63"/>
      <c r="CD184" s="63"/>
      <c r="CE184" s="63"/>
      <c r="CF184" s="63"/>
      <c r="CG184" s="63"/>
      <c r="CH184" s="63"/>
      <c r="CI184" s="63"/>
      <c r="CJ184" s="63"/>
      <c r="CK184" s="63"/>
      <c r="CL184" s="63"/>
      <c r="CM184" s="63"/>
      <c r="CN184" s="63"/>
      <c r="CO184" s="63"/>
      <c r="CP184" s="63"/>
      <c r="CQ184" s="63"/>
      <c r="CR184" s="63"/>
      <c r="CS184" s="63"/>
      <c r="CT184" s="63"/>
      <c r="CU184" s="63"/>
      <c r="CV184" s="63"/>
      <c r="CW184" s="63"/>
      <c r="CX184" s="63"/>
      <c r="CY184" s="63"/>
      <c r="CZ184" s="63"/>
      <c r="DA184" s="63"/>
      <c r="DB184" s="63"/>
      <c r="DC184" s="63"/>
      <c r="DD184" s="63"/>
      <c r="DE184" s="63"/>
      <c r="DF184" s="63"/>
      <c r="DG184" s="63"/>
      <c r="DH184" s="63"/>
      <c r="DI184" s="63"/>
      <c r="DJ184" s="63"/>
      <c r="DK184" s="63"/>
      <c r="DL184" s="63"/>
      <c r="DM184" s="63"/>
      <c r="DN184" s="63"/>
      <c r="DO184" s="63"/>
      <c r="DP184" s="63"/>
      <c r="DQ184" s="63"/>
      <c r="DR184" s="63"/>
      <c r="DS184" s="63"/>
      <c r="DT184" s="63"/>
      <c r="DU184" s="63"/>
      <c r="DV184" s="63"/>
      <c r="DW184" s="63"/>
      <c r="DX184" s="63"/>
      <c r="DY184" s="63"/>
      <c r="DZ184" s="63"/>
      <c r="EA184" s="63"/>
      <c r="EB184" s="63"/>
      <c r="EC184" s="63"/>
      <c r="ED184" s="63"/>
      <c r="EE184" s="63"/>
      <c r="EF184" s="63"/>
      <c r="EG184" s="63"/>
      <c r="EH184" s="63"/>
      <c r="EI184" s="63"/>
      <c r="EJ184" s="63"/>
      <c r="EK184" s="63"/>
      <c r="EL184" s="63"/>
      <c r="EM184" s="63"/>
      <c r="EN184" s="63"/>
      <c r="EO184" s="63"/>
      <c r="EP184" s="63"/>
      <c r="EQ184" s="63"/>
      <c r="ER184" s="63"/>
      <c r="ES184" s="63"/>
      <c r="ET184" s="63"/>
      <c r="EU184" s="63"/>
      <c r="EV184" s="63"/>
      <c r="EW184" s="63"/>
      <c r="EX184" s="63"/>
      <c r="EY184" s="63"/>
      <c r="EZ184" s="63"/>
      <c r="FA184" s="63"/>
      <c r="FB184" s="63"/>
      <c r="FC184" s="63"/>
      <c r="FD184" s="63"/>
      <c r="FE184" s="63"/>
      <c r="FF184" s="63"/>
      <c r="FG184" s="63"/>
      <c r="FH184" s="63"/>
      <c r="FI184" s="63"/>
      <c r="FJ184" s="63"/>
      <c r="FK184" s="63"/>
      <c r="FL184" s="63"/>
      <c r="FM184" s="63"/>
      <c r="FN184" s="63"/>
      <c r="FO184" s="63"/>
      <c r="FP184" s="63"/>
      <c r="FQ184" s="63"/>
      <c r="FR184" s="63"/>
      <c r="FS184" s="63"/>
      <c r="FT184" s="63"/>
      <c r="FU184" s="63"/>
      <c r="FV184" s="63"/>
      <c r="FW184" s="63"/>
      <c r="FX184" s="63"/>
      <c r="FY184" s="63"/>
      <c r="FZ184" s="63"/>
      <c r="GA184" s="63"/>
      <c r="GB184" s="63"/>
      <c r="GC184" s="63"/>
      <c r="GD184" s="63"/>
      <c r="GE184" s="63"/>
      <c r="GF184" s="63"/>
      <c r="GG184" s="63"/>
      <c r="GH184" s="63"/>
      <c r="GI184" s="63"/>
      <c r="GJ184" s="63"/>
      <c r="GK184" s="63"/>
      <c r="GL184" s="63"/>
      <c r="GM184" s="63"/>
      <c r="GN184" s="63"/>
      <c r="GO184" s="63"/>
      <c r="GP184" s="63"/>
      <c r="GQ184" s="63"/>
      <c r="GR184" s="63"/>
      <c r="GS184" s="63"/>
      <c r="GT184" s="63"/>
      <c r="GU184" s="63"/>
      <c r="GV184" s="63"/>
      <c r="GW184" s="63"/>
      <c r="GX184" s="63"/>
      <c r="GY184" s="63"/>
      <c r="GZ184" s="63"/>
      <c r="HA184" s="63"/>
      <c r="HB184" s="63"/>
      <c r="HC184" s="63"/>
      <c r="HD184" s="63"/>
      <c r="HE184" s="63"/>
      <c r="HF184" s="63"/>
      <c r="HG184" s="63"/>
      <c r="HH184" s="63"/>
      <c r="HI184" s="63"/>
      <c r="HJ184" s="63"/>
      <c r="HK184" s="63"/>
      <c r="HL184" s="63"/>
      <c r="HM184" s="63"/>
      <c r="HN184" s="63"/>
      <c r="HO184" s="63"/>
      <c r="HP184" s="63"/>
      <c r="HQ184" s="63"/>
      <c r="HR184" s="63"/>
      <c r="HS184" s="63"/>
      <c r="HT184" s="63"/>
      <c r="HU184" s="63"/>
      <c r="HV184" s="63"/>
      <c r="HW184" s="63"/>
      <c r="HX184" s="63"/>
      <c r="HY184" s="63"/>
      <c r="HZ184" s="63"/>
      <c r="IA184" s="63"/>
      <c r="IB184" s="63"/>
      <c r="IC184" s="63"/>
      <c r="ID184" s="63"/>
      <c r="IE184" s="63"/>
      <c r="IF184" s="63"/>
      <c r="IG184" s="63"/>
      <c r="IH184" s="63"/>
      <c r="II184" s="63"/>
      <c r="IJ184" s="63"/>
      <c r="IK184" s="63"/>
      <c r="IL184" s="63"/>
      <c r="IM184" s="63"/>
      <c r="IN184" s="63"/>
      <c r="IO184" s="63"/>
      <c r="IP184" s="63"/>
      <c r="IQ184" s="63"/>
      <c r="IR184" s="63"/>
      <c r="IS184" s="63"/>
      <c r="IT184" s="63"/>
      <c r="IU184" s="63"/>
      <c r="IV184" s="63"/>
      <c r="IW184" s="63"/>
      <c r="IX184" s="63"/>
      <c r="IY184" s="63"/>
      <c r="IZ184" s="63"/>
      <c r="JA184" s="63"/>
      <c r="JB184" s="63"/>
      <c r="JC184" s="63"/>
      <c r="JD184" s="63"/>
      <c r="JE184" s="63"/>
      <c r="JF184" s="63"/>
      <c r="JG184" s="63"/>
      <c r="JH184" s="63"/>
      <c r="JI184" s="63"/>
      <c r="JJ184" s="63"/>
      <c r="JK184" s="63"/>
      <c r="JL184" s="63"/>
      <c r="JM184" s="63"/>
      <c r="JN184" s="63"/>
      <c r="JO184" s="63"/>
      <c r="JP184" s="63"/>
      <c r="JQ184" s="63"/>
      <c r="JR184" s="63"/>
      <c r="JS184" s="63"/>
      <c r="JT184" s="63"/>
      <c r="JU184" s="63"/>
      <c r="JV184" s="63"/>
      <c r="JW184" s="63"/>
      <c r="JX184" s="63"/>
      <c r="JY184" s="63"/>
      <c r="JZ184" s="63"/>
      <c r="KA184" s="63"/>
      <c r="KB184" s="63"/>
      <c r="KC184" s="63"/>
      <c r="KD184" s="63"/>
      <c r="KE184" s="63"/>
      <c r="KF184" s="63"/>
      <c r="KG184" s="63"/>
      <c r="KH184" s="63"/>
      <c r="KI184" s="63"/>
      <c r="KJ184" s="63"/>
      <c r="KK184" s="63"/>
      <c r="KL184" s="63"/>
      <c r="KM184" s="63"/>
      <c r="KN184" s="63"/>
      <c r="KO184" s="63"/>
      <c r="KP184" s="63"/>
      <c r="KQ184" s="63"/>
      <c r="KR184" s="63"/>
      <c r="KS184" s="63"/>
      <c r="KT184" s="63"/>
      <c r="KU184" s="63"/>
      <c r="KV184" s="63"/>
      <c r="KW184" s="63"/>
      <c r="KX184" s="63"/>
      <c r="KY184" s="63"/>
      <c r="KZ184" s="63"/>
      <c r="LA184" s="63"/>
      <c r="LB184" s="63"/>
      <c r="LC184" s="63"/>
      <c r="LD184" s="63"/>
      <c r="LE184" s="63"/>
      <c r="LF184" s="63"/>
      <c r="LG184" s="63"/>
      <c r="LH184" s="63"/>
      <c r="LI184" s="63"/>
      <c r="LJ184" s="63"/>
      <c r="LK184" s="63"/>
      <c r="LL184" s="63"/>
      <c r="LM184" s="63"/>
      <c r="LN184" s="63"/>
      <c r="LO184" s="63"/>
      <c r="LP184" s="63"/>
      <c r="LQ184" s="63"/>
      <c r="LR184" s="63"/>
      <c r="LS184" s="63"/>
      <c r="LT184" s="63"/>
      <c r="LU184" s="63"/>
      <c r="LV184" s="63"/>
      <c r="LW184" s="63"/>
      <c r="LX184" s="63"/>
      <c r="LY184" s="63"/>
      <c r="LZ184" s="63"/>
      <c r="MA184" s="63"/>
      <c r="MB184" s="63"/>
      <c r="MC184" s="63"/>
      <c r="MD184" s="63"/>
      <c r="ME184" s="63"/>
      <c r="MF184" s="63"/>
      <c r="MG184" s="63"/>
      <c r="MH184" s="63"/>
      <c r="MI184" s="63"/>
      <c r="MJ184" s="63"/>
      <c r="MK184" s="63"/>
      <c r="ML184" s="63"/>
      <c r="MM184" s="63"/>
      <c r="MN184" s="63"/>
      <c r="MO184" s="63"/>
      <c r="MP184" s="63"/>
      <c r="MQ184" s="63"/>
      <c r="MR184" s="63"/>
      <c r="MS184" s="63"/>
      <c r="MT184" s="63"/>
      <c r="MU184" s="63"/>
      <c r="MV184" s="63"/>
      <c r="MW184" s="63"/>
      <c r="MX184" s="63"/>
      <c r="MY184" s="63"/>
      <c r="MZ184" s="63"/>
      <c r="NA184" s="63"/>
      <c r="NB184" s="63"/>
      <c r="NC184" s="63"/>
      <c r="ND184" s="63"/>
      <c r="NE184" s="63"/>
      <c r="NF184" s="63"/>
      <c r="NG184" s="63"/>
      <c r="NH184" s="63"/>
      <c r="NI184" s="63"/>
      <c r="NJ184" s="63"/>
      <c r="NK184" s="63"/>
      <c r="NL184" s="63"/>
      <c r="NM184" s="63"/>
      <c r="NN184" s="63"/>
      <c r="NO184" s="63"/>
      <c r="NP184" s="63"/>
      <c r="NQ184" s="63"/>
      <c r="NR184" s="63"/>
      <c r="NS184" s="63"/>
      <c r="NT184" s="63"/>
      <c r="NU184" s="63"/>
      <c r="NV184" s="63"/>
      <c r="NW184" s="63"/>
      <c r="NX184" s="63"/>
      <c r="NY184" s="63"/>
      <c r="NZ184" s="63"/>
      <c r="OA184" s="63"/>
      <c r="OB184" s="63"/>
      <c r="OC184" s="63"/>
      <c r="OD184" s="63"/>
      <c r="OE184" s="63"/>
      <c r="OF184" s="63"/>
      <c r="OG184" s="63"/>
      <c r="OH184" s="63"/>
      <c r="OI184" s="63"/>
      <c r="OJ184" s="63"/>
      <c r="OK184" s="63"/>
      <c r="OL184" s="63"/>
      <c r="OM184" s="63"/>
      <c r="ON184" s="63"/>
      <c r="OO184" s="63"/>
      <c r="OP184" s="63"/>
      <c r="OQ184" s="63"/>
      <c r="OR184" s="63"/>
      <c r="OS184" s="63"/>
      <c r="OT184" s="63"/>
      <c r="OU184" s="63"/>
      <c r="OV184" s="63"/>
      <c r="OW184" s="63"/>
      <c r="OX184" s="63"/>
      <c r="OY184" s="63"/>
      <c r="OZ184" s="63"/>
      <c r="PA184" s="63"/>
      <c r="PB184" s="63"/>
      <c r="PC184" s="63"/>
      <c r="PD184" s="63"/>
      <c r="PE184" s="63"/>
      <c r="PF184" s="63"/>
      <c r="PG184" s="63"/>
      <c r="PH184" s="63"/>
      <c r="PI184" s="63"/>
      <c r="PJ184" s="63"/>
      <c r="PK184" s="63"/>
      <c r="PL184" s="63"/>
      <c r="PM184" s="63"/>
      <c r="PN184" s="63"/>
      <c r="PO184" s="63"/>
      <c r="PP184" s="63"/>
      <c r="PQ184" s="63"/>
      <c r="PR184" s="63"/>
      <c r="PS184" s="63"/>
      <c r="PT184" s="63"/>
      <c r="PU184" s="63"/>
      <c r="PV184" s="63"/>
      <c r="PW184" s="63"/>
      <c r="PX184" s="63"/>
      <c r="PY184" s="63"/>
      <c r="PZ184" s="63"/>
    </row>
    <row r="185" spans="1:442" s="51" customFormat="1" ht="78" customHeight="1">
      <c r="A185" s="100">
        <f t="shared" si="2"/>
        <v>182</v>
      </c>
      <c r="B185" s="27" t="s">
        <v>2174</v>
      </c>
      <c r="C185" s="27" t="s">
        <v>2175</v>
      </c>
      <c r="D185" s="27" t="s">
        <v>2178</v>
      </c>
      <c r="E185" s="27" t="s">
        <v>2179</v>
      </c>
      <c r="F185" s="101"/>
      <c r="G185" s="27" t="s">
        <v>43</v>
      </c>
      <c r="H185" s="27"/>
      <c r="I185" s="105"/>
      <c r="J185" s="27"/>
      <c r="K185" s="27"/>
      <c r="L185" s="102"/>
      <c r="M185" s="27"/>
      <c r="N185" s="27"/>
      <c r="O185" s="103"/>
      <c r="P185" s="27"/>
      <c r="Q185" s="104"/>
    </row>
    <row r="186" spans="1:442" s="50" customFormat="1" ht="78" customHeight="1">
      <c r="A186" s="100">
        <f t="shared" si="2"/>
        <v>183</v>
      </c>
      <c r="B186" s="27" t="s">
        <v>2174</v>
      </c>
      <c r="C186" s="27" t="s">
        <v>2175</v>
      </c>
      <c r="D186" s="27" t="s">
        <v>2180</v>
      </c>
      <c r="E186" s="27" t="s">
        <v>2181</v>
      </c>
      <c r="F186" s="101"/>
      <c r="G186" s="27" t="s">
        <v>43</v>
      </c>
      <c r="H186" s="27"/>
      <c r="I186" s="27"/>
      <c r="J186" s="27"/>
      <c r="K186" s="27"/>
      <c r="L186" s="102"/>
      <c r="M186" s="27"/>
      <c r="N186" s="27"/>
      <c r="O186" s="103"/>
      <c r="P186" s="27"/>
      <c r="Q186" s="104"/>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c r="BC186" s="63"/>
      <c r="BD186" s="63"/>
      <c r="BE186" s="63"/>
      <c r="BF186" s="63"/>
      <c r="BG186" s="63"/>
      <c r="BH186" s="63"/>
      <c r="BI186" s="63"/>
      <c r="BJ186" s="63"/>
      <c r="BK186" s="63"/>
      <c r="BL186" s="63"/>
      <c r="BM186" s="63"/>
      <c r="BN186" s="63"/>
      <c r="BO186" s="63"/>
      <c r="BP186" s="63"/>
      <c r="BQ186" s="63"/>
      <c r="BR186" s="63"/>
      <c r="BS186" s="63"/>
      <c r="BT186" s="63"/>
      <c r="BU186" s="63"/>
      <c r="BV186" s="63"/>
      <c r="BW186" s="63"/>
      <c r="BX186" s="63"/>
      <c r="BY186" s="63"/>
      <c r="BZ186" s="63"/>
      <c r="CA186" s="63"/>
      <c r="CB186" s="63"/>
      <c r="CC186" s="63"/>
      <c r="CD186" s="63"/>
      <c r="CE186" s="63"/>
      <c r="CF186" s="63"/>
      <c r="CG186" s="63"/>
      <c r="CH186" s="63"/>
      <c r="CI186" s="63"/>
      <c r="CJ186" s="63"/>
      <c r="CK186" s="63"/>
      <c r="CL186" s="63"/>
      <c r="CM186" s="63"/>
      <c r="CN186" s="63"/>
      <c r="CO186" s="63"/>
      <c r="CP186" s="63"/>
      <c r="CQ186" s="63"/>
      <c r="CR186" s="63"/>
      <c r="CS186" s="63"/>
      <c r="CT186" s="63"/>
      <c r="CU186" s="63"/>
      <c r="CV186" s="63"/>
      <c r="CW186" s="63"/>
      <c r="CX186" s="63"/>
      <c r="CY186" s="63"/>
      <c r="CZ186" s="63"/>
      <c r="DA186" s="63"/>
      <c r="DB186" s="63"/>
      <c r="DC186" s="63"/>
      <c r="DD186" s="63"/>
      <c r="DE186" s="63"/>
      <c r="DF186" s="63"/>
      <c r="DG186" s="63"/>
      <c r="DH186" s="63"/>
      <c r="DI186" s="63"/>
      <c r="DJ186" s="63"/>
      <c r="DK186" s="63"/>
      <c r="DL186" s="63"/>
      <c r="DM186" s="63"/>
      <c r="DN186" s="63"/>
      <c r="DO186" s="63"/>
      <c r="DP186" s="63"/>
      <c r="DQ186" s="63"/>
      <c r="DR186" s="63"/>
      <c r="DS186" s="63"/>
      <c r="DT186" s="63"/>
      <c r="DU186" s="63"/>
      <c r="DV186" s="63"/>
      <c r="DW186" s="63"/>
      <c r="DX186" s="63"/>
      <c r="DY186" s="63"/>
      <c r="DZ186" s="63"/>
      <c r="EA186" s="63"/>
      <c r="EB186" s="63"/>
      <c r="EC186" s="63"/>
      <c r="ED186" s="63"/>
      <c r="EE186" s="63"/>
      <c r="EF186" s="63"/>
      <c r="EG186" s="63"/>
      <c r="EH186" s="63"/>
      <c r="EI186" s="63"/>
      <c r="EJ186" s="63"/>
      <c r="EK186" s="63"/>
      <c r="EL186" s="63"/>
      <c r="EM186" s="63"/>
      <c r="EN186" s="63"/>
      <c r="EO186" s="63"/>
      <c r="EP186" s="63"/>
      <c r="EQ186" s="63"/>
      <c r="ER186" s="63"/>
      <c r="ES186" s="63"/>
      <c r="ET186" s="63"/>
      <c r="EU186" s="63"/>
      <c r="EV186" s="63"/>
      <c r="EW186" s="63"/>
      <c r="EX186" s="63"/>
      <c r="EY186" s="63"/>
      <c r="EZ186" s="63"/>
      <c r="FA186" s="63"/>
      <c r="FB186" s="63"/>
      <c r="FC186" s="63"/>
      <c r="FD186" s="63"/>
      <c r="FE186" s="63"/>
      <c r="FF186" s="63"/>
      <c r="FG186" s="63"/>
      <c r="FH186" s="63"/>
      <c r="FI186" s="63"/>
      <c r="FJ186" s="63"/>
      <c r="FK186" s="63"/>
      <c r="FL186" s="63"/>
      <c r="FM186" s="63"/>
      <c r="FN186" s="63"/>
      <c r="FO186" s="63"/>
      <c r="FP186" s="63"/>
      <c r="FQ186" s="63"/>
      <c r="FR186" s="63"/>
      <c r="FS186" s="63"/>
      <c r="FT186" s="63"/>
      <c r="FU186" s="63"/>
      <c r="FV186" s="63"/>
      <c r="FW186" s="63"/>
      <c r="FX186" s="63"/>
      <c r="FY186" s="63"/>
      <c r="FZ186" s="63"/>
      <c r="GA186" s="63"/>
      <c r="GB186" s="63"/>
      <c r="GC186" s="63"/>
      <c r="GD186" s="63"/>
      <c r="GE186" s="63"/>
      <c r="GF186" s="63"/>
      <c r="GG186" s="63"/>
      <c r="GH186" s="63"/>
      <c r="GI186" s="63"/>
      <c r="GJ186" s="63"/>
      <c r="GK186" s="63"/>
      <c r="GL186" s="63"/>
      <c r="GM186" s="63"/>
      <c r="GN186" s="63"/>
      <c r="GO186" s="63"/>
      <c r="GP186" s="63"/>
      <c r="GQ186" s="63"/>
      <c r="GR186" s="63"/>
      <c r="GS186" s="63"/>
      <c r="GT186" s="63"/>
      <c r="GU186" s="63"/>
      <c r="GV186" s="63"/>
      <c r="GW186" s="63"/>
      <c r="GX186" s="63"/>
      <c r="GY186" s="63"/>
      <c r="GZ186" s="63"/>
      <c r="HA186" s="63"/>
      <c r="HB186" s="63"/>
      <c r="HC186" s="63"/>
      <c r="HD186" s="63"/>
      <c r="HE186" s="63"/>
      <c r="HF186" s="63"/>
      <c r="HG186" s="63"/>
      <c r="HH186" s="63"/>
      <c r="HI186" s="63"/>
      <c r="HJ186" s="63"/>
      <c r="HK186" s="63"/>
      <c r="HL186" s="63"/>
      <c r="HM186" s="63"/>
      <c r="HN186" s="63"/>
      <c r="HO186" s="63"/>
      <c r="HP186" s="63"/>
      <c r="HQ186" s="63"/>
      <c r="HR186" s="63"/>
      <c r="HS186" s="63"/>
      <c r="HT186" s="63"/>
      <c r="HU186" s="63"/>
      <c r="HV186" s="63"/>
      <c r="HW186" s="63"/>
      <c r="HX186" s="63"/>
      <c r="HY186" s="63"/>
      <c r="HZ186" s="63"/>
      <c r="IA186" s="63"/>
      <c r="IB186" s="63"/>
      <c r="IC186" s="63"/>
      <c r="ID186" s="63"/>
      <c r="IE186" s="63"/>
      <c r="IF186" s="63"/>
      <c r="IG186" s="63"/>
      <c r="IH186" s="63"/>
      <c r="II186" s="63"/>
      <c r="IJ186" s="63"/>
      <c r="IK186" s="63"/>
      <c r="IL186" s="63"/>
      <c r="IM186" s="63"/>
      <c r="IN186" s="63"/>
      <c r="IO186" s="63"/>
      <c r="IP186" s="63"/>
      <c r="IQ186" s="63"/>
      <c r="IR186" s="63"/>
      <c r="IS186" s="63"/>
      <c r="IT186" s="63"/>
      <c r="IU186" s="63"/>
      <c r="IV186" s="63"/>
      <c r="IW186" s="63"/>
      <c r="IX186" s="63"/>
      <c r="IY186" s="63"/>
      <c r="IZ186" s="63"/>
      <c r="JA186" s="63"/>
      <c r="JB186" s="63"/>
      <c r="JC186" s="63"/>
      <c r="JD186" s="63"/>
      <c r="JE186" s="63"/>
      <c r="JF186" s="63"/>
      <c r="JG186" s="63"/>
      <c r="JH186" s="63"/>
      <c r="JI186" s="63"/>
      <c r="JJ186" s="63"/>
      <c r="JK186" s="63"/>
      <c r="JL186" s="63"/>
      <c r="JM186" s="63"/>
      <c r="JN186" s="63"/>
      <c r="JO186" s="63"/>
      <c r="JP186" s="63"/>
      <c r="JQ186" s="63"/>
      <c r="JR186" s="63"/>
      <c r="JS186" s="63"/>
      <c r="JT186" s="63"/>
      <c r="JU186" s="63"/>
      <c r="JV186" s="63"/>
      <c r="JW186" s="63"/>
      <c r="JX186" s="63"/>
      <c r="JY186" s="63"/>
      <c r="JZ186" s="63"/>
      <c r="KA186" s="63"/>
      <c r="KB186" s="63"/>
      <c r="KC186" s="63"/>
      <c r="KD186" s="63"/>
      <c r="KE186" s="63"/>
      <c r="KF186" s="63"/>
      <c r="KG186" s="63"/>
      <c r="KH186" s="63"/>
      <c r="KI186" s="63"/>
      <c r="KJ186" s="63"/>
      <c r="KK186" s="63"/>
      <c r="KL186" s="63"/>
      <c r="KM186" s="63"/>
      <c r="KN186" s="63"/>
      <c r="KO186" s="63"/>
      <c r="KP186" s="63"/>
      <c r="KQ186" s="63"/>
      <c r="KR186" s="63"/>
      <c r="KS186" s="63"/>
      <c r="KT186" s="63"/>
      <c r="KU186" s="63"/>
      <c r="KV186" s="63"/>
      <c r="KW186" s="63"/>
      <c r="KX186" s="63"/>
      <c r="KY186" s="63"/>
      <c r="KZ186" s="63"/>
      <c r="LA186" s="63"/>
      <c r="LB186" s="63"/>
      <c r="LC186" s="63"/>
      <c r="LD186" s="63"/>
      <c r="LE186" s="63"/>
      <c r="LF186" s="63"/>
      <c r="LG186" s="63"/>
      <c r="LH186" s="63"/>
      <c r="LI186" s="63"/>
      <c r="LJ186" s="63"/>
      <c r="LK186" s="63"/>
      <c r="LL186" s="63"/>
      <c r="LM186" s="63"/>
      <c r="LN186" s="63"/>
      <c r="LO186" s="63"/>
      <c r="LP186" s="63"/>
      <c r="LQ186" s="63"/>
      <c r="LR186" s="63"/>
      <c r="LS186" s="63"/>
      <c r="LT186" s="63"/>
      <c r="LU186" s="63"/>
      <c r="LV186" s="63"/>
      <c r="LW186" s="63"/>
      <c r="LX186" s="63"/>
      <c r="LY186" s="63"/>
      <c r="LZ186" s="63"/>
      <c r="MA186" s="63"/>
      <c r="MB186" s="63"/>
      <c r="MC186" s="63"/>
      <c r="MD186" s="63"/>
      <c r="ME186" s="63"/>
      <c r="MF186" s="63"/>
      <c r="MG186" s="63"/>
      <c r="MH186" s="63"/>
      <c r="MI186" s="63"/>
      <c r="MJ186" s="63"/>
      <c r="MK186" s="63"/>
      <c r="ML186" s="63"/>
      <c r="MM186" s="63"/>
      <c r="MN186" s="63"/>
      <c r="MO186" s="63"/>
      <c r="MP186" s="63"/>
      <c r="MQ186" s="63"/>
      <c r="MR186" s="63"/>
      <c r="MS186" s="63"/>
      <c r="MT186" s="63"/>
      <c r="MU186" s="63"/>
      <c r="MV186" s="63"/>
      <c r="MW186" s="63"/>
      <c r="MX186" s="63"/>
      <c r="MY186" s="63"/>
      <c r="MZ186" s="63"/>
      <c r="NA186" s="63"/>
      <c r="NB186" s="63"/>
      <c r="NC186" s="63"/>
      <c r="ND186" s="63"/>
      <c r="NE186" s="63"/>
      <c r="NF186" s="63"/>
      <c r="NG186" s="63"/>
      <c r="NH186" s="63"/>
      <c r="NI186" s="63"/>
      <c r="NJ186" s="63"/>
      <c r="NK186" s="63"/>
      <c r="NL186" s="63"/>
      <c r="NM186" s="63"/>
      <c r="NN186" s="63"/>
      <c r="NO186" s="63"/>
      <c r="NP186" s="63"/>
      <c r="NQ186" s="63"/>
      <c r="NR186" s="63"/>
      <c r="NS186" s="63"/>
      <c r="NT186" s="63"/>
      <c r="NU186" s="63"/>
      <c r="NV186" s="63"/>
      <c r="NW186" s="63"/>
      <c r="NX186" s="63"/>
      <c r="NY186" s="63"/>
      <c r="NZ186" s="63"/>
      <c r="OA186" s="63"/>
      <c r="OB186" s="63"/>
      <c r="OC186" s="63"/>
      <c r="OD186" s="63"/>
      <c r="OE186" s="63"/>
      <c r="OF186" s="63"/>
      <c r="OG186" s="63"/>
      <c r="OH186" s="63"/>
      <c r="OI186" s="63"/>
      <c r="OJ186" s="63"/>
      <c r="OK186" s="63"/>
      <c r="OL186" s="63"/>
      <c r="OM186" s="63"/>
      <c r="ON186" s="63"/>
      <c r="OO186" s="63"/>
      <c r="OP186" s="63"/>
      <c r="OQ186" s="63"/>
      <c r="OR186" s="63"/>
      <c r="OS186" s="63"/>
      <c r="OT186" s="63"/>
      <c r="OU186" s="63"/>
      <c r="OV186" s="63"/>
      <c r="OW186" s="63"/>
      <c r="OX186" s="63"/>
      <c r="OY186" s="63"/>
      <c r="OZ186" s="63"/>
      <c r="PA186" s="63"/>
      <c r="PB186" s="63"/>
      <c r="PC186" s="63"/>
      <c r="PD186" s="63"/>
      <c r="PE186" s="63"/>
      <c r="PF186" s="63"/>
      <c r="PG186" s="63"/>
      <c r="PH186" s="63"/>
      <c r="PI186" s="63"/>
      <c r="PJ186" s="63"/>
      <c r="PK186" s="63"/>
      <c r="PL186" s="63"/>
      <c r="PM186" s="63"/>
      <c r="PN186" s="63"/>
      <c r="PO186" s="63"/>
      <c r="PP186" s="63"/>
      <c r="PQ186" s="63"/>
      <c r="PR186" s="63"/>
      <c r="PS186" s="63"/>
      <c r="PT186" s="63"/>
      <c r="PU186" s="63"/>
      <c r="PV186" s="63"/>
      <c r="PW186" s="63"/>
      <c r="PX186" s="63"/>
      <c r="PY186" s="63"/>
      <c r="PZ186" s="63"/>
    </row>
    <row r="187" spans="1:442" s="51" customFormat="1" ht="78" customHeight="1">
      <c r="A187" s="100">
        <f t="shared" si="2"/>
        <v>184</v>
      </c>
      <c r="B187" s="27" t="s">
        <v>2174</v>
      </c>
      <c r="C187" s="27" t="s">
        <v>2175</v>
      </c>
      <c r="D187" s="27" t="s">
        <v>2182</v>
      </c>
      <c r="E187" s="27" t="s">
        <v>2183</v>
      </c>
      <c r="F187" s="101"/>
      <c r="G187" s="27" t="s">
        <v>43</v>
      </c>
      <c r="H187" s="27"/>
      <c r="I187" s="105"/>
      <c r="J187" s="27"/>
      <c r="K187" s="27"/>
      <c r="L187" s="102"/>
      <c r="M187" s="27"/>
      <c r="N187" s="27"/>
      <c r="O187" s="103"/>
      <c r="P187" s="27"/>
      <c r="Q187" s="104"/>
    </row>
    <row r="188" spans="1:442" s="50" customFormat="1" ht="78" customHeight="1">
      <c r="A188" s="100">
        <f t="shared" si="2"/>
        <v>185</v>
      </c>
      <c r="B188" s="27" t="s">
        <v>2184</v>
      </c>
      <c r="C188" s="27" t="s">
        <v>2185</v>
      </c>
      <c r="D188" s="27" t="s">
        <v>2186</v>
      </c>
      <c r="E188" s="27" t="s">
        <v>2187</v>
      </c>
      <c r="F188" s="101"/>
      <c r="G188" s="27" t="s">
        <v>43</v>
      </c>
      <c r="H188" s="27"/>
      <c r="I188" s="27"/>
      <c r="J188" s="27"/>
      <c r="K188" s="27"/>
      <c r="L188" s="102"/>
      <c r="M188" s="27"/>
      <c r="N188" s="27"/>
      <c r="O188" s="103"/>
      <c r="P188" s="27"/>
      <c r="Q188" s="104"/>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c r="BC188" s="63"/>
      <c r="BD188" s="63"/>
      <c r="BE188" s="63"/>
      <c r="BF188" s="63"/>
      <c r="BG188" s="63"/>
      <c r="BH188" s="63"/>
      <c r="BI188" s="63"/>
      <c r="BJ188" s="63"/>
      <c r="BK188" s="63"/>
      <c r="BL188" s="63"/>
      <c r="BM188" s="63"/>
      <c r="BN188" s="63"/>
      <c r="BO188" s="63"/>
      <c r="BP188" s="63"/>
      <c r="BQ188" s="63"/>
      <c r="BR188" s="63"/>
      <c r="BS188" s="63"/>
      <c r="BT188" s="63"/>
      <c r="BU188" s="63"/>
      <c r="BV188" s="63"/>
      <c r="BW188" s="63"/>
      <c r="BX188" s="63"/>
      <c r="BY188" s="63"/>
      <c r="BZ188" s="63"/>
      <c r="CA188" s="63"/>
      <c r="CB188" s="63"/>
      <c r="CC188" s="63"/>
      <c r="CD188" s="63"/>
      <c r="CE188" s="63"/>
      <c r="CF188" s="63"/>
      <c r="CG188" s="63"/>
      <c r="CH188" s="63"/>
      <c r="CI188" s="63"/>
      <c r="CJ188" s="63"/>
      <c r="CK188" s="63"/>
      <c r="CL188" s="63"/>
      <c r="CM188" s="63"/>
      <c r="CN188" s="63"/>
      <c r="CO188" s="63"/>
      <c r="CP188" s="63"/>
      <c r="CQ188" s="63"/>
      <c r="CR188" s="63"/>
      <c r="CS188" s="63"/>
      <c r="CT188" s="63"/>
      <c r="CU188" s="63"/>
      <c r="CV188" s="63"/>
      <c r="CW188" s="63"/>
      <c r="CX188" s="63"/>
      <c r="CY188" s="63"/>
      <c r="CZ188" s="63"/>
      <c r="DA188" s="63"/>
      <c r="DB188" s="63"/>
      <c r="DC188" s="63"/>
      <c r="DD188" s="63"/>
      <c r="DE188" s="63"/>
      <c r="DF188" s="63"/>
      <c r="DG188" s="63"/>
      <c r="DH188" s="63"/>
      <c r="DI188" s="63"/>
      <c r="DJ188" s="63"/>
      <c r="DK188" s="63"/>
      <c r="DL188" s="63"/>
      <c r="DM188" s="63"/>
      <c r="DN188" s="63"/>
      <c r="DO188" s="63"/>
      <c r="DP188" s="63"/>
      <c r="DQ188" s="63"/>
      <c r="DR188" s="63"/>
      <c r="DS188" s="63"/>
      <c r="DT188" s="63"/>
      <c r="DU188" s="63"/>
      <c r="DV188" s="63"/>
      <c r="DW188" s="63"/>
      <c r="DX188" s="63"/>
      <c r="DY188" s="63"/>
      <c r="DZ188" s="63"/>
      <c r="EA188" s="63"/>
      <c r="EB188" s="63"/>
      <c r="EC188" s="63"/>
      <c r="ED188" s="63"/>
      <c r="EE188" s="63"/>
      <c r="EF188" s="63"/>
      <c r="EG188" s="63"/>
      <c r="EH188" s="63"/>
      <c r="EI188" s="63"/>
      <c r="EJ188" s="63"/>
      <c r="EK188" s="63"/>
      <c r="EL188" s="63"/>
      <c r="EM188" s="63"/>
      <c r="EN188" s="63"/>
      <c r="EO188" s="63"/>
      <c r="EP188" s="63"/>
      <c r="EQ188" s="63"/>
      <c r="ER188" s="63"/>
      <c r="ES188" s="63"/>
      <c r="ET188" s="63"/>
      <c r="EU188" s="63"/>
      <c r="EV188" s="63"/>
      <c r="EW188" s="63"/>
      <c r="EX188" s="63"/>
      <c r="EY188" s="63"/>
      <c r="EZ188" s="63"/>
      <c r="FA188" s="63"/>
      <c r="FB188" s="63"/>
      <c r="FC188" s="63"/>
      <c r="FD188" s="63"/>
      <c r="FE188" s="63"/>
      <c r="FF188" s="63"/>
      <c r="FG188" s="63"/>
      <c r="FH188" s="63"/>
      <c r="FI188" s="63"/>
      <c r="FJ188" s="63"/>
      <c r="FK188" s="63"/>
      <c r="FL188" s="63"/>
      <c r="FM188" s="63"/>
      <c r="FN188" s="63"/>
      <c r="FO188" s="63"/>
      <c r="FP188" s="63"/>
      <c r="FQ188" s="63"/>
      <c r="FR188" s="63"/>
      <c r="FS188" s="63"/>
      <c r="FT188" s="63"/>
      <c r="FU188" s="63"/>
      <c r="FV188" s="63"/>
      <c r="FW188" s="63"/>
      <c r="FX188" s="63"/>
      <c r="FY188" s="63"/>
      <c r="FZ188" s="63"/>
      <c r="GA188" s="63"/>
      <c r="GB188" s="63"/>
      <c r="GC188" s="63"/>
      <c r="GD188" s="63"/>
      <c r="GE188" s="63"/>
      <c r="GF188" s="63"/>
      <c r="GG188" s="63"/>
      <c r="GH188" s="63"/>
      <c r="GI188" s="63"/>
      <c r="GJ188" s="63"/>
      <c r="GK188" s="63"/>
      <c r="GL188" s="63"/>
      <c r="GM188" s="63"/>
      <c r="GN188" s="63"/>
      <c r="GO188" s="63"/>
      <c r="GP188" s="63"/>
      <c r="GQ188" s="63"/>
      <c r="GR188" s="63"/>
      <c r="GS188" s="63"/>
      <c r="GT188" s="63"/>
      <c r="GU188" s="63"/>
      <c r="GV188" s="63"/>
      <c r="GW188" s="63"/>
      <c r="GX188" s="63"/>
      <c r="GY188" s="63"/>
      <c r="GZ188" s="63"/>
      <c r="HA188" s="63"/>
      <c r="HB188" s="63"/>
      <c r="HC188" s="63"/>
      <c r="HD188" s="63"/>
      <c r="HE188" s="63"/>
      <c r="HF188" s="63"/>
      <c r="HG188" s="63"/>
      <c r="HH188" s="63"/>
      <c r="HI188" s="63"/>
      <c r="HJ188" s="63"/>
      <c r="HK188" s="63"/>
      <c r="HL188" s="63"/>
      <c r="HM188" s="63"/>
      <c r="HN188" s="63"/>
      <c r="HO188" s="63"/>
      <c r="HP188" s="63"/>
      <c r="HQ188" s="63"/>
      <c r="HR188" s="63"/>
      <c r="HS188" s="63"/>
      <c r="HT188" s="63"/>
      <c r="HU188" s="63"/>
      <c r="HV188" s="63"/>
      <c r="HW188" s="63"/>
      <c r="HX188" s="63"/>
      <c r="HY188" s="63"/>
      <c r="HZ188" s="63"/>
      <c r="IA188" s="63"/>
      <c r="IB188" s="63"/>
      <c r="IC188" s="63"/>
      <c r="ID188" s="63"/>
      <c r="IE188" s="63"/>
      <c r="IF188" s="63"/>
      <c r="IG188" s="63"/>
      <c r="IH188" s="63"/>
      <c r="II188" s="63"/>
      <c r="IJ188" s="63"/>
      <c r="IK188" s="63"/>
      <c r="IL188" s="63"/>
      <c r="IM188" s="63"/>
      <c r="IN188" s="63"/>
      <c r="IO188" s="63"/>
      <c r="IP188" s="63"/>
      <c r="IQ188" s="63"/>
      <c r="IR188" s="63"/>
      <c r="IS188" s="63"/>
      <c r="IT188" s="63"/>
      <c r="IU188" s="63"/>
      <c r="IV188" s="63"/>
      <c r="IW188" s="63"/>
      <c r="IX188" s="63"/>
      <c r="IY188" s="63"/>
      <c r="IZ188" s="63"/>
      <c r="JA188" s="63"/>
      <c r="JB188" s="63"/>
      <c r="JC188" s="63"/>
      <c r="JD188" s="63"/>
      <c r="JE188" s="63"/>
      <c r="JF188" s="63"/>
      <c r="JG188" s="63"/>
      <c r="JH188" s="63"/>
      <c r="JI188" s="63"/>
      <c r="JJ188" s="63"/>
      <c r="JK188" s="63"/>
      <c r="JL188" s="63"/>
      <c r="JM188" s="63"/>
      <c r="JN188" s="63"/>
      <c r="JO188" s="63"/>
      <c r="JP188" s="63"/>
      <c r="JQ188" s="63"/>
      <c r="JR188" s="63"/>
      <c r="JS188" s="63"/>
      <c r="JT188" s="63"/>
      <c r="JU188" s="63"/>
      <c r="JV188" s="63"/>
      <c r="JW188" s="63"/>
      <c r="JX188" s="63"/>
      <c r="JY188" s="63"/>
      <c r="JZ188" s="63"/>
      <c r="KA188" s="63"/>
      <c r="KB188" s="63"/>
      <c r="KC188" s="63"/>
      <c r="KD188" s="63"/>
      <c r="KE188" s="63"/>
      <c r="KF188" s="63"/>
      <c r="KG188" s="63"/>
      <c r="KH188" s="63"/>
      <c r="KI188" s="63"/>
      <c r="KJ188" s="63"/>
      <c r="KK188" s="63"/>
      <c r="KL188" s="63"/>
      <c r="KM188" s="63"/>
      <c r="KN188" s="63"/>
      <c r="KO188" s="63"/>
      <c r="KP188" s="63"/>
      <c r="KQ188" s="63"/>
      <c r="KR188" s="63"/>
      <c r="KS188" s="63"/>
      <c r="KT188" s="63"/>
      <c r="KU188" s="63"/>
      <c r="KV188" s="63"/>
      <c r="KW188" s="63"/>
      <c r="KX188" s="63"/>
      <c r="KY188" s="63"/>
      <c r="KZ188" s="63"/>
      <c r="LA188" s="63"/>
      <c r="LB188" s="63"/>
      <c r="LC188" s="63"/>
      <c r="LD188" s="63"/>
      <c r="LE188" s="63"/>
      <c r="LF188" s="63"/>
      <c r="LG188" s="63"/>
      <c r="LH188" s="63"/>
      <c r="LI188" s="63"/>
      <c r="LJ188" s="63"/>
      <c r="LK188" s="63"/>
      <c r="LL188" s="63"/>
      <c r="LM188" s="63"/>
      <c r="LN188" s="63"/>
      <c r="LO188" s="63"/>
      <c r="LP188" s="63"/>
      <c r="LQ188" s="63"/>
      <c r="LR188" s="63"/>
      <c r="LS188" s="63"/>
      <c r="LT188" s="63"/>
      <c r="LU188" s="63"/>
      <c r="LV188" s="63"/>
      <c r="LW188" s="63"/>
      <c r="LX188" s="63"/>
      <c r="LY188" s="63"/>
      <c r="LZ188" s="63"/>
      <c r="MA188" s="63"/>
      <c r="MB188" s="63"/>
      <c r="MC188" s="63"/>
      <c r="MD188" s="63"/>
      <c r="ME188" s="63"/>
      <c r="MF188" s="63"/>
      <c r="MG188" s="63"/>
      <c r="MH188" s="63"/>
      <c r="MI188" s="63"/>
      <c r="MJ188" s="63"/>
      <c r="MK188" s="63"/>
      <c r="ML188" s="63"/>
      <c r="MM188" s="63"/>
      <c r="MN188" s="63"/>
      <c r="MO188" s="63"/>
      <c r="MP188" s="63"/>
      <c r="MQ188" s="63"/>
      <c r="MR188" s="63"/>
      <c r="MS188" s="63"/>
      <c r="MT188" s="63"/>
      <c r="MU188" s="63"/>
      <c r="MV188" s="63"/>
      <c r="MW188" s="63"/>
      <c r="MX188" s="63"/>
      <c r="MY188" s="63"/>
      <c r="MZ188" s="63"/>
      <c r="NA188" s="63"/>
      <c r="NB188" s="63"/>
      <c r="NC188" s="63"/>
      <c r="ND188" s="63"/>
      <c r="NE188" s="63"/>
      <c r="NF188" s="63"/>
      <c r="NG188" s="63"/>
      <c r="NH188" s="63"/>
      <c r="NI188" s="63"/>
      <c r="NJ188" s="63"/>
      <c r="NK188" s="63"/>
      <c r="NL188" s="63"/>
      <c r="NM188" s="63"/>
      <c r="NN188" s="63"/>
      <c r="NO188" s="63"/>
      <c r="NP188" s="63"/>
      <c r="NQ188" s="63"/>
      <c r="NR188" s="63"/>
      <c r="NS188" s="63"/>
      <c r="NT188" s="63"/>
      <c r="NU188" s="63"/>
      <c r="NV188" s="63"/>
      <c r="NW188" s="63"/>
      <c r="NX188" s="63"/>
      <c r="NY188" s="63"/>
      <c r="NZ188" s="63"/>
      <c r="OA188" s="63"/>
      <c r="OB188" s="63"/>
      <c r="OC188" s="63"/>
      <c r="OD188" s="63"/>
      <c r="OE188" s="63"/>
      <c r="OF188" s="63"/>
      <c r="OG188" s="63"/>
      <c r="OH188" s="63"/>
      <c r="OI188" s="63"/>
      <c r="OJ188" s="63"/>
      <c r="OK188" s="63"/>
      <c r="OL188" s="63"/>
      <c r="OM188" s="63"/>
      <c r="ON188" s="63"/>
      <c r="OO188" s="63"/>
      <c r="OP188" s="63"/>
      <c r="OQ188" s="63"/>
      <c r="OR188" s="63"/>
      <c r="OS188" s="63"/>
      <c r="OT188" s="63"/>
      <c r="OU188" s="63"/>
      <c r="OV188" s="63"/>
      <c r="OW188" s="63"/>
      <c r="OX188" s="63"/>
      <c r="OY188" s="63"/>
      <c r="OZ188" s="63"/>
      <c r="PA188" s="63"/>
      <c r="PB188" s="63"/>
      <c r="PC188" s="63"/>
      <c r="PD188" s="63"/>
      <c r="PE188" s="63"/>
      <c r="PF188" s="63"/>
      <c r="PG188" s="63"/>
      <c r="PH188" s="63"/>
      <c r="PI188" s="63"/>
      <c r="PJ188" s="63"/>
      <c r="PK188" s="63"/>
      <c r="PL188" s="63"/>
      <c r="PM188" s="63"/>
      <c r="PN188" s="63"/>
      <c r="PO188" s="63"/>
      <c r="PP188" s="63"/>
      <c r="PQ188" s="63"/>
      <c r="PR188" s="63"/>
      <c r="PS188" s="63"/>
      <c r="PT188" s="63"/>
      <c r="PU188" s="63"/>
      <c r="PV188" s="63"/>
      <c r="PW188" s="63"/>
      <c r="PX188" s="63"/>
      <c r="PY188" s="63"/>
      <c r="PZ188" s="63"/>
    </row>
    <row r="189" spans="1:442" s="51" customFormat="1" ht="78" customHeight="1">
      <c r="A189" s="100">
        <f t="shared" si="2"/>
        <v>186</v>
      </c>
      <c r="B189" s="27" t="s">
        <v>2184</v>
      </c>
      <c r="C189" s="27" t="s">
        <v>2185</v>
      </c>
      <c r="D189" s="27" t="s">
        <v>2188</v>
      </c>
      <c r="E189" s="27" t="s">
        <v>2189</v>
      </c>
      <c r="F189" s="101"/>
      <c r="G189" s="27" t="s">
        <v>43</v>
      </c>
      <c r="H189" s="27"/>
      <c r="I189" s="105"/>
      <c r="J189" s="27"/>
      <c r="K189" s="27"/>
      <c r="L189" s="102"/>
      <c r="M189" s="27"/>
      <c r="N189" s="27"/>
      <c r="O189" s="103"/>
      <c r="P189" s="27"/>
      <c r="Q189" s="104"/>
    </row>
    <row r="190" spans="1:442" s="50" customFormat="1" ht="78" customHeight="1">
      <c r="A190" s="100">
        <f t="shared" si="2"/>
        <v>187</v>
      </c>
      <c r="B190" s="27" t="s">
        <v>2184</v>
      </c>
      <c r="C190" s="27" t="s">
        <v>2185</v>
      </c>
      <c r="D190" s="27" t="s">
        <v>2190</v>
      </c>
      <c r="E190" s="27" t="s">
        <v>2191</v>
      </c>
      <c r="F190" s="101"/>
      <c r="G190" s="27" t="s">
        <v>43</v>
      </c>
      <c r="H190" s="27"/>
      <c r="I190" s="27"/>
      <c r="J190" s="27"/>
      <c r="K190" s="27"/>
      <c r="L190" s="102"/>
      <c r="M190" s="27"/>
      <c r="N190" s="27"/>
      <c r="O190" s="103"/>
      <c r="P190" s="27"/>
      <c r="Q190" s="104"/>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c r="BC190" s="63"/>
      <c r="BD190" s="63"/>
      <c r="BE190" s="63"/>
      <c r="BF190" s="63"/>
      <c r="BG190" s="63"/>
      <c r="BH190" s="63"/>
      <c r="BI190" s="63"/>
      <c r="BJ190" s="63"/>
      <c r="BK190" s="63"/>
      <c r="BL190" s="63"/>
      <c r="BM190" s="63"/>
      <c r="BN190" s="63"/>
      <c r="BO190" s="63"/>
      <c r="BP190" s="63"/>
      <c r="BQ190" s="63"/>
      <c r="BR190" s="63"/>
      <c r="BS190" s="63"/>
      <c r="BT190" s="63"/>
      <c r="BU190" s="63"/>
      <c r="BV190" s="63"/>
      <c r="BW190" s="63"/>
      <c r="BX190" s="63"/>
      <c r="BY190" s="63"/>
      <c r="BZ190" s="63"/>
      <c r="CA190" s="63"/>
      <c r="CB190" s="63"/>
      <c r="CC190" s="63"/>
      <c r="CD190" s="63"/>
      <c r="CE190" s="63"/>
      <c r="CF190" s="63"/>
      <c r="CG190" s="63"/>
      <c r="CH190" s="63"/>
      <c r="CI190" s="63"/>
      <c r="CJ190" s="63"/>
      <c r="CK190" s="63"/>
      <c r="CL190" s="63"/>
      <c r="CM190" s="63"/>
      <c r="CN190" s="63"/>
      <c r="CO190" s="63"/>
      <c r="CP190" s="63"/>
      <c r="CQ190" s="63"/>
      <c r="CR190" s="63"/>
      <c r="CS190" s="63"/>
      <c r="CT190" s="63"/>
      <c r="CU190" s="63"/>
      <c r="CV190" s="63"/>
      <c r="CW190" s="63"/>
      <c r="CX190" s="63"/>
      <c r="CY190" s="63"/>
      <c r="CZ190" s="63"/>
      <c r="DA190" s="63"/>
      <c r="DB190" s="63"/>
      <c r="DC190" s="63"/>
      <c r="DD190" s="63"/>
      <c r="DE190" s="63"/>
      <c r="DF190" s="63"/>
      <c r="DG190" s="63"/>
      <c r="DH190" s="63"/>
      <c r="DI190" s="63"/>
      <c r="DJ190" s="63"/>
      <c r="DK190" s="63"/>
      <c r="DL190" s="63"/>
      <c r="DM190" s="63"/>
      <c r="DN190" s="63"/>
      <c r="DO190" s="63"/>
      <c r="DP190" s="63"/>
      <c r="DQ190" s="63"/>
      <c r="DR190" s="63"/>
      <c r="DS190" s="63"/>
      <c r="DT190" s="63"/>
      <c r="DU190" s="63"/>
      <c r="DV190" s="63"/>
      <c r="DW190" s="63"/>
      <c r="DX190" s="63"/>
      <c r="DY190" s="63"/>
      <c r="DZ190" s="63"/>
      <c r="EA190" s="63"/>
      <c r="EB190" s="63"/>
      <c r="EC190" s="63"/>
      <c r="ED190" s="63"/>
      <c r="EE190" s="63"/>
      <c r="EF190" s="63"/>
      <c r="EG190" s="63"/>
      <c r="EH190" s="63"/>
      <c r="EI190" s="63"/>
      <c r="EJ190" s="63"/>
      <c r="EK190" s="63"/>
      <c r="EL190" s="63"/>
      <c r="EM190" s="63"/>
      <c r="EN190" s="63"/>
      <c r="EO190" s="63"/>
      <c r="EP190" s="63"/>
      <c r="EQ190" s="63"/>
      <c r="ER190" s="63"/>
      <c r="ES190" s="63"/>
      <c r="ET190" s="63"/>
      <c r="EU190" s="63"/>
      <c r="EV190" s="63"/>
      <c r="EW190" s="63"/>
      <c r="EX190" s="63"/>
      <c r="EY190" s="63"/>
      <c r="EZ190" s="63"/>
      <c r="FA190" s="63"/>
      <c r="FB190" s="63"/>
      <c r="FC190" s="63"/>
      <c r="FD190" s="63"/>
      <c r="FE190" s="63"/>
      <c r="FF190" s="63"/>
      <c r="FG190" s="63"/>
      <c r="FH190" s="63"/>
      <c r="FI190" s="63"/>
      <c r="FJ190" s="63"/>
      <c r="FK190" s="63"/>
      <c r="FL190" s="63"/>
      <c r="FM190" s="63"/>
      <c r="FN190" s="63"/>
      <c r="FO190" s="63"/>
      <c r="FP190" s="63"/>
      <c r="FQ190" s="63"/>
      <c r="FR190" s="63"/>
      <c r="FS190" s="63"/>
      <c r="FT190" s="63"/>
      <c r="FU190" s="63"/>
      <c r="FV190" s="63"/>
      <c r="FW190" s="63"/>
      <c r="FX190" s="63"/>
      <c r="FY190" s="63"/>
      <c r="FZ190" s="63"/>
      <c r="GA190" s="63"/>
      <c r="GB190" s="63"/>
      <c r="GC190" s="63"/>
      <c r="GD190" s="63"/>
      <c r="GE190" s="63"/>
      <c r="GF190" s="63"/>
      <c r="GG190" s="63"/>
      <c r="GH190" s="63"/>
      <c r="GI190" s="63"/>
      <c r="GJ190" s="63"/>
      <c r="GK190" s="63"/>
      <c r="GL190" s="63"/>
      <c r="GM190" s="63"/>
      <c r="GN190" s="63"/>
      <c r="GO190" s="63"/>
      <c r="GP190" s="63"/>
      <c r="GQ190" s="63"/>
      <c r="GR190" s="63"/>
      <c r="GS190" s="63"/>
      <c r="GT190" s="63"/>
      <c r="GU190" s="63"/>
      <c r="GV190" s="63"/>
      <c r="GW190" s="63"/>
      <c r="GX190" s="63"/>
      <c r="GY190" s="63"/>
      <c r="GZ190" s="63"/>
      <c r="HA190" s="63"/>
      <c r="HB190" s="63"/>
      <c r="HC190" s="63"/>
      <c r="HD190" s="63"/>
      <c r="HE190" s="63"/>
      <c r="HF190" s="63"/>
      <c r="HG190" s="63"/>
      <c r="HH190" s="63"/>
      <c r="HI190" s="63"/>
      <c r="HJ190" s="63"/>
      <c r="HK190" s="63"/>
      <c r="HL190" s="63"/>
      <c r="HM190" s="63"/>
      <c r="HN190" s="63"/>
      <c r="HO190" s="63"/>
      <c r="HP190" s="63"/>
      <c r="HQ190" s="63"/>
      <c r="HR190" s="63"/>
      <c r="HS190" s="63"/>
      <c r="HT190" s="63"/>
      <c r="HU190" s="63"/>
      <c r="HV190" s="63"/>
      <c r="HW190" s="63"/>
      <c r="HX190" s="63"/>
      <c r="HY190" s="63"/>
      <c r="HZ190" s="63"/>
      <c r="IA190" s="63"/>
      <c r="IB190" s="63"/>
      <c r="IC190" s="63"/>
      <c r="ID190" s="63"/>
      <c r="IE190" s="63"/>
      <c r="IF190" s="63"/>
      <c r="IG190" s="63"/>
      <c r="IH190" s="63"/>
      <c r="II190" s="63"/>
      <c r="IJ190" s="63"/>
      <c r="IK190" s="63"/>
      <c r="IL190" s="63"/>
      <c r="IM190" s="63"/>
      <c r="IN190" s="63"/>
      <c r="IO190" s="63"/>
      <c r="IP190" s="63"/>
      <c r="IQ190" s="63"/>
      <c r="IR190" s="63"/>
      <c r="IS190" s="63"/>
      <c r="IT190" s="63"/>
      <c r="IU190" s="63"/>
      <c r="IV190" s="63"/>
      <c r="IW190" s="63"/>
      <c r="IX190" s="63"/>
      <c r="IY190" s="63"/>
      <c r="IZ190" s="63"/>
      <c r="JA190" s="63"/>
      <c r="JB190" s="63"/>
      <c r="JC190" s="63"/>
      <c r="JD190" s="63"/>
      <c r="JE190" s="63"/>
      <c r="JF190" s="63"/>
      <c r="JG190" s="63"/>
      <c r="JH190" s="63"/>
      <c r="JI190" s="63"/>
      <c r="JJ190" s="63"/>
      <c r="JK190" s="63"/>
      <c r="JL190" s="63"/>
      <c r="JM190" s="63"/>
      <c r="JN190" s="63"/>
      <c r="JO190" s="63"/>
      <c r="JP190" s="63"/>
      <c r="JQ190" s="63"/>
      <c r="JR190" s="63"/>
      <c r="JS190" s="63"/>
      <c r="JT190" s="63"/>
      <c r="JU190" s="63"/>
      <c r="JV190" s="63"/>
      <c r="JW190" s="63"/>
      <c r="JX190" s="63"/>
      <c r="JY190" s="63"/>
      <c r="JZ190" s="63"/>
      <c r="KA190" s="63"/>
      <c r="KB190" s="63"/>
      <c r="KC190" s="63"/>
      <c r="KD190" s="63"/>
      <c r="KE190" s="63"/>
      <c r="KF190" s="63"/>
      <c r="KG190" s="63"/>
      <c r="KH190" s="63"/>
      <c r="KI190" s="63"/>
      <c r="KJ190" s="63"/>
      <c r="KK190" s="63"/>
      <c r="KL190" s="63"/>
      <c r="KM190" s="63"/>
      <c r="KN190" s="63"/>
      <c r="KO190" s="63"/>
      <c r="KP190" s="63"/>
      <c r="KQ190" s="63"/>
      <c r="KR190" s="63"/>
      <c r="KS190" s="63"/>
      <c r="KT190" s="63"/>
      <c r="KU190" s="63"/>
      <c r="KV190" s="63"/>
      <c r="KW190" s="63"/>
      <c r="KX190" s="63"/>
      <c r="KY190" s="63"/>
      <c r="KZ190" s="63"/>
      <c r="LA190" s="63"/>
      <c r="LB190" s="63"/>
      <c r="LC190" s="63"/>
      <c r="LD190" s="63"/>
      <c r="LE190" s="63"/>
      <c r="LF190" s="63"/>
      <c r="LG190" s="63"/>
      <c r="LH190" s="63"/>
      <c r="LI190" s="63"/>
      <c r="LJ190" s="63"/>
      <c r="LK190" s="63"/>
      <c r="LL190" s="63"/>
      <c r="LM190" s="63"/>
      <c r="LN190" s="63"/>
      <c r="LO190" s="63"/>
      <c r="LP190" s="63"/>
      <c r="LQ190" s="63"/>
      <c r="LR190" s="63"/>
      <c r="LS190" s="63"/>
      <c r="LT190" s="63"/>
      <c r="LU190" s="63"/>
      <c r="LV190" s="63"/>
      <c r="LW190" s="63"/>
      <c r="LX190" s="63"/>
      <c r="LY190" s="63"/>
      <c r="LZ190" s="63"/>
      <c r="MA190" s="63"/>
      <c r="MB190" s="63"/>
      <c r="MC190" s="63"/>
      <c r="MD190" s="63"/>
      <c r="ME190" s="63"/>
      <c r="MF190" s="63"/>
      <c r="MG190" s="63"/>
      <c r="MH190" s="63"/>
      <c r="MI190" s="63"/>
      <c r="MJ190" s="63"/>
      <c r="MK190" s="63"/>
      <c r="ML190" s="63"/>
      <c r="MM190" s="63"/>
      <c r="MN190" s="63"/>
      <c r="MO190" s="63"/>
      <c r="MP190" s="63"/>
      <c r="MQ190" s="63"/>
      <c r="MR190" s="63"/>
      <c r="MS190" s="63"/>
      <c r="MT190" s="63"/>
      <c r="MU190" s="63"/>
      <c r="MV190" s="63"/>
      <c r="MW190" s="63"/>
      <c r="MX190" s="63"/>
      <c r="MY190" s="63"/>
      <c r="MZ190" s="63"/>
      <c r="NA190" s="63"/>
      <c r="NB190" s="63"/>
      <c r="NC190" s="63"/>
      <c r="ND190" s="63"/>
      <c r="NE190" s="63"/>
      <c r="NF190" s="63"/>
      <c r="NG190" s="63"/>
      <c r="NH190" s="63"/>
      <c r="NI190" s="63"/>
      <c r="NJ190" s="63"/>
      <c r="NK190" s="63"/>
      <c r="NL190" s="63"/>
      <c r="NM190" s="63"/>
      <c r="NN190" s="63"/>
      <c r="NO190" s="63"/>
      <c r="NP190" s="63"/>
      <c r="NQ190" s="63"/>
      <c r="NR190" s="63"/>
      <c r="NS190" s="63"/>
      <c r="NT190" s="63"/>
      <c r="NU190" s="63"/>
      <c r="NV190" s="63"/>
      <c r="NW190" s="63"/>
      <c r="NX190" s="63"/>
      <c r="NY190" s="63"/>
      <c r="NZ190" s="63"/>
      <c r="OA190" s="63"/>
      <c r="OB190" s="63"/>
      <c r="OC190" s="63"/>
      <c r="OD190" s="63"/>
      <c r="OE190" s="63"/>
      <c r="OF190" s="63"/>
      <c r="OG190" s="63"/>
      <c r="OH190" s="63"/>
      <c r="OI190" s="63"/>
      <c r="OJ190" s="63"/>
      <c r="OK190" s="63"/>
      <c r="OL190" s="63"/>
      <c r="OM190" s="63"/>
      <c r="ON190" s="63"/>
      <c r="OO190" s="63"/>
      <c r="OP190" s="63"/>
      <c r="OQ190" s="63"/>
      <c r="OR190" s="63"/>
      <c r="OS190" s="63"/>
      <c r="OT190" s="63"/>
      <c r="OU190" s="63"/>
      <c r="OV190" s="63"/>
      <c r="OW190" s="63"/>
      <c r="OX190" s="63"/>
      <c r="OY190" s="63"/>
      <c r="OZ190" s="63"/>
      <c r="PA190" s="63"/>
      <c r="PB190" s="63"/>
      <c r="PC190" s="63"/>
      <c r="PD190" s="63"/>
      <c r="PE190" s="63"/>
      <c r="PF190" s="63"/>
      <c r="PG190" s="63"/>
      <c r="PH190" s="63"/>
      <c r="PI190" s="63"/>
      <c r="PJ190" s="63"/>
      <c r="PK190" s="63"/>
      <c r="PL190" s="63"/>
      <c r="PM190" s="63"/>
      <c r="PN190" s="63"/>
      <c r="PO190" s="63"/>
      <c r="PP190" s="63"/>
      <c r="PQ190" s="63"/>
      <c r="PR190" s="63"/>
      <c r="PS190" s="63"/>
      <c r="PT190" s="63"/>
      <c r="PU190" s="63"/>
      <c r="PV190" s="63"/>
      <c r="PW190" s="63"/>
      <c r="PX190" s="63"/>
      <c r="PY190" s="63"/>
      <c r="PZ190" s="63"/>
    </row>
    <row r="191" spans="1:442" s="51" customFormat="1" ht="78" customHeight="1">
      <c r="A191" s="100">
        <f t="shared" si="2"/>
        <v>188</v>
      </c>
      <c r="B191" s="27" t="s">
        <v>2184</v>
      </c>
      <c r="C191" s="27" t="s">
        <v>2185</v>
      </c>
      <c r="D191" s="27" t="s">
        <v>2192</v>
      </c>
      <c r="E191" s="27" t="s">
        <v>2193</v>
      </c>
      <c r="F191" s="101"/>
      <c r="G191" s="27" t="s">
        <v>43</v>
      </c>
      <c r="H191" s="27"/>
      <c r="I191" s="105"/>
      <c r="J191" s="27"/>
      <c r="K191" s="27"/>
      <c r="L191" s="102"/>
      <c r="M191" s="27"/>
      <c r="N191" s="27"/>
      <c r="O191" s="103"/>
      <c r="P191" s="27"/>
      <c r="Q191" s="104"/>
    </row>
    <row r="192" spans="1:442" s="50" customFormat="1" ht="78" customHeight="1">
      <c r="A192" s="100">
        <f t="shared" si="2"/>
        <v>189</v>
      </c>
      <c r="B192" s="27" t="s">
        <v>2194</v>
      </c>
      <c r="C192" s="27" t="s">
        <v>831</v>
      </c>
      <c r="D192" s="27" t="s">
        <v>2195</v>
      </c>
      <c r="E192" s="27" t="s">
        <v>2196</v>
      </c>
      <c r="F192" s="101"/>
      <c r="G192" s="27" t="s">
        <v>43</v>
      </c>
      <c r="H192" s="27"/>
      <c r="I192" s="27"/>
      <c r="J192" s="27"/>
      <c r="K192" s="27"/>
      <c r="L192" s="102"/>
      <c r="M192" s="27"/>
      <c r="N192" s="27"/>
      <c r="O192" s="103"/>
      <c r="P192" s="27"/>
      <c r="Q192" s="104"/>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63"/>
      <c r="BN192" s="63"/>
      <c r="BO192" s="63"/>
      <c r="BP192" s="63"/>
      <c r="BQ192" s="63"/>
      <c r="BR192" s="63"/>
      <c r="BS192" s="63"/>
      <c r="BT192" s="63"/>
      <c r="BU192" s="63"/>
      <c r="BV192" s="63"/>
      <c r="BW192" s="63"/>
      <c r="BX192" s="63"/>
      <c r="BY192" s="63"/>
      <c r="BZ192" s="63"/>
      <c r="CA192" s="63"/>
      <c r="CB192" s="63"/>
      <c r="CC192" s="63"/>
      <c r="CD192" s="63"/>
      <c r="CE192" s="63"/>
      <c r="CF192" s="63"/>
      <c r="CG192" s="63"/>
      <c r="CH192" s="63"/>
      <c r="CI192" s="63"/>
      <c r="CJ192" s="63"/>
      <c r="CK192" s="63"/>
      <c r="CL192" s="63"/>
      <c r="CM192" s="63"/>
      <c r="CN192" s="63"/>
      <c r="CO192" s="63"/>
      <c r="CP192" s="63"/>
      <c r="CQ192" s="63"/>
      <c r="CR192" s="63"/>
      <c r="CS192" s="63"/>
      <c r="CT192" s="63"/>
      <c r="CU192" s="63"/>
      <c r="CV192" s="63"/>
      <c r="CW192" s="63"/>
      <c r="CX192" s="63"/>
      <c r="CY192" s="63"/>
      <c r="CZ192" s="63"/>
      <c r="DA192" s="63"/>
      <c r="DB192" s="63"/>
      <c r="DC192" s="63"/>
      <c r="DD192" s="63"/>
      <c r="DE192" s="63"/>
      <c r="DF192" s="63"/>
      <c r="DG192" s="63"/>
      <c r="DH192" s="63"/>
      <c r="DI192" s="63"/>
      <c r="DJ192" s="63"/>
      <c r="DK192" s="63"/>
      <c r="DL192" s="63"/>
      <c r="DM192" s="63"/>
      <c r="DN192" s="63"/>
      <c r="DO192" s="63"/>
      <c r="DP192" s="63"/>
      <c r="DQ192" s="63"/>
      <c r="DR192" s="63"/>
      <c r="DS192" s="63"/>
      <c r="DT192" s="63"/>
      <c r="DU192" s="63"/>
      <c r="DV192" s="63"/>
      <c r="DW192" s="63"/>
      <c r="DX192" s="63"/>
      <c r="DY192" s="63"/>
      <c r="DZ192" s="63"/>
      <c r="EA192" s="63"/>
      <c r="EB192" s="63"/>
      <c r="EC192" s="63"/>
      <c r="ED192" s="63"/>
      <c r="EE192" s="63"/>
      <c r="EF192" s="63"/>
      <c r="EG192" s="63"/>
      <c r="EH192" s="63"/>
      <c r="EI192" s="63"/>
      <c r="EJ192" s="63"/>
      <c r="EK192" s="63"/>
      <c r="EL192" s="63"/>
      <c r="EM192" s="63"/>
      <c r="EN192" s="63"/>
      <c r="EO192" s="63"/>
      <c r="EP192" s="63"/>
      <c r="EQ192" s="63"/>
      <c r="ER192" s="63"/>
      <c r="ES192" s="63"/>
      <c r="ET192" s="63"/>
      <c r="EU192" s="63"/>
      <c r="EV192" s="63"/>
      <c r="EW192" s="63"/>
      <c r="EX192" s="63"/>
      <c r="EY192" s="63"/>
      <c r="EZ192" s="63"/>
      <c r="FA192" s="63"/>
      <c r="FB192" s="63"/>
      <c r="FC192" s="63"/>
      <c r="FD192" s="63"/>
      <c r="FE192" s="63"/>
      <c r="FF192" s="63"/>
      <c r="FG192" s="63"/>
      <c r="FH192" s="63"/>
      <c r="FI192" s="63"/>
      <c r="FJ192" s="63"/>
      <c r="FK192" s="63"/>
      <c r="FL192" s="63"/>
      <c r="FM192" s="63"/>
      <c r="FN192" s="63"/>
      <c r="FO192" s="63"/>
      <c r="FP192" s="63"/>
      <c r="FQ192" s="63"/>
      <c r="FR192" s="63"/>
      <c r="FS192" s="63"/>
      <c r="FT192" s="63"/>
      <c r="FU192" s="63"/>
      <c r="FV192" s="63"/>
      <c r="FW192" s="63"/>
      <c r="FX192" s="63"/>
      <c r="FY192" s="63"/>
      <c r="FZ192" s="63"/>
      <c r="GA192" s="63"/>
      <c r="GB192" s="63"/>
      <c r="GC192" s="63"/>
      <c r="GD192" s="63"/>
      <c r="GE192" s="63"/>
      <c r="GF192" s="63"/>
      <c r="GG192" s="63"/>
      <c r="GH192" s="63"/>
      <c r="GI192" s="63"/>
      <c r="GJ192" s="63"/>
      <c r="GK192" s="63"/>
      <c r="GL192" s="63"/>
      <c r="GM192" s="63"/>
      <c r="GN192" s="63"/>
      <c r="GO192" s="63"/>
      <c r="GP192" s="63"/>
      <c r="GQ192" s="63"/>
      <c r="GR192" s="63"/>
      <c r="GS192" s="63"/>
      <c r="GT192" s="63"/>
      <c r="GU192" s="63"/>
      <c r="GV192" s="63"/>
      <c r="GW192" s="63"/>
      <c r="GX192" s="63"/>
      <c r="GY192" s="63"/>
      <c r="GZ192" s="63"/>
      <c r="HA192" s="63"/>
      <c r="HB192" s="63"/>
      <c r="HC192" s="63"/>
      <c r="HD192" s="63"/>
      <c r="HE192" s="63"/>
      <c r="HF192" s="63"/>
      <c r="HG192" s="63"/>
      <c r="HH192" s="63"/>
      <c r="HI192" s="63"/>
      <c r="HJ192" s="63"/>
      <c r="HK192" s="63"/>
      <c r="HL192" s="63"/>
      <c r="HM192" s="63"/>
      <c r="HN192" s="63"/>
      <c r="HO192" s="63"/>
      <c r="HP192" s="63"/>
      <c r="HQ192" s="63"/>
      <c r="HR192" s="63"/>
      <c r="HS192" s="63"/>
      <c r="HT192" s="63"/>
      <c r="HU192" s="63"/>
      <c r="HV192" s="63"/>
      <c r="HW192" s="63"/>
      <c r="HX192" s="63"/>
      <c r="HY192" s="63"/>
      <c r="HZ192" s="63"/>
      <c r="IA192" s="63"/>
      <c r="IB192" s="63"/>
      <c r="IC192" s="63"/>
      <c r="ID192" s="63"/>
      <c r="IE192" s="63"/>
      <c r="IF192" s="63"/>
      <c r="IG192" s="63"/>
      <c r="IH192" s="63"/>
      <c r="II192" s="63"/>
      <c r="IJ192" s="63"/>
      <c r="IK192" s="63"/>
      <c r="IL192" s="63"/>
      <c r="IM192" s="63"/>
      <c r="IN192" s="63"/>
      <c r="IO192" s="63"/>
      <c r="IP192" s="63"/>
      <c r="IQ192" s="63"/>
      <c r="IR192" s="63"/>
      <c r="IS192" s="63"/>
      <c r="IT192" s="63"/>
      <c r="IU192" s="63"/>
      <c r="IV192" s="63"/>
      <c r="IW192" s="63"/>
      <c r="IX192" s="63"/>
      <c r="IY192" s="63"/>
      <c r="IZ192" s="63"/>
      <c r="JA192" s="63"/>
      <c r="JB192" s="63"/>
      <c r="JC192" s="63"/>
      <c r="JD192" s="63"/>
      <c r="JE192" s="63"/>
      <c r="JF192" s="63"/>
      <c r="JG192" s="63"/>
      <c r="JH192" s="63"/>
      <c r="JI192" s="63"/>
      <c r="JJ192" s="63"/>
      <c r="JK192" s="63"/>
      <c r="JL192" s="63"/>
      <c r="JM192" s="63"/>
      <c r="JN192" s="63"/>
      <c r="JO192" s="63"/>
      <c r="JP192" s="63"/>
      <c r="JQ192" s="63"/>
      <c r="JR192" s="63"/>
      <c r="JS192" s="63"/>
      <c r="JT192" s="63"/>
      <c r="JU192" s="63"/>
      <c r="JV192" s="63"/>
      <c r="JW192" s="63"/>
      <c r="JX192" s="63"/>
      <c r="JY192" s="63"/>
      <c r="JZ192" s="63"/>
      <c r="KA192" s="63"/>
      <c r="KB192" s="63"/>
      <c r="KC192" s="63"/>
      <c r="KD192" s="63"/>
      <c r="KE192" s="63"/>
      <c r="KF192" s="63"/>
      <c r="KG192" s="63"/>
      <c r="KH192" s="63"/>
      <c r="KI192" s="63"/>
      <c r="KJ192" s="63"/>
      <c r="KK192" s="63"/>
      <c r="KL192" s="63"/>
      <c r="KM192" s="63"/>
      <c r="KN192" s="63"/>
      <c r="KO192" s="63"/>
      <c r="KP192" s="63"/>
      <c r="KQ192" s="63"/>
      <c r="KR192" s="63"/>
      <c r="KS192" s="63"/>
      <c r="KT192" s="63"/>
      <c r="KU192" s="63"/>
      <c r="KV192" s="63"/>
      <c r="KW192" s="63"/>
      <c r="KX192" s="63"/>
      <c r="KY192" s="63"/>
      <c r="KZ192" s="63"/>
      <c r="LA192" s="63"/>
      <c r="LB192" s="63"/>
      <c r="LC192" s="63"/>
      <c r="LD192" s="63"/>
      <c r="LE192" s="63"/>
      <c r="LF192" s="63"/>
      <c r="LG192" s="63"/>
      <c r="LH192" s="63"/>
      <c r="LI192" s="63"/>
      <c r="LJ192" s="63"/>
      <c r="LK192" s="63"/>
      <c r="LL192" s="63"/>
      <c r="LM192" s="63"/>
      <c r="LN192" s="63"/>
      <c r="LO192" s="63"/>
      <c r="LP192" s="63"/>
      <c r="LQ192" s="63"/>
      <c r="LR192" s="63"/>
      <c r="LS192" s="63"/>
      <c r="LT192" s="63"/>
      <c r="LU192" s="63"/>
      <c r="LV192" s="63"/>
      <c r="LW192" s="63"/>
      <c r="LX192" s="63"/>
      <c r="LY192" s="63"/>
      <c r="LZ192" s="63"/>
      <c r="MA192" s="63"/>
      <c r="MB192" s="63"/>
      <c r="MC192" s="63"/>
      <c r="MD192" s="63"/>
      <c r="ME192" s="63"/>
      <c r="MF192" s="63"/>
      <c r="MG192" s="63"/>
      <c r="MH192" s="63"/>
      <c r="MI192" s="63"/>
      <c r="MJ192" s="63"/>
      <c r="MK192" s="63"/>
      <c r="ML192" s="63"/>
      <c r="MM192" s="63"/>
      <c r="MN192" s="63"/>
      <c r="MO192" s="63"/>
      <c r="MP192" s="63"/>
      <c r="MQ192" s="63"/>
      <c r="MR192" s="63"/>
      <c r="MS192" s="63"/>
      <c r="MT192" s="63"/>
      <c r="MU192" s="63"/>
      <c r="MV192" s="63"/>
      <c r="MW192" s="63"/>
      <c r="MX192" s="63"/>
      <c r="MY192" s="63"/>
      <c r="MZ192" s="63"/>
      <c r="NA192" s="63"/>
      <c r="NB192" s="63"/>
      <c r="NC192" s="63"/>
      <c r="ND192" s="63"/>
      <c r="NE192" s="63"/>
      <c r="NF192" s="63"/>
      <c r="NG192" s="63"/>
      <c r="NH192" s="63"/>
      <c r="NI192" s="63"/>
      <c r="NJ192" s="63"/>
      <c r="NK192" s="63"/>
      <c r="NL192" s="63"/>
      <c r="NM192" s="63"/>
      <c r="NN192" s="63"/>
      <c r="NO192" s="63"/>
      <c r="NP192" s="63"/>
      <c r="NQ192" s="63"/>
      <c r="NR192" s="63"/>
      <c r="NS192" s="63"/>
      <c r="NT192" s="63"/>
      <c r="NU192" s="63"/>
      <c r="NV192" s="63"/>
      <c r="NW192" s="63"/>
      <c r="NX192" s="63"/>
      <c r="NY192" s="63"/>
      <c r="NZ192" s="63"/>
      <c r="OA192" s="63"/>
      <c r="OB192" s="63"/>
      <c r="OC192" s="63"/>
      <c r="OD192" s="63"/>
      <c r="OE192" s="63"/>
      <c r="OF192" s="63"/>
      <c r="OG192" s="63"/>
      <c r="OH192" s="63"/>
      <c r="OI192" s="63"/>
      <c r="OJ192" s="63"/>
      <c r="OK192" s="63"/>
      <c r="OL192" s="63"/>
      <c r="OM192" s="63"/>
      <c r="ON192" s="63"/>
      <c r="OO192" s="63"/>
      <c r="OP192" s="63"/>
      <c r="OQ192" s="63"/>
      <c r="OR192" s="63"/>
      <c r="OS192" s="63"/>
      <c r="OT192" s="63"/>
      <c r="OU192" s="63"/>
      <c r="OV192" s="63"/>
      <c r="OW192" s="63"/>
      <c r="OX192" s="63"/>
      <c r="OY192" s="63"/>
      <c r="OZ192" s="63"/>
      <c r="PA192" s="63"/>
      <c r="PB192" s="63"/>
      <c r="PC192" s="63"/>
      <c r="PD192" s="63"/>
      <c r="PE192" s="63"/>
      <c r="PF192" s="63"/>
      <c r="PG192" s="63"/>
      <c r="PH192" s="63"/>
      <c r="PI192" s="63"/>
      <c r="PJ192" s="63"/>
      <c r="PK192" s="63"/>
      <c r="PL192" s="63"/>
      <c r="PM192" s="63"/>
      <c r="PN192" s="63"/>
      <c r="PO192" s="63"/>
      <c r="PP192" s="63"/>
      <c r="PQ192" s="63"/>
      <c r="PR192" s="63"/>
      <c r="PS192" s="63"/>
      <c r="PT192" s="63"/>
      <c r="PU192" s="63"/>
      <c r="PV192" s="63"/>
      <c r="PW192" s="63"/>
      <c r="PX192" s="63"/>
      <c r="PY192" s="63"/>
      <c r="PZ192" s="63"/>
    </row>
    <row r="193" spans="1:442" s="51" customFormat="1" ht="78" customHeight="1">
      <c r="A193" s="100">
        <f t="shared" si="2"/>
        <v>190</v>
      </c>
      <c r="B193" s="27" t="s">
        <v>2194</v>
      </c>
      <c r="C193" s="27" t="s">
        <v>831</v>
      </c>
      <c r="D193" s="27" t="s">
        <v>2197</v>
      </c>
      <c r="E193" s="27" t="s">
        <v>2198</v>
      </c>
      <c r="F193" s="101"/>
      <c r="G193" s="27" t="s">
        <v>43</v>
      </c>
      <c r="H193" s="27"/>
      <c r="I193" s="105"/>
      <c r="J193" s="27"/>
      <c r="K193" s="27"/>
      <c r="L193" s="102"/>
      <c r="M193" s="27"/>
      <c r="N193" s="27"/>
      <c r="O193" s="103"/>
      <c r="P193" s="27"/>
      <c r="Q193" s="104"/>
    </row>
    <row r="194" spans="1:442" s="50" customFormat="1" ht="78" customHeight="1">
      <c r="A194" s="100">
        <f t="shared" si="2"/>
        <v>191</v>
      </c>
      <c r="B194" s="27" t="s">
        <v>2194</v>
      </c>
      <c r="C194" s="27" t="s">
        <v>831</v>
      </c>
      <c r="D194" s="27" t="s">
        <v>2199</v>
      </c>
      <c r="E194" s="27" t="s">
        <v>2200</v>
      </c>
      <c r="F194" s="101"/>
      <c r="G194" s="27" t="s">
        <v>43</v>
      </c>
      <c r="H194" s="27"/>
      <c r="I194" s="27"/>
      <c r="J194" s="27"/>
      <c r="K194" s="27"/>
      <c r="L194" s="102"/>
      <c r="M194" s="27"/>
      <c r="N194" s="27"/>
      <c r="O194" s="103"/>
      <c r="P194" s="27"/>
      <c r="Q194" s="104"/>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63"/>
      <c r="BN194" s="63"/>
      <c r="BO194" s="63"/>
      <c r="BP194" s="63"/>
      <c r="BQ194" s="63"/>
      <c r="BR194" s="63"/>
      <c r="BS194" s="63"/>
      <c r="BT194" s="63"/>
      <c r="BU194" s="63"/>
      <c r="BV194" s="63"/>
      <c r="BW194" s="63"/>
      <c r="BX194" s="63"/>
      <c r="BY194" s="63"/>
      <c r="BZ194" s="63"/>
      <c r="CA194" s="63"/>
      <c r="CB194" s="63"/>
      <c r="CC194" s="63"/>
      <c r="CD194" s="63"/>
      <c r="CE194" s="63"/>
      <c r="CF194" s="63"/>
      <c r="CG194" s="63"/>
      <c r="CH194" s="63"/>
      <c r="CI194" s="63"/>
      <c r="CJ194" s="63"/>
      <c r="CK194" s="63"/>
      <c r="CL194" s="63"/>
      <c r="CM194" s="63"/>
      <c r="CN194" s="63"/>
      <c r="CO194" s="63"/>
      <c r="CP194" s="63"/>
      <c r="CQ194" s="63"/>
      <c r="CR194" s="63"/>
      <c r="CS194" s="63"/>
      <c r="CT194" s="63"/>
      <c r="CU194" s="63"/>
      <c r="CV194" s="63"/>
      <c r="CW194" s="63"/>
      <c r="CX194" s="63"/>
      <c r="CY194" s="63"/>
      <c r="CZ194" s="63"/>
      <c r="DA194" s="63"/>
      <c r="DB194" s="63"/>
      <c r="DC194" s="63"/>
      <c r="DD194" s="63"/>
      <c r="DE194" s="63"/>
      <c r="DF194" s="63"/>
      <c r="DG194" s="63"/>
      <c r="DH194" s="63"/>
      <c r="DI194" s="63"/>
      <c r="DJ194" s="63"/>
      <c r="DK194" s="63"/>
      <c r="DL194" s="63"/>
      <c r="DM194" s="63"/>
      <c r="DN194" s="63"/>
      <c r="DO194" s="63"/>
      <c r="DP194" s="63"/>
      <c r="DQ194" s="63"/>
      <c r="DR194" s="63"/>
      <c r="DS194" s="63"/>
      <c r="DT194" s="63"/>
      <c r="DU194" s="63"/>
      <c r="DV194" s="63"/>
      <c r="DW194" s="63"/>
      <c r="DX194" s="63"/>
      <c r="DY194" s="63"/>
      <c r="DZ194" s="63"/>
      <c r="EA194" s="63"/>
      <c r="EB194" s="63"/>
      <c r="EC194" s="63"/>
      <c r="ED194" s="63"/>
      <c r="EE194" s="63"/>
      <c r="EF194" s="63"/>
      <c r="EG194" s="63"/>
      <c r="EH194" s="63"/>
      <c r="EI194" s="63"/>
      <c r="EJ194" s="63"/>
      <c r="EK194" s="63"/>
      <c r="EL194" s="63"/>
      <c r="EM194" s="63"/>
      <c r="EN194" s="63"/>
      <c r="EO194" s="63"/>
      <c r="EP194" s="63"/>
      <c r="EQ194" s="63"/>
      <c r="ER194" s="63"/>
      <c r="ES194" s="63"/>
      <c r="ET194" s="63"/>
      <c r="EU194" s="63"/>
      <c r="EV194" s="63"/>
      <c r="EW194" s="63"/>
      <c r="EX194" s="63"/>
      <c r="EY194" s="63"/>
      <c r="EZ194" s="63"/>
      <c r="FA194" s="63"/>
      <c r="FB194" s="63"/>
      <c r="FC194" s="63"/>
      <c r="FD194" s="63"/>
      <c r="FE194" s="63"/>
      <c r="FF194" s="63"/>
      <c r="FG194" s="63"/>
      <c r="FH194" s="63"/>
      <c r="FI194" s="63"/>
      <c r="FJ194" s="63"/>
      <c r="FK194" s="63"/>
      <c r="FL194" s="63"/>
      <c r="FM194" s="63"/>
      <c r="FN194" s="63"/>
      <c r="FO194" s="63"/>
      <c r="FP194" s="63"/>
      <c r="FQ194" s="63"/>
      <c r="FR194" s="63"/>
      <c r="FS194" s="63"/>
      <c r="FT194" s="63"/>
      <c r="FU194" s="63"/>
      <c r="FV194" s="63"/>
      <c r="FW194" s="63"/>
      <c r="FX194" s="63"/>
      <c r="FY194" s="63"/>
      <c r="FZ194" s="63"/>
      <c r="GA194" s="63"/>
      <c r="GB194" s="63"/>
      <c r="GC194" s="63"/>
      <c r="GD194" s="63"/>
      <c r="GE194" s="63"/>
      <c r="GF194" s="63"/>
      <c r="GG194" s="63"/>
      <c r="GH194" s="63"/>
      <c r="GI194" s="63"/>
      <c r="GJ194" s="63"/>
      <c r="GK194" s="63"/>
      <c r="GL194" s="63"/>
      <c r="GM194" s="63"/>
      <c r="GN194" s="63"/>
      <c r="GO194" s="63"/>
      <c r="GP194" s="63"/>
      <c r="GQ194" s="63"/>
      <c r="GR194" s="63"/>
      <c r="GS194" s="63"/>
      <c r="GT194" s="63"/>
      <c r="GU194" s="63"/>
      <c r="GV194" s="63"/>
      <c r="GW194" s="63"/>
      <c r="GX194" s="63"/>
      <c r="GY194" s="63"/>
      <c r="GZ194" s="63"/>
      <c r="HA194" s="63"/>
      <c r="HB194" s="63"/>
      <c r="HC194" s="63"/>
      <c r="HD194" s="63"/>
      <c r="HE194" s="63"/>
      <c r="HF194" s="63"/>
      <c r="HG194" s="63"/>
      <c r="HH194" s="63"/>
      <c r="HI194" s="63"/>
      <c r="HJ194" s="63"/>
      <c r="HK194" s="63"/>
      <c r="HL194" s="63"/>
      <c r="HM194" s="63"/>
      <c r="HN194" s="63"/>
      <c r="HO194" s="63"/>
      <c r="HP194" s="63"/>
      <c r="HQ194" s="63"/>
      <c r="HR194" s="63"/>
      <c r="HS194" s="63"/>
      <c r="HT194" s="63"/>
      <c r="HU194" s="63"/>
      <c r="HV194" s="63"/>
      <c r="HW194" s="63"/>
      <c r="HX194" s="63"/>
      <c r="HY194" s="63"/>
      <c r="HZ194" s="63"/>
      <c r="IA194" s="63"/>
      <c r="IB194" s="63"/>
      <c r="IC194" s="63"/>
      <c r="ID194" s="63"/>
      <c r="IE194" s="63"/>
      <c r="IF194" s="63"/>
      <c r="IG194" s="63"/>
      <c r="IH194" s="63"/>
      <c r="II194" s="63"/>
      <c r="IJ194" s="63"/>
      <c r="IK194" s="63"/>
      <c r="IL194" s="63"/>
      <c r="IM194" s="63"/>
      <c r="IN194" s="63"/>
      <c r="IO194" s="63"/>
      <c r="IP194" s="63"/>
      <c r="IQ194" s="63"/>
      <c r="IR194" s="63"/>
      <c r="IS194" s="63"/>
      <c r="IT194" s="63"/>
      <c r="IU194" s="63"/>
      <c r="IV194" s="63"/>
      <c r="IW194" s="63"/>
      <c r="IX194" s="63"/>
      <c r="IY194" s="63"/>
      <c r="IZ194" s="63"/>
      <c r="JA194" s="63"/>
      <c r="JB194" s="63"/>
      <c r="JC194" s="63"/>
      <c r="JD194" s="63"/>
      <c r="JE194" s="63"/>
      <c r="JF194" s="63"/>
      <c r="JG194" s="63"/>
      <c r="JH194" s="63"/>
      <c r="JI194" s="63"/>
      <c r="JJ194" s="63"/>
      <c r="JK194" s="63"/>
      <c r="JL194" s="63"/>
      <c r="JM194" s="63"/>
      <c r="JN194" s="63"/>
      <c r="JO194" s="63"/>
      <c r="JP194" s="63"/>
      <c r="JQ194" s="63"/>
      <c r="JR194" s="63"/>
      <c r="JS194" s="63"/>
      <c r="JT194" s="63"/>
      <c r="JU194" s="63"/>
      <c r="JV194" s="63"/>
      <c r="JW194" s="63"/>
      <c r="JX194" s="63"/>
      <c r="JY194" s="63"/>
      <c r="JZ194" s="63"/>
      <c r="KA194" s="63"/>
      <c r="KB194" s="63"/>
      <c r="KC194" s="63"/>
      <c r="KD194" s="63"/>
      <c r="KE194" s="63"/>
      <c r="KF194" s="63"/>
      <c r="KG194" s="63"/>
      <c r="KH194" s="63"/>
      <c r="KI194" s="63"/>
      <c r="KJ194" s="63"/>
      <c r="KK194" s="63"/>
      <c r="KL194" s="63"/>
      <c r="KM194" s="63"/>
      <c r="KN194" s="63"/>
      <c r="KO194" s="63"/>
      <c r="KP194" s="63"/>
      <c r="KQ194" s="63"/>
      <c r="KR194" s="63"/>
      <c r="KS194" s="63"/>
      <c r="KT194" s="63"/>
      <c r="KU194" s="63"/>
      <c r="KV194" s="63"/>
      <c r="KW194" s="63"/>
      <c r="KX194" s="63"/>
      <c r="KY194" s="63"/>
      <c r="KZ194" s="63"/>
      <c r="LA194" s="63"/>
      <c r="LB194" s="63"/>
      <c r="LC194" s="63"/>
      <c r="LD194" s="63"/>
      <c r="LE194" s="63"/>
      <c r="LF194" s="63"/>
      <c r="LG194" s="63"/>
      <c r="LH194" s="63"/>
      <c r="LI194" s="63"/>
      <c r="LJ194" s="63"/>
      <c r="LK194" s="63"/>
      <c r="LL194" s="63"/>
      <c r="LM194" s="63"/>
      <c r="LN194" s="63"/>
      <c r="LO194" s="63"/>
      <c r="LP194" s="63"/>
      <c r="LQ194" s="63"/>
      <c r="LR194" s="63"/>
      <c r="LS194" s="63"/>
      <c r="LT194" s="63"/>
      <c r="LU194" s="63"/>
      <c r="LV194" s="63"/>
      <c r="LW194" s="63"/>
      <c r="LX194" s="63"/>
      <c r="LY194" s="63"/>
      <c r="LZ194" s="63"/>
      <c r="MA194" s="63"/>
      <c r="MB194" s="63"/>
      <c r="MC194" s="63"/>
      <c r="MD194" s="63"/>
      <c r="ME194" s="63"/>
      <c r="MF194" s="63"/>
      <c r="MG194" s="63"/>
      <c r="MH194" s="63"/>
      <c r="MI194" s="63"/>
      <c r="MJ194" s="63"/>
      <c r="MK194" s="63"/>
      <c r="ML194" s="63"/>
      <c r="MM194" s="63"/>
      <c r="MN194" s="63"/>
      <c r="MO194" s="63"/>
      <c r="MP194" s="63"/>
      <c r="MQ194" s="63"/>
      <c r="MR194" s="63"/>
      <c r="MS194" s="63"/>
      <c r="MT194" s="63"/>
      <c r="MU194" s="63"/>
      <c r="MV194" s="63"/>
      <c r="MW194" s="63"/>
      <c r="MX194" s="63"/>
      <c r="MY194" s="63"/>
      <c r="MZ194" s="63"/>
      <c r="NA194" s="63"/>
      <c r="NB194" s="63"/>
      <c r="NC194" s="63"/>
      <c r="ND194" s="63"/>
      <c r="NE194" s="63"/>
      <c r="NF194" s="63"/>
      <c r="NG194" s="63"/>
      <c r="NH194" s="63"/>
      <c r="NI194" s="63"/>
      <c r="NJ194" s="63"/>
      <c r="NK194" s="63"/>
      <c r="NL194" s="63"/>
      <c r="NM194" s="63"/>
      <c r="NN194" s="63"/>
      <c r="NO194" s="63"/>
      <c r="NP194" s="63"/>
      <c r="NQ194" s="63"/>
      <c r="NR194" s="63"/>
      <c r="NS194" s="63"/>
      <c r="NT194" s="63"/>
      <c r="NU194" s="63"/>
      <c r="NV194" s="63"/>
      <c r="NW194" s="63"/>
      <c r="NX194" s="63"/>
      <c r="NY194" s="63"/>
      <c r="NZ194" s="63"/>
      <c r="OA194" s="63"/>
      <c r="OB194" s="63"/>
      <c r="OC194" s="63"/>
      <c r="OD194" s="63"/>
      <c r="OE194" s="63"/>
      <c r="OF194" s="63"/>
      <c r="OG194" s="63"/>
      <c r="OH194" s="63"/>
      <c r="OI194" s="63"/>
      <c r="OJ194" s="63"/>
      <c r="OK194" s="63"/>
      <c r="OL194" s="63"/>
      <c r="OM194" s="63"/>
      <c r="ON194" s="63"/>
      <c r="OO194" s="63"/>
      <c r="OP194" s="63"/>
      <c r="OQ194" s="63"/>
      <c r="OR194" s="63"/>
      <c r="OS194" s="63"/>
      <c r="OT194" s="63"/>
      <c r="OU194" s="63"/>
      <c r="OV194" s="63"/>
      <c r="OW194" s="63"/>
      <c r="OX194" s="63"/>
      <c r="OY194" s="63"/>
      <c r="OZ194" s="63"/>
      <c r="PA194" s="63"/>
      <c r="PB194" s="63"/>
      <c r="PC194" s="63"/>
      <c r="PD194" s="63"/>
      <c r="PE194" s="63"/>
      <c r="PF194" s="63"/>
      <c r="PG194" s="63"/>
      <c r="PH194" s="63"/>
      <c r="PI194" s="63"/>
      <c r="PJ194" s="63"/>
      <c r="PK194" s="63"/>
      <c r="PL194" s="63"/>
      <c r="PM194" s="63"/>
      <c r="PN194" s="63"/>
      <c r="PO194" s="63"/>
      <c r="PP194" s="63"/>
      <c r="PQ194" s="63"/>
      <c r="PR194" s="63"/>
      <c r="PS194" s="63"/>
      <c r="PT194" s="63"/>
      <c r="PU194" s="63"/>
      <c r="PV194" s="63"/>
      <c r="PW194" s="63"/>
      <c r="PX194" s="63"/>
      <c r="PY194" s="63"/>
      <c r="PZ194" s="63"/>
    </row>
    <row r="195" spans="1:442" s="51" customFormat="1" ht="78" customHeight="1">
      <c r="A195" s="100">
        <f t="shared" si="2"/>
        <v>192</v>
      </c>
      <c r="B195" s="27" t="s">
        <v>2194</v>
      </c>
      <c r="C195" s="27" t="s">
        <v>831</v>
      </c>
      <c r="D195" s="27" t="s">
        <v>2201</v>
      </c>
      <c r="E195" s="27" t="s">
        <v>2202</v>
      </c>
      <c r="F195" s="101"/>
      <c r="G195" s="27" t="s">
        <v>43</v>
      </c>
      <c r="H195" s="27"/>
      <c r="I195" s="105"/>
      <c r="J195" s="27"/>
      <c r="K195" s="27"/>
      <c r="L195" s="102"/>
      <c r="M195" s="27"/>
      <c r="N195" s="27"/>
      <c r="O195" s="103"/>
      <c r="P195" s="27"/>
      <c r="Q195" s="104"/>
    </row>
    <row r="196" spans="1:442" s="50" customFormat="1" ht="78" customHeight="1">
      <c r="A196" s="100">
        <f t="shared" si="2"/>
        <v>193</v>
      </c>
      <c r="B196" s="27" t="s">
        <v>2203</v>
      </c>
      <c r="C196" s="27" t="s">
        <v>853</v>
      </c>
      <c r="D196" s="27" t="s">
        <v>2204</v>
      </c>
      <c r="E196" s="27" t="s">
        <v>2205</v>
      </c>
      <c r="F196" s="101"/>
      <c r="G196" s="27" t="s">
        <v>43</v>
      </c>
      <c r="H196" s="27"/>
      <c r="I196" s="27"/>
      <c r="J196" s="27"/>
      <c r="K196" s="27"/>
      <c r="L196" s="102"/>
      <c r="M196" s="27"/>
      <c r="N196" s="27"/>
      <c r="O196" s="103"/>
      <c r="P196" s="27"/>
      <c r="Q196" s="104"/>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63"/>
      <c r="BN196" s="63"/>
      <c r="BO196" s="63"/>
      <c r="BP196" s="63"/>
      <c r="BQ196" s="63"/>
      <c r="BR196" s="63"/>
      <c r="BS196" s="63"/>
      <c r="BT196" s="63"/>
      <c r="BU196" s="63"/>
      <c r="BV196" s="63"/>
      <c r="BW196" s="63"/>
      <c r="BX196" s="63"/>
      <c r="BY196" s="63"/>
      <c r="BZ196" s="63"/>
      <c r="CA196" s="63"/>
      <c r="CB196" s="63"/>
      <c r="CC196" s="63"/>
      <c r="CD196" s="63"/>
      <c r="CE196" s="63"/>
      <c r="CF196" s="63"/>
      <c r="CG196" s="63"/>
      <c r="CH196" s="63"/>
      <c r="CI196" s="63"/>
      <c r="CJ196" s="63"/>
      <c r="CK196" s="63"/>
      <c r="CL196" s="63"/>
      <c r="CM196" s="63"/>
      <c r="CN196" s="63"/>
      <c r="CO196" s="63"/>
      <c r="CP196" s="63"/>
      <c r="CQ196" s="63"/>
      <c r="CR196" s="63"/>
      <c r="CS196" s="63"/>
      <c r="CT196" s="63"/>
      <c r="CU196" s="63"/>
      <c r="CV196" s="63"/>
      <c r="CW196" s="63"/>
      <c r="CX196" s="63"/>
      <c r="CY196" s="63"/>
      <c r="CZ196" s="63"/>
      <c r="DA196" s="63"/>
      <c r="DB196" s="63"/>
      <c r="DC196" s="63"/>
      <c r="DD196" s="63"/>
      <c r="DE196" s="63"/>
      <c r="DF196" s="63"/>
      <c r="DG196" s="63"/>
      <c r="DH196" s="63"/>
      <c r="DI196" s="63"/>
      <c r="DJ196" s="63"/>
      <c r="DK196" s="63"/>
      <c r="DL196" s="63"/>
      <c r="DM196" s="63"/>
      <c r="DN196" s="63"/>
      <c r="DO196" s="63"/>
      <c r="DP196" s="63"/>
      <c r="DQ196" s="63"/>
      <c r="DR196" s="63"/>
      <c r="DS196" s="63"/>
      <c r="DT196" s="63"/>
      <c r="DU196" s="63"/>
      <c r="DV196" s="63"/>
      <c r="DW196" s="63"/>
      <c r="DX196" s="63"/>
      <c r="DY196" s="63"/>
      <c r="DZ196" s="63"/>
      <c r="EA196" s="63"/>
      <c r="EB196" s="63"/>
      <c r="EC196" s="63"/>
      <c r="ED196" s="63"/>
      <c r="EE196" s="63"/>
      <c r="EF196" s="63"/>
      <c r="EG196" s="63"/>
      <c r="EH196" s="63"/>
      <c r="EI196" s="63"/>
      <c r="EJ196" s="63"/>
      <c r="EK196" s="63"/>
      <c r="EL196" s="63"/>
      <c r="EM196" s="63"/>
      <c r="EN196" s="63"/>
      <c r="EO196" s="63"/>
      <c r="EP196" s="63"/>
      <c r="EQ196" s="63"/>
      <c r="ER196" s="63"/>
      <c r="ES196" s="63"/>
      <c r="ET196" s="63"/>
      <c r="EU196" s="63"/>
      <c r="EV196" s="63"/>
      <c r="EW196" s="63"/>
      <c r="EX196" s="63"/>
      <c r="EY196" s="63"/>
      <c r="EZ196" s="63"/>
      <c r="FA196" s="63"/>
      <c r="FB196" s="63"/>
      <c r="FC196" s="63"/>
      <c r="FD196" s="63"/>
      <c r="FE196" s="63"/>
      <c r="FF196" s="63"/>
      <c r="FG196" s="63"/>
      <c r="FH196" s="63"/>
      <c r="FI196" s="63"/>
      <c r="FJ196" s="63"/>
      <c r="FK196" s="63"/>
      <c r="FL196" s="63"/>
      <c r="FM196" s="63"/>
      <c r="FN196" s="63"/>
      <c r="FO196" s="63"/>
      <c r="FP196" s="63"/>
      <c r="FQ196" s="63"/>
      <c r="FR196" s="63"/>
      <c r="FS196" s="63"/>
      <c r="FT196" s="63"/>
      <c r="FU196" s="63"/>
      <c r="FV196" s="63"/>
      <c r="FW196" s="63"/>
      <c r="FX196" s="63"/>
      <c r="FY196" s="63"/>
      <c r="FZ196" s="63"/>
      <c r="GA196" s="63"/>
      <c r="GB196" s="63"/>
      <c r="GC196" s="63"/>
      <c r="GD196" s="63"/>
      <c r="GE196" s="63"/>
      <c r="GF196" s="63"/>
      <c r="GG196" s="63"/>
      <c r="GH196" s="63"/>
      <c r="GI196" s="63"/>
      <c r="GJ196" s="63"/>
      <c r="GK196" s="63"/>
      <c r="GL196" s="63"/>
      <c r="GM196" s="63"/>
      <c r="GN196" s="63"/>
      <c r="GO196" s="63"/>
      <c r="GP196" s="63"/>
      <c r="GQ196" s="63"/>
      <c r="GR196" s="63"/>
      <c r="GS196" s="63"/>
      <c r="GT196" s="63"/>
      <c r="GU196" s="63"/>
      <c r="GV196" s="63"/>
      <c r="GW196" s="63"/>
      <c r="GX196" s="63"/>
      <c r="GY196" s="63"/>
      <c r="GZ196" s="63"/>
      <c r="HA196" s="63"/>
      <c r="HB196" s="63"/>
      <c r="HC196" s="63"/>
      <c r="HD196" s="63"/>
      <c r="HE196" s="63"/>
      <c r="HF196" s="63"/>
      <c r="HG196" s="63"/>
      <c r="HH196" s="63"/>
      <c r="HI196" s="63"/>
      <c r="HJ196" s="63"/>
      <c r="HK196" s="63"/>
      <c r="HL196" s="63"/>
      <c r="HM196" s="63"/>
      <c r="HN196" s="63"/>
      <c r="HO196" s="63"/>
      <c r="HP196" s="63"/>
      <c r="HQ196" s="63"/>
      <c r="HR196" s="63"/>
      <c r="HS196" s="63"/>
      <c r="HT196" s="63"/>
      <c r="HU196" s="63"/>
      <c r="HV196" s="63"/>
      <c r="HW196" s="63"/>
      <c r="HX196" s="63"/>
      <c r="HY196" s="63"/>
      <c r="HZ196" s="63"/>
      <c r="IA196" s="63"/>
      <c r="IB196" s="63"/>
      <c r="IC196" s="63"/>
      <c r="ID196" s="63"/>
      <c r="IE196" s="63"/>
      <c r="IF196" s="63"/>
      <c r="IG196" s="63"/>
      <c r="IH196" s="63"/>
      <c r="II196" s="63"/>
      <c r="IJ196" s="63"/>
      <c r="IK196" s="63"/>
      <c r="IL196" s="63"/>
      <c r="IM196" s="63"/>
      <c r="IN196" s="63"/>
      <c r="IO196" s="63"/>
      <c r="IP196" s="63"/>
      <c r="IQ196" s="63"/>
      <c r="IR196" s="63"/>
      <c r="IS196" s="63"/>
      <c r="IT196" s="63"/>
      <c r="IU196" s="63"/>
      <c r="IV196" s="63"/>
      <c r="IW196" s="63"/>
      <c r="IX196" s="63"/>
      <c r="IY196" s="63"/>
      <c r="IZ196" s="63"/>
      <c r="JA196" s="63"/>
      <c r="JB196" s="63"/>
      <c r="JC196" s="63"/>
      <c r="JD196" s="63"/>
      <c r="JE196" s="63"/>
      <c r="JF196" s="63"/>
      <c r="JG196" s="63"/>
      <c r="JH196" s="63"/>
      <c r="JI196" s="63"/>
      <c r="JJ196" s="63"/>
      <c r="JK196" s="63"/>
      <c r="JL196" s="63"/>
      <c r="JM196" s="63"/>
      <c r="JN196" s="63"/>
      <c r="JO196" s="63"/>
      <c r="JP196" s="63"/>
      <c r="JQ196" s="63"/>
      <c r="JR196" s="63"/>
      <c r="JS196" s="63"/>
      <c r="JT196" s="63"/>
      <c r="JU196" s="63"/>
      <c r="JV196" s="63"/>
      <c r="JW196" s="63"/>
      <c r="JX196" s="63"/>
      <c r="JY196" s="63"/>
      <c r="JZ196" s="63"/>
      <c r="KA196" s="63"/>
      <c r="KB196" s="63"/>
      <c r="KC196" s="63"/>
      <c r="KD196" s="63"/>
      <c r="KE196" s="63"/>
      <c r="KF196" s="63"/>
      <c r="KG196" s="63"/>
      <c r="KH196" s="63"/>
      <c r="KI196" s="63"/>
      <c r="KJ196" s="63"/>
      <c r="KK196" s="63"/>
      <c r="KL196" s="63"/>
      <c r="KM196" s="63"/>
      <c r="KN196" s="63"/>
      <c r="KO196" s="63"/>
      <c r="KP196" s="63"/>
      <c r="KQ196" s="63"/>
      <c r="KR196" s="63"/>
      <c r="KS196" s="63"/>
      <c r="KT196" s="63"/>
      <c r="KU196" s="63"/>
      <c r="KV196" s="63"/>
      <c r="KW196" s="63"/>
      <c r="KX196" s="63"/>
      <c r="KY196" s="63"/>
      <c r="KZ196" s="63"/>
      <c r="LA196" s="63"/>
      <c r="LB196" s="63"/>
      <c r="LC196" s="63"/>
      <c r="LD196" s="63"/>
      <c r="LE196" s="63"/>
      <c r="LF196" s="63"/>
      <c r="LG196" s="63"/>
      <c r="LH196" s="63"/>
      <c r="LI196" s="63"/>
      <c r="LJ196" s="63"/>
      <c r="LK196" s="63"/>
      <c r="LL196" s="63"/>
      <c r="LM196" s="63"/>
      <c r="LN196" s="63"/>
      <c r="LO196" s="63"/>
      <c r="LP196" s="63"/>
      <c r="LQ196" s="63"/>
      <c r="LR196" s="63"/>
      <c r="LS196" s="63"/>
      <c r="LT196" s="63"/>
      <c r="LU196" s="63"/>
      <c r="LV196" s="63"/>
      <c r="LW196" s="63"/>
      <c r="LX196" s="63"/>
      <c r="LY196" s="63"/>
      <c r="LZ196" s="63"/>
      <c r="MA196" s="63"/>
      <c r="MB196" s="63"/>
      <c r="MC196" s="63"/>
      <c r="MD196" s="63"/>
      <c r="ME196" s="63"/>
      <c r="MF196" s="63"/>
      <c r="MG196" s="63"/>
      <c r="MH196" s="63"/>
      <c r="MI196" s="63"/>
      <c r="MJ196" s="63"/>
      <c r="MK196" s="63"/>
      <c r="ML196" s="63"/>
      <c r="MM196" s="63"/>
      <c r="MN196" s="63"/>
      <c r="MO196" s="63"/>
      <c r="MP196" s="63"/>
      <c r="MQ196" s="63"/>
      <c r="MR196" s="63"/>
      <c r="MS196" s="63"/>
      <c r="MT196" s="63"/>
      <c r="MU196" s="63"/>
      <c r="MV196" s="63"/>
      <c r="MW196" s="63"/>
      <c r="MX196" s="63"/>
      <c r="MY196" s="63"/>
      <c r="MZ196" s="63"/>
      <c r="NA196" s="63"/>
      <c r="NB196" s="63"/>
      <c r="NC196" s="63"/>
      <c r="ND196" s="63"/>
      <c r="NE196" s="63"/>
      <c r="NF196" s="63"/>
      <c r="NG196" s="63"/>
      <c r="NH196" s="63"/>
      <c r="NI196" s="63"/>
      <c r="NJ196" s="63"/>
      <c r="NK196" s="63"/>
      <c r="NL196" s="63"/>
      <c r="NM196" s="63"/>
      <c r="NN196" s="63"/>
      <c r="NO196" s="63"/>
      <c r="NP196" s="63"/>
      <c r="NQ196" s="63"/>
      <c r="NR196" s="63"/>
      <c r="NS196" s="63"/>
      <c r="NT196" s="63"/>
      <c r="NU196" s="63"/>
      <c r="NV196" s="63"/>
      <c r="NW196" s="63"/>
      <c r="NX196" s="63"/>
      <c r="NY196" s="63"/>
      <c r="NZ196" s="63"/>
      <c r="OA196" s="63"/>
      <c r="OB196" s="63"/>
      <c r="OC196" s="63"/>
      <c r="OD196" s="63"/>
      <c r="OE196" s="63"/>
      <c r="OF196" s="63"/>
      <c r="OG196" s="63"/>
      <c r="OH196" s="63"/>
      <c r="OI196" s="63"/>
      <c r="OJ196" s="63"/>
      <c r="OK196" s="63"/>
      <c r="OL196" s="63"/>
      <c r="OM196" s="63"/>
      <c r="ON196" s="63"/>
      <c r="OO196" s="63"/>
      <c r="OP196" s="63"/>
      <c r="OQ196" s="63"/>
      <c r="OR196" s="63"/>
      <c r="OS196" s="63"/>
      <c r="OT196" s="63"/>
      <c r="OU196" s="63"/>
      <c r="OV196" s="63"/>
      <c r="OW196" s="63"/>
      <c r="OX196" s="63"/>
      <c r="OY196" s="63"/>
      <c r="OZ196" s="63"/>
      <c r="PA196" s="63"/>
      <c r="PB196" s="63"/>
      <c r="PC196" s="63"/>
      <c r="PD196" s="63"/>
      <c r="PE196" s="63"/>
      <c r="PF196" s="63"/>
      <c r="PG196" s="63"/>
      <c r="PH196" s="63"/>
      <c r="PI196" s="63"/>
      <c r="PJ196" s="63"/>
      <c r="PK196" s="63"/>
      <c r="PL196" s="63"/>
      <c r="PM196" s="63"/>
      <c r="PN196" s="63"/>
      <c r="PO196" s="63"/>
      <c r="PP196" s="63"/>
      <c r="PQ196" s="63"/>
      <c r="PR196" s="63"/>
      <c r="PS196" s="63"/>
      <c r="PT196" s="63"/>
      <c r="PU196" s="63"/>
      <c r="PV196" s="63"/>
      <c r="PW196" s="63"/>
      <c r="PX196" s="63"/>
      <c r="PY196" s="63"/>
      <c r="PZ196" s="63"/>
    </row>
    <row r="197" spans="1:442" s="51" customFormat="1" ht="78" customHeight="1">
      <c r="A197" s="100">
        <f t="shared" ref="A197:A199" si="3">A196+1</f>
        <v>194</v>
      </c>
      <c r="B197" s="27" t="s">
        <v>2203</v>
      </c>
      <c r="C197" s="27" t="s">
        <v>853</v>
      </c>
      <c r="D197" s="27" t="s">
        <v>2206</v>
      </c>
      <c r="E197" s="27" t="s">
        <v>2207</v>
      </c>
      <c r="F197" s="101"/>
      <c r="G197" s="27" t="s">
        <v>43</v>
      </c>
      <c r="H197" s="27"/>
      <c r="I197" s="105"/>
      <c r="J197" s="27"/>
      <c r="K197" s="27"/>
      <c r="L197" s="102"/>
      <c r="M197" s="27"/>
      <c r="N197" s="27"/>
      <c r="O197" s="103"/>
      <c r="P197" s="27"/>
      <c r="Q197" s="104"/>
    </row>
    <row r="198" spans="1:442" s="50" customFormat="1" ht="78" customHeight="1">
      <c r="A198" s="100">
        <f t="shared" si="3"/>
        <v>195</v>
      </c>
      <c r="B198" s="27" t="s">
        <v>2203</v>
      </c>
      <c r="C198" s="27" t="s">
        <v>853</v>
      </c>
      <c r="D198" s="27" t="s">
        <v>2208</v>
      </c>
      <c r="E198" s="27" t="s">
        <v>2209</v>
      </c>
      <c r="F198" s="101"/>
      <c r="G198" s="27" t="s">
        <v>43</v>
      </c>
      <c r="H198" s="27"/>
      <c r="I198" s="27"/>
      <c r="J198" s="27"/>
      <c r="K198" s="27"/>
      <c r="L198" s="102"/>
      <c r="M198" s="27"/>
      <c r="N198" s="27"/>
      <c r="O198" s="103"/>
      <c r="P198" s="27"/>
      <c r="Q198" s="104"/>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63"/>
      <c r="BN198" s="63"/>
      <c r="BO198" s="63"/>
      <c r="BP198" s="63"/>
      <c r="BQ198" s="63"/>
      <c r="BR198" s="63"/>
      <c r="BS198" s="63"/>
      <c r="BT198" s="63"/>
      <c r="BU198" s="63"/>
      <c r="BV198" s="63"/>
      <c r="BW198" s="63"/>
      <c r="BX198" s="63"/>
      <c r="BY198" s="63"/>
      <c r="BZ198" s="63"/>
      <c r="CA198" s="63"/>
      <c r="CB198" s="63"/>
      <c r="CC198" s="63"/>
      <c r="CD198" s="63"/>
      <c r="CE198" s="63"/>
      <c r="CF198" s="63"/>
      <c r="CG198" s="63"/>
      <c r="CH198" s="63"/>
      <c r="CI198" s="63"/>
      <c r="CJ198" s="63"/>
      <c r="CK198" s="63"/>
      <c r="CL198" s="63"/>
      <c r="CM198" s="63"/>
      <c r="CN198" s="63"/>
      <c r="CO198" s="63"/>
      <c r="CP198" s="63"/>
      <c r="CQ198" s="63"/>
      <c r="CR198" s="63"/>
      <c r="CS198" s="63"/>
      <c r="CT198" s="63"/>
      <c r="CU198" s="63"/>
      <c r="CV198" s="63"/>
      <c r="CW198" s="63"/>
      <c r="CX198" s="63"/>
      <c r="CY198" s="63"/>
      <c r="CZ198" s="63"/>
      <c r="DA198" s="63"/>
      <c r="DB198" s="63"/>
      <c r="DC198" s="63"/>
      <c r="DD198" s="63"/>
      <c r="DE198" s="63"/>
      <c r="DF198" s="63"/>
      <c r="DG198" s="63"/>
      <c r="DH198" s="63"/>
      <c r="DI198" s="63"/>
      <c r="DJ198" s="63"/>
      <c r="DK198" s="63"/>
      <c r="DL198" s="63"/>
      <c r="DM198" s="63"/>
      <c r="DN198" s="63"/>
      <c r="DO198" s="63"/>
      <c r="DP198" s="63"/>
      <c r="DQ198" s="63"/>
      <c r="DR198" s="63"/>
      <c r="DS198" s="63"/>
      <c r="DT198" s="63"/>
      <c r="DU198" s="63"/>
      <c r="DV198" s="63"/>
      <c r="DW198" s="63"/>
      <c r="DX198" s="63"/>
      <c r="DY198" s="63"/>
      <c r="DZ198" s="63"/>
      <c r="EA198" s="63"/>
      <c r="EB198" s="63"/>
      <c r="EC198" s="63"/>
      <c r="ED198" s="63"/>
      <c r="EE198" s="63"/>
      <c r="EF198" s="63"/>
      <c r="EG198" s="63"/>
      <c r="EH198" s="63"/>
      <c r="EI198" s="63"/>
      <c r="EJ198" s="63"/>
      <c r="EK198" s="63"/>
      <c r="EL198" s="63"/>
      <c r="EM198" s="63"/>
      <c r="EN198" s="63"/>
      <c r="EO198" s="63"/>
      <c r="EP198" s="63"/>
      <c r="EQ198" s="63"/>
      <c r="ER198" s="63"/>
      <c r="ES198" s="63"/>
      <c r="ET198" s="63"/>
      <c r="EU198" s="63"/>
      <c r="EV198" s="63"/>
      <c r="EW198" s="63"/>
      <c r="EX198" s="63"/>
      <c r="EY198" s="63"/>
      <c r="EZ198" s="63"/>
      <c r="FA198" s="63"/>
      <c r="FB198" s="63"/>
      <c r="FC198" s="63"/>
      <c r="FD198" s="63"/>
      <c r="FE198" s="63"/>
      <c r="FF198" s="63"/>
      <c r="FG198" s="63"/>
      <c r="FH198" s="63"/>
      <c r="FI198" s="63"/>
      <c r="FJ198" s="63"/>
      <c r="FK198" s="63"/>
      <c r="FL198" s="63"/>
      <c r="FM198" s="63"/>
      <c r="FN198" s="63"/>
      <c r="FO198" s="63"/>
      <c r="FP198" s="63"/>
      <c r="FQ198" s="63"/>
      <c r="FR198" s="63"/>
      <c r="FS198" s="63"/>
      <c r="FT198" s="63"/>
      <c r="FU198" s="63"/>
      <c r="FV198" s="63"/>
      <c r="FW198" s="63"/>
      <c r="FX198" s="63"/>
      <c r="FY198" s="63"/>
      <c r="FZ198" s="63"/>
      <c r="GA198" s="63"/>
      <c r="GB198" s="63"/>
      <c r="GC198" s="63"/>
      <c r="GD198" s="63"/>
      <c r="GE198" s="63"/>
      <c r="GF198" s="63"/>
      <c r="GG198" s="63"/>
      <c r="GH198" s="63"/>
      <c r="GI198" s="63"/>
      <c r="GJ198" s="63"/>
      <c r="GK198" s="63"/>
      <c r="GL198" s="63"/>
      <c r="GM198" s="63"/>
      <c r="GN198" s="63"/>
      <c r="GO198" s="63"/>
      <c r="GP198" s="63"/>
      <c r="GQ198" s="63"/>
      <c r="GR198" s="63"/>
      <c r="GS198" s="63"/>
      <c r="GT198" s="63"/>
      <c r="GU198" s="63"/>
      <c r="GV198" s="63"/>
      <c r="GW198" s="63"/>
      <c r="GX198" s="63"/>
      <c r="GY198" s="63"/>
      <c r="GZ198" s="63"/>
      <c r="HA198" s="63"/>
      <c r="HB198" s="63"/>
      <c r="HC198" s="63"/>
      <c r="HD198" s="63"/>
      <c r="HE198" s="63"/>
      <c r="HF198" s="63"/>
      <c r="HG198" s="63"/>
      <c r="HH198" s="63"/>
      <c r="HI198" s="63"/>
      <c r="HJ198" s="63"/>
      <c r="HK198" s="63"/>
      <c r="HL198" s="63"/>
      <c r="HM198" s="63"/>
      <c r="HN198" s="63"/>
      <c r="HO198" s="63"/>
      <c r="HP198" s="63"/>
      <c r="HQ198" s="63"/>
      <c r="HR198" s="63"/>
      <c r="HS198" s="63"/>
      <c r="HT198" s="63"/>
      <c r="HU198" s="63"/>
      <c r="HV198" s="63"/>
      <c r="HW198" s="63"/>
      <c r="HX198" s="63"/>
      <c r="HY198" s="63"/>
      <c r="HZ198" s="63"/>
      <c r="IA198" s="63"/>
      <c r="IB198" s="63"/>
      <c r="IC198" s="63"/>
      <c r="ID198" s="63"/>
      <c r="IE198" s="63"/>
      <c r="IF198" s="63"/>
      <c r="IG198" s="63"/>
      <c r="IH198" s="63"/>
      <c r="II198" s="63"/>
      <c r="IJ198" s="63"/>
      <c r="IK198" s="63"/>
      <c r="IL198" s="63"/>
      <c r="IM198" s="63"/>
      <c r="IN198" s="63"/>
      <c r="IO198" s="63"/>
      <c r="IP198" s="63"/>
      <c r="IQ198" s="63"/>
      <c r="IR198" s="63"/>
      <c r="IS198" s="63"/>
      <c r="IT198" s="63"/>
      <c r="IU198" s="63"/>
      <c r="IV198" s="63"/>
      <c r="IW198" s="63"/>
      <c r="IX198" s="63"/>
      <c r="IY198" s="63"/>
      <c r="IZ198" s="63"/>
      <c r="JA198" s="63"/>
      <c r="JB198" s="63"/>
      <c r="JC198" s="63"/>
      <c r="JD198" s="63"/>
      <c r="JE198" s="63"/>
      <c r="JF198" s="63"/>
      <c r="JG198" s="63"/>
      <c r="JH198" s="63"/>
      <c r="JI198" s="63"/>
      <c r="JJ198" s="63"/>
      <c r="JK198" s="63"/>
      <c r="JL198" s="63"/>
      <c r="JM198" s="63"/>
      <c r="JN198" s="63"/>
      <c r="JO198" s="63"/>
      <c r="JP198" s="63"/>
      <c r="JQ198" s="63"/>
      <c r="JR198" s="63"/>
      <c r="JS198" s="63"/>
      <c r="JT198" s="63"/>
      <c r="JU198" s="63"/>
      <c r="JV198" s="63"/>
      <c r="JW198" s="63"/>
      <c r="JX198" s="63"/>
      <c r="JY198" s="63"/>
      <c r="JZ198" s="63"/>
      <c r="KA198" s="63"/>
      <c r="KB198" s="63"/>
      <c r="KC198" s="63"/>
      <c r="KD198" s="63"/>
      <c r="KE198" s="63"/>
      <c r="KF198" s="63"/>
      <c r="KG198" s="63"/>
      <c r="KH198" s="63"/>
      <c r="KI198" s="63"/>
      <c r="KJ198" s="63"/>
      <c r="KK198" s="63"/>
      <c r="KL198" s="63"/>
      <c r="KM198" s="63"/>
      <c r="KN198" s="63"/>
      <c r="KO198" s="63"/>
      <c r="KP198" s="63"/>
      <c r="KQ198" s="63"/>
      <c r="KR198" s="63"/>
      <c r="KS198" s="63"/>
      <c r="KT198" s="63"/>
      <c r="KU198" s="63"/>
      <c r="KV198" s="63"/>
      <c r="KW198" s="63"/>
      <c r="KX198" s="63"/>
      <c r="KY198" s="63"/>
      <c r="KZ198" s="63"/>
      <c r="LA198" s="63"/>
      <c r="LB198" s="63"/>
      <c r="LC198" s="63"/>
      <c r="LD198" s="63"/>
      <c r="LE198" s="63"/>
      <c r="LF198" s="63"/>
      <c r="LG198" s="63"/>
      <c r="LH198" s="63"/>
      <c r="LI198" s="63"/>
      <c r="LJ198" s="63"/>
      <c r="LK198" s="63"/>
      <c r="LL198" s="63"/>
      <c r="LM198" s="63"/>
      <c r="LN198" s="63"/>
      <c r="LO198" s="63"/>
      <c r="LP198" s="63"/>
      <c r="LQ198" s="63"/>
      <c r="LR198" s="63"/>
      <c r="LS198" s="63"/>
      <c r="LT198" s="63"/>
      <c r="LU198" s="63"/>
      <c r="LV198" s="63"/>
      <c r="LW198" s="63"/>
      <c r="LX198" s="63"/>
      <c r="LY198" s="63"/>
      <c r="LZ198" s="63"/>
      <c r="MA198" s="63"/>
      <c r="MB198" s="63"/>
      <c r="MC198" s="63"/>
      <c r="MD198" s="63"/>
      <c r="ME198" s="63"/>
      <c r="MF198" s="63"/>
      <c r="MG198" s="63"/>
      <c r="MH198" s="63"/>
      <c r="MI198" s="63"/>
      <c r="MJ198" s="63"/>
      <c r="MK198" s="63"/>
      <c r="ML198" s="63"/>
      <c r="MM198" s="63"/>
      <c r="MN198" s="63"/>
      <c r="MO198" s="63"/>
      <c r="MP198" s="63"/>
      <c r="MQ198" s="63"/>
      <c r="MR198" s="63"/>
      <c r="MS198" s="63"/>
      <c r="MT198" s="63"/>
      <c r="MU198" s="63"/>
      <c r="MV198" s="63"/>
      <c r="MW198" s="63"/>
      <c r="MX198" s="63"/>
      <c r="MY198" s="63"/>
      <c r="MZ198" s="63"/>
      <c r="NA198" s="63"/>
      <c r="NB198" s="63"/>
      <c r="NC198" s="63"/>
      <c r="ND198" s="63"/>
      <c r="NE198" s="63"/>
      <c r="NF198" s="63"/>
      <c r="NG198" s="63"/>
      <c r="NH198" s="63"/>
      <c r="NI198" s="63"/>
      <c r="NJ198" s="63"/>
      <c r="NK198" s="63"/>
      <c r="NL198" s="63"/>
      <c r="NM198" s="63"/>
      <c r="NN198" s="63"/>
      <c r="NO198" s="63"/>
      <c r="NP198" s="63"/>
      <c r="NQ198" s="63"/>
      <c r="NR198" s="63"/>
      <c r="NS198" s="63"/>
      <c r="NT198" s="63"/>
      <c r="NU198" s="63"/>
      <c r="NV198" s="63"/>
      <c r="NW198" s="63"/>
      <c r="NX198" s="63"/>
      <c r="NY198" s="63"/>
      <c r="NZ198" s="63"/>
      <c r="OA198" s="63"/>
      <c r="OB198" s="63"/>
      <c r="OC198" s="63"/>
      <c r="OD198" s="63"/>
      <c r="OE198" s="63"/>
      <c r="OF198" s="63"/>
      <c r="OG198" s="63"/>
      <c r="OH198" s="63"/>
      <c r="OI198" s="63"/>
      <c r="OJ198" s="63"/>
      <c r="OK198" s="63"/>
      <c r="OL198" s="63"/>
      <c r="OM198" s="63"/>
      <c r="ON198" s="63"/>
      <c r="OO198" s="63"/>
      <c r="OP198" s="63"/>
      <c r="OQ198" s="63"/>
      <c r="OR198" s="63"/>
      <c r="OS198" s="63"/>
      <c r="OT198" s="63"/>
      <c r="OU198" s="63"/>
      <c r="OV198" s="63"/>
      <c r="OW198" s="63"/>
      <c r="OX198" s="63"/>
      <c r="OY198" s="63"/>
      <c r="OZ198" s="63"/>
      <c r="PA198" s="63"/>
      <c r="PB198" s="63"/>
      <c r="PC198" s="63"/>
      <c r="PD198" s="63"/>
      <c r="PE198" s="63"/>
      <c r="PF198" s="63"/>
      <c r="PG198" s="63"/>
      <c r="PH198" s="63"/>
      <c r="PI198" s="63"/>
      <c r="PJ198" s="63"/>
      <c r="PK198" s="63"/>
      <c r="PL198" s="63"/>
      <c r="PM198" s="63"/>
      <c r="PN198" s="63"/>
      <c r="PO198" s="63"/>
      <c r="PP198" s="63"/>
      <c r="PQ198" s="63"/>
      <c r="PR198" s="63"/>
      <c r="PS198" s="63"/>
      <c r="PT198" s="63"/>
      <c r="PU198" s="63"/>
      <c r="PV198" s="63"/>
      <c r="PW198" s="63"/>
      <c r="PX198" s="63"/>
      <c r="PY198" s="63"/>
      <c r="PZ198" s="63"/>
    </row>
    <row r="199" spans="1:442" s="51" customFormat="1" ht="78" customHeight="1">
      <c r="A199" s="100">
        <f t="shared" si="3"/>
        <v>196</v>
      </c>
      <c r="B199" s="27" t="s">
        <v>2203</v>
      </c>
      <c r="C199" s="27" t="s">
        <v>853</v>
      </c>
      <c r="D199" s="27" t="s">
        <v>2210</v>
      </c>
      <c r="E199" s="27" t="s">
        <v>2211</v>
      </c>
      <c r="F199" s="101"/>
      <c r="G199" s="27" t="s">
        <v>43</v>
      </c>
      <c r="H199" s="27"/>
      <c r="I199" s="105"/>
      <c r="J199" s="27"/>
      <c r="K199" s="27"/>
      <c r="L199" s="102"/>
      <c r="M199" s="27"/>
      <c r="N199" s="27"/>
      <c r="O199" s="103"/>
      <c r="P199" s="27"/>
      <c r="Q199" s="104"/>
    </row>
    <row r="200" spans="1:442" s="50" customFormat="1" ht="78" customHeight="1">
      <c r="A200" s="100"/>
      <c r="B200" s="27"/>
      <c r="C200" s="27"/>
      <c r="D200" s="27"/>
      <c r="E200" s="27"/>
      <c r="F200" s="101"/>
      <c r="G200" s="27"/>
      <c r="H200" s="27"/>
      <c r="I200" s="27"/>
      <c r="J200" s="27"/>
      <c r="K200" s="27"/>
      <c r="L200" s="102"/>
      <c r="M200" s="27"/>
      <c r="N200" s="27"/>
      <c r="O200" s="103"/>
      <c r="P200" s="27"/>
      <c r="Q200" s="104"/>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c r="BC200" s="63"/>
      <c r="BD200" s="63"/>
      <c r="BE200" s="63"/>
      <c r="BF200" s="63"/>
      <c r="BG200" s="63"/>
      <c r="BH200" s="63"/>
      <c r="BI200" s="63"/>
      <c r="BJ200" s="63"/>
      <c r="BK200" s="63"/>
      <c r="BL200" s="63"/>
      <c r="BM200" s="63"/>
      <c r="BN200" s="63"/>
      <c r="BO200" s="63"/>
      <c r="BP200" s="63"/>
      <c r="BQ200" s="63"/>
      <c r="BR200" s="63"/>
      <c r="BS200" s="63"/>
      <c r="BT200" s="63"/>
      <c r="BU200" s="63"/>
      <c r="BV200" s="63"/>
      <c r="BW200" s="63"/>
      <c r="BX200" s="63"/>
      <c r="BY200" s="63"/>
      <c r="BZ200" s="63"/>
      <c r="CA200" s="63"/>
      <c r="CB200" s="63"/>
      <c r="CC200" s="63"/>
      <c r="CD200" s="63"/>
      <c r="CE200" s="63"/>
      <c r="CF200" s="63"/>
      <c r="CG200" s="63"/>
      <c r="CH200" s="63"/>
      <c r="CI200" s="63"/>
      <c r="CJ200" s="63"/>
      <c r="CK200" s="63"/>
      <c r="CL200" s="63"/>
      <c r="CM200" s="63"/>
      <c r="CN200" s="63"/>
      <c r="CO200" s="63"/>
      <c r="CP200" s="63"/>
      <c r="CQ200" s="63"/>
      <c r="CR200" s="63"/>
      <c r="CS200" s="63"/>
      <c r="CT200" s="63"/>
      <c r="CU200" s="63"/>
      <c r="CV200" s="63"/>
      <c r="CW200" s="63"/>
      <c r="CX200" s="63"/>
      <c r="CY200" s="63"/>
      <c r="CZ200" s="63"/>
      <c r="DA200" s="63"/>
      <c r="DB200" s="63"/>
      <c r="DC200" s="63"/>
      <c r="DD200" s="63"/>
      <c r="DE200" s="63"/>
      <c r="DF200" s="63"/>
      <c r="DG200" s="63"/>
      <c r="DH200" s="63"/>
      <c r="DI200" s="63"/>
      <c r="DJ200" s="63"/>
      <c r="DK200" s="63"/>
      <c r="DL200" s="63"/>
      <c r="DM200" s="63"/>
      <c r="DN200" s="63"/>
      <c r="DO200" s="63"/>
      <c r="DP200" s="63"/>
      <c r="DQ200" s="63"/>
      <c r="DR200" s="63"/>
      <c r="DS200" s="63"/>
      <c r="DT200" s="63"/>
      <c r="DU200" s="63"/>
      <c r="DV200" s="63"/>
      <c r="DW200" s="63"/>
      <c r="DX200" s="63"/>
      <c r="DY200" s="63"/>
      <c r="DZ200" s="63"/>
      <c r="EA200" s="63"/>
      <c r="EB200" s="63"/>
      <c r="EC200" s="63"/>
      <c r="ED200" s="63"/>
      <c r="EE200" s="63"/>
      <c r="EF200" s="63"/>
      <c r="EG200" s="63"/>
      <c r="EH200" s="63"/>
      <c r="EI200" s="63"/>
      <c r="EJ200" s="63"/>
      <c r="EK200" s="63"/>
      <c r="EL200" s="63"/>
      <c r="EM200" s="63"/>
      <c r="EN200" s="63"/>
      <c r="EO200" s="63"/>
      <c r="EP200" s="63"/>
      <c r="EQ200" s="63"/>
      <c r="ER200" s="63"/>
      <c r="ES200" s="63"/>
      <c r="ET200" s="63"/>
      <c r="EU200" s="63"/>
      <c r="EV200" s="63"/>
      <c r="EW200" s="63"/>
      <c r="EX200" s="63"/>
      <c r="EY200" s="63"/>
      <c r="EZ200" s="63"/>
      <c r="FA200" s="63"/>
      <c r="FB200" s="63"/>
      <c r="FC200" s="63"/>
      <c r="FD200" s="63"/>
      <c r="FE200" s="63"/>
      <c r="FF200" s="63"/>
      <c r="FG200" s="63"/>
      <c r="FH200" s="63"/>
      <c r="FI200" s="63"/>
      <c r="FJ200" s="63"/>
      <c r="FK200" s="63"/>
      <c r="FL200" s="63"/>
      <c r="FM200" s="63"/>
      <c r="FN200" s="63"/>
      <c r="FO200" s="63"/>
      <c r="FP200" s="63"/>
      <c r="FQ200" s="63"/>
      <c r="FR200" s="63"/>
      <c r="FS200" s="63"/>
      <c r="FT200" s="63"/>
      <c r="FU200" s="63"/>
      <c r="FV200" s="63"/>
      <c r="FW200" s="63"/>
      <c r="FX200" s="63"/>
      <c r="FY200" s="63"/>
      <c r="FZ200" s="63"/>
      <c r="GA200" s="63"/>
      <c r="GB200" s="63"/>
      <c r="GC200" s="63"/>
      <c r="GD200" s="63"/>
      <c r="GE200" s="63"/>
      <c r="GF200" s="63"/>
      <c r="GG200" s="63"/>
      <c r="GH200" s="63"/>
      <c r="GI200" s="63"/>
      <c r="GJ200" s="63"/>
      <c r="GK200" s="63"/>
      <c r="GL200" s="63"/>
      <c r="GM200" s="63"/>
      <c r="GN200" s="63"/>
      <c r="GO200" s="63"/>
      <c r="GP200" s="63"/>
      <c r="GQ200" s="63"/>
      <c r="GR200" s="63"/>
      <c r="GS200" s="63"/>
      <c r="GT200" s="63"/>
      <c r="GU200" s="63"/>
      <c r="GV200" s="63"/>
      <c r="GW200" s="63"/>
      <c r="GX200" s="63"/>
      <c r="GY200" s="63"/>
      <c r="GZ200" s="63"/>
      <c r="HA200" s="63"/>
      <c r="HB200" s="63"/>
      <c r="HC200" s="63"/>
      <c r="HD200" s="63"/>
      <c r="HE200" s="63"/>
      <c r="HF200" s="63"/>
      <c r="HG200" s="63"/>
      <c r="HH200" s="63"/>
      <c r="HI200" s="63"/>
      <c r="HJ200" s="63"/>
      <c r="HK200" s="63"/>
      <c r="HL200" s="63"/>
      <c r="HM200" s="63"/>
      <c r="HN200" s="63"/>
      <c r="HO200" s="63"/>
      <c r="HP200" s="63"/>
      <c r="HQ200" s="63"/>
      <c r="HR200" s="63"/>
      <c r="HS200" s="63"/>
      <c r="HT200" s="63"/>
      <c r="HU200" s="63"/>
      <c r="HV200" s="63"/>
      <c r="HW200" s="63"/>
      <c r="HX200" s="63"/>
      <c r="HY200" s="63"/>
      <c r="HZ200" s="63"/>
      <c r="IA200" s="63"/>
      <c r="IB200" s="63"/>
      <c r="IC200" s="63"/>
      <c r="ID200" s="63"/>
      <c r="IE200" s="63"/>
      <c r="IF200" s="63"/>
      <c r="IG200" s="63"/>
      <c r="IH200" s="63"/>
      <c r="II200" s="63"/>
      <c r="IJ200" s="63"/>
      <c r="IK200" s="63"/>
      <c r="IL200" s="63"/>
      <c r="IM200" s="63"/>
      <c r="IN200" s="63"/>
      <c r="IO200" s="63"/>
      <c r="IP200" s="63"/>
      <c r="IQ200" s="63"/>
      <c r="IR200" s="63"/>
      <c r="IS200" s="63"/>
      <c r="IT200" s="63"/>
      <c r="IU200" s="63"/>
      <c r="IV200" s="63"/>
      <c r="IW200" s="63"/>
      <c r="IX200" s="63"/>
      <c r="IY200" s="63"/>
      <c r="IZ200" s="63"/>
      <c r="JA200" s="63"/>
      <c r="JB200" s="63"/>
      <c r="JC200" s="63"/>
      <c r="JD200" s="63"/>
      <c r="JE200" s="63"/>
      <c r="JF200" s="63"/>
      <c r="JG200" s="63"/>
      <c r="JH200" s="63"/>
      <c r="JI200" s="63"/>
      <c r="JJ200" s="63"/>
      <c r="JK200" s="63"/>
      <c r="JL200" s="63"/>
      <c r="JM200" s="63"/>
      <c r="JN200" s="63"/>
      <c r="JO200" s="63"/>
      <c r="JP200" s="63"/>
      <c r="JQ200" s="63"/>
      <c r="JR200" s="63"/>
      <c r="JS200" s="63"/>
      <c r="JT200" s="63"/>
      <c r="JU200" s="63"/>
      <c r="JV200" s="63"/>
      <c r="JW200" s="63"/>
      <c r="JX200" s="63"/>
      <c r="JY200" s="63"/>
      <c r="JZ200" s="63"/>
      <c r="KA200" s="63"/>
      <c r="KB200" s="63"/>
      <c r="KC200" s="63"/>
      <c r="KD200" s="63"/>
      <c r="KE200" s="63"/>
      <c r="KF200" s="63"/>
      <c r="KG200" s="63"/>
      <c r="KH200" s="63"/>
      <c r="KI200" s="63"/>
      <c r="KJ200" s="63"/>
      <c r="KK200" s="63"/>
      <c r="KL200" s="63"/>
      <c r="KM200" s="63"/>
      <c r="KN200" s="63"/>
      <c r="KO200" s="63"/>
      <c r="KP200" s="63"/>
      <c r="KQ200" s="63"/>
      <c r="KR200" s="63"/>
      <c r="KS200" s="63"/>
      <c r="KT200" s="63"/>
      <c r="KU200" s="63"/>
      <c r="KV200" s="63"/>
      <c r="KW200" s="63"/>
      <c r="KX200" s="63"/>
      <c r="KY200" s="63"/>
      <c r="KZ200" s="63"/>
      <c r="LA200" s="63"/>
      <c r="LB200" s="63"/>
      <c r="LC200" s="63"/>
      <c r="LD200" s="63"/>
      <c r="LE200" s="63"/>
      <c r="LF200" s="63"/>
      <c r="LG200" s="63"/>
      <c r="LH200" s="63"/>
      <c r="LI200" s="63"/>
      <c r="LJ200" s="63"/>
      <c r="LK200" s="63"/>
      <c r="LL200" s="63"/>
      <c r="LM200" s="63"/>
      <c r="LN200" s="63"/>
      <c r="LO200" s="63"/>
      <c r="LP200" s="63"/>
      <c r="LQ200" s="63"/>
      <c r="LR200" s="63"/>
      <c r="LS200" s="63"/>
      <c r="LT200" s="63"/>
      <c r="LU200" s="63"/>
      <c r="LV200" s="63"/>
      <c r="LW200" s="63"/>
      <c r="LX200" s="63"/>
      <c r="LY200" s="63"/>
      <c r="LZ200" s="63"/>
      <c r="MA200" s="63"/>
      <c r="MB200" s="63"/>
      <c r="MC200" s="63"/>
      <c r="MD200" s="63"/>
      <c r="ME200" s="63"/>
      <c r="MF200" s="63"/>
      <c r="MG200" s="63"/>
      <c r="MH200" s="63"/>
      <c r="MI200" s="63"/>
      <c r="MJ200" s="63"/>
      <c r="MK200" s="63"/>
      <c r="ML200" s="63"/>
      <c r="MM200" s="63"/>
      <c r="MN200" s="63"/>
      <c r="MO200" s="63"/>
      <c r="MP200" s="63"/>
      <c r="MQ200" s="63"/>
      <c r="MR200" s="63"/>
      <c r="MS200" s="63"/>
      <c r="MT200" s="63"/>
      <c r="MU200" s="63"/>
      <c r="MV200" s="63"/>
      <c r="MW200" s="63"/>
      <c r="MX200" s="63"/>
      <c r="MY200" s="63"/>
      <c r="MZ200" s="63"/>
      <c r="NA200" s="63"/>
      <c r="NB200" s="63"/>
      <c r="NC200" s="63"/>
      <c r="ND200" s="63"/>
      <c r="NE200" s="63"/>
      <c r="NF200" s="63"/>
      <c r="NG200" s="63"/>
      <c r="NH200" s="63"/>
      <c r="NI200" s="63"/>
      <c r="NJ200" s="63"/>
      <c r="NK200" s="63"/>
      <c r="NL200" s="63"/>
      <c r="NM200" s="63"/>
      <c r="NN200" s="63"/>
      <c r="NO200" s="63"/>
      <c r="NP200" s="63"/>
      <c r="NQ200" s="63"/>
      <c r="NR200" s="63"/>
      <c r="NS200" s="63"/>
      <c r="NT200" s="63"/>
      <c r="NU200" s="63"/>
      <c r="NV200" s="63"/>
      <c r="NW200" s="63"/>
      <c r="NX200" s="63"/>
      <c r="NY200" s="63"/>
      <c r="NZ200" s="63"/>
      <c r="OA200" s="63"/>
      <c r="OB200" s="63"/>
      <c r="OC200" s="63"/>
      <c r="OD200" s="63"/>
      <c r="OE200" s="63"/>
      <c r="OF200" s="63"/>
      <c r="OG200" s="63"/>
      <c r="OH200" s="63"/>
      <c r="OI200" s="63"/>
      <c r="OJ200" s="63"/>
      <c r="OK200" s="63"/>
      <c r="OL200" s="63"/>
      <c r="OM200" s="63"/>
      <c r="ON200" s="63"/>
      <c r="OO200" s="63"/>
      <c r="OP200" s="63"/>
      <c r="OQ200" s="63"/>
      <c r="OR200" s="63"/>
      <c r="OS200" s="63"/>
      <c r="OT200" s="63"/>
      <c r="OU200" s="63"/>
      <c r="OV200" s="63"/>
      <c r="OW200" s="63"/>
      <c r="OX200" s="63"/>
      <c r="OY200" s="63"/>
      <c r="OZ200" s="63"/>
      <c r="PA200" s="63"/>
      <c r="PB200" s="63"/>
      <c r="PC200" s="63"/>
      <c r="PD200" s="63"/>
      <c r="PE200" s="63"/>
      <c r="PF200" s="63"/>
      <c r="PG200" s="63"/>
      <c r="PH200" s="63"/>
      <c r="PI200" s="63"/>
      <c r="PJ200" s="63"/>
      <c r="PK200" s="63"/>
      <c r="PL200" s="63"/>
      <c r="PM200" s="63"/>
      <c r="PN200" s="63"/>
      <c r="PO200" s="63"/>
      <c r="PP200" s="63"/>
      <c r="PQ200" s="63"/>
      <c r="PR200" s="63"/>
      <c r="PS200" s="63"/>
      <c r="PT200" s="63"/>
      <c r="PU200" s="63"/>
      <c r="PV200" s="63"/>
      <c r="PW200" s="63"/>
      <c r="PX200" s="63"/>
      <c r="PY200" s="63"/>
      <c r="PZ200" s="63"/>
    </row>
    <row r="201" spans="1:442" s="51" customFormat="1" ht="78" customHeight="1">
      <c r="A201" s="100"/>
      <c r="B201" s="27"/>
      <c r="C201" s="27"/>
      <c r="D201" s="27"/>
      <c r="E201" s="27"/>
      <c r="F201" s="101"/>
      <c r="G201" s="27"/>
      <c r="H201" s="27"/>
      <c r="I201" s="105"/>
      <c r="J201" s="27"/>
      <c r="K201" s="27"/>
      <c r="L201" s="102"/>
      <c r="M201" s="27"/>
      <c r="N201" s="27"/>
      <c r="O201" s="103"/>
      <c r="P201" s="27"/>
      <c r="Q201" s="104"/>
    </row>
    <row r="202" spans="1:442" s="50" customFormat="1" ht="78" customHeight="1">
      <c r="A202" s="100"/>
      <c r="B202" s="27"/>
      <c r="C202" s="27"/>
      <c r="D202" s="27"/>
      <c r="E202" s="27"/>
      <c r="F202" s="101"/>
      <c r="G202" s="27"/>
      <c r="H202" s="27"/>
      <c r="I202" s="27"/>
      <c r="J202" s="27"/>
      <c r="K202" s="27"/>
      <c r="L202" s="102"/>
      <c r="M202" s="27"/>
      <c r="N202" s="27"/>
      <c r="O202" s="103"/>
      <c r="P202" s="27"/>
      <c r="Q202" s="104"/>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c r="BC202" s="63"/>
      <c r="BD202" s="63"/>
      <c r="BE202" s="63"/>
      <c r="BF202" s="63"/>
      <c r="BG202" s="63"/>
      <c r="BH202" s="63"/>
      <c r="BI202" s="63"/>
      <c r="BJ202" s="63"/>
      <c r="BK202" s="63"/>
      <c r="BL202" s="63"/>
      <c r="BM202" s="63"/>
      <c r="BN202" s="63"/>
      <c r="BO202" s="63"/>
      <c r="BP202" s="63"/>
      <c r="BQ202" s="63"/>
      <c r="BR202" s="63"/>
      <c r="BS202" s="63"/>
      <c r="BT202" s="63"/>
      <c r="BU202" s="63"/>
      <c r="BV202" s="63"/>
      <c r="BW202" s="63"/>
      <c r="BX202" s="63"/>
      <c r="BY202" s="63"/>
      <c r="BZ202" s="63"/>
      <c r="CA202" s="63"/>
      <c r="CB202" s="63"/>
      <c r="CC202" s="63"/>
      <c r="CD202" s="63"/>
      <c r="CE202" s="63"/>
      <c r="CF202" s="63"/>
      <c r="CG202" s="63"/>
      <c r="CH202" s="63"/>
      <c r="CI202" s="63"/>
      <c r="CJ202" s="63"/>
      <c r="CK202" s="63"/>
      <c r="CL202" s="63"/>
      <c r="CM202" s="63"/>
      <c r="CN202" s="63"/>
      <c r="CO202" s="63"/>
      <c r="CP202" s="63"/>
      <c r="CQ202" s="63"/>
      <c r="CR202" s="63"/>
      <c r="CS202" s="63"/>
      <c r="CT202" s="63"/>
      <c r="CU202" s="63"/>
      <c r="CV202" s="63"/>
      <c r="CW202" s="63"/>
      <c r="CX202" s="63"/>
      <c r="CY202" s="63"/>
      <c r="CZ202" s="63"/>
      <c r="DA202" s="63"/>
      <c r="DB202" s="63"/>
      <c r="DC202" s="63"/>
      <c r="DD202" s="63"/>
      <c r="DE202" s="63"/>
      <c r="DF202" s="63"/>
      <c r="DG202" s="63"/>
      <c r="DH202" s="63"/>
      <c r="DI202" s="63"/>
      <c r="DJ202" s="63"/>
      <c r="DK202" s="63"/>
      <c r="DL202" s="63"/>
      <c r="DM202" s="63"/>
      <c r="DN202" s="63"/>
      <c r="DO202" s="63"/>
      <c r="DP202" s="63"/>
      <c r="DQ202" s="63"/>
      <c r="DR202" s="63"/>
      <c r="DS202" s="63"/>
      <c r="DT202" s="63"/>
      <c r="DU202" s="63"/>
      <c r="DV202" s="63"/>
      <c r="DW202" s="63"/>
      <c r="DX202" s="63"/>
      <c r="DY202" s="63"/>
      <c r="DZ202" s="63"/>
      <c r="EA202" s="63"/>
      <c r="EB202" s="63"/>
      <c r="EC202" s="63"/>
      <c r="ED202" s="63"/>
      <c r="EE202" s="63"/>
      <c r="EF202" s="63"/>
      <c r="EG202" s="63"/>
      <c r="EH202" s="63"/>
      <c r="EI202" s="63"/>
      <c r="EJ202" s="63"/>
      <c r="EK202" s="63"/>
      <c r="EL202" s="63"/>
      <c r="EM202" s="63"/>
      <c r="EN202" s="63"/>
      <c r="EO202" s="63"/>
      <c r="EP202" s="63"/>
      <c r="EQ202" s="63"/>
      <c r="ER202" s="63"/>
      <c r="ES202" s="63"/>
      <c r="ET202" s="63"/>
      <c r="EU202" s="63"/>
      <c r="EV202" s="63"/>
      <c r="EW202" s="63"/>
      <c r="EX202" s="63"/>
      <c r="EY202" s="63"/>
      <c r="EZ202" s="63"/>
      <c r="FA202" s="63"/>
      <c r="FB202" s="63"/>
      <c r="FC202" s="63"/>
      <c r="FD202" s="63"/>
      <c r="FE202" s="63"/>
      <c r="FF202" s="63"/>
      <c r="FG202" s="63"/>
      <c r="FH202" s="63"/>
      <c r="FI202" s="63"/>
      <c r="FJ202" s="63"/>
      <c r="FK202" s="63"/>
      <c r="FL202" s="63"/>
      <c r="FM202" s="63"/>
      <c r="FN202" s="63"/>
      <c r="FO202" s="63"/>
      <c r="FP202" s="63"/>
      <c r="FQ202" s="63"/>
      <c r="FR202" s="63"/>
      <c r="FS202" s="63"/>
      <c r="FT202" s="63"/>
      <c r="FU202" s="63"/>
      <c r="FV202" s="63"/>
      <c r="FW202" s="63"/>
      <c r="FX202" s="63"/>
      <c r="FY202" s="63"/>
      <c r="FZ202" s="63"/>
      <c r="GA202" s="63"/>
      <c r="GB202" s="63"/>
      <c r="GC202" s="63"/>
      <c r="GD202" s="63"/>
      <c r="GE202" s="63"/>
      <c r="GF202" s="63"/>
      <c r="GG202" s="63"/>
      <c r="GH202" s="63"/>
      <c r="GI202" s="63"/>
      <c r="GJ202" s="63"/>
      <c r="GK202" s="63"/>
      <c r="GL202" s="63"/>
      <c r="GM202" s="63"/>
      <c r="GN202" s="63"/>
      <c r="GO202" s="63"/>
      <c r="GP202" s="63"/>
      <c r="GQ202" s="63"/>
      <c r="GR202" s="63"/>
      <c r="GS202" s="63"/>
      <c r="GT202" s="63"/>
      <c r="GU202" s="63"/>
      <c r="GV202" s="63"/>
      <c r="GW202" s="63"/>
      <c r="GX202" s="63"/>
      <c r="GY202" s="63"/>
      <c r="GZ202" s="63"/>
      <c r="HA202" s="63"/>
      <c r="HB202" s="63"/>
      <c r="HC202" s="63"/>
      <c r="HD202" s="63"/>
      <c r="HE202" s="63"/>
      <c r="HF202" s="63"/>
      <c r="HG202" s="63"/>
      <c r="HH202" s="63"/>
      <c r="HI202" s="63"/>
      <c r="HJ202" s="63"/>
      <c r="HK202" s="63"/>
      <c r="HL202" s="63"/>
      <c r="HM202" s="63"/>
      <c r="HN202" s="63"/>
      <c r="HO202" s="63"/>
      <c r="HP202" s="63"/>
      <c r="HQ202" s="63"/>
      <c r="HR202" s="63"/>
      <c r="HS202" s="63"/>
      <c r="HT202" s="63"/>
      <c r="HU202" s="63"/>
      <c r="HV202" s="63"/>
      <c r="HW202" s="63"/>
      <c r="HX202" s="63"/>
      <c r="HY202" s="63"/>
      <c r="HZ202" s="63"/>
      <c r="IA202" s="63"/>
      <c r="IB202" s="63"/>
      <c r="IC202" s="63"/>
      <c r="ID202" s="63"/>
      <c r="IE202" s="63"/>
      <c r="IF202" s="63"/>
      <c r="IG202" s="63"/>
      <c r="IH202" s="63"/>
      <c r="II202" s="63"/>
      <c r="IJ202" s="63"/>
      <c r="IK202" s="63"/>
      <c r="IL202" s="63"/>
      <c r="IM202" s="63"/>
      <c r="IN202" s="63"/>
      <c r="IO202" s="63"/>
      <c r="IP202" s="63"/>
      <c r="IQ202" s="63"/>
      <c r="IR202" s="63"/>
      <c r="IS202" s="63"/>
      <c r="IT202" s="63"/>
      <c r="IU202" s="63"/>
      <c r="IV202" s="63"/>
      <c r="IW202" s="63"/>
      <c r="IX202" s="63"/>
      <c r="IY202" s="63"/>
      <c r="IZ202" s="63"/>
      <c r="JA202" s="63"/>
      <c r="JB202" s="63"/>
      <c r="JC202" s="63"/>
      <c r="JD202" s="63"/>
      <c r="JE202" s="63"/>
      <c r="JF202" s="63"/>
      <c r="JG202" s="63"/>
      <c r="JH202" s="63"/>
      <c r="JI202" s="63"/>
      <c r="JJ202" s="63"/>
      <c r="JK202" s="63"/>
      <c r="JL202" s="63"/>
      <c r="JM202" s="63"/>
      <c r="JN202" s="63"/>
      <c r="JO202" s="63"/>
      <c r="JP202" s="63"/>
      <c r="JQ202" s="63"/>
      <c r="JR202" s="63"/>
      <c r="JS202" s="63"/>
      <c r="JT202" s="63"/>
      <c r="JU202" s="63"/>
      <c r="JV202" s="63"/>
      <c r="JW202" s="63"/>
      <c r="JX202" s="63"/>
      <c r="JY202" s="63"/>
      <c r="JZ202" s="63"/>
      <c r="KA202" s="63"/>
      <c r="KB202" s="63"/>
      <c r="KC202" s="63"/>
      <c r="KD202" s="63"/>
      <c r="KE202" s="63"/>
      <c r="KF202" s="63"/>
      <c r="KG202" s="63"/>
      <c r="KH202" s="63"/>
      <c r="KI202" s="63"/>
      <c r="KJ202" s="63"/>
      <c r="KK202" s="63"/>
      <c r="KL202" s="63"/>
      <c r="KM202" s="63"/>
      <c r="KN202" s="63"/>
      <c r="KO202" s="63"/>
      <c r="KP202" s="63"/>
      <c r="KQ202" s="63"/>
      <c r="KR202" s="63"/>
      <c r="KS202" s="63"/>
      <c r="KT202" s="63"/>
      <c r="KU202" s="63"/>
      <c r="KV202" s="63"/>
      <c r="KW202" s="63"/>
      <c r="KX202" s="63"/>
      <c r="KY202" s="63"/>
      <c r="KZ202" s="63"/>
      <c r="LA202" s="63"/>
      <c r="LB202" s="63"/>
      <c r="LC202" s="63"/>
      <c r="LD202" s="63"/>
      <c r="LE202" s="63"/>
      <c r="LF202" s="63"/>
      <c r="LG202" s="63"/>
      <c r="LH202" s="63"/>
      <c r="LI202" s="63"/>
      <c r="LJ202" s="63"/>
      <c r="LK202" s="63"/>
      <c r="LL202" s="63"/>
      <c r="LM202" s="63"/>
      <c r="LN202" s="63"/>
      <c r="LO202" s="63"/>
      <c r="LP202" s="63"/>
      <c r="LQ202" s="63"/>
      <c r="LR202" s="63"/>
      <c r="LS202" s="63"/>
      <c r="LT202" s="63"/>
      <c r="LU202" s="63"/>
      <c r="LV202" s="63"/>
      <c r="LW202" s="63"/>
      <c r="LX202" s="63"/>
      <c r="LY202" s="63"/>
      <c r="LZ202" s="63"/>
      <c r="MA202" s="63"/>
      <c r="MB202" s="63"/>
      <c r="MC202" s="63"/>
      <c r="MD202" s="63"/>
      <c r="ME202" s="63"/>
      <c r="MF202" s="63"/>
      <c r="MG202" s="63"/>
      <c r="MH202" s="63"/>
      <c r="MI202" s="63"/>
      <c r="MJ202" s="63"/>
      <c r="MK202" s="63"/>
      <c r="ML202" s="63"/>
      <c r="MM202" s="63"/>
      <c r="MN202" s="63"/>
      <c r="MO202" s="63"/>
      <c r="MP202" s="63"/>
      <c r="MQ202" s="63"/>
      <c r="MR202" s="63"/>
      <c r="MS202" s="63"/>
      <c r="MT202" s="63"/>
      <c r="MU202" s="63"/>
      <c r="MV202" s="63"/>
      <c r="MW202" s="63"/>
      <c r="MX202" s="63"/>
      <c r="MY202" s="63"/>
      <c r="MZ202" s="63"/>
      <c r="NA202" s="63"/>
      <c r="NB202" s="63"/>
      <c r="NC202" s="63"/>
      <c r="ND202" s="63"/>
      <c r="NE202" s="63"/>
      <c r="NF202" s="63"/>
      <c r="NG202" s="63"/>
      <c r="NH202" s="63"/>
      <c r="NI202" s="63"/>
      <c r="NJ202" s="63"/>
      <c r="NK202" s="63"/>
      <c r="NL202" s="63"/>
      <c r="NM202" s="63"/>
      <c r="NN202" s="63"/>
      <c r="NO202" s="63"/>
      <c r="NP202" s="63"/>
      <c r="NQ202" s="63"/>
      <c r="NR202" s="63"/>
      <c r="NS202" s="63"/>
      <c r="NT202" s="63"/>
      <c r="NU202" s="63"/>
      <c r="NV202" s="63"/>
      <c r="NW202" s="63"/>
      <c r="NX202" s="63"/>
      <c r="NY202" s="63"/>
      <c r="NZ202" s="63"/>
      <c r="OA202" s="63"/>
      <c r="OB202" s="63"/>
      <c r="OC202" s="63"/>
      <c r="OD202" s="63"/>
      <c r="OE202" s="63"/>
      <c r="OF202" s="63"/>
      <c r="OG202" s="63"/>
      <c r="OH202" s="63"/>
      <c r="OI202" s="63"/>
      <c r="OJ202" s="63"/>
      <c r="OK202" s="63"/>
      <c r="OL202" s="63"/>
      <c r="OM202" s="63"/>
      <c r="ON202" s="63"/>
      <c r="OO202" s="63"/>
      <c r="OP202" s="63"/>
      <c r="OQ202" s="63"/>
      <c r="OR202" s="63"/>
      <c r="OS202" s="63"/>
      <c r="OT202" s="63"/>
      <c r="OU202" s="63"/>
      <c r="OV202" s="63"/>
      <c r="OW202" s="63"/>
      <c r="OX202" s="63"/>
      <c r="OY202" s="63"/>
      <c r="OZ202" s="63"/>
      <c r="PA202" s="63"/>
      <c r="PB202" s="63"/>
      <c r="PC202" s="63"/>
      <c r="PD202" s="63"/>
      <c r="PE202" s="63"/>
      <c r="PF202" s="63"/>
      <c r="PG202" s="63"/>
      <c r="PH202" s="63"/>
      <c r="PI202" s="63"/>
      <c r="PJ202" s="63"/>
      <c r="PK202" s="63"/>
      <c r="PL202" s="63"/>
      <c r="PM202" s="63"/>
      <c r="PN202" s="63"/>
      <c r="PO202" s="63"/>
      <c r="PP202" s="63"/>
      <c r="PQ202" s="63"/>
      <c r="PR202" s="63"/>
      <c r="PS202" s="63"/>
      <c r="PT202" s="63"/>
      <c r="PU202" s="63"/>
      <c r="PV202" s="63"/>
      <c r="PW202" s="63"/>
      <c r="PX202" s="63"/>
      <c r="PY202" s="63"/>
      <c r="PZ202" s="63"/>
    </row>
    <row r="203" spans="1:442" s="51" customFormat="1" ht="78" customHeight="1">
      <c r="A203" s="100"/>
      <c r="B203" s="27"/>
      <c r="C203" s="27"/>
      <c r="D203" s="27"/>
      <c r="E203" s="27"/>
      <c r="F203" s="101"/>
      <c r="G203" s="27"/>
      <c r="H203" s="27"/>
      <c r="I203" s="105"/>
      <c r="J203" s="27"/>
      <c r="K203" s="27"/>
      <c r="L203" s="102"/>
      <c r="M203" s="27"/>
      <c r="N203" s="27"/>
      <c r="O203" s="103"/>
      <c r="P203" s="27"/>
      <c r="Q203" s="104"/>
    </row>
    <row r="204" spans="1:442" s="50" customFormat="1" ht="78" customHeight="1">
      <c r="A204" s="100"/>
      <c r="B204" s="27"/>
      <c r="C204" s="27"/>
      <c r="D204" s="27"/>
      <c r="E204" s="27"/>
      <c r="F204" s="101"/>
      <c r="G204" s="27"/>
      <c r="H204" s="27"/>
      <c r="I204" s="27"/>
      <c r="J204" s="27"/>
      <c r="K204" s="27"/>
      <c r="L204" s="102"/>
      <c r="M204" s="27"/>
      <c r="N204" s="27"/>
      <c r="O204" s="103"/>
      <c r="P204" s="27"/>
      <c r="Q204" s="104"/>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63"/>
      <c r="EA204" s="63"/>
      <c r="EB204" s="63"/>
      <c r="EC204" s="63"/>
      <c r="ED204" s="63"/>
      <c r="EE204" s="63"/>
      <c r="EF204" s="63"/>
      <c r="EG204" s="63"/>
      <c r="EH204" s="63"/>
      <c r="EI204" s="63"/>
      <c r="EJ204" s="63"/>
      <c r="EK204" s="63"/>
      <c r="EL204" s="63"/>
      <c r="EM204" s="63"/>
      <c r="EN204" s="63"/>
      <c r="EO204" s="63"/>
      <c r="EP204" s="63"/>
      <c r="EQ204" s="63"/>
      <c r="ER204" s="63"/>
      <c r="ES204" s="63"/>
      <c r="ET204" s="63"/>
      <c r="EU204" s="63"/>
      <c r="EV204" s="63"/>
      <c r="EW204" s="63"/>
      <c r="EX204" s="63"/>
      <c r="EY204" s="63"/>
      <c r="EZ204" s="63"/>
      <c r="FA204" s="63"/>
      <c r="FB204" s="63"/>
      <c r="FC204" s="63"/>
      <c r="FD204" s="63"/>
      <c r="FE204" s="63"/>
      <c r="FF204" s="63"/>
      <c r="FG204" s="63"/>
      <c r="FH204" s="63"/>
      <c r="FI204" s="63"/>
      <c r="FJ204" s="63"/>
      <c r="FK204" s="63"/>
      <c r="FL204" s="63"/>
      <c r="FM204" s="63"/>
      <c r="FN204" s="63"/>
      <c r="FO204" s="63"/>
      <c r="FP204" s="63"/>
      <c r="FQ204" s="63"/>
      <c r="FR204" s="63"/>
      <c r="FS204" s="63"/>
      <c r="FT204" s="63"/>
      <c r="FU204" s="63"/>
      <c r="FV204" s="63"/>
      <c r="FW204" s="63"/>
      <c r="FX204" s="63"/>
      <c r="FY204" s="63"/>
      <c r="FZ204" s="63"/>
      <c r="GA204" s="63"/>
      <c r="GB204" s="63"/>
      <c r="GC204" s="63"/>
      <c r="GD204" s="63"/>
      <c r="GE204" s="63"/>
      <c r="GF204" s="63"/>
      <c r="GG204" s="63"/>
      <c r="GH204" s="63"/>
      <c r="GI204" s="63"/>
      <c r="GJ204" s="63"/>
      <c r="GK204" s="63"/>
      <c r="GL204" s="63"/>
      <c r="GM204" s="63"/>
      <c r="GN204" s="63"/>
      <c r="GO204" s="63"/>
      <c r="GP204" s="63"/>
      <c r="GQ204" s="63"/>
      <c r="GR204" s="63"/>
      <c r="GS204" s="63"/>
      <c r="GT204" s="63"/>
      <c r="GU204" s="63"/>
      <c r="GV204" s="63"/>
      <c r="GW204" s="63"/>
      <c r="GX204" s="63"/>
      <c r="GY204" s="63"/>
      <c r="GZ204" s="63"/>
      <c r="HA204" s="63"/>
      <c r="HB204" s="63"/>
      <c r="HC204" s="63"/>
      <c r="HD204" s="63"/>
      <c r="HE204" s="63"/>
      <c r="HF204" s="63"/>
      <c r="HG204" s="63"/>
      <c r="HH204" s="63"/>
      <c r="HI204" s="63"/>
      <c r="HJ204" s="63"/>
      <c r="HK204" s="63"/>
      <c r="HL204" s="63"/>
      <c r="HM204" s="63"/>
      <c r="HN204" s="63"/>
      <c r="HO204" s="63"/>
      <c r="HP204" s="63"/>
      <c r="HQ204" s="63"/>
      <c r="HR204" s="63"/>
      <c r="HS204" s="63"/>
      <c r="HT204" s="63"/>
      <c r="HU204" s="63"/>
      <c r="HV204" s="63"/>
      <c r="HW204" s="63"/>
      <c r="HX204" s="63"/>
      <c r="HY204" s="63"/>
      <c r="HZ204" s="63"/>
      <c r="IA204" s="63"/>
      <c r="IB204" s="63"/>
      <c r="IC204" s="63"/>
      <c r="ID204" s="63"/>
      <c r="IE204" s="63"/>
      <c r="IF204" s="63"/>
      <c r="IG204" s="63"/>
      <c r="IH204" s="63"/>
      <c r="II204" s="63"/>
      <c r="IJ204" s="63"/>
      <c r="IK204" s="63"/>
      <c r="IL204" s="63"/>
      <c r="IM204" s="63"/>
      <c r="IN204" s="63"/>
      <c r="IO204" s="63"/>
      <c r="IP204" s="63"/>
      <c r="IQ204" s="63"/>
      <c r="IR204" s="63"/>
      <c r="IS204" s="63"/>
      <c r="IT204" s="63"/>
      <c r="IU204" s="63"/>
      <c r="IV204" s="63"/>
      <c r="IW204" s="63"/>
      <c r="IX204" s="63"/>
      <c r="IY204" s="63"/>
      <c r="IZ204" s="63"/>
      <c r="JA204" s="63"/>
      <c r="JB204" s="63"/>
      <c r="JC204" s="63"/>
      <c r="JD204" s="63"/>
      <c r="JE204" s="63"/>
      <c r="JF204" s="63"/>
      <c r="JG204" s="63"/>
      <c r="JH204" s="63"/>
      <c r="JI204" s="63"/>
      <c r="JJ204" s="63"/>
      <c r="JK204" s="63"/>
      <c r="JL204" s="63"/>
      <c r="JM204" s="63"/>
      <c r="JN204" s="63"/>
      <c r="JO204" s="63"/>
      <c r="JP204" s="63"/>
      <c r="JQ204" s="63"/>
      <c r="JR204" s="63"/>
      <c r="JS204" s="63"/>
      <c r="JT204" s="63"/>
      <c r="JU204" s="63"/>
      <c r="JV204" s="63"/>
      <c r="JW204" s="63"/>
      <c r="JX204" s="63"/>
      <c r="JY204" s="63"/>
      <c r="JZ204" s="63"/>
      <c r="KA204" s="63"/>
      <c r="KB204" s="63"/>
      <c r="KC204" s="63"/>
      <c r="KD204" s="63"/>
      <c r="KE204" s="63"/>
      <c r="KF204" s="63"/>
      <c r="KG204" s="63"/>
      <c r="KH204" s="63"/>
      <c r="KI204" s="63"/>
      <c r="KJ204" s="63"/>
      <c r="KK204" s="63"/>
      <c r="KL204" s="63"/>
      <c r="KM204" s="63"/>
      <c r="KN204" s="63"/>
      <c r="KO204" s="63"/>
      <c r="KP204" s="63"/>
      <c r="KQ204" s="63"/>
      <c r="KR204" s="63"/>
      <c r="KS204" s="63"/>
      <c r="KT204" s="63"/>
      <c r="KU204" s="63"/>
      <c r="KV204" s="63"/>
      <c r="KW204" s="63"/>
      <c r="KX204" s="63"/>
      <c r="KY204" s="63"/>
      <c r="KZ204" s="63"/>
      <c r="LA204" s="63"/>
      <c r="LB204" s="63"/>
      <c r="LC204" s="63"/>
      <c r="LD204" s="63"/>
      <c r="LE204" s="63"/>
      <c r="LF204" s="63"/>
      <c r="LG204" s="63"/>
      <c r="LH204" s="63"/>
      <c r="LI204" s="63"/>
      <c r="LJ204" s="63"/>
      <c r="LK204" s="63"/>
      <c r="LL204" s="63"/>
      <c r="LM204" s="63"/>
      <c r="LN204" s="63"/>
      <c r="LO204" s="63"/>
      <c r="LP204" s="63"/>
      <c r="LQ204" s="63"/>
      <c r="LR204" s="63"/>
      <c r="LS204" s="63"/>
      <c r="LT204" s="63"/>
      <c r="LU204" s="63"/>
      <c r="LV204" s="63"/>
      <c r="LW204" s="63"/>
      <c r="LX204" s="63"/>
      <c r="LY204" s="63"/>
      <c r="LZ204" s="63"/>
      <c r="MA204" s="63"/>
      <c r="MB204" s="63"/>
      <c r="MC204" s="63"/>
      <c r="MD204" s="63"/>
      <c r="ME204" s="63"/>
      <c r="MF204" s="63"/>
      <c r="MG204" s="63"/>
      <c r="MH204" s="63"/>
      <c r="MI204" s="63"/>
      <c r="MJ204" s="63"/>
      <c r="MK204" s="63"/>
      <c r="ML204" s="63"/>
      <c r="MM204" s="63"/>
      <c r="MN204" s="63"/>
      <c r="MO204" s="63"/>
      <c r="MP204" s="63"/>
      <c r="MQ204" s="63"/>
      <c r="MR204" s="63"/>
      <c r="MS204" s="63"/>
      <c r="MT204" s="63"/>
      <c r="MU204" s="63"/>
      <c r="MV204" s="63"/>
      <c r="MW204" s="63"/>
      <c r="MX204" s="63"/>
      <c r="MY204" s="63"/>
      <c r="MZ204" s="63"/>
      <c r="NA204" s="63"/>
      <c r="NB204" s="63"/>
      <c r="NC204" s="63"/>
      <c r="ND204" s="63"/>
      <c r="NE204" s="63"/>
      <c r="NF204" s="63"/>
      <c r="NG204" s="63"/>
      <c r="NH204" s="63"/>
      <c r="NI204" s="63"/>
      <c r="NJ204" s="63"/>
      <c r="NK204" s="63"/>
      <c r="NL204" s="63"/>
      <c r="NM204" s="63"/>
      <c r="NN204" s="63"/>
      <c r="NO204" s="63"/>
      <c r="NP204" s="63"/>
      <c r="NQ204" s="63"/>
      <c r="NR204" s="63"/>
      <c r="NS204" s="63"/>
      <c r="NT204" s="63"/>
      <c r="NU204" s="63"/>
      <c r="NV204" s="63"/>
      <c r="NW204" s="63"/>
      <c r="NX204" s="63"/>
      <c r="NY204" s="63"/>
      <c r="NZ204" s="63"/>
      <c r="OA204" s="63"/>
      <c r="OB204" s="63"/>
      <c r="OC204" s="63"/>
      <c r="OD204" s="63"/>
      <c r="OE204" s="63"/>
      <c r="OF204" s="63"/>
      <c r="OG204" s="63"/>
      <c r="OH204" s="63"/>
      <c r="OI204" s="63"/>
      <c r="OJ204" s="63"/>
      <c r="OK204" s="63"/>
      <c r="OL204" s="63"/>
      <c r="OM204" s="63"/>
      <c r="ON204" s="63"/>
      <c r="OO204" s="63"/>
      <c r="OP204" s="63"/>
      <c r="OQ204" s="63"/>
      <c r="OR204" s="63"/>
      <c r="OS204" s="63"/>
      <c r="OT204" s="63"/>
      <c r="OU204" s="63"/>
      <c r="OV204" s="63"/>
      <c r="OW204" s="63"/>
      <c r="OX204" s="63"/>
      <c r="OY204" s="63"/>
      <c r="OZ204" s="63"/>
      <c r="PA204" s="63"/>
      <c r="PB204" s="63"/>
      <c r="PC204" s="63"/>
      <c r="PD204" s="63"/>
      <c r="PE204" s="63"/>
      <c r="PF204" s="63"/>
      <c r="PG204" s="63"/>
      <c r="PH204" s="63"/>
      <c r="PI204" s="63"/>
      <c r="PJ204" s="63"/>
      <c r="PK204" s="63"/>
      <c r="PL204" s="63"/>
      <c r="PM204" s="63"/>
      <c r="PN204" s="63"/>
      <c r="PO204" s="63"/>
      <c r="PP204" s="63"/>
      <c r="PQ204" s="63"/>
      <c r="PR204" s="63"/>
      <c r="PS204" s="63"/>
      <c r="PT204" s="63"/>
      <c r="PU204" s="63"/>
      <c r="PV204" s="63"/>
      <c r="PW204" s="63"/>
      <c r="PX204" s="63"/>
      <c r="PY204" s="63"/>
      <c r="PZ204" s="63"/>
    </row>
    <row r="205" spans="1:442" s="51" customFormat="1" ht="78" customHeight="1">
      <c r="A205" s="100"/>
      <c r="B205" s="27"/>
      <c r="C205" s="27"/>
      <c r="D205" s="27"/>
      <c r="E205" s="27"/>
      <c r="F205" s="101"/>
      <c r="G205" s="27"/>
      <c r="H205" s="27"/>
      <c r="I205" s="105"/>
      <c r="J205" s="27"/>
      <c r="K205" s="27"/>
      <c r="L205" s="102"/>
      <c r="M205" s="27"/>
      <c r="N205" s="27"/>
      <c r="O205" s="103"/>
      <c r="P205" s="27"/>
      <c r="Q205" s="104"/>
    </row>
    <row r="206" spans="1:442" s="50" customFormat="1" ht="78" customHeight="1">
      <c r="A206" s="100"/>
      <c r="B206" s="27"/>
      <c r="C206" s="27"/>
      <c r="D206" s="27"/>
      <c r="E206" s="27"/>
      <c r="F206" s="101"/>
      <c r="G206" s="27"/>
      <c r="H206" s="27"/>
      <c r="I206" s="27"/>
      <c r="J206" s="27"/>
      <c r="K206" s="27"/>
      <c r="L206" s="102"/>
      <c r="M206" s="27"/>
      <c r="N206" s="27"/>
      <c r="O206" s="103"/>
      <c r="P206" s="27"/>
      <c r="Q206" s="104"/>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63"/>
      <c r="EA206" s="63"/>
      <c r="EB206" s="63"/>
      <c r="EC206" s="63"/>
      <c r="ED206" s="63"/>
      <c r="EE206" s="63"/>
      <c r="EF206" s="63"/>
      <c r="EG206" s="63"/>
      <c r="EH206" s="63"/>
      <c r="EI206" s="63"/>
      <c r="EJ206" s="63"/>
      <c r="EK206" s="63"/>
      <c r="EL206" s="63"/>
      <c r="EM206" s="63"/>
      <c r="EN206" s="63"/>
      <c r="EO206" s="63"/>
      <c r="EP206" s="63"/>
      <c r="EQ206" s="63"/>
      <c r="ER206" s="63"/>
      <c r="ES206" s="63"/>
      <c r="ET206" s="63"/>
      <c r="EU206" s="63"/>
      <c r="EV206" s="63"/>
      <c r="EW206" s="63"/>
      <c r="EX206" s="63"/>
      <c r="EY206" s="63"/>
      <c r="EZ206" s="63"/>
      <c r="FA206" s="63"/>
      <c r="FB206" s="63"/>
      <c r="FC206" s="63"/>
      <c r="FD206" s="63"/>
      <c r="FE206" s="63"/>
      <c r="FF206" s="63"/>
      <c r="FG206" s="63"/>
      <c r="FH206" s="63"/>
      <c r="FI206" s="63"/>
      <c r="FJ206" s="63"/>
      <c r="FK206" s="63"/>
      <c r="FL206" s="63"/>
      <c r="FM206" s="63"/>
      <c r="FN206" s="63"/>
      <c r="FO206" s="63"/>
      <c r="FP206" s="63"/>
      <c r="FQ206" s="63"/>
      <c r="FR206" s="63"/>
      <c r="FS206" s="63"/>
      <c r="FT206" s="63"/>
      <c r="FU206" s="63"/>
      <c r="FV206" s="63"/>
      <c r="FW206" s="63"/>
      <c r="FX206" s="63"/>
      <c r="FY206" s="63"/>
      <c r="FZ206" s="63"/>
      <c r="GA206" s="63"/>
      <c r="GB206" s="63"/>
      <c r="GC206" s="63"/>
      <c r="GD206" s="63"/>
      <c r="GE206" s="63"/>
      <c r="GF206" s="63"/>
      <c r="GG206" s="63"/>
      <c r="GH206" s="63"/>
      <c r="GI206" s="63"/>
      <c r="GJ206" s="63"/>
      <c r="GK206" s="63"/>
      <c r="GL206" s="63"/>
      <c r="GM206" s="63"/>
      <c r="GN206" s="63"/>
      <c r="GO206" s="63"/>
      <c r="GP206" s="63"/>
      <c r="GQ206" s="63"/>
      <c r="GR206" s="63"/>
      <c r="GS206" s="63"/>
      <c r="GT206" s="63"/>
      <c r="GU206" s="63"/>
      <c r="GV206" s="63"/>
      <c r="GW206" s="63"/>
      <c r="GX206" s="63"/>
      <c r="GY206" s="63"/>
      <c r="GZ206" s="63"/>
      <c r="HA206" s="63"/>
      <c r="HB206" s="63"/>
      <c r="HC206" s="63"/>
      <c r="HD206" s="63"/>
      <c r="HE206" s="63"/>
      <c r="HF206" s="63"/>
      <c r="HG206" s="63"/>
      <c r="HH206" s="63"/>
      <c r="HI206" s="63"/>
      <c r="HJ206" s="63"/>
      <c r="HK206" s="63"/>
      <c r="HL206" s="63"/>
      <c r="HM206" s="63"/>
      <c r="HN206" s="63"/>
      <c r="HO206" s="63"/>
      <c r="HP206" s="63"/>
      <c r="HQ206" s="63"/>
      <c r="HR206" s="63"/>
      <c r="HS206" s="63"/>
      <c r="HT206" s="63"/>
      <c r="HU206" s="63"/>
      <c r="HV206" s="63"/>
      <c r="HW206" s="63"/>
      <c r="HX206" s="63"/>
      <c r="HY206" s="63"/>
      <c r="HZ206" s="63"/>
      <c r="IA206" s="63"/>
      <c r="IB206" s="63"/>
      <c r="IC206" s="63"/>
      <c r="ID206" s="63"/>
      <c r="IE206" s="63"/>
      <c r="IF206" s="63"/>
      <c r="IG206" s="63"/>
      <c r="IH206" s="63"/>
      <c r="II206" s="63"/>
      <c r="IJ206" s="63"/>
      <c r="IK206" s="63"/>
      <c r="IL206" s="63"/>
      <c r="IM206" s="63"/>
      <c r="IN206" s="63"/>
      <c r="IO206" s="63"/>
      <c r="IP206" s="63"/>
      <c r="IQ206" s="63"/>
      <c r="IR206" s="63"/>
      <c r="IS206" s="63"/>
      <c r="IT206" s="63"/>
      <c r="IU206" s="63"/>
      <c r="IV206" s="63"/>
      <c r="IW206" s="63"/>
      <c r="IX206" s="63"/>
      <c r="IY206" s="63"/>
      <c r="IZ206" s="63"/>
      <c r="JA206" s="63"/>
      <c r="JB206" s="63"/>
      <c r="JC206" s="63"/>
      <c r="JD206" s="63"/>
      <c r="JE206" s="63"/>
      <c r="JF206" s="63"/>
      <c r="JG206" s="63"/>
      <c r="JH206" s="63"/>
      <c r="JI206" s="63"/>
      <c r="JJ206" s="63"/>
      <c r="JK206" s="63"/>
      <c r="JL206" s="63"/>
      <c r="JM206" s="63"/>
      <c r="JN206" s="63"/>
      <c r="JO206" s="63"/>
      <c r="JP206" s="63"/>
      <c r="JQ206" s="63"/>
      <c r="JR206" s="63"/>
      <c r="JS206" s="63"/>
      <c r="JT206" s="63"/>
      <c r="JU206" s="63"/>
      <c r="JV206" s="63"/>
      <c r="JW206" s="63"/>
      <c r="JX206" s="63"/>
      <c r="JY206" s="63"/>
      <c r="JZ206" s="63"/>
      <c r="KA206" s="63"/>
      <c r="KB206" s="63"/>
      <c r="KC206" s="63"/>
      <c r="KD206" s="63"/>
      <c r="KE206" s="63"/>
      <c r="KF206" s="63"/>
      <c r="KG206" s="63"/>
      <c r="KH206" s="63"/>
      <c r="KI206" s="63"/>
      <c r="KJ206" s="63"/>
      <c r="KK206" s="63"/>
      <c r="KL206" s="63"/>
      <c r="KM206" s="63"/>
      <c r="KN206" s="63"/>
      <c r="KO206" s="63"/>
      <c r="KP206" s="63"/>
      <c r="KQ206" s="63"/>
      <c r="KR206" s="63"/>
      <c r="KS206" s="63"/>
      <c r="KT206" s="63"/>
      <c r="KU206" s="63"/>
      <c r="KV206" s="63"/>
      <c r="KW206" s="63"/>
      <c r="KX206" s="63"/>
      <c r="KY206" s="63"/>
      <c r="KZ206" s="63"/>
      <c r="LA206" s="63"/>
      <c r="LB206" s="63"/>
      <c r="LC206" s="63"/>
      <c r="LD206" s="63"/>
      <c r="LE206" s="63"/>
      <c r="LF206" s="63"/>
      <c r="LG206" s="63"/>
      <c r="LH206" s="63"/>
      <c r="LI206" s="63"/>
      <c r="LJ206" s="63"/>
      <c r="LK206" s="63"/>
      <c r="LL206" s="63"/>
      <c r="LM206" s="63"/>
      <c r="LN206" s="63"/>
      <c r="LO206" s="63"/>
      <c r="LP206" s="63"/>
      <c r="LQ206" s="63"/>
      <c r="LR206" s="63"/>
      <c r="LS206" s="63"/>
      <c r="LT206" s="63"/>
      <c r="LU206" s="63"/>
      <c r="LV206" s="63"/>
      <c r="LW206" s="63"/>
      <c r="LX206" s="63"/>
      <c r="LY206" s="63"/>
      <c r="LZ206" s="63"/>
      <c r="MA206" s="63"/>
      <c r="MB206" s="63"/>
      <c r="MC206" s="63"/>
      <c r="MD206" s="63"/>
      <c r="ME206" s="63"/>
      <c r="MF206" s="63"/>
      <c r="MG206" s="63"/>
      <c r="MH206" s="63"/>
      <c r="MI206" s="63"/>
      <c r="MJ206" s="63"/>
      <c r="MK206" s="63"/>
      <c r="ML206" s="63"/>
      <c r="MM206" s="63"/>
      <c r="MN206" s="63"/>
      <c r="MO206" s="63"/>
      <c r="MP206" s="63"/>
      <c r="MQ206" s="63"/>
      <c r="MR206" s="63"/>
      <c r="MS206" s="63"/>
      <c r="MT206" s="63"/>
      <c r="MU206" s="63"/>
      <c r="MV206" s="63"/>
      <c r="MW206" s="63"/>
      <c r="MX206" s="63"/>
      <c r="MY206" s="63"/>
      <c r="MZ206" s="63"/>
      <c r="NA206" s="63"/>
      <c r="NB206" s="63"/>
      <c r="NC206" s="63"/>
      <c r="ND206" s="63"/>
      <c r="NE206" s="63"/>
      <c r="NF206" s="63"/>
      <c r="NG206" s="63"/>
      <c r="NH206" s="63"/>
      <c r="NI206" s="63"/>
      <c r="NJ206" s="63"/>
      <c r="NK206" s="63"/>
      <c r="NL206" s="63"/>
      <c r="NM206" s="63"/>
      <c r="NN206" s="63"/>
      <c r="NO206" s="63"/>
      <c r="NP206" s="63"/>
      <c r="NQ206" s="63"/>
      <c r="NR206" s="63"/>
      <c r="NS206" s="63"/>
      <c r="NT206" s="63"/>
      <c r="NU206" s="63"/>
      <c r="NV206" s="63"/>
      <c r="NW206" s="63"/>
      <c r="NX206" s="63"/>
      <c r="NY206" s="63"/>
      <c r="NZ206" s="63"/>
      <c r="OA206" s="63"/>
      <c r="OB206" s="63"/>
      <c r="OC206" s="63"/>
      <c r="OD206" s="63"/>
      <c r="OE206" s="63"/>
      <c r="OF206" s="63"/>
      <c r="OG206" s="63"/>
      <c r="OH206" s="63"/>
      <c r="OI206" s="63"/>
      <c r="OJ206" s="63"/>
      <c r="OK206" s="63"/>
      <c r="OL206" s="63"/>
      <c r="OM206" s="63"/>
      <c r="ON206" s="63"/>
      <c r="OO206" s="63"/>
      <c r="OP206" s="63"/>
      <c r="OQ206" s="63"/>
      <c r="OR206" s="63"/>
      <c r="OS206" s="63"/>
      <c r="OT206" s="63"/>
      <c r="OU206" s="63"/>
      <c r="OV206" s="63"/>
      <c r="OW206" s="63"/>
      <c r="OX206" s="63"/>
      <c r="OY206" s="63"/>
      <c r="OZ206" s="63"/>
      <c r="PA206" s="63"/>
      <c r="PB206" s="63"/>
      <c r="PC206" s="63"/>
      <c r="PD206" s="63"/>
      <c r="PE206" s="63"/>
      <c r="PF206" s="63"/>
      <c r="PG206" s="63"/>
      <c r="PH206" s="63"/>
      <c r="PI206" s="63"/>
      <c r="PJ206" s="63"/>
      <c r="PK206" s="63"/>
      <c r="PL206" s="63"/>
      <c r="PM206" s="63"/>
      <c r="PN206" s="63"/>
      <c r="PO206" s="63"/>
      <c r="PP206" s="63"/>
      <c r="PQ206" s="63"/>
      <c r="PR206" s="63"/>
      <c r="PS206" s="63"/>
      <c r="PT206" s="63"/>
      <c r="PU206" s="63"/>
      <c r="PV206" s="63"/>
      <c r="PW206" s="63"/>
      <c r="PX206" s="63"/>
      <c r="PY206" s="63"/>
      <c r="PZ206" s="63"/>
    </row>
    <row r="207" spans="1:442" s="51" customFormat="1" ht="78" customHeight="1">
      <c r="A207" s="100"/>
      <c r="B207" s="27"/>
      <c r="C207" s="27"/>
      <c r="D207" s="27"/>
      <c r="E207" s="27"/>
      <c r="F207" s="101"/>
      <c r="G207" s="27"/>
      <c r="H207" s="27"/>
      <c r="I207" s="105"/>
      <c r="J207" s="27"/>
      <c r="K207" s="27"/>
      <c r="L207" s="102"/>
      <c r="M207" s="27"/>
      <c r="N207" s="27"/>
      <c r="O207" s="103"/>
      <c r="P207" s="27"/>
      <c r="Q207" s="104"/>
    </row>
    <row r="208" spans="1:442" s="50" customFormat="1" ht="78" customHeight="1">
      <c r="A208" s="100"/>
      <c r="B208" s="27"/>
      <c r="C208" s="27"/>
      <c r="D208" s="27"/>
      <c r="E208" s="27"/>
      <c r="F208" s="101"/>
      <c r="G208" s="27"/>
      <c r="H208" s="27"/>
      <c r="I208" s="27"/>
      <c r="J208" s="27"/>
      <c r="K208" s="27"/>
      <c r="L208" s="102"/>
      <c r="M208" s="27"/>
      <c r="N208" s="27"/>
      <c r="O208" s="103"/>
      <c r="P208" s="27"/>
      <c r="Q208" s="104"/>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63"/>
      <c r="EA208" s="63"/>
      <c r="EB208" s="63"/>
      <c r="EC208" s="63"/>
      <c r="ED208" s="63"/>
      <c r="EE208" s="63"/>
      <c r="EF208" s="63"/>
      <c r="EG208" s="63"/>
      <c r="EH208" s="63"/>
      <c r="EI208" s="63"/>
      <c r="EJ208" s="63"/>
      <c r="EK208" s="63"/>
      <c r="EL208" s="63"/>
      <c r="EM208" s="63"/>
      <c r="EN208" s="63"/>
      <c r="EO208" s="63"/>
      <c r="EP208" s="63"/>
      <c r="EQ208" s="63"/>
      <c r="ER208" s="63"/>
      <c r="ES208" s="63"/>
      <c r="ET208" s="63"/>
      <c r="EU208" s="63"/>
      <c r="EV208" s="63"/>
      <c r="EW208" s="63"/>
      <c r="EX208" s="63"/>
      <c r="EY208" s="63"/>
      <c r="EZ208" s="63"/>
      <c r="FA208" s="63"/>
      <c r="FB208" s="63"/>
      <c r="FC208" s="63"/>
      <c r="FD208" s="63"/>
      <c r="FE208" s="63"/>
      <c r="FF208" s="63"/>
      <c r="FG208" s="63"/>
      <c r="FH208" s="63"/>
      <c r="FI208" s="63"/>
      <c r="FJ208" s="63"/>
      <c r="FK208" s="63"/>
      <c r="FL208" s="63"/>
      <c r="FM208" s="63"/>
      <c r="FN208" s="63"/>
      <c r="FO208" s="63"/>
      <c r="FP208" s="63"/>
      <c r="FQ208" s="63"/>
      <c r="FR208" s="63"/>
      <c r="FS208" s="63"/>
      <c r="FT208" s="63"/>
      <c r="FU208" s="63"/>
      <c r="FV208" s="63"/>
      <c r="FW208" s="63"/>
      <c r="FX208" s="63"/>
      <c r="FY208" s="63"/>
      <c r="FZ208" s="63"/>
      <c r="GA208" s="63"/>
      <c r="GB208" s="63"/>
      <c r="GC208" s="63"/>
      <c r="GD208" s="63"/>
      <c r="GE208" s="63"/>
      <c r="GF208" s="63"/>
      <c r="GG208" s="63"/>
      <c r="GH208" s="63"/>
      <c r="GI208" s="63"/>
      <c r="GJ208" s="63"/>
      <c r="GK208" s="63"/>
      <c r="GL208" s="63"/>
      <c r="GM208" s="63"/>
      <c r="GN208" s="63"/>
      <c r="GO208" s="63"/>
      <c r="GP208" s="63"/>
      <c r="GQ208" s="63"/>
      <c r="GR208" s="63"/>
      <c r="GS208" s="63"/>
      <c r="GT208" s="63"/>
      <c r="GU208" s="63"/>
      <c r="GV208" s="63"/>
      <c r="GW208" s="63"/>
      <c r="GX208" s="63"/>
      <c r="GY208" s="63"/>
      <c r="GZ208" s="63"/>
      <c r="HA208" s="63"/>
      <c r="HB208" s="63"/>
      <c r="HC208" s="63"/>
      <c r="HD208" s="63"/>
      <c r="HE208" s="63"/>
      <c r="HF208" s="63"/>
      <c r="HG208" s="63"/>
      <c r="HH208" s="63"/>
      <c r="HI208" s="63"/>
      <c r="HJ208" s="63"/>
      <c r="HK208" s="63"/>
      <c r="HL208" s="63"/>
      <c r="HM208" s="63"/>
      <c r="HN208" s="63"/>
      <c r="HO208" s="63"/>
      <c r="HP208" s="63"/>
      <c r="HQ208" s="63"/>
      <c r="HR208" s="63"/>
      <c r="HS208" s="63"/>
      <c r="HT208" s="63"/>
      <c r="HU208" s="63"/>
      <c r="HV208" s="63"/>
      <c r="HW208" s="63"/>
      <c r="HX208" s="63"/>
      <c r="HY208" s="63"/>
      <c r="HZ208" s="63"/>
      <c r="IA208" s="63"/>
      <c r="IB208" s="63"/>
      <c r="IC208" s="63"/>
      <c r="ID208" s="63"/>
      <c r="IE208" s="63"/>
      <c r="IF208" s="63"/>
      <c r="IG208" s="63"/>
      <c r="IH208" s="63"/>
      <c r="II208" s="63"/>
      <c r="IJ208" s="63"/>
      <c r="IK208" s="63"/>
      <c r="IL208" s="63"/>
      <c r="IM208" s="63"/>
      <c r="IN208" s="63"/>
      <c r="IO208" s="63"/>
      <c r="IP208" s="63"/>
      <c r="IQ208" s="63"/>
      <c r="IR208" s="63"/>
      <c r="IS208" s="63"/>
      <c r="IT208" s="63"/>
      <c r="IU208" s="63"/>
      <c r="IV208" s="63"/>
      <c r="IW208" s="63"/>
      <c r="IX208" s="63"/>
      <c r="IY208" s="63"/>
      <c r="IZ208" s="63"/>
      <c r="JA208" s="63"/>
      <c r="JB208" s="63"/>
      <c r="JC208" s="63"/>
      <c r="JD208" s="63"/>
      <c r="JE208" s="63"/>
      <c r="JF208" s="63"/>
      <c r="JG208" s="63"/>
      <c r="JH208" s="63"/>
      <c r="JI208" s="63"/>
      <c r="JJ208" s="63"/>
      <c r="JK208" s="63"/>
      <c r="JL208" s="63"/>
      <c r="JM208" s="63"/>
      <c r="JN208" s="63"/>
      <c r="JO208" s="63"/>
      <c r="JP208" s="63"/>
      <c r="JQ208" s="63"/>
      <c r="JR208" s="63"/>
      <c r="JS208" s="63"/>
      <c r="JT208" s="63"/>
      <c r="JU208" s="63"/>
      <c r="JV208" s="63"/>
      <c r="JW208" s="63"/>
      <c r="JX208" s="63"/>
      <c r="JY208" s="63"/>
      <c r="JZ208" s="63"/>
      <c r="KA208" s="63"/>
      <c r="KB208" s="63"/>
      <c r="KC208" s="63"/>
      <c r="KD208" s="63"/>
      <c r="KE208" s="63"/>
      <c r="KF208" s="63"/>
      <c r="KG208" s="63"/>
      <c r="KH208" s="63"/>
      <c r="KI208" s="63"/>
      <c r="KJ208" s="63"/>
      <c r="KK208" s="63"/>
      <c r="KL208" s="63"/>
      <c r="KM208" s="63"/>
      <c r="KN208" s="63"/>
      <c r="KO208" s="63"/>
      <c r="KP208" s="63"/>
      <c r="KQ208" s="63"/>
      <c r="KR208" s="63"/>
      <c r="KS208" s="63"/>
      <c r="KT208" s="63"/>
      <c r="KU208" s="63"/>
      <c r="KV208" s="63"/>
      <c r="KW208" s="63"/>
      <c r="KX208" s="63"/>
      <c r="KY208" s="63"/>
      <c r="KZ208" s="63"/>
      <c r="LA208" s="63"/>
      <c r="LB208" s="63"/>
      <c r="LC208" s="63"/>
      <c r="LD208" s="63"/>
      <c r="LE208" s="63"/>
      <c r="LF208" s="63"/>
      <c r="LG208" s="63"/>
      <c r="LH208" s="63"/>
      <c r="LI208" s="63"/>
      <c r="LJ208" s="63"/>
      <c r="LK208" s="63"/>
      <c r="LL208" s="63"/>
      <c r="LM208" s="63"/>
      <c r="LN208" s="63"/>
      <c r="LO208" s="63"/>
      <c r="LP208" s="63"/>
      <c r="LQ208" s="63"/>
      <c r="LR208" s="63"/>
      <c r="LS208" s="63"/>
      <c r="LT208" s="63"/>
      <c r="LU208" s="63"/>
      <c r="LV208" s="63"/>
      <c r="LW208" s="63"/>
      <c r="LX208" s="63"/>
      <c r="LY208" s="63"/>
      <c r="LZ208" s="63"/>
      <c r="MA208" s="63"/>
      <c r="MB208" s="63"/>
      <c r="MC208" s="63"/>
      <c r="MD208" s="63"/>
      <c r="ME208" s="63"/>
      <c r="MF208" s="63"/>
      <c r="MG208" s="63"/>
      <c r="MH208" s="63"/>
      <c r="MI208" s="63"/>
      <c r="MJ208" s="63"/>
      <c r="MK208" s="63"/>
      <c r="ML208" s="63"/>
      <c r="MM208" s="63"/>
      <c r="MN208" s="63"/>
      <c r="MO208" s="63"/>
      <c r="MP208" s="63"/>
      <c r="MQ208" s="63"/>
      <c r="MR208" s="63"/>
      <c r="MS208" s="63"/>
      <c r="MT208" s="63"/>
      <c r="MU208" s="63"/>
      <c r="MV208" s="63"/>
      <c r="MW208" s="63"/>
      <c r="MX208" s="63"/>
      <c r="MY208" s="63"/>
      <c r="MZ208" s="63"/>
      <c r="NA208" s="63"/>
      <c r="NB208" s="63"/>
      <c r="NC208" s="63"/>
      <c r="ND208" s="63"/>
      <c r="NE208" s="63"/>
      <c r="NF208" s="63"/>
      <c r="NG208" s="63"/>
      <c r="NH208" s="63"/>
      <c r="NI208" s="63"/>
      <c r="NJ208" s="63"/>
      <c r="NK208" s="63"/>
      <c r="NL208" s="63"/>
      <c r="NM208" s="63"/>
      <c r="NN208" s="63"/>
      <c r="NO208" s="63"/>
      <c r="NP208" s="63"/>
      <c r="NQ208" s="63"/>
      <c r="NR208" s="63"/>
      <c r="NS208" s="63"/>
      <c r="NT208" s="63"/>
      <c r="NU208" s="63"/>
      <c r="NV208" s="63"/>
      <c r="NW208" s="63"/>
      <c r="NX208" s="63"/>
      <c r="NY208" s="63"/>
      <c r="NZ208" s="63"/>
      <c r="OA208" s="63"/>
      <c r="OB208" s="63"/>
      <c r="OC208" s="63"/>
      <c r="OD208" s="63"/>
      <c r="OE208" s="63"/>
      <c r="OF208" s="63"/>
      <c r="OG208" s="63"/>
      <c r="OH208" s="63"/>
      <c r="OI208" s="63"/>
      <c r="OJ208" s="63"/>
      <c r="OK208" s="63"/>
      <c r="OL208" s="63"/>
      <c r="OM208" s="63"/>
      <c r="ON208" s="63"/>
      <c r="OO208" s="63"/>
      <c r="OP208" s="63"/>
      <c r="OQ208" s="63"/>
      <c r="OR208" s="63"/>
      <c r="OS208" s="63"/>
      <c r="OT208" s="63"/>
      <c r="OU208" s="63"/>
      <c r="OV208" s="63"/>
      <c r="OW208" s="63"/>
      <c r="OX208" s="63"/>
      <c r="OY208" s="63"/>
      <c r="OZ208" s="63"/>
      <c r="PA208" s="63"/>
      <c r="PB208" s="63"/>
      <c r="PC208" s="63"/>
      <c r="PD208" s="63"/>
      <c r="PE208" s="63"/>
      <c r="PF208" s="63"/>
      <c r="PG208" s="63"/>
      <c r="PH208" s="63"/>
      <c r="PI208" s="63"/>
      <c r="PJ208" s="63"/>
      <c r="PK208" s="63"/>
      <c r="PL208" s="63"/>
      <c r="PM208" s="63"/>
      <c r="PN208" s="63"/>
      <c r="PO208" s="63"/>
      <c r="PP208" s="63"/>
      <c r="PQ208" s="63"/>
      <c r="PR208" s="63"/>
      <c r="PS208" s="63"/>
      <c r="PT208" s="63"/>
      <c r="PU208" s="63"/>
      <c r="PV208" s="63"/>
      <c r="PW208" s="63"/>
      <c r="PX208" s="63"/>
      <c r="PY208" s="63"/>
      <c r="PZ208" s="63"/>
    </row>
    <row r="209" spans="1:442" s="51" customFormat="1" ht="78" customHeight="1">
      <c r="A209" s="100"/>
      <c r="B209" s="27"/>
      <c r="C209" s="27"/>
      <c r="D209" s="27"/>
      <c r="E209" s="27"/>
      <c r="F209" s="101"/>
      <c r="G209" s="27"/>
      <c r="H209" s="27"/>
      <c r="I209" s="105"/>
      <c r="J209" s="27"/>
      <c r="K209" s="27"/>
      <c r="L209" s="102"/>
      <c r="M209" s="27"/>
      <c r="N209" s="27"/>
      <c r="O209" s="103"/>
      <c r="P209" s="27"/>
      <c r="Q209" s="104"/>
    </row>
    <row r="210" spans="1:442" s="50" customFormat="1" ht="78" customHeight="1">
      <c r="A210" s="100"/>
      <c r="B210" s="27"/>
      <c r="C210" s="27"/>
      <c r="D210" s="27"/>
      <c r="E210" s="27"/>
      <c r="F210" s="101"/>
      <c r="G210" s="27"/>
      <c r="H210" s="27"/>
      <c r="I210" s="27"/>
      <c r="J210" s="27"/>
      <c r="K210" s="27"/>
      <c r="L210" s="102"/>
      <c r="M210" s="27"/>
      <c r="N210" s="27"/>
      <c r="O210" s="103"/>
      <c r="P210" s="27"/>
      <c r="Q210" s="104"/>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63"/>
      <c r="EA210" s="63"/>
      <c r="EB210" s="63"/>
      <c r="EC210" s="63"/>
      <c r="ED210" s="63"/>
      <c r="EE210" s="63"/>
      <c r="EF210" s="63"/>
      <c r="EG210" s="63"/>
      <c r="EH210" s="63"/>
      <c r="EI210" s="63"/>
      <c r="EJ210" s="63"/>
      <c r="EK210" s="63"/>
      <c r="EL210" s="63"/>
      <c r="EM210" s="63"/>
      <c r="EN210" s="63"/>
      <c r="EO210" s="63"/>
      <c r="EP210" s="63"/>
      <c r="EQ210" s="63"/>
      <c r="ER210" s="63"/>
      <c r="ES210" s="63"/>
      <c r="ET210" s="63"/>
      <c r="EU210" s="63"/>
      <c r="EV210" s="63"/>
      <c r="EW210" s="63"/>
      <c r="EX210" s="63"/>
      <c r="EY210" s="63"/>
      <c r="EZ210" s="63"/>
      <c r="FA210" s="63"/>
      <c r="FB210" s="63"/>
      <c r="FC210" s="63"/>
      <c r="FD210" s="63"/>
      <c r="FE210" s="63"/>
      <c r="FF210" s="63"/>
      <c r="FG210" s="63"/>
      <c r="FH210" s="63"/>
      <c r="FI210" s="63"/>
      <c r="FJ210" s="63"/>
      <c r="FK210" s="63"/>
      <c r="FL210" s="63"/>
      <c r="FM210" s="63"/>
      <c r="FN210" s="63"/>
      <c r="FO210" s="63"/>
      <c r="FP210" s="63"/>
      <c r="FQ210" s="63"/>
      <c r="FR210" s="63"/>
      <c r="FS210" s="63"/>
      <c r="FT210" s="63"/>
      <c r="FU210" s="63"/>
      <c r="FV210" s="63"/>
      <c r="FW210" s="63"/>
      <c r="FX210" s="63"/>
      <c r="FY210" s="63"/>
      <c r="FZ210" s="63"/>
      <c r="GA210" s="63"/>
      <c r="GB210" s="63"/>
      <c r="GC210" s="63"/>
      <c r="GD210" s="63"/>
      <c r="GE210" s="63"/>
      <c r="GF210" s="63"/>
      <c r="GG210" s="63"/>
      <c r="GH210" s="63"/>
      <c r="GI210" s="63"/>
      <c r="GJ210" s="63"/>
      <c r="GK210" s="63"/>
      <c r="GL210" s="63"/>
      <c r="GM210" s="63"/>
      <c r="GN210" s="63"/>
      <c r="GO210" s="63"/>
      <c r="GP210" s="63"/>
      <c r="GQ210" s="63"/>
      <c r="GR210" s="63"/>
      <c r="GS210" s="63"/>
      <c r="GT210" s="63"/>
      <c r="GU210" s="63"/>
      <c r="GV210" s="63"/>
      <c r="GW210" s="63"/>
      <c r="GX210" s="63"/>
      <c r="GY210" s="63"/>
      <c r="GZ210" s="63"/>
      <c r="HA210" s="63"/>
      <c r="HB210" s="63"/>
      <c r="HC210" s="63"/>
      <c r="HD210" s="63"/>
      <c r="HE210" s="63"/>
      <c r="HF210" s="63"/>
      <c r="HG210" s="63"/>
      <c r="HH210" s="63"/>
      <c r="HI210" s="63"/>
      <c r="HJ210" s="63"/>
      <c r="HK210" s="63"/>
      <c r="HL210" s="63"/>
      <c r="HM210" s="63"/>
      <c r="HN210" s="63"/>
      <c r="HO210" s="63"/>
      <c r="HP210" s="63"/>
      <c r="HQ210" s="63"/>
      <c r="HR210" s="63"/>
      <c r="HS210" s="63"/>
      <c r="HT210" s="63"/>
      <c r="HU210" s="63"/>
      <c r="HV210" s="63"/>
      <c r="HW210" s="63"/>
      <c r="HX210" s="63"/>
      <c r="HY210" s="63"/>
      <c r="HZ210" s="63"/>
      <c r="IA210" s="63"/>
      <c r="IB210" s="63"/>
      <c r="IC210" s="63"/>
      <c r="ID210" s="63"/>
      <c r="IE210" s="63"/>
      <c r="IF210" s="63"/>
      <c r="IG210" s="63"/>
      <c r="IH210" s="63"/>
      <c r="II210" s="63"/>
      <c r="IJ210" s="63"/>
      <c r="IK210" s="63"/>
      <c r="IL210" s="63"/>
      <c r="IM210" s="63"/>
      <c r="IN210" s="63"/>
      <c r="IO210" s="63"/>
      <c r="IP210" s="63"/>
      <c r="IQ210" s="63"/>
      <c r="IR210" s="63"/>
      <c r="IS210" s="63"/>
      <c r="IT210" s="63"/>
      <c r="IU210" s="63"/>
      <c r="IV210" s="63"/>
      <c r="IW210" s="63"/>
      <c r="IX210" s="63"/>
      <c r="IY210" s="63"/>
      <c r="IZ210" s="63"/>
      <c r="JA210" s="63"/>
      <c r="JB210" s="63"/>
      <c r="JC210" s="63"/>
      <c r="JD210" s="63"/>
      <c r="JE210" s="63"/>
      <c r="JF210" s="63"/>
      <c r="JG210" s="63"/>
      <c r="JH210" s="63"/>
      <c r="JI210" s="63"/>
      <c r="JJ210" s="63"/>
      <c r="JK210" s="63"/>
      <c r="JL210" s="63"/>
      <c r="JM210" s="63"/>
      <c r="JN210" s="63"/>
      <c r="JO210" s="63"/>
      <c r="JP210" s="63"/>
      <c r="JQ210" s="63"/>
      <c r="JR210" s="63"/>
      <c r="JS210" s="63"/>
      <c r="JT210" s="63"/>
      <c r="JU210" s="63"/>
      <c r="JV210" s="63"/>
      <c r="JW210" s="63"/>
      <c r="JX210" s="63"/>
      <c r="JY210" s="63"/>
      <c r="JZ210" s="63"/>
      <c r="KA210" s="63"/>
      <c r="KB210" s="63"/>
      <c r="KC210" s="63"/>
      <c r="KD210" s="63"/>
      <c r="KE210" s="63"/>
      <c r="KF210" s="63"/>
      <c r="KG210" s="63"/>
      <c r="KH210" s="63"/>
      <c r="KI210" s="63"/>
      <c r="KJ210" s="63"/>
      <c r="KK210" s="63"/>
      <c r="KL210" s="63"/>
      <c r="KM210" s="63"/>
      <c r="KN210" s="63"/>
      <c r="KO210" s="63"/>
      <c r="KP210" s="63"/>
      <c r="KQ210" s="63"/>
      <c r="KR210" s="63"/>
      <c r="KS210" s="63"/>
      <c r="KT210" s="63"/>
      <c r="KU210" s="63"/>
      <c r="KV210" s="63"/>
      <c r="KW210" s="63"/>
      <c r="KX210" s="63"/>
      <c r="KY210" s="63"/>
      <c r="KZ210" s="63"/>
      <c r="LA210" s="63"/>
      <c r="LB210" s="63"/>
      <c r="LC210" s="63"/>
      <c r="LD210" s="63"/>
      <c r="LE210" s="63"/>
      <c r="LF210" s="63"/>
      <c r="LG210" s="63"/>
      <c r="LH210" s="63"/>
      <c r="LI210" s="63"/>
      <c r="LJ210" s="63"/>
      <c r="LK210" s="63"/>
      <c r="LL210" s="63"/>
      <c r="LM210" s="63"/>
      <c r="LN210" s="63"/>
      <c r="LO210" s="63"/>
      <c r="LP210" s="63"/>
      <c r="LQ210" s="63"/>
      <c r="LR210" s="63"/>
      <c r="LS210" s="63"/>
      <c r="LT210" s="63"/>
      <c r="LU210" s="63"/>
      <c r="LV210" s="63"/>
      <c r="LW210" s="63"/>
      <c r="LX210" s="63"/>
      <c r="LY210" s="63"/>
      <c r="LZ210" s="63"/>
      <c r="MA210" s="63"/>
      <c r="MB210" s="63"/>
      <c r="MC210" s="63"/>
      <c r="MD210" s="63"/>
      <c r="ME210" s="63"/>
      <c r="MF210" s="63"/>
      <c r="MG210" s="63"/>
      <c r="MH210" s="63"/>
      <c r="MI210" s="63"/>
      <c r="MJ210" s="63"/>
      <c r="MK210" s="63"/>
      <c r="ML210" s="63"/>
      <c r="MM210" s="63"/>
      <c r="MN210" s="63"/>
      <c r="MO210" s="63"/>
      <c r="MP210" s="63"/>
      <c r="MQ210" s="63"/>
      <c r="MR210" s="63"/>
      <c r="MS210" s="63"/>
      <c r="MT210" s="63"/>
      <c r="MU210" s="63"/>
      <c r="MV210" s="63"/>
      <c r="MW210" s="63"/>
      <c r="MX210" s="63"/>
      <c r="MY210" s="63"/>
      <c r="MZ210" s="63"/>
      <c r="NA210" s="63"/>
      <c r="NB210" s="63"/>
      <c r="NC210" s="63"/>
      <c r="ND210" s="63"/>
      <c r="NE210" s="63"/>
      <c r="NF210" s="63"/>
      <c r="NG210" s="63"/>
      <c r="NH210" s="63"/>
      <c r="NI210" s="63"/>
      <c r="NJ210" s="63"/>
      <c r="NK210" s="63"/>
      <c r="NL210" s="63"/>
      <c r="NM210" s="63"/>
      <c r="NN210" s="63"/>
      <c r="NO210" s="63"/>
      <c r="NP210" s="63"/>
      <c r="NQ210" s="63"/>
      <c r="NR210" s="63"/>
      <c r="NS210" s="63"/>
      <c r="NT210" s="63"/>
      <c r="NU210" s="63"/>
      <c r="NV210" s="63"/>
      <c r="NW210" s="63"/>
      <c r="NX210" s="63"/>
      <c r="NY210" s="63"/>
      <c r="NZ210" s="63"/>
      <c r="OA210" s="63"/>
      <c r="OB210" s="63"/>
      <c r="OC210" s="63"/>
      <c r="OD210" s="63"/>
      <c r="OE210" s="63"/>
      <c r="OF210" s="63"/>
      <c r="OG210" s="63"/>
      <c r="OH210" s="63"/>
      <c r="OI210" s="63"/>
      <c r="OJ210" s="63"/>
      <c r="OK210" s="63"/>
      <c r="OL210" s="63"/>
      <c r="OM210" s="63"/>
      <c r="ON210" s="63"/>
      <c r="OO210" s="63"/>
      <c r="OP210" s="63"/>
      <c r="OQ210" s="63"/>
      <c r="OR210" s="63"/>
      <c r="OS210" s="63"/>
      <c r="OT210" s="63"/>
      <c r="OU210" s="63"/>
      <c r="OV210" s="63"/>
      <c r="OW210" s="63"/>
      <c r="OX210" s="63"/>
      <c r="OY210" s="63"/>
      <c r="OZ210" s="63"/>
      <c r="PA210" s="63"/>
      <c r="PB210" s="63"/>
      <c r="PC210" s="63"/>
      <c r="PD210" s="63"/>
      <c r="PE210" s="63"/>
      <c r="PF210" s="63"/>
      <c r="PG210" s="63"/>
      <c r="PH210" s="63"/>
      <c r="PI210" s="63"/>
      <c r="PJ210" s="63"/>
      <c r="PK210" s="63"/>
      <c r="PL210" s="63"/>
      <c r="PM210" s="63"/>
      <c r="PN210" s="63"/>
      <c r="PO210" s="63"/>
      <c r="PP210" s="63"/>
      <c r="PQ210" s="63"/>
      <c r="PR210" s="63"/>
      <c r="PS210" s="63"/>
      <c r="PT210" s="63"/>
      <c r="PU210" s="63"/>
      <c r="PV210" s="63"/>
      <c r="PW210" s="63"/>
      <c r="PX210" s="63"/>
      <c r="PY210" s="63"/>
      <c r="PZ210" s="63"/>
    </row>
    <row r="211" spans="1:442" s="51" customFormat="1" ht="78" customHeight="1">
      <c r="A211" s="100"/>
      <c r="B211" s="27"/>
      <c r="C211" s="27"/>
      <c r="D211" s="27"/>
      <c r="E211" s="27"/>
      <c r="F211" s="101"/>
      <c r="G211" s="27"/>
      <c r="H211" s="27"/>
      <c r="I211" s="105"/>
      <c r="J211" s="27"/>
      <c r="K211" s="27"/>
      <c r="L211" s="102"/>
      <c r="M211" s="27"/>
      <c r="N211" s="27"/>
      <c r="O211" s="103"/>
      <c r="P211" s="27"/>
      <c r="Q211" s="104"/>
    </row>
    <row r="212" spans="1:442" s="50" customFormat="1" ht="78" customHeight="1">
      <c r="A212" s="100"/>
      <c r="B212" s="27"/>
      <c r="C212" s="27"/>
      <c r="D212" s="27"/>
      <c r="E212" s="27"/>
      <c r="F212" s="101"/>
      <c r="G212" s="27"/>
      <c r="H212" s="27"/>
      <c r="I212" s="27"/>
      <c r="J212" s="27"/>
      <c r="K212" s="27"/>
      <c r="L212" s="102"/>
      <c r="M212" s="27"/>
      <c r="N212" s="27"/>
      <c r="O212" s="103"/>
      <c r="P212" s="27"/>
      <c r="Q212" s="104"/>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63"/>
      <c r="EA212" s="63"/>
      <c r="EB212" s="63"/>
      <c r="EC212" s="63"/>
      <c r="ED212" s="63"/>
      <c r="EE212" s="63"/>
      <c r="EF212" s="63"/>
      <c r="EG212" s="63"/>
      <c r="EH212" s="63"/>
      <c r="EI212" s="63"/>
      <c r="EJ212" s="63"/>
      <c r="EK212" s="63"/>
      <c r="EL212" s="63"/>
      <c r="EM212" s="63"/>
      <c r="EN212" s="63"/>
      <c r="EO212" s="63"/>
      <c r="EP212" s="63"/>
      <c r="EQ212" s="63"/>
      <c r="ER212" s="63"/>
      <c r="ES212" s="63"/>
      <c r="ET212" s="63"/>
      <c r="EU212" s="63"/>
      <c r="EV212" s="63"/>
      <c r="EW212" s="63"/>
      <c r="EX212" s="63"/>
      <c r="EY212" s="63"/>
      <c r="EZ212" s="63"/>
      <c r="FA212" s="63"/>
      <c r="FB212" s="63"/>
      <c r="FC212" s="63"/>
      <c r="FD212" s="63"/>
      <c r="FE212" s="63"/>
      <c r="FF212" s="63"/>
      <c r="FG212" s="63"/>
      <c r="FH212" s="63"/>
      <c r="FI212" s="63"/>
      <c r="FJ212" s="63"/>
      <c r="FK212" s="63"/>
      <c r="FL212" s="63"/>
      <c r="FM212" s="63"/>
      <c r="FN212" s="63"/>
      <c r="FO212" s="63"/>
      <c r="FP212" s="63"/>
      <c r="FQ212" s="63"/>
      <c r="FR212" s="63"/>
      <c r="FS212" s="63"/>
      <c r="FT212" s="63"/>
      <c r="FU212" s="63"/>
      <c r="FV212" s="63"/>
      <c r="FW212" s="63"/>
      <c r="FX212" s="63"/>
      <c r="FY212" s="63"/>
      <c r="FZ212" s="63"/>
      <c r="GA212" s="63"/>
      <c r="GB212" s="63"/>
      <c r="GC212" s="63"/>
      <c r="GD212" s="63"/>
      <c r="GE212" s="63"/>
      <c r="GF212" s="63"/>
      <c r="GG212" s="63"/>
      <c r="GH212" s="63"/>
      <c r="GI212" s="63"/>
      <c r="GJ212" s="63"/>
      <c r="GK212" s="63"/>
      <c r="GL212" s="63"/>
      <c r="GM212" s="63"/>
      <c r="GN212" s="63"/>
      <c r="GO212" s="63"/>
      <c r="GP212" s="63"/>
      <c r="GQ212" s="63"/>
      <c r="GR212" s="63"/>
      <c r="GS212" s="63"/>
      <c r="GT212" s="63"/>
      <c r="GU212" s="63"/>
      <c r="GV212" s="63"/>
      <c r="GW212" s="63"/>
      <c r="GX212" s="63"/>
      <c r="GY212" s="63"/>
      <c r="GZ212" s="63"/>
      <c r="HA212" s="63"/>
      <c r="HB212" s="63"/>
      <c r="HC212" s="63"/>
      <c r="HD212" s="63"/>
      <c r="HE212" s="63"/>
      <c r="HF212" s="63"/>
      <c r="HG212" s="63"/>
      <c r="HH212" s="63"/>
      <c r="HI212" s="63"/>
      <c r="HJ212" s="63"/>
      <c r="HK212" s="63"/>
      <c r="HL212" s="63"/>
      <c r="HM212" s="63"/>
      <c r="HN212" s="63"/>
      <c r="HO212" s="63"/>
      <c r="HP212" s="63"/>
      <c r="HQ212" s="63"/>
      <c r="HR212" s="63"/>
      <c r="HS212" s="63"/>
      <c r="HT212" s="63"/>
      <c r="HU212" s="63"/>
      <c r="HV212" s="63"/>
      <c r="HW212" s="63"/>
      <c r="HX212" s="63"/>
      <c r="HY212" s="63"/>
      <c r="HZ212" s="63"/>
      <c r="IA212" s="63"/>
      <c r="IB212" s="63"/>
      <c r="IC212" s="63"/>
      <c r="ID212" s="63"/>
      <c r="IE212" s="63"/>
      <c r="IF212" s="63"/>
      <c r="IG212" s="63"/>
      <c r="IH212" s="63"/>
      <c r="II212" s="63"/>
      <c r="IJ212" s="63"/>
      <c r="IK212" s="63"/>
      <c r="IL212" s="63"/>
      <c r="IM212" s="63"/>
      <c r="IN212" s="63"/>
      <c r="IO212" s="63"/>
      <c r="IP212" s="63"/>
      <c r="IQ212" s="63"/>
      <c r="IR212" s="63"/>
      <c r="IS212" s="63"/>
      <c r="IT212" s="63"/>
      <c r="IU212" s="63"/>
      <c r="IV212" s="63"/>
      <c r="IW212" s="63"/>
      <c r="IX212" s="63"/>
      <c r="IY212" s="63"/>
      <c r="IZ212" s="63"/>
      <c r="JA212" s="63"/>
      <c r="JB212" s="63"/>
      <c r="JC212" s="63"/>
      <c r="JD212" s="63"/>
      <c r="JE212" s="63"/>
      <c r="JF212" s="63"/>
      <c r="JG212" s="63"/>
      <c r="JH212" s="63"/>
      <c r="JI212" s="63"/>
      <c r="JJ212" s="63"/>
      <c r="JK212" s="63"/>
      <c r="JL212" s="63"/>
      <c r="JM212" s="63"/>
      <c r="JN212" s="63"/>
      <c r="JO212" s="63"/>
      <c r="JP212" s="63"/>
      <c r="JQ212" s="63"/>
      <c r="JR212" s="63"/>
      <c r="JS212" s="63"/>
      <c r="JT212" s="63"/>
      <c r="JU212" s="63"/>
      <c r="JV212" s="63"/>
      <c r="JW212" s="63"/>
      <c r="JX212" s="63"/>
      <c r="JY212" s="63"/>
      <c r="JZ212" s="63"/>
      <c r="KA212" s="63"/>
      <c r="KB212" s="63"/>
      <c r="KC212" s="63"/>
      <c r="KD212" s="63"/>
      <c r="KE212" s="63"/>
      <c r="KF212" s="63"/>
      <c r="KG212" s="63"/>
      <c r="KH212" s="63"/>
      <c r="KI212" s="63"/>
      <c r="KJ212" s="63"/>
      <c r="KK212" s="63"/>
      <c r="KL212" s="63"/>
      <c r="KM212" s="63"/>
      <c r="KN212" s="63"/>
      <c r="KO212" s="63"/>
      <c r="KP212" s="63"/>
      <c r="KQ212" s="63"/>
      <c r="KR212" s="63"/>
      <c r="KS212" s="63"/>
      <c r="KT212" s="63"/>
      <c r="KU212" s="63"/>
      <c r="KV212" s="63"/>
      <c r="KW212" s="63"/>
      <c r="KX212" s="63"/>
      <c r="KY212" s="63"/>
      <c r="KZ212" s="63"/>
      <c r="LA212" s="63"/>
      <c r="LB212" s="63"/>
      <c r="LC212" s="63"/>
      <c r="LD212" s="63"/>
      <c r="LE212" s="63"/>
      <c r="LF212" s="63"/>
      <c r="LG212" s="63"/>
      <c r="LH212" s="63"/>
      <c r="LI212" s="63"/>
      <c r="LJ212" s="63"/>
      <c r="LK212" s="63"/>
      <c r="LL212" s="63"/>
      <c r="LM212" s="63"/>
      <c r="LN212" s="63"/>
      <c r="LO212" s="63"/>
      <c r="LP212" s="63"/>
      <c r="LQ212" s="63"/>
      <c r="LR212" s="63"/>
      <c r="LS212" s="63"/>
      <c r="LT212" s="63"/>
      <c r="LU212" s="63"/>
      <c r="LV212" s="63"/>
      <c r="LW212" s="63"/>
      <c r="LX212" s="63"/>
      <c r="LY212" s="63"/>
      <c r="LZ212" s="63"/>
      <c r="MA212" s="63"/>
      <c r="MB212" s="63"/>
      <c r="MC212" s="63"/>
      <c r="MD212" s="63"/>
      <c r="ME212" s="63"/>
      <c r="MF212" s="63"/>
      <c r="MG212" s="63"/>
      <c r="MH212" s="63"/>
      <c r="MI212" s="63"/>
      <c r="MJ212" s="63"/>
      <c r="MK212" s="63"/>
      <c r="ML212" s="63"/>
      <c r="MM212" s="63"/>
      <c r="MN212" s="63"/>
      <c r="MO212" s="63"/>
      <c r="MP212" s="63"/>
      <c r="MQ212" s="63"/>
      <c r="MR212" s="63"/>
      <c r="MS212" s="63"/>
      <c r="MT212" s="63"/>
      <c r="MU212" s="63"/>
      <c r="MV212" s="63"/>
      <c r="MW212" s="63"/>
      <c r="MX212" s="63"/>
      <c r="MY212" s="63"/>
      <c r="MZ212" s="63"/>
      <c r="NA212" s="63"/>
      <c r="NB212" s="63"/>
      <c r="NC212" s="63"/>
      <c r="ND212" s="63"/>
      <c r="NE212" s="63"/>
      <c r="NF212" s="63"/>
      <c r="NG212" s="63"/>
      <c r="NH212" s="63"/>
      <c r="NI212" s="63"/>
      <c r="NJ212" s="63"/>
      <c r="NK212" s="63"/>
      <c r="NL212" s="63"/>
      <c r="NM212" s="63"/>
      <c r="NN212" s="63"/>
      <c r="NO212" s="63"/>
      <c r="NP212" s="63"/>
      <c r="NQ212" s="63"/>
      <c r="NR212" s="63"/>
      <c r="NS212" s="63"/>
      <c r="NT212" s="63"/>
      <c r="NU212" s="63"/>
      <c r="NV212" s="63"/>
      <c r="NW212" s="63"/>
      <c r="NX212" s="63"/>
      <c r="NY212" s="63"/>
      <c r="NZ212" s="63"/>
      <c r="OA212" s="63"/>
      <c r="OB212" s="63"/>
      <c r="OC212" s="63"/>
      <c r="OD212" s="63"/>
      <c r="OE212" s="63"/>
      <c r="OF212" s="63"/>
      <c r="OG212" s="63"/>
      <c r="OH212" s="63"/>
      <c r="OI212" s="63"/>
      <c r="OJ212" s="63"/>
      <c r="OK212" s="63"/>
      <c r="OL212" s="63"/>
      <c r="OM212" s="63"/>
      <c r="ON212" s="63"/>
      <c r="OO212" s="63"/>
      <c r="OP212" s="63"/>
      <c r="OQ212" s="63"/>
      <c r="OR212" s="63"/>
      <c r="OS212" s="63"/>
      <c r="OT212" s="63"/>
      <c r="OU212" s="63"/>
      <c r="OV212" s="63"/>
      <c r="OW212" s="63"/>
      <c r="OX212" s="63"/>
      <c r="OY212" s="63"/>
      <c r="OZ212" s="63"/>
      <c r="PA212" s="63"/>
      <c r="PB212" s="63"/>
      <c r="PC212" s="63"/>
      <c r="PD212" s="63"/>
      <c r="PE212" s="63"/>
      <c r="PF212" s="63"/>
      <c r="PG212" s="63"/>
      <c r="PH212" s="63"/>
      <c r="PI212" s="63"/>
      <c r="PJ212" s="63"/>
      <c r="PK212" s="63"/>
      <c r="PL212" s="63"/>
      <c r="PM212" s="63"/>
      <c r="PN212" s="63"/>
      <c r="PO212" s="63"/>
      <c r="PP212" s="63"/>
      <c r="PQ212" s="63"/>
      <c r="PR212" s="63"/>
      <c r="PS212" s="63"/>
      <c r="PT212" s="63"/>
      <c r="PU212" s="63"/>
      <c r="PV212" s="63"/>
      <c r="PW212" s="63"/>
      <c r="PX212" s="63"/>
      <c r="PY212" s="63"/>
      <c r="PZ212" s="63"/>
    </row>
    <row r="213" spans="1:442" s="51" customFormat="1" ht="78" customHeight="1">
      <c r="A213" s="100"/>
      <c r="B213" s="27"/>
      <c r="C213" s="27"/>
      <c r="D213" s="27"/>
      <c r="E213" s="27"/>
      <c r="F213" s="101"/>
      <c r="G213" s="27"/>
      <c r="H213" s="27"/>
      <c r="I213" s="105"/>
      <c r="J213" s="27"/>
      <c r="K213" s="27"/>
      <c r="L213" s="102"/>
      <c r="M213" s="27"/>
      <c r="N213" s="27"/>
      <c r="O213" s="103"/>
      <c r="P213" s="27"/>
      <c r="Q213" s="104"/>
    </row>
    <row r="214" spans="1:442" s="50" customFormat="1" ht="78" customHeight="1">
      <c r="A214" s="100"/>
      <c r="B214" s="27"/>
      <c r="C214" s="27"/>
      <c r="D214" s="27"/>
      <c r="E214" s="27"/>
      <c r="F214" s="101"/>
      <c r="G214" s="27"/>
      <c r="H214" s="27"/>
      <c r="I214" s="27"/>
      <c r="J214" s="27"/>
      <c r="K214" s="27"/>
      <c r="L214" s="102"/>
      <c r="M214" s="27"/>
      <c r="N214" s="27"/>
      <c r="O214" s="103"/>
      <c r="P214" s="27"/>
      <c r="Q214" s="104"/>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63"/>
      <c r="EA214" s="63"/>
      <c r="EB214" s="63"/>
      <c r="EC214" s="63"/>
      <c r="ED214" s="63"/>
      <c r="EE214" s="63"/>
      <c r="EF214" s="63"/>
      <c r="EG214" s="63"/>
      <c r="EH214" s="63"/>
      <c r="EI214" s="63"/>
      <c r="EJ214" s="63"/>
      <c r="EK214" s="63"/>
      <c r="EL214" s="63"/>
      <c r="EM214" s="63"/>
      <c r="EN214" s="63"/>
      <c r="EO214" s="63"/>
      <c r="EP214" s="63"/>
      <c r="EQ214" s="63"/>
      <c r="ER214" s="63"/>
      <c r="ES214" s="63"/>
      <c r="ET214" s="63"/>
      <c r="EU214" s="63"/>
      <c r="EV214" s="63"/>
      <c r="EW214" s="63"/>
      <c r="EX214" s="63"/>
      <c r="EY214" s="63"/>
      <c r="EZ214" s="63"/>
      <c r="FA214" s="63"/>
      <c r="FB214" s="63"/>
      <c r="FC214" s="63"/>
      <c r="FD214" s="63"/>
      <c r="FE214" s="63"/>
      <c r="FF214" s="63"/>
      <c r="FG214" s="63"/>
      <c r="FH214" s="63"/>
      <c r="FI214" s="63"/>
      <c r="FJ214" s="63"/>
      <c r="FK214" s="63"/>
      <c r="FL214" s="63"/>
      <c r="FM214" s="63"/>
      <c r="FN214" s="63"/>
      <c r="FO214" s="63"/>
      <c r="FP214" s="63"/>
      <c r="FQ214" s="63"/>
      <c r="FR214" s="63"/>
      <c r="FS214" s="63"/>
      <c r="FT214" s="63"/>
      <c r="FU214" s="63"/>
      <c r="FV214" s="63"/>
      <c r="FW214" s="63"/>
      <c r="FX214" s="63"/>
      <c r="FY214" s="63"/>
      <c r="FZ214" s="63"/>
      <c r="GA214" s="63"/>
      <c r="GB214" s="63"/>
      <c r="GC214" s="63"/>
      <c r="GD214" s="63"/>
      <c r="GE214" s="63"/>
      <c r="GF214" s="63"/>
      <c r="GG214" s="63"/>
      <c r="GH214" s="63"/>
      <c r="GI214" s="63"/>
      <c r="GJ214" s="63"/>
      <c r="GK214" s="63"/>
      <c r="GL214" s="63"/>
      <c r="GM214" s="63"/>
      <c r="GN214" s="63"/>
      <c r="GO214" s="63"/>
      <c r="GP214" s="63"/>
      <c r="GQ214" s="63"/>
      <c r="GR214" s="63"/>
      <c r="GS214" s="63"/>
      <c r="GT214" s="63"/>
      <c r="GU214" s="63"/>
      <c r="GV214" s="63"/>
      <c r="GW214" s="63"/>
      <c r="GX214" s="63"/>
      <c r="GY214" s="63"/>
      <c r="GZ214" s="63"/>
      <c r="HA214" s="63"/>
      <c r="HB214" s="63"/>
      <c r="HC214" s="63"/>
      <c r="HD214" s="63"/>
      <c r="HE214" s="63"/>
      <c r="HF214" s="63"/>
      <c r="HG214" s="63"/>
      <c r="HH214" s="63"/>
      <c r="HI214" s="63"/>
      <c r="HJ214" s="63"/>
      <c r="HK214" s="63"/>
      <c r="HL214" s="63"/>
      <c r="HM214" s="63"/>
      <c r="HN214" s="63"/>
      <c r="HO214" s="63"/>
      <c r="HP214" s="63"/>
      <c r="HQ214" s="63"/>
      <c r="HR214" s="63"/>
      <c r="HS214" s="63"/>
      <c r="HT214" s="63"/>
      <c r="HU214" s="63"/>
      <c r="HV214" s="63"/>
      <c r="HW214" s="63"/>
      <c r="HX214" s="63"/>
      <c r="HY214" s="63"/>
      <c r="HZ214" s="63"/>
      <c r="IA214" s="63"/>
      <c r="IB214" s="63"/>
      <c r="IC214" s="63"/>
      <c r="ID214" s="63"/>
      <c r="IE214" s="63"/>
      <c r="IF214" s="63"/>
      <c r="IG214" s="63"/>
      <c r="IH214" s="63"/>
      <c r="II214" s="63"/>
      <c r="IJ214" s="63"/>
      <c r="IK214" s="63"/>
      <c r="IL214" s="63"/>
      <c r="IM214" s="63"/>
      <c r="IN214" s="63"/>
      <c r="IO214" s="63"/>
      <c r="IP214" s="63"/>
      <c r="IQ214" s="63"/>
      <c r="IR214" s="63"/>
      <c r="IS214" s="63"/>
      <c r="IT214" s="63"/>
      <c r="IU214" s="63"/>
      <c r="IV214" s="63"/>
      <c r="IW214" s="63"/>
      <c r="IX214" s="63"/>
      <c r="IY214" s="63"/>
      <c r="IZ214" s="63"/>
      <c r="JA214" s="63"/>
      <c r="JB214" s="63"/>
      <c r="JC214" s="63"/>
      <c r="JD214" s="63"/>
      <c r="JE214" s="63"/>
      <c r="JF214" s="63"/>
      <c r="JG214" s="63"/>
      <c r="JH214" s="63"/>
      <c r="JI214" s="63"/>
      <c r="JJ214" s="63"/>
      <c r="JK214" s="63"/>
      <c r="JL214" s="63"/>
      <c r="JM214" s="63"/>
      <c r="JN214" s="63"/>
      <c r="JO214" s="63"/>
      <c r="JP214" s="63"/>
      <c r="JQ214" s="63"/>
      <c r="JR214" s="63"/>
      <c r="JS214" s="63"/>
      <c r="JT214" s="63"/>
      <c r="JU214" s="63"/>
      <c r="JV214" s="63"/>
      <c r="JW214" s="63"/>
      <c r="JX214" s="63"/>
      <c r="JY214" s="63"/>
      <c r="JZ214" s="63"/>
      <c r="KA214" s="63"/>
      <c r="KB214" s="63"/>
      <c r="KC214" s="63"/>
      <c r="KD214" s="63"/>
      <c r="KE214" s="63"/>
      <c r="KF214" s="63"/>
      <c r="KG214" s="63"/>
      <c r="KH214" s="63"/>
      <c r="KI214" s="63"/>
      <c r="KJ214" s="63"/>
      <c r="KK214" s="63"/>
      <c r="KL214" s="63"/>
      <c r="KM214" s="63"/>
      <c r="KN214" s="63"/>
      <c r="KO214" s="63"/>
      <c r="KP214" s="63"/>
      <c r="KQ214" s="63"/>
      <c r="KR214" s="63"/>
      <c r="KS214" s="63"/>
      <c r="KT214" s="63"/>
      <c r="KU214" s="63"/>
      <c r="KV214" s="63"/>
      <c r="KW214" s="63"/>
      <c r="KX214" s="63"/>
      <c r="KY214" s="63"/>
      <c r="KZ214" s="63"/>
      <c r="LA214" s="63"/>
      <c r="LB214" s="63"/>
      <c r="LC214" s="63"/>
      <c r="LD214" s="63"/>
      <c r="LE214" s="63"/>
      <c r="LF214" s="63"/>
      <c r="LG214" s="63"/>
      <c r="LH214" s="63"/>
      <c r="LI214" s="63"/>
      <c r="LJ214" s="63"/>
      <c r="LK214" s="63"/>
      <c r="LL214" s="63"/>
      <c r="LM214" s="63"/>
      <c r="LN214" s="63"/>
      <c r="LO214" s="63"/>
      <c r="LP214" s="63"/>
      <c r="LQ214" s="63"/>
      <c r="LR214" s="63"/>
      <c r="LS214" s="63"/>
      <c r="LT214" s="63"/>
      <c r="LU214" s="63"/>
      <c r="LV214" s="63"/>
      <c r="LW214" s="63"/>
      <c r="LX214" s="63"/>
      <c r="LY214" s="63"/>
      <c r="LZ214" s="63"/>
      <c r="MA214" s="63"/>
      <c r="MB214" s="63"/>
      <c r="MC214" s="63"/>
      <c r="MD214" s="63"/>
      <c r="ME214" s="63"/>
      <c r="MF214" s="63"/>
      <c r="MG214" s="63"/>
      <c r="MH214" s="63"/>
      <c r="MI214" s="63"/>
      <c r="MJ214" s="63"/>
      <c r="MK214" s="63"/>
      <c r="ML214" s="63"/>
      <c r="MM214" s="63"/>
      <c r="MN214" s="63"/>
      <c r="MO214" s="63"/>
      <c r="MP214" s="63"/>
      <c r="MQ214" s="63"/>
      <c r="MR214" s="63"/>
      <c r="MS214" s="63"/>
      <c r="MT214" s="63"/>
      <c r="MU214" s="63"/>
      <c r="MV214" s="63"/>
      <c r="MW214" s="63"/>
      <c r="MX214" s="63"/>
      <c r="MY214" s="63"/>
      <c r="MZ214" s="63"/>
      <c r="NA214" s="63"/>
      <c r="NB214" s="63"/>
      <c r="NC214" s="63"/>
      <c r="ND214" s="63"/>
      <c r="NE214" s="63"/>
      <c r="NF214" s="63"/>
      <c r="NG214" s="63"/>
      <c r="NH214" s="63"/>
      <c r="NI214" s="63"/>
      <c r="NJ214" s="63"/>
      <c r="NK214" s="63"/>
      <c r="NL214" s="63"/>
      <c r="NM214" s="63"/>
      <c r="NN214" s="63"/>
      <c r="NO214" s="63"/>
      <c r="NP214" s="63"/>
      <c r="NQ214" s="63"/>
      <c r="NR214" s="63"/>
      <c r="NS214" s="63"/>
      <c r="NT214" s="63"/>
      <c r="NU214" s="63"/>
      <c r="NV214" s="63"/>
      <c r="NW214" s="63"/>
      <c r="NX214" s="63"/>
      <c r="NY214" s="63"/>
      <c r="NZ214" s="63"/>
      <c r="OA214" s="63"/>
      <c r="OB214" s="63"/>
      <c r="OC214" s="63"/>
      <c r="OD214" s="63"/>
      <c r="OE214" s="63"/>
      <c r="OF214" s="63"/>
      <c r="OG214" s="63"/>
      <c r="OH214" s="63"/>
      <c r="OI214" s="63"/>
      <c r="OJ214" s="63"/>
      <c r="OK214" s="63"/>
      <c r="OL214" s="63"/>
      <c r="OM214" s="63"/>
      <c r="ON214" s="63"/>
      <c r="OO214" s="63"/>
      <c r="OP214" s="63"/>
      <c r="OQ214" s="63"/>
      <c r="OR214" s="63"/>
      <c r="OS214" s="63"/>
      <c r="OT214" s="63"/>
      <c r="OU214" s="63"/>
      <c r="OV214" s="63"/>
      <c r="OW214" s="63"/>
      <c r="OX214" s="63"/>
      <c r="OY214" s="63"/>
      <c r="OZ214" s="63"/>
      <c r="PA214" s="63"/>
      <c r="PB214" s="63"/>
      <c r="PC214" s="63"/>
      <c r="PD214" s="63"/>
      <c r="PE214" s="63"/>
      <c r="PF214" s="63"/>
      <c r="PG214" s="63"/>
      <c r="PH214" s="63"/>
      <c r="PI214" s="63"/>
      <c r="PJ214" s="63"/>
      <c r="PK214" s="63"/>
      <c r="PL214" s="63"/>
      <c r="PM214" s="63"/>
      <c r="PN214" s="63"/>
      <c r="PO214" s="63"/>
      <c r="PP214" s="63"/>
      <c r="PQ214" s="63"/>
      <c r="PR214" s="63"/>
      <c r="PS214" s="63"/>
      <c r="PT214" s="63"/>
      <c r="PU214" s="63"/>
      <c r="PV214" s="63"/>
      <c r="PW214" s="63"/>
      <c r="PX214" s="63"/>
      <c r="PY214" s="63"/>
      <c r="PZ214" s="63"/>
    </row>
    <row r="215" spans="1:442" s="51" customFormat="1" ht="78" customHeight="1">
      <c r="A215" s="100"/>
      <c r="B215" s="27"/>
      <c r="C215" s="27"/>
      <c r="D215" s="27"/>
      <c r="E215" s="27"/>
      <c r="F215" s="101"/>
      <c r="G215" s="27"/>
      <c r="H215" s="27"/>
      <c r="I215" s="105"/>
      <c r="J215" s="27"/>
      <c r="K215" s="27"/>
      <c r="L215" s="102"/>
      <c r="M215" s="27"/>
      <c r="N215" s="27"/>
      <c r="O215" s="103"/>
      <c r="P215" s="27"/>
      <c r="Q215" s="104"/>
    </row>
    <row r="216" spans="1:442" s="50" customFormat="1" ht="78" customHeight="1">
      <c r="A216" s="100"/>
      <c r="B216" s="27"/>
      <c r="C216" s="27"/>
      <c r="D216" s="27"/>
      <c r="E216" s="27"/>
      <c r="F216" s="101"/>
      <c r="G216" s="27"/>
      <c r="H216" s="27"/>
      <c r="I216" s="27"/>
      <c r="J216" s="27"/>
      <c r="K216" s="27"/>
      <c r="L216" s="102"/>
      <c r="M216" s="27"/>
      <c r="N216" s="27"/>
      <c r="O216" s="103"/>
      <c r="P216" s="27"/>
      <c r="Q216" s="104"/>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63"/>
      <c r="EA216" s="63"/>
      <c r="EB216" s="63"/>
      <c r="EC216" s="63"/>
      <c r="ED216" s="63"/>
      <c r="EE216" s="63"/>
      <c r="EF216" s="63"/>
      <c r="EG216" s="63"/>
      <c r="EH216" s="63"/>
      <c r="EI216" s="63"/>
      <c r="EJ216" s="63"/>
      <c r="EK216" s="63"/>
      <c r="EL216" s="63"/>
      <c r="EM216" s="63"/>
      <c r="EN216" s="63"/>
      <c r="EO216" s="63"/>
      <c r="EP216" s="63"/>
      <c r="EQ216" s="63"/>
      <c r="ER216" s="63"/>
      <c r="ES216" s="63"/>
      <c r="ET216" s="63"/>
      <c r="EU216" s="63"/>
      <c r="EV216" s="63"/>
      <c r="EW216" s="63"/>
      <c r="EX216" s="63"/>
      <c r="EY216" s="63"/>
      <c r="EZ216" s="63"/>
      <c r="FA216" s="63"/>
      <c r="FB216" s="63"/>
      <c r="FC216" s="63"/>
      <c r="FD216" s="63"/>
      <c r="FE216" s="63"/>
      <c r="FF216" s="63"/>
      <c r="FG216" s="63"/>
      <c r="FH216" s="63"/>
      <c r="FI216" s="63"/>
      <c r="FJ216" s="63"/>
      <c r="FK216" s="63"/>
      <c r="FL216" s="63"/>
      <c r="FM216" s="63"/>
      <c r="FN216" s="63"/>
      <c r="FO216" s="63"/>
      <c r="FP216" s="63"/>
      <c r="FQ216" s="63"/>
      <c r="FR216" s="63"/>
      <c r="FS216" s="63"/>
      <c r="FT216" s="63"/>
      <c r="FU216" s="63"/>
      <c r="FV216" s="63"/>
      <c r="FW216" s="63"/>
      <c r="FX216" s="63"/>
      <c r="FY216" s="63"/>
      <c r="FZ216" s="63"/>
      <c r="GA216" s="63"/>
      <c r="GB216" s="63"/>
      <c r="GC216" s="63"/>
      <c r="GD216" s="63"/>
      <c r="GE216" s="63"/>
      <c r="GF216" s="63"/>
      <c r="GG216" s="63"/>
      <c r="GH216" s="63"/>
      <c r="GI216" s="63"/>
      <c r="GJ216" s="63"/>
      <c r="GK216" s="63"/>
      <c r="GL216" s="63"/>
      <c r="GM216" s="63"/>
      <c r="GN216" s="63"/>
      <c r="GO216" s="63"/>
      <c r="GP216" s="63"/>
      <c r="GQ216" s="63"/>
      <c r="GR216" s="63"/>
      <c r="GS216" s="63"/>
      <c r="GT216" s="63"/>
      <c r="GU216" s="63"/>
      <c r="GV216" s="63"/>
      <c r="GW216" s="63"/>
      <c r="GX216" s="63"/>
      <c r="GY216" s="63"/>
      <c r="GZ216" s="63"/>
      <c r="HA216" s="63"/>
      <c r="HB216" s="63"/>
      <c r="HC216" s="63"/>
      <c r="HD216" s="63"/>
      <c r="HE216" s="63"/>
      <c r="HF216" s="63"/>
      <c r="HG216" s="63"/>
      <c r="HH216" s="63"/>
      <c r="HI216" s="63"/>
      <c r="HJ216" s="63"/>
      <c r="HK216" s="63"/>
      <c r="HL216" s="63"/>
      <c r="HM216" s="63"/>
      <c r="HN216" s="63"/>
      <c r="HO216" s="63"/>
      <c r="HP216" s="63"/>
      <c r="HQ216" s="63"/>
      <c r="HR216" s="63"/>
      <c r="HS216" s="63"/>
      <c r="HT216" s="63"/>
      <c r="HU216" s="63"/>
      <c r="HV216" s="63"/>
      <c r="HW216" s="63"/>
      <c r="HX216" s="63"/>
      <c r="HY216" s="63"/>
      <c r="HZ216" s="63"/>
      <c r="IA216" s="63"/>
      <c r="IB216" s="63"/>
      <c r="IC216" s="63"/>
      <c r="ID216" s="63"/>
      <c r="IE216" s="63"/>
      <c r="IF216" s="63"/>
      <c r="IG216" s="63"/>
      <c r="IH216" s="63"/>
      <c r="II216" s="63"/>
      <c r="IJ216" s="63"/>
      <c r="IK216" s="63"/>
      <c r="IL216" s="63"/>
      <c r="IM216" s="63"/>
      <c r="IN216" s="63"/>
      <c r="IO216" s="63"/>
      <c r="IP216" s="63"/>
      <c r="IQ216" s="63"/>
      <c r="IR216" s="63"/>
      <c r="IS216" s="63"/>
      <c r="IT216" s="63"/>
      <c r="IU216" s="63"/>
      <c r="IV216" s="63"/>
      <c r="IW216" s="63"/>
      <c r="IX216" s="63"/>
      <c r="IY216" s="63"/>
      <c r="IZ216" s="63"/>
      <c r="JA216" s="63"/>
      <c r="JB216" s="63"/>
      <c r="JC216" s="63"/>
      <c r="JD216" s="63"/>
      <c r="JE216" s="63"/>
      <c r="JF216" s="63"/>
      <c r="JG216" s="63"/>
      <c r="JH216" s="63"/>
      <c r="JI216" s="63"/>
      <c r="JJ216" s="63"/>
      <c r="JK216" s="63"/>
      <c r="JL216" s="63"/>
      <c r="JM216" s="63"/>
      <c r="JN216" s="63"/>
      <c r="JO216" s="63"/>
      <c r="JP216" s="63"/>
      <c r="JQ216" s="63"/>
      <c r="JR216" s="63"/>
      <c r="JS216" s="63"/>
      <c r="JT216" s="63"/>
      <c r="JU216" s="63"/>
      <c r="JV216" s="63"/>
      <c r="JW216" s="63"/>
      <c r="JX216" s="63"/>
      <c r="JY216" s="63"/>
      <c r="JZ216" s="63"/>
      <c r="KA216" s="63"/>
      <c r="KB216" s="63"/>
      <c r="KC216" s="63"/>
      <c r="KD216" s="63"/>
      <c r="KE216" s="63"/>
      <c r="KF216" s="63"/>
      <c r="KG216" s="63"/>
      <c r="KH216" s="63"/>
      <c r="KI216" s="63"/>
      <c r="KJ216" s="63"/>
      <c r="KK216" s="63"/>
      <c r="KL216" s="63"/>
      <c r="KM216" s="63"/>
      <c r="KN216" s="63"/>
      <c r="KO216" s="63"/>
      <c r="KP216" s="63"/>
      <c r="KQ216" s="63"/>
      <c r="KR216" s="63"/>
      <c r="KS216" s="63"/>
      <c r="KT216" s="63"/>
      <c r="KU216" s="63"/>
      <c r="KV216" s="63"/>
      <c r="KW216" s="63"/>
      <c r="KX216" s="63"/>
      <c r="KY216" s="63"/>
      <c r="KZ216" s="63"/>
      <c r="LA216" s="63"/>
      <c r="LB216" s="63"/>
      <c r="LC216" s="63"/>
      <c r="LD216" s="63"/>
      <c r="LE216" s="63"/>
      <c r="LF216" s="63"/>
      <c r="LG216" s="63"/>
      <c r="LH216" s="63"/>
      <c r="LI216" s="63"/>
      <c r="LJ216" s="63"/>
      <c r="LK216" s="63"/>
      <c r="LL216" s="63"/>
      <c r="LM216" s="63"/>
      <c r="LN216" s="63"/>
      <c r="LO216" s="63"/>
      <c r="LP216" s="63"/>
      <c r="LQ216" s="63"/>
      <c r="LR216" s="63"/>
      <c r="LS216" s="63"/>
      <c r="LT216" s="63"/>
      <c r="LU216" s="63"/>
      <c r="LV216" s="63"/>
      <c r="LW216" s="63"/>
      <c r="LX216" s="63"/>
      <c r="LY216" s="63"/>
      <c r="LZ216" s="63"/>
      <c r="MA216" s="63"/>
      <c r="MB216" s="63"/>
      <c r="MC216" s="63"/>
      <c r="MD216" s="63"/>
      <c r="ME216" s="63"/>
      <c r="MF216" s="63"/>
      <c r="MG216" s="63"/>
      <c r="MH216" s="63"/>
      <c r="MI216" s="63"/>
      <c r="MJ216" s="63"/>
      <c r="MK216" s="63"/>
      <c r="ML216" s="63"/>
      <c r="MM216" s="63"/>
      <c r="MN216" s="63"/>
      <c r="MO216" s="63"/>
      <c r="MP216" s="63"/>
      <c r="MQ216" s="63"/>
      <c r="MR216" s="63"/>
      <c r="MS216" s="63"/>
      <c r="MT216" s="63"/>
      <c r="MU216" s="63"/>
      <c r="MV216" s="63"/>
      <c r="MW216" s="63"/>
      <c r="MX216" s="63"/>
      <c r="MY216" s="63"/>
      <c r="MZ216" s="63"/>
      <c r="NA216" s="63"/>
      <c r="NB216" s="63"/>
      <c r="NC216" s="63"/>
      <c r="ND216" s="63"/>
      <c r="NE216" s="63"/>
      <c r="NF216" s="63"/>
      <c r="NG216" s="63"/>
      <c r="NH216" s="63"/>
      <c r="NI216" s="63"/>
      <c r="NJ216" s="63"/>
      <c r="NK216" s="63"/>
      <c r="NL216" s="63"/>
      <c r="NM216" s="63"/>
      <c r="NN216" s="63"/>
      <c r="NO216" s="63"/>
      <c r="NP216" s="63"/>
      <c r="NQ216" s="63"/>
      <c r="NR216" s="63"/>
      <c r="NS216" s="63"/>
      <c r="NT216" s="63"/>
      <c r="NU216" s="63"/>
      <c r="NV216" s="63"/>
      <c r="NW216" s="63"/>
      <c r="NX216" s="63"/>
      <c r="NY216" s="63"/>
      <c r="NZ216" s="63"/>
      <c r="OA216" s="63"/>
      <c r="OB216" s="63"/>
      <c r="OC216" s="63"/>
      <c r="OD216" s="63"/>
      <c r="OE216" s="63"/>
      <c r="OF216" s="63"/>
      <c r="OG216" s="63"/>
      <c r="OH216" s="63"/>
      <c r="OI216" s="63"/>
      <c r="OJ216" s="63"/>
      <c r="OK216" s="63"/>
      <c r="OL216" s="63"/>
      <c r="OM216" s="63"/>
      <c r="ON216" s="63"/>
      <c r="OO216" s="63"/>
      <c r="OP216" s="63"/>
      <c r="OQ216" s="63"/>
      <c r="OR216" s="63"/>
      <c r="OS216" s="63"/>
      <c r="OT216" s="63"/>
      <c r="OU216" s="63"/>
      <c r="OV216" s="63"/>
      <c r="OW216" s="63"/>
      <c r="OX216" s="63"/>
      <c r="OY216" s="63"/>
      <c r="OZ216" s="63"/>
      <c r="PA216" s="63"/>
      <c r="PB216" s="63"/>
      <c r="PC216" s="63"/>
      <c r="PD216" s="63"/>
      <c r="PE216" s="63"/>
      <c r="PF216" s="63"/>
      <c r="PG216" s="63"/>
      <c r="PH216" s="63"/>
      <c r="PI216" s="63"/>
      <c r="PJ216" s="63"/>
      <c r="PK216" s="63"/>
      <c r="PL216" s="63"/>
      <c r="PM216" s="63"/>
      <c r="PN216" s="63"/>
      <c r="PO216" s="63"/>
      <c r="PP216" s="63"/>
      <c r="PQ216" s="63"/>
      <c r="PR216" s="63"/>
      <c r="PS216" s="63"/>
      <c r="PT216" s="63"/>
      <c r="PU216" s="63"/>
      <c r="PV216" s="63"/>
      <c r="PW216" s="63"/>
      <c r="PX216" s="63"/>
      <c r="PY216" s="63"/>
      <c r="PZ216" s="63"/>
    </row>
    <row r="217" spans="1:442" s="51" customFormat="1" ht="78" customHeight="1">
      <c r="A217" s="100"/>
      <c r="B217" s="27"/>
      <c r="C217" s="27"/>
      <c r="D217" s="27"/>
      <c r="E217" s="27"/>
      <c r="F217" s="101"/>
      <c r="G217" s="27"/>
      <c r="H217" s="27"/>
      <c r="I217" s="105"/>
      <c r="J217" s="27"/>
      <c r="K217" s="27"/>
      <c r="L217" s="102"/>
      <c r="M217" s="27"/>
      <c r="N217" s="27"/>
      <c r="O217" s="103"/>
      <c r="P217" s="27"/>
      <c r="Q217" s="104"/>
    </row>
    <row r="218" spans="1:442" s="50" customFormat="1" ht="78" customHeight="1">
      <c r="A218" s="100"/>
      <c r="B218" s="27"/>
      <c r="C218" s="27"/>
      <c r="D218" s="27"/>
      <c r="E218" s="27"/>
      <c r="F218" s="101"/>
      <c r="G218" s="27"/>
      <c r="H218" s="27"/>
      <c r="I218" s="27"/>
      <c r="J218" s="27"/>
      <c r="K218" s="27"/>
      <c r="L218" s="102"/>
      <c r="M218" s="27"/>
      <c r="N218" s="27"/>
      <c r="O218" s="103"/>
      <c r="P218" s="27"/>
      <c r="Q218" s="104"/>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63"/>
      <c r="EA218" s="63"/>
      <c r="EB218" s="63"/>
      <c r="EC218" s="63"/>
      <c r="ED218" s="63"/>
      <c r="EE218" s="63"/>
      <c r="EF218" s="63"/>
      <c r="EG218" s="63"/>
      <c r="EH218" s="63"/>
      <c r="EI218" s="63"/>
      <c r="EJ218" s="63"/>
      <c r="EK218" s="63"/>
      <c r="EL218" s="63"/>
      <c r="EM218" s="63"/>
      <c r="EN218" s="63"/>
      <c r="EO218" s="63"/>
      <c r="EP218" s="63"/>
      <c r="EQ218" s="63"/>
      <c r="ER218" s="63"/>
      <c r="ES218" s="63"/>
      <c r="ET218" s="63"/>
      <c r="EU218" s="63"/>
      <c r="EV218" s="63"/>
      <c r="EW218" s="63"/>
      <c r="EX218" s="63"/>
      <c r="EY218" s="63"/>
      <c r="EZ218" s="63"/>
      <c r="FA218" s="63"/>
      <c r="FB218" s="63"/>
      <c r="FC218" s="63"/>
      <c r="FD218" s="63"/>
      <c r="FE218" s="63"/>
      <c r="FF218" s="63"/>
      <c r="FG218" s="63"/>
      <c r="FH218" s="63"/>
      <c r="FI218" s="63"/>
      <c r="FJ218" s="63"/>
      <c r="FK218" s="63"/>
      <c r="FL218" s="63"/>
      <c r="FM218" s="63"/>
      <c r="FN218" s="63"/>
      <c r="FO218" s="63"/>
      <c r="FP218" s="63"/>
      <c r="FQ218" s="63"/>
      <c r="FR218" s="63"/>
      <c r="FS218" s="63"/>
      <c r="FT218" s="63"/>
      <c r="FU218" s="63"/>
      <c r="FV218" s="63"/>
      <c r="FW218" s="63"/>
      <c r="FX218" s="63"/>
      <c r="FY218" s="63"/>
      <c r="FZ218" s="63"/>
      <c r="GA218" s="63"/>
      <c r="GB218" s="63"/>
      <c r="GC218" s="63"/>
      <c r="GD218" s="63"/>
      <c r="GE218" s="63"/>
      <c r="GF218" s="63"/>
      <c r="GG218" s="63"/>
      <c r="GH218" s="63"/>
      <c r="GI218" s="63"/>
      <c r="GJ218" s="63"/>
      <c r="GK218" s="63"/>
      <c r="GL218" s="63"/>
      <c r="GM218" s="63"/>
      <c r="GN218" s="63"/>
      <c r="GO218" s="63"/>
      <c r="GP218" s="63"/>
      <c r="GQ218" s="63"/>
      <c r="GR218" s="63"/>
      <c r="GS218" s="63"/>
      <c r="GT218" s="63"/>
      <c r="GU218" s="63"/>
      <c r="GV218" s="63"/>
      <c r="GW218" s="63"/>
      <c r="GX218" s="63"/>
      <c r="GY218" s="63"/>
      <c r="GZ218" s="63"/>
      <c r="HA218" s="63"/>
      <c r="HB218" s="63"/>
      <c r="HC218" s="63"/>
      <c r="HD218" s="63"/>
      <c r="HE218" s="63"/>
      <c r="HF218" s="63"/>
      <c r="HG218" s="63"/>
      <c r="HH218" s="63"/>
      <c r="HI218" s="63"/>
      <c r="HJ218" s="63"/>
      <c r="HK218" s="63"/>
      <c r="HL218" s="63"/>
      <c r="HM218" s="63"/>
      <c r="HN218" s="63"/>
      <c r="HO218" s="63"/>
      <c r="HP218" s="63"/>
      <c r="HQ218" s="63"/>
      <c r="HR218" s="63"/>
      <c r="HS218" s="63"/>
      <c r="HT218" s="63"/>
      <c r="HU218" s="63"/>
      <c r="HV218" s="63"/>
      <c r="HW218" s="63"/>
      <c r="HX218" s="63"/>
      <c r="HY218" s="63"/>
      <c r="HZ218" s="63"/>
      <c r="IA218" s="63"/>
      <c r="IB218" s="63"/>
      <c r="IC218" s="63"/>
      <c r="ID218" s="63"/>
      <c r="IE218" s="63"/>
      <c r="IF218" s="63"/>
      <c r="IG218" s="63"/>
      <c r="IH218" s="63"/>
      <c r="II218" s="63"/>
      <c r="IJ218" s="63"/>
      <c r="IK218" s="63"/>
      <c r="IL218" s="63"/>
      <c r="IM218" s="63"/>
      <c r="IN218" s="63"/>
      <c r="IO218" s="63"/>
      <c r="IP218" s="63"/>
      <c r="IQ218" s="63"/>
      <c r="IR218" s="63"/>
      <c r="IS218" s="63"/>
      <c r="IT218" s="63"/>
      <c r="IU218" s="63"/>
      <c r="IV218" s="63"/>
      <c r="IW218" s="63"/>
      <c r="IX218" s="63"/>
      <c r="IY218" s="63"/>
      <c r="IZ218" s="63"/>
      <c r="JA218" s="63"/>
      <c r="JB218" s="63"/>
      <c r="JC218" s="63"/>
      <c r="JD218" s="63"/>
      <c r="JE218" s="63"/>
      <c r="JF218" s="63"/>
      <c r="JG218" s="63"/>
      <c r="JH218" s="63"/>
      <c r="JI218" s="63"/>
      <c r="JJ218" s="63"/>
      <c r="JK218" s="63"/>
      <c r="JL218" s="63"/>
      <c r="JM218" s="63"/>
      <c r="JN218" s="63"/>
      <c r="JO218" s="63"/>
      <c r="JP218" s="63"/>
      <c r="JQ218" s="63"/>
      <c r="JR218" s="63"/>
      <c r="JS218" s="63"/>
      <c r="JT218" s="63"/>
      <c r="JU218" s="63"/>
      <c r="JV218" s="63"/>
      <c r="JW218" s="63"/>
      <c r="JX218" s="63"/>
      <c r="JY218" s="63"/>
      <c r="JZ218" s="63"/>
      <c r="KA218" s="63"/>
      <c r="KB218" s="63"/>
      <c r="KC218" s="63"/>
      <c r="KD218" s="63"/>
      <c r="KE218" s="63"/>
      <c r="KF218" s="63"/>
      <c r="KG218" s="63"/>
      <c r="KH218" s="63"/>
      <c r="KI218" s="63"/>
      <c r="KJ218" s="63"/>
      <c r="KK218" s="63"/>
      <c r="KL218" s="63"/>
      <c r="KM218" s="63"/>
      <c r="KN218" s="63"/>
      <c r="KO218" s="63"/>
      <c r="KP218" s="63"/>
      <c r="KQ218" s="63"/>
      <c r="KR218" s="63"/>
      <c r="KS218" s="63"/>
      <c r="KT218" s="63"/>
      <c r="KU218" s="63"/>
      <c r="KV218" s="63"/>
      <c r="KW218" s="63"/>
      <c r="KX218" s="63"/>
      <c r="KY218" s="63"/>
      <c r="KZ218" s="63"/>
      <c r="LA218" s="63"/>
      <c r="LB218" s="63"/>
      <c r="LC218" s="63"/>
      <c r="LD218" s="63"/>
      <c r="LE218" s="63"/>
      <c r="LF218" s="63"/>
      <c r="LG218" s="63"/>
      <c r="LH218" s="63"/>
      <c r="LI218" s="63"/>
      <c r="LJ218" s="63"/>
      <c r="LK218" s="63"/>
      <c r="LL218" s="63"/>
      <c r="LM218" s="63"/>
      <c r="LN218" s="63"/>
      <c r="LO218" s="63"/>
      <c r="LP218" s="63"/>
      <c r="LQ218" s="63"/>
      <c r="LR218" s="63"/>
      <c r="LS218" s="63"/>
      <c r="LT218" s="63"/>
      <c r="LU218" s="63"/>
      <c r="LV218" s="63"/>
      <c r="LW218" s="63"/>
      <c r="LX218" s="63"/>
      <c r="LY218" s="63"/>
      <c r="LZ218" s="63"/>
      <c r="MA218" s="63"/>
      <c r="MB218" s="63"/>
      <c r="MC218" s="63"/>
      <c r="MD218" s="63"/>
      <c r="ME218" s="63"/>
      <c r="MF218" s="63"/>
      <c r="MG218" s="63"/>
      <c r="MH218" s="63"/>
      <c r="MI218" s="63"/>
      <c r="MJ218" s="63"/>
      <c r="MK218" s="63"/>
      <c r="ML218" s="63"/>
      <c r="MM218" s="63"/>
      <c r="MN218" s="63"/>
      <c r="MO218" s="63"/>
      <c r="MP218" s="63"/>
      <c r="MQ218" s="63"/>
      <c r="MR218" s="63"/>
      <c r="MS218" s="63"/>
      <c r="MT218" s="63"/>
      <c r="MU218" s="63"/>
      <c r="MV218" s="63"/>
      <c r="MW218" s="63"/>
      <c r="MX218" s="63"/>
      <c r="MY218" s="63"/>
      <c r="MZ218" s="63"/>
      <c r="NA218" s="63"/>
      <c r="NB218" s="63"/>
      <c r="NC218" s="63"/>
      <c r="ND218" s="63"/>
      <c r="NE218" s="63"/>
      <c r="NF218" s="63"/>
      <c r="NG218" s="63"/>
      <c r="NH218" s="63"/>
      <c r="NI218" s="63"/>
      <c r="NJ218" s="63"/>
      <c r="NK218" s="63"/>
      <c r="NL218" s="63"/>
      <c r="NM218" s="63"/>
      <c r="NN218" s="63"/>
      <c r="NO218" s="63"/>
      <c r="NP218" s="63"/>
      <c r="NQ218" s="63"/>
      <c r="NR218" s="63"/>
      <c r="NS218" s="63"/>
      <c r="NT218" s="63"/>
      <c r="NU218" s="63"/>
      <c r="NV218" s="63"/>
      <c r="NW218" s="63"/>
      <c r="NX218" s="63"/>
      <c r="NY218" s="63"/>
      <c r="NZ218" s="63"/>
      <c r="OA218" s="63"/>
      <c r="OB218" s="63"/>
      <c r="OC218" s="63"/>
      <c r="OD218" s="63"/>
      <c r="OE218" s="63"/>
      <c r="OF218" s="63"/>
      <c r="OG218" s="63"/>
      <c r="OH218" s="63"/>
      <c r="OI218" s="63"/>
      <c r="OJ218" s="63"/>
      <c r="OK218" s="63"/>
      <c r="OL218" s="63"/>
      <c r="OM218" s="63"/>
      <c r="ON218" s="63"/>
      <c r="OO218" s="63"/>
      <c r="OP218" s="63"/>
      <c r="OQ218" s="63"/>
      <c r="OR218" s="63"/>
      <c r="OS218" s="63"/>
      <c r="OT218" s="63"/>
      <c r="OU218" s="63"/>
      <c r="OV218" s="63"/>
      <c r="OW218" s="63"/>
      <c r="OX218" s="63"/>
      <c r="OY218" s="63"/>
      <c r="OZ218" s="63"/>
      <c r="PA218" s="63"/>
      <c r="PB218" s="63"/>
      <c r="PC218" s="63"/>
      <c r="PD218" s="63"/>
      <c r="PE218" s="63"/>
      <c r="PF218" s="63"/>
      <c r="PG218" s="63"/>
      <c r="PH218" s="63"/>
      <c r="PI218" s="63"/>
      <c r="PJ218" s="63"/>
      <c r="PK218" s="63"/>
      <c r="PL218" s="63"/>
      <c r="PM218" s="63"/>
      <c r="PN218" s="63"/>
      <c r="PO218" s="63"/>
      <c r="PP218" s="63"/>
      <c r="PQ218" s="63"/>
      <c r="PR218" s="63"/>
      <c r="PS218" s="63"/>
      <c r="PT218" s="63"/>
      <c r="PU218" s="63"/>
      <c r="PV218" s="63"/>
      <c r="PW218" s="63"/>
      <c r="PX218" s="63"/>
      <c r="PY218" s="63"/>
      <c r="PZ218" s="63"/>
    </row>
    <row r="219" spans="1:442" s="51" customFormat="1" ht="78" customHeight="1">
      <c r="A219" s="100"/>
      <c r="B219" s="27"/>
      <c r="C219" s="27"/>
      <c r="D219" s="27"/>
      <c r="E219" s="27"/>
      <c r="F219" s="101"/>
      <c r="G219" s="27"/>
      <c r="H219" s="27"/>
      <c r="I219" s="105"/>
      <c r="J219" s="27"/>
      <c r="K219" s="27"/>
      <c r="L219" s="102"/>
      <c r="M219" s="27"/>
      <c r="N219" s="27"/>
      <c r="O219" s="103"/>
      <c r="P219" s="27"/>
      <c r="Q219" s="104"/>
    </row>
    <row r="220" spans="1:442" s="50" customFormat="1" ht="78" customHeight="1">
      <c r="A220" s="100"/>
      <c r="B220" s="27"/>
      <c r="C220" s="27"/>
      <c r="D220" s="27"/>
      <c r="E220" s="27"/>
      <c r="F220" s="101"/>
      <c r="G220" s="27"/>
      <c r="H220" s="27"/>
      <c r="I220" s="27"/>
      <c r="J220" s="27"/>
      <c r="K220" s="27"/>
      <c r="L220" s="102"/>
      <c r="M220" s="27"/>
      <c r="N220" s="27"/>
      <c r="O220" s="103"/>
      <c r="P220" s="27"/>
      <c r="Q220" s="104"/>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63"/>
      <c r="EA220" s="63"/>
      <c r="EB220" s="63"/>
      <c r="EC220" s="63"/>
      <c r="ED220" s="63"/>
      <c r="EE220" s="63"/>
      <c r="EF220" s="63"/>
      <c r="EG220" s="63"/>
      <c r="EH220" s="63"/>
      <c r="EI220" s="63"/>
      <c r="EJ220" s="63"/>
      <c r="EK220" s="63"/>
      <c r="EL220" s="63"/>
      <c r="EM220" s="63"/>
      <c r="EN220" s="63"/>
      <c r="EO220" s="63"/>
      <c r="EP220" s="63"/>
      <c r="EQ220" s="63"/>
      <c r="ER220" s="63"/>
      <c r="ES220" s="63"/>
      <c r="ET220" s="63"/>
      <c r="EU220" s="63"/>
      <c r="EV220" s="63"/>
      <c r="EW220" s="63"/>
      <c r="EX220" s="63"/>
      <c r="EY220" s="63"/>
      <c r="EZ220" s="63"/>
      <c r="FA220" s="63"/>
      <c r="FB220" s="63"/>
      <c r="FC220" s="63"/>
      <c r="FD220" s="63"/>
      <c r="FE220" s="63"/>
      <c r="FF220" s="63"/>
      <c r="FG220" s="63"/>
      <c r="FH220" s="63"/>
      <c r="FI220" s="63"/>
      <c r="FJ220" s="63"/>
      <c r="FK220" s="63"/>
      <c r="FL220" s="63"/>
      <c r="FM220" s="63"/>
      <c r="FN220" s="63"/>
      <c r="FO220" s="63"/>
      <c r="FP220" s="63"/>
      <c r="FQ220" s="63"/>
      <c r="FR220" s="63"/>
      <c r="FS220" s="63"/>
      <c r="FT220" s="63"/>
      <c r="FU220" s="63"/>
      <c r="FV220" s="63"/>
      <c r="FW220" s="63"/>
      <c r="FX220" s="63"/>
      <c r="FY220" s="63"/>
      <c r="FZ220" s="63"/>
      <c r="GA220" s="63"/>
      <c r="GB220" s="63"/>
      <c r="GC220" s="63"/>
      <c r="GD220" s="63"/>
      <c r="GE220" s="63"/>
      <c r="GF220" s="63"/>
      <c r="GG220" s="63"/>
      <c r="GH220" s="63"/>
      <c r="GI220" s="63"/>
      <c r="GJ220" s="63"/>
      <c r="GK220" s="63"/>
      <c r="GL220" s="63"/>
      <c r="GM220" s="63"/>
      <c r="GN220" s="63"/>
      <c r="GO220" s="63"/>
      <c r="GP220" s="63"/>
      <c r="GQ220" s="63"/>
      <c r="GR220" s="63"/>
      <c r="GS220" s="63"/>
      <c r="GT220" s="63"/>
      <c r="GU220" s="63"/>
      <c r="GV220" s="63"/>
      <c r="GW220" s="63"/>
      <c r="GX220" s="63"/>
      <c r="GY220" s="63"/>
      <c r="GZ220" s="63"/>
      <c r="HA220" s="63"/>
      <c r="HB220" s="63"/>
      <c r="HC220" s="63"/>
      <c r="HD220" s="63"/>
      <c r="HE220" s="63"/>
      <c r="HF220" s="63"/>
      <c r="HG220" s="63"/>
      <c r="HH220" s="63"/>
      <c r="HI220" s="63"/>
      <c r="HJ220" s="63"/>
      <c r="HK220" s="63"/>
      <c r="HL220" s="63"/>
      <c r="HM220" s="63"/>
      <c r="HN220" s="63"/>
      <c r="HO220" s="63"/>
      <c r="HP220" s="63"/>
      <c r="HQ220" s="63"/>
      <c r="HR220" s="63"/>
      <c r="HS220" s="63"/>
      <c r="HT220" s="63"/>
      <c r="HU220" s="63"/>
      <c r="HV220" s="63"/>
      <c r="HW220" s="63"/>
      <c r="HX220" s="63"/>
      <c r="HY220" s="63"/>
      <c r="HZ220" s="63"/>
      <c r="IA220" s="63"/>
      <c r="IB220" s="63"/>
      <c r="IC220" s="63"/>
      <c r="ID220" s="63"/>
      <c r="IE220" s="63"/>
      <c r="IF220" s="63"/>
      <c r="IG220" s="63"/>
      <c r="IH220" s="63"/>
      <c r="II220" s="63"/>
      <c r="IJ220" s="63"/>
      <c r="IK220" s="63"/>
      <c r="IL220" s="63"/>
      <c r="IM220" s="63"/>
      <c r="IN220" s="63"/>
      <c r="IO220" s="63"/>
      <c r="IP220" s="63"/>
      <c r="IQ220" s="63"/>
      <c r="IR220" s="63"/>
      <c r="IS220" s="63"/>
      <c r="IT220" s="63"/>
      <c r="IU220" s="63"/>
      <c r="IV220" s="63"/>
      <c r="IW220" s="63"/>
      <c r="IX220" s="63"/>
      <c r="IY220" s="63"/>
      <c r="IZ220" s="63"/>
      <c r="JA220" s="63"/>
      <c r="JB220" s="63"/>
      <c r="JC220" s="63"/>
      <c r="JD220" s="63"/>
      <c r="JE220" s="63"/>
      <c r="JF220" s="63"/>
      <c r="JG220" s="63"/>
      <c r="JH220" s="63"/>
      <c r="JI220" s="63"/>
      <c r="JJ220" s="63"/>
      <c r="JK220" s="63"/>
      <c r="JL220" s="63"/>
      <c r="JM220" s="63"/>
      <c r="JN220" s="63"/>
      <c r="JO220" s="63"/>
      <c r="JP220" s="63"/>
      <c r="JQ220" s="63"/>
      <c r="JR220" s="63"/>
      <c r="JS220" s="63"/>
      <c r="JT220" s="63"/>
      <c r="JU220" s="63"/>
      <c r="JV220" s="63"/>
      <c r="JW220" s="63"/>
      <c r="JX220" s="63"/>
      <c r="JY220" s="63"/>
      <c r="JZ220" s="63"/>
      <c r="KA220" s="63"/>
      <c r="KB220" s="63"/>
      <c r="KC220" s="63"/>
      <c r="KD220" s="63"/>
      <c r="KE220" s="63"/>
      <c r="KF220" s="63"/>
      <c r="KG220" s="63"/>
      <c r="KH220" s="63"/>
      <c r="KI220" s="63"/>
      <c r="KJ220" s="63"/>
      <c r="KK220" s="63"/>
      <c r="KL220" s="63"/>
      <c r="KM220" s="63"/>
      <c r="KN220" s="63"/>
      <c r="KO220" s="63"/>
      <c r="KP220" s="63"/>
      <c r="KQ220" s="63"/>
      <c r="KR220" s="63"/>
      <c r="KS220" s="63"/>
      <c r="KT220" s="63"/>
      <c r="KU220" s="63"/>
      <c r="KV220" s="63"/>
      <c r="KW220" s="63"/>
      <c r="KX220" s="63"/>
      <c r="KY220" s="63"/>
      <c r="KZ220" s="63"/>
      <c r="LA220" s="63"/>
      <c r="LB220" s="63"/>
      <c r="LC220" s="63"/>
      <c r="LD220" s="63"/>
      <c r="LE220" s="63"/>
      <c r="LF220" s="63"/>
      <c r="LG220" s="63"/>
      <c r="LH220" s="63"/>
      <c r="LI220" s="63"/>
      <c r="LJ220" s="63"/>
      <c r="LK220" s="63"/>
      <c r="LL220" s="63"/>
      <c r="LM220" s="63"/>
      <c r="LN220" s="63"/>
      <c r="LO220" s="63"/>
      <c r="LP220" s="63"/>
      <c r="LQ220" s="63"/>
      <c r="LR220" s="63"/>
      <c r="LS220" s="63"/>
      <c r="LT220" s="63"/>
      <c r="LU220" s="63"/>
      <c r="LV220" s="63"/>
      <c r="LW220" s="63"/>
      <c r="LX220" s="63"/>
      <c r="LY220" s="63"/>
      <c r="LZ220" s="63"/>
      <c r="MA220" s="63"/>
      <c r="MB220" s="63"/>
      <c r="MC220" s="63"/>
      <c r="MD220" s="63"/>
      <c r="ME220" s="63"/>
      <c r="MF220" s="63"/>
      <c r="MG220" s="63"/>
      <c r="MH220" s="63"/>
      <c r="MI220" s="63"/>
      <c r="MJ220" s="63"/>
      <c r="MK220" s="63"/>
      <c r="ML220" s="63"/>
      <c r="MM220" s="63"/>
      <c r="MN220" s="63"/>
      <c r="MO220" s="63"/>
      <c r="MP220" s="63"/>
      <c r="MQ220" s="63"/>
      <c r="MR220" s="63"/>
      <c r="MS220" s="63"/>
      <c r="MT220" s="63"/>
      <c r="MU220" s="63"/>
      <c r="MV220" s="63"/>
      <c r="MW220" s="63"/>
      <c r="MX220" s="63"/>
      <c r="MY220" s="63"/>
      <c r="MZ220" s="63"/>
      <c r="NA220" s="63"/>
      <c r="NB220" s="63"/>
      <c r="NC220" s="63"/>
      <c r="ND220" s="63"/>
      <c r="NE220" s="63"/>
      <c r="NF220" s="63"/>
      <c r="NG220" s="63"/>
      <c r="NH220" s="63"/>
      <c r="NI220" s="63"/>
      <c r="NJ220" s="63"/>
      <c r="NK220" s="63"/>
      <c r="NL220" s="63"/>
      <c r="NM220" s="63"/>
      <c r="NN220" s="63"/>
      <c r="NO220" s="63"/>
      <c r="NP220" s="63"/>
      <c r="NQ220" s="63"/>
      <c r="NR220" s="63"/>
      <c r="NS220" s="63"/>
      <c r="NT220" s="63"/>
      <c r="NU220" s="63"/>
      <c r="NV220" s="63"/>
      <c r="NW220" s="63"/>
      <c r="NX220" s="63"/>
      <c r="NY220" s="63"/>
      <c r="NZ220" s="63"/>
      <c r="OA220" s="63"/>
      <c r="OB220" s="63"/>
      <c r="OC220" s="63"/>
      <c r="OD220" s="63"/>
      <c r="OE220" s="63"/>
      <c r="OF220" s="63"/>
      <c r="OG220" s="63"/>
      <c r="OH220" s="63"/>
      <c r="OI220" s="63"/>
      <c r="OJ220" s="63"/>
      <c r="OK220" s="63"/>
      <c r="OL220" s="63"/>
      <c r="OM220" s="63"/>
      <c r="ON220" s="63"/>
      <c r="OO220" s="63"/>
      <c r="OP220" s="63"/>
      <c r="OQ220" s="63"/>
      <c r="OR220" s="63"/>
      <c r="OS220" s="63"/>
      <c r="OT220" s="63"/>
      <c r="OU220" s="63"/>
      <c r="OV220" s="63"/>
      <c r="OW220" s="63"/>
      <c r="OX220" s="63"/>
      <c r="OY220" s="63"/>
      <c r="OZ220" s="63"/>
      <c r="PA220" s="63"/>
      <c r="PB220" s="63"/>
      <c r="PC220" s="63"/>
      <c r="PD220" s="63"/>
      <c r="PE220" s="63"/>
      <c r="PF220" s="63"/>
      <c r="PG220" s="63"/>
      <c r="PH220" s="63"/>
      <c r="PI220" s="63"/>
      <c r="PJ220" s="63"/>
      <c r="PK220" s="63"/>
      <c r="PL220" s="63"/>
      <c r="PM220" s="63"/>
      <c r="PN220" s="63"/>
      <c r="PO220" s="63"/>
      <c r="PP220" s="63"/>
      <c r="PQ220" s="63"/>
      <c r="PR220" s="63"/>
      <c r="PS220" s="63"/>
      <c r="PT220" s="63"/>
      <c r="PU220" s="63"/>
      <c r="PV220" s="63"/>
      <c r="PW220" s="63"/>
      <c r="PX220" s="63"/>
      <c r="PY220" s="63"/>
      <c r="PZ220" s="63"/>
    </row>
    <row r="221" spans="1:442">
      <c r="L221" s="165"/>
    </row>
    <row r="222" spans="1:442">
      <c r="L222" s="165"/>
    </row>
    <row r="223" spans="1:442">
      <c r="L223" s="165"/>
    </row>
    <row r="224" spans="1:442">
      <c r="L224" s="165"/>
    </row>
    <row r="225" spans="12:12">
      <c r="L225" s="165"/>
    </row>
    <row r="226" spans="12:12">
      <c r="L226" s="165"/>
    </row>
    <row r="227" spans="12:12">
      <c r="L227" s="165"/>
    </row>
    <row r="228" spans="12:12">
      <c r="L228" s="165"/>
    </row>
    <row r="229" spans="12:12">
      <c r="L229" s="165"/>
    </row>
    <row r="230" spans="12:12">
      <c r="L230" s="165"/>
    </row>
    <row r="231" spans="12:12">
      <c r="L231" s="165"/>
    </row>
    <row r="232" spans="12:12">
      <c r="L232" s="165"/>
    </row>
    <row r="233" spans="12:12">
      <c r="L233" s="165"/>
    </row>
    <row r="234" spans="12:12">
      <c r="L234" s="165"/>
    </row>
    <row r="235" spans="12:12">
      <c r="L235" s="165"/>
    </row>
    <row r="236" spans="12:12">
      <c r="L236" s="165"/>
    </row>
    <row r="237" spans="12:12">
      <c r="L237" s="165"/>
    </row>
    <row r="238" spans="12:12">
      <c r="L238" s="165"/>
    </row>
    <row r="239" spans="12:12">
      <c r="L239" s="165"/>
    </row>
    <row r="240" spans="12:12">
      <c r="L240" s="165"/>
    </row>
    <row r="241" spans="12:12">
      <c r="L241" s="165"/>
    </row>
    <row r="242" spans="12:12">
      <c r="L242" s="165"/>
    </row>
    <row r="243" spans="12:12">
      <c r="L243" s="165"/>
    </row>
    <row r="244" spans="12:12">
      <c r="L244" s="165"/>
    </row>
    <row r="245" spans="12:12">
      <c r="L245" s="165"/>
    </row>
    <row r="246" spans="12:12">
      <c r="L246" s="165"/>
    </row>
    <row r="247" spans="12:12">
      <c r="L247" s="165"/>
    </row>
    <row r="248" spans="12:12">
      <c r="L248" s="165"/>
    </row>
    <row r="249" spans="12:12">
      <c r="L249" s="165"/>
    </row>
    <row r="250" spans="12:12">
      <c r="L250" s="165"/>
    </row>
    <row r="251" spans="12:12">
      <c r="L251" s="165"/>
    </row>
    <row r="252" spans="12:12">
      <c r="L252" s="165"/>
    </row>
    <row r="253" spans="12:12">
      <c r="L253" s="165"/>
    </row>
    <row r="254" spans="12:12">
      <c r="L254" s="165"/>
    </row>
    <row r="255" spans="12:12">
      <c r="L255" s="165"/>
    </row>
    <row r="256" spans="12:12">
      <c r="L256" s="165"/>
    </row>
    <row r="257" spans="12:12">
      <c r="L257" s="165"/>
    </row>
    <row r="258" spans="12:12">
      <c r="L258" s="165"/>
    </row>
    <row r="259" spans="12:12">
      <c r="L259" s="165"/>
    </row>
    <row r="260" spans="12:12">
      <c r="L260" s="165"/>
    </row>
    <row r="261" spans="12:12">
      <c r="L261" s="165"/>
    </row>
    <row r="262" spans="12:12">
      <c r="L262" s="165"/>
    </row>
    <row r="263" spans="12:12">
      <c r="L263" s="165"/>
    </row>
    <row r="264" spans="12:12">
      <c r="L264" s="165"/>
    </row>
    <row r="265" spans="12:12">
      <c r="L265" s="165"/>
    </row>
    <row r="266" spans="12:12">
      <c r="L266" s="165"/>
    </row>
    <row r="267" spans="12:12">
      <c r="L267" s="165"/>
    </row>
    <row r="268" spans="12:12">
      <c r="L268" s="165"/>
    </row>
    <row r="269" spans="12:12">
      <c r="L269" s="165"/>
    </row>
    <row r="270" spans="12:12">
      <c r="L270" s="165"/>
    </row>
    <row r="271" spans="12:12">
      <c r="L271" s="165"/>
    </row>
    <row r="272" spans="12:12">
      <c r="L272" s="165"/>
    </row>
    <row r="273" spans="12:12">
      <c r="L273" s="165"/>
    </row>
    <row r="274" spans="12:12">
      <c r="L274" s="165"/>
    </row>
    <row r="275" spans="12:12">
      <c r="L275" s="165"/>
    </row>
    <row r="276" spans="12:12">
      <c r="L276" s="165"/>
    </row>
    <row r="277" spans="12:12">
      <c r="L277" s="165"/>
    </row>
    <row r="278" spans="12:12">
      <c r="L278" s="165"/>
    </row>
    <row r="279" spans="12:12">
      <c r="L279" s="165"/>
    </row>
    <row r="280" spans="12:12">
      <c r="L280" s="165"/>
    </row>
    <row r="281" spans="12:12">
      <c r="L281" s="165"/>
    </row>
    <row r="282" spans="12:12">
      <c r="L282" s="165"/>
    </row>
    <row r="283" spans="12:12">
      <c r="L283" s="165"/>
    </row>
    <row r="284" spans="12:12">
      <c r="L284" s="165"/>
    </row>
    <row r="285" spans="12:12">
      <c r="L285" s="165"/>
    </row>
    <row r="286" spans="12:12">
      <c r="L286" s="165"/>
    </row>
    <row r="287" spans="12:12">
      <c r="L287" s="165"/>
    </row>
    <row r="288" spans="12:12">
      <c r="L288" s="165"/>
    </row>
    <row r="289" spans="12:12">
      <c r="L289" s="165"/>
    </row>
    <row r="290" spans="12:12">
      <c r="L290" s="165"/>
    </row>
    <row r="291" spans="12:12">
      <c r="L291" s="165"/>
    </row>
    <row r="292" spans="12:12">
      <c r="L292" s="165"/>
    </row>
    <row r="293" spans="12:12">
      <c r="L293" s="165"/>
    </row>
    <row r="294" spans="12:12">
      <c r="L294" s="165"/>
    </row>
    <row r="295" spans="12:12">
      <c r="L295" s="165"/>
    </row>
    <row r="296" spans="12:12">
      <c r="L296" s="165"/>
    </row>
    <row r="297" spans="12:12">
      <c r="L297" s="165"/>
    </row>
    <row r="298" spans="12:12">
      <c r="L298" s="165"/>
    </row>
    <row r="299" spans="12:12">
      <c r="L299" s="165"/>
    </row>
    <row r="300" spans="12:12">
      <c r="L300" s="165"/>
    </row>
    <row r="301" spans="12:12">
      <c r="L301" s="165"/>
    </row>
    <row r="302" spans="12:12">
      <c r="L302" s="165"/>
    </row>
    <row r="303" spans="12:12">
      <c r="L303" s="165"/>
    </row>
    <row r="304" spans="12:12">
      <c r="L304" s="165"/>
    </row>
    <row r="305" spans="12:12">
      <c r="L305" s="165"/>
    </row>
    <row r="306" spans="12:12">
      <c r="L306" s="165"/>
    </row>
    <row r="307" spans="12:12">
      <c r="L307" s="165"/>
    </row>
    <row r="308" spans="12:12">
      <c r="L308" s="165"/>
    </row>
    <row r="309" spans="12:12">
      <c r="L309" s="165"/>
    </row>
    <row r="310" spans="12:12">
      <c r="L310" s="165"/>
    </row>
    <row r="311" spans="12:12">
      <c r="L311" s="165"/>
    </row>
    <row r="312" spans="12:12">
      <c r="L312" s="165"/>
    </row>
    <row r="313" spans="12:12">
      <c r="L313" s="165"/>
    </row>
    <row r="314" spans="12:12">
      <c r="L314" s="165"/>
    </row>
    <row r="315" spans="12:12">
      <c r="L315" s="165"/>
    </row>
    <row r="316" spans="12:12">
      <c r="L316" s="165"/>
    </row>
    <row r="317" spans="12:12">
      <c r="L317" s="165"/>
    </row>
    <row r="318" spans="12:12">
      <c r="L318" s="165"/>
    </row>
    <row r="319" spans="12:12">
      <c r="L319" s="165"/>
    </row>
    <row r="320" spans="12:12">
      <c r="L320" s="165"/>
    </row>
    <row r="321" spans="12:12">
      <c r="L321" s="165"/>
    </row>
    <row r="322" spans="12:12">
      <c r="L322" s="165"/>
    </row>
    <row r="323" spans="12:12">
      <c r="L323" s="165"/>
    </row>
    <row r="324" spans="12:12">
      <c r="L324" s="165"/>
    </row>
    <row r="325" spans="12:12">
      <c r="L325" s="165"/>
    </row>
    <row r="326" spans="12:12">
      <c r="L326" s="165"/>
    </row>
    <row r="327" spans="12:12">
      <c r="L327" s="165"/>
    </row>
    <row r="328" spans="12:12">
      <c r="L328" s="165"/>
    </row>
    <row r="329" spans="12:12">
      <c r="L329" s="165"/>
    </row>
    <row r="330" spans="12:12">
      <c r="L330" s="165"/>
    </row>
    <row r="331" spans="12:12">
      <c r="L331" s="165"/>
    </row>
    <row r="332" spans="12:12">
      <c r="L332" s="165"/>
    </row>
    <row r="333" spans="12:12">
      <c r="L333" s="165"/>
    </row>
    <row r="334" spans="12:12">
      <c r="L334" s="165"/>
    </row>
    <row r="335" spans="12:12">
      <c r="L335" s="165"/>
    </row>
    <row r="336" spans="12:12">
      <c r="L336" s="165"/>
    </row>
    <row r="337" spans="12:12">
      <c r="L337" s="165"/>
    </row>
    <row r="338" spans="12:12">
      <c r="L338" s="165"/>
    </row>
    <row r="339" spans="12:12">
      <c r="L339" s="165"/>
    </row>
    <row r="340" spans="12:12">
      <c r="L340" s="165"/>
    </row>
    <row r="341" spans="12:12">
      <c r="L341" s="165"/>
    </row>
    <row r="342" spans="12:12">
      <c r="L342" s="165"/>
    </row>
    <row r="343" spans="12:12">
      <c r="L343" s="165"/>
    </row>
    <row r="344" spans="12:12">
      <c r="L344" s="165"/>
    </row>
    <row r="345" spans="12:12">
      <c r="L345" s="165"/>
    </row>
    <row r="346" spans="12:12">
      <c r="L346" s="165"/>
    </row>
    <row r="347" spans="12:12">
      <c r="L347" s="165"/>
    </row>
    <row r="348" spans="12:12">
      <c r="L348" s="165"/>
    </row>
    <row r="349" spans="12:12">
      <c r="L349" s="165"/>
    </row>
    <row r="350" spans="12:12">
      <c r="L350" s="165"/>
    </row>
    <row r="351" spans="12:12">
      <c r="L351" s="165"/>
    </row>
    <row r="352" spans="12:12">
      <c r="L352" s="165"/>
    </row>
    <row r="353" spans="12:12">
      <c r="L353" s="165"/>
    </row>
    <row r="354" spans="12:12">
      <c r="L354" s="165"/>
    </row>
    <row r="355" spans="12:12">
      <c r="L355" s="165"/>
    </row>
    <row r="356" spans="12:12">
      <c r="L356" s="165"/>
    </row>
    <row r="357" spans="12:12">
      <c r="L357" s="165"/>
    </row>
    <row r="358" spans="12:12">
      <c r="L358" s="165"/>
    </row>
    <row r="359" spans="12:12">
      <c r="L359" s="165"/>
    </row>
    <row r="360" spans="12:12">
      <c r="L360" s="165"/>
    </row>
    <row r="361" spans="12:12">
      <c r="L361" s="165"/>
    </row>
    <row r="362" spans="12:12">
      <c r="L362" s="165"/>
    </row>
    <row r="363" spans="12:12">
      <c r="L363" s="165"/>
    </row>
    <row r="364" spans="12:12">
      <c r="L364" s="165"/>
    </row>
    <row r="365" spans="12:12">
      <c r="L365" s="165"/>
    </row>
    <row r="366" spans="12:12">
      <c r="L366" s="165"/>
    </row>
    <row r="367" spans="12:12">
      <c r="L367" s="165"/>
    </row>
    <row r="368" spans="12:12">
      <c r="L368" s="165"/>
    </row>
    <row r="369" spans="12:12">
      <c r="L369" s="165"/>
    </row>
    <row r="370" spans="12:12">
      <c r="L370" s="165"/>
    </row>
    <row r="371" spans="12:12">
      <c r="L371" s="165"/>
    </row>
    <row r="372" spans="12:12">
      <c r="L372" s="165"/>
    </row>
    <row r="373" spans="12:12">
      <c r="L373" s="165"/>
    </row>
    <row r="374" spans="12:12">
      <c r="L374" s="165"/>
    </row>
    <row r="375" spans="12:12">
      <c r="L375" s="165"/>
    </row>
    <row r="376" spans="12:12">
      <c r="L376" s="165"/>
    </row>
    <row r="377" spans="12:12">
      <c r="L377" s="165"/>
    </row>
    <row r="378" spans="12:12">
      <c r="L378" s="165"/>
    </row>
    <row r="379" spans="12:12">
      <c r="L379" s="165"/>
    </row>
    <row r="380" spans="12:12">
      <c r="L380" s="165"/>
    </row>
    <row r="381" spans="12:12">
      <c r="L381" s="165"/>
    </row>
    <row r="382" spans="12:12">
      <c r="L382" s="165"/>
    </row>
    <row r="383" spans="12:12">
      <c r="L383" s="165"/>
    </row>
    <row r="384" spans="12:12">
      <c r="L384" s="165"/>
    </row>
    <row r="385" spans="12:12">
      <c r="L385" s="165"/>
    </row>
    <row r="386" spans="12:12">
      <c r="L386" s="165"/>
    </row>
    <row r="387" spans="12:12">
      <c r="L387" s="165"/>
    </row>
    <row r="388" spans="12:12">
      <c r="L388" s="165"/>
    </row>
    <row r="389" spans="12:12">
      <c r="L389" s="165"/>
    </row>
    <row r="390" spans="12:12">
      <c r="L390" s="165"/>
    </row>
    <row r="391" spans="12:12">
      <c r="L391" s="165"/>
    </row>
    <row r="392" spans="12:12">
      <c r="L392" s="165"/>
    </row>
    <row r="393" spans="12:12">
      <c r="L393" s="165"/>
    </row>
    <row r="394" spans="12:12">
      <c r="L394" s="165"/>
    </row>
    <row r="395" spans="12:12">
      <c r="L395" s="165"/>
    </row>
    <row r="396" spans="12:12">
      <c r="L396" s="165"/>
    </row>
    <row r="397" spans="12:12">
      <c r="L397" s="165"/>
    </row>
    <row r="398" spans="12:12">
      <c r="L398" s="165"/>
    </row>
    <row r="399" spans="12:12">
      <c r="L399" s="165"/>
    </row>
    <row r="400" spans="12:12">
      <c r="L400" s="165"/>
    </row>
    <row r="401" spans="12:12">
      <c r="L401" s="165"/>
    </row>
    <row r="402" spans="12:12">
      <c r="L402" s="165"/>
    </row>
    <row r="403" spans="12:12">
      <c r="L403" s="165"/>
    </row>
    <row r="404" spans="12:12">
      <c r="L404" s="165"/>
    </row>
    <row r="405" spans="12:12">
      <c r="L405" s="165"/>
    </row>
    <row r="406" spans="12:12">
      <c r="L406" s="165"/>
    </row>
    <row r="407" spans="12:12">
      <c r="L407" s="165"/>
    </row>
    <row r="408" spans="12:12">
      <c r="L408" s="165"/>
    </row>
    <row r="409" spans="12:12">
      <c r="L409" s="165"/>
    </row>
    <row r="410" spans="12:12">
      <c r="L410" s="165"/>
    </row>
    <row r="411" spans="12:12">
      <c r="L411" s="165"/>
    </row>
    <row r="412" spans="12:12">
      <c r="L412" s="165"/>
    </row>
    <row r="413" spans="12:12">
      <c r="L413" s="165"/>
    </row>
    <row r="414" spans="12:12">
      <c r="L414" s="165"/>
    </row>
    <row r="415" spans="12:12">
      <c r="L415" s="165"/>
    </row>
    <row r="416" spans="12:12">
      <c r="L416" s="165"/>
    </row>
    <row r="417" spans="12:12">
      <c r="L417" s="165"/>
    </row>
    <row r="418" spans="12:12">
      <c r="L418" s="165"/>
    </row>
    <row r="419" spans="12:12">
      <c r="L419" s="165"/>
    </row>
    <row r="420" spans="12:12">
      <c r="L420" s="165"/>
    </row>
    <row r="421" spans="12:12">
      <c r="L421" s="165"/>
    </row>
    <row r="422" spans="12:12">
      <c r="L422" s="165"/>
    </row>
    <row r="423" spans="12:12">
      <c r="L423" s="165"/>
    </row>
    <row r="424" spans="12:12">
      <c r="L424" s="165"/>
    </row>
    <row r="425" spans="12:12">
      <c r="L425" s="165"/>
    </row>
    <row r="426" spans="12:12">
      <c r="L426" s="165"/>
    </row>
    <row r="427" spans="12:12">
      <c r="L427" s="165"/>
    </row>
    <row r="428" spans="12:12">
      <c r="L428" s="165"/>
    </row>
    <row r="429" spans="12:12">
      <c r="L429" s="165"/>
    </row>
    <row r="430" spans="12:12">
      <c r="L430" s="165"/>
    </row>
    <row r="431" spans="12:12">
      <c r="L431" s="165"/>
    </row>
    <row r="432" spans="12:12">
      <c r="L432" s="165"/>
    </row>
    <row r="433" spans="12:12">
      <c r="L433" s="165"/>
    </row>
    <row r="434" spans="12:12">
      <c r="L434" s="165"/>
    </row>
    <row r="435" spans="12:12">
      <c r="L435" s="165"/>
    </row>
    <row r="436" spans="12:12">
      <c r="L436" s="165"/>
    </row>
    <row r="437" spans="12:12">
      <c r="L437" s="165"/>
    </row>
    <row r="438" spans="12:12">
      <c r="L438" s="165"/>
    </row>
    <row r="439" spans="12:12">
      <c r="L439" s="165"/>
    </row>
    <row r="440" spans="12:12">
      <c r="L440" s="165"/>
    </row>
    <row r="441" spans="12:12">
      <c r="L441" s="165"/>
    </row>
    <row r="442" spans="12:12">
      <c r="L442" s="165"/>
    </row>
    <row r="443" spans="12:12">
      <c r="L443" s="165"/>
    </row>
    <row r="444" spans="12:12">
      <c r="L444" s="165"/>
    </row>
    <row r="445" spans="12:12">
      <c r="L445" s="165"/>
    </row>
    <row r="446" spans="12:12">
      <c r="L446" s="165"/>
    </row>
    <row r="447" spans="12:12">
      <c r="L447" s="165"/>
    </row>
    <row r="448" spans="12:12">
      <c r="L448" s="165"/>
    </row>
    <row r="449" spans="12:12">
      <c r="L449" s="165"/>
    </row>
    <row r="450" spans="12:12">
      <c r="L450" s="165"/>
    </row>
    <row r="451" spans="12:12">
      <c r="L451" s="165"/>
    </row>
    <row r="452" spans="12:12">
      <c r="L452" s="165"/>
    </row>
    <row r="453" spans="12:12">
      <c r="L453" s="165"/>
    </row>
    <row r="454" spans="12:12">
      <c r="L454" s="165"/>
    </row>
    <row r="455" spans="12:12">
      <c r="L455" s="165"/>
    </row>
    <row r="456" spans="12:12">
      <c r="L456" s="165"/>
    </row>
    <row r="457" spans="12:12">
      <c r="L457" s="165"/>
    </row>
    <row r="458" spans="12:12">
      <c r="L458" s="165"/>
    </row>
    <row r="459" spans="12:12">
      <c r="L459" s="165"/>
    </row>
    <row r="460" spans="12:12">
      <c r="L460" s="165"/>
    </row>
    <row r="461" spans="12:12">
      <c r="L461" s="165"/>
    </row>
    <row r="462" spans="12:12">
      <c r="L462" s="165"/>
    </row>
    <row r="463" spans="12:12">
      <c r="L463" s="165"/>
    </row>
    <row r="464" spans="12:12">
      <c r="L464" s="165"/>
    </row>
    <row r="465" spans="12:12">
      <c r="L465" s="165"/>
    </row>
    <row r="466" spans="12:12">
      <c r="L466" s="165"/>
    </row>
    <row r="467" spans="12:12">
      <c r="L467" s="165"/>
    </row>
    <row r="468" spans="12:12">
      <c r="L468" s="165"/>
    </row>
    <row r="469" spans="12:12">
      <c r="L469" s="165"/>
    </row>
    <row r="470" spans="12:12">
      <c r="L470" s="165"/>
    </row>
    <row r="471" spans="12:12">
      <c r="L471" s="165"/>
    </row>
    <row r="472" spans="12:12">
      <c r="L472" s="165"/>
    </row>
    <row r="473" spans="12:12">
      <c r="L473" s="165"/>
    </row>
    <row r="474" spans="12:12">
      <c r="L474" s="165"/>
    </row>
    <row r="475" spans="12:12">
      <c r="L475" s="165"/>
    </row>
    <row r="476" spans="12:12">
      <c r="L476" s="165"/>
    </row>
    <row r="477" spans="12:12">
      <c r="L477" s="165"/>
    </row>
    <row r="478" spans="12:12">
      <c r="L478" s="165"/>
    </row>
    <row r="479" spans="12:12">
      <c r="L479" s="165"/>
    </row>
    <row r="480" spans="12:12">
      <c r="L480" s="165"/>
    </row>
    <row r="481" spans="12:12">
      <c r="L481" s="165"/>
    </row>
    <row r="482" spans="12:12">
      <c r="L482" s="165"/>
    </row>
    <row r="483" spans="12:12">
      <c r="L483" s="165"/>
    </row>
    <row r="484" spans="12:12">
      <c r="L484" s="165"/>
    </row>
    <row r="485" spans="12:12">
      <c r="L485" s="165"/>
    </row>
    <row r="486" spans="12:12">
      <c r="L486" s="165"/>
    </row>
    <row r="487" spans="12:12">
      <c r="L487" s="165"/>
    </row>
    <row r="488" spans="12:12">
      <c r="L488" s="165"/>
    </row>
    <row r="489" spans="12:12">
      <c r="L489" s="165"/>
    </row>
    <row r="490" spans="12:12">
      <c r="L490" s="165"/>
    </row>
    <row r="491" spans="12:12">
      <c r="L491" s="165"/>
    </row>
    <row r="492" spans="12:12">
      <c r="L492" s="165"/>
    </row>
    <row r="493" spans="12:12">
      <c r="L493" s="165"/>
    </row>
    <row r="494" spans="12:12">
      <c r="L494" s="165"/>
    </row>
    <row r="495" spans="12:12">
      <c r="L495" s="165"/>
    </row>
    <row r="496" spans="12:12">
      <c r="L496" s="165"/>
    </row>
    <row r="497" spans="12:12">
      <c r="L497" s="165"/>
    </row>
    <row r="498" spans="12:12">
      <c r="L498" s="165"/>
    </row>
    <row r="499" spans="12:12">
      <c r="L499" s="165"/>
    </row>
    <row r="500" spans="12:12">
      <c r="L500" s="165"/>
    </row>
    <row r="501" spans="12:12">
      <c r="L501" s="165"/>
    </row>
    <row r="502" spans="12:12">
      <c r="L502" s="165"/>
    </row>
    <row r="503" spans="12:12">
      <c r="L503" s="165"/>
    </row>
    <row r="504" spans="12:12">
      <c r="L504" s="165"/>
    </row>
    <row r="505" spans="12:12">
      <c r="L505" s="165"/>
    </row>
    <row r="506" spans="12:12">
      <c r="L506" s="165"/>
    </row>
    <row r="507" spans="12:12">
      <c r="L507" s="165"/>
    </row>
    <row r="508" spans="12:12">
      <c r="L508" s="165"/>
    </row>
    <row r="509" spans="12:12">
      <c r="L509" s="165"/>
    </row>
    <row r="510" spans="12:12">
      <c r="L510" s="165"/>
    </row>
    <row r="511" spans="12:12">
      <c r="L511" s="165"/>
    </row>
    <row r="512" spans="12:12">
      <c r="L512" s="165"/>
    </row>
    <row r="513" spans="12:12">
      <c r="L513" s="165"/>
    </row>
    <row r="514" spans="12:12">
      <c r="L514" s="165"/>
    </row>
    <row r="515" spans="12:12">
      <c r="L515" s="165"/>
    </row>
    <row r="516" spans="12:12">
      <c r="L516" s="165"/>
    </row>
    <row r="517" spans="12:12">
      <c r="L517" s="165"/>
    </row>
    <row r="518" spans="12:12">
      <c r="L518" s="165"/>
    </row>
    <row r="519" spans="12:12">
      <c r="L519" s="165"/>
    </row>
    <row r="520" spans="12:12">
      <c r="L520" s="165"/>
    </row>
    <row r="521" spans="12:12">
      <c r="L521" s="165"/>
    </row>
    <row r="522" spans="12:12">
      <c r="L522" s="165"/>
    </row>
    <row r="523" spans="12:12">
      <c r="L523" s="165"/>
    </row>
    <row r="524" spans="12:12">
      <c r="L524" s="165"/>
    </row>
    <row r="525" spans="12:12">
      <c r="L525" s="165"/>
    </row>
    <row r="526" spans="12:12">
      <c r="L526" s="165"/>
    </row>
    <row r="527" spans="12:12">
      <c r="L527" s="165"/>
    </row>
    <row r="528" spans="12:12">
      <c r="L528" s="165"/>
    </row>
    <row r="529" spans="12:12">
      <c r="L529" s="165"/>
    </row>
    <row r="530" spans="12:12">
      <c r="L530" s="165"/>
    </row>
    <row r="531" spans="12:12">
      <c r="L531" s="165"/>
    </row>
    <row r="532" spans="12:12">
      <c r="L532" s="165"/>
    </row>
    <row r="533" spans="12:12">
      <c r="L533" s="165"/>
    </row>
    <row r="534" spans="12:12">
      <c r="L534" s="165"/>
    </row>
    <row r="535" spans="12:12">
      <c r="L535" s="165"/>
    </row>
    <row r="536" spans="12:12">
      <c r="L536" s="165"/>
    </row>
    <row r="537" spans="12:12">
      <c r="L537" s="165"/>
    </row>
    <row r="538" spans="12:12">
      <c r="L538" s="165"/>
    </row>
    <row r="539" spans="12:12">
      <c r="L539" s="165"/>
    </row>
    <row r="540" spans="12:12">
      <c r="L540" s="165"/>
    </row>
    <row r="541" spans="12:12">
      <c r="L541" s="165"/>
    </row>
    <row r="542" spans="12:12">
      <c r="L542" s="165"/>
    </row>
    <row r="543" spans="12:12">
      <c r="L543" s="165"/>
    </row>
    <row r="544" spans="12:12">
      <c r="L544" s="165"/>
    </row>
    <row r="545" spans="12:12">
      <c r="L545" s="165"/>
    </row>
    <row r="546" spans="12:12">
      <c r="L546" s="165"/>
    </row>
    <row r="547" spans="12:12">
      <c r="L547" s="165"/>
    </row>
    <row r="548" spans="12:12">
      <c r="L548" s="165"/>
    </row>
    <row r="549" spans="12:12">
      <c r="L549" s="165"/>
    </row>
    <row r="550" spans="12:12">
      <c r="L550" s="165"/>
    </row>
    <row r="551" spans="12:12">
      <c r="L551" s="165"/>
    </row>
    <row r="552" spans="12:12">
      <c r="L552" s="165"/>
    </row>
    <row r="553" spans="12:12">
      <c r="L553" s="165"/>
    </row>
    <row r="554" spans="12:12">
      <c r="L554" s="165"/>
    </row>
    <row r="555" spans="12:12">
      <c r="L555" s="165"/>
    </row>
    <row r="556" spans="12:12">
      <c r="L556" s="165"/>
    </row>
    <row r="557" spans="12:12">
      <c r="L557" s="165"/>
    </row>
    <row r="558" spans="12:12">
      <c r="L558" s="165"/>
    </row>
    <row r="559" spans="12:12">
      <c r="L559" s="165"/>
    </row>
    <row r="560" spans="12:12">
      <c r="L560" s="165"/>
    </row>
    <row r="561" spans="12:12">
      <c r="L561" s="165"/>
    </row>
    <row r="562" spans="12:12">
      <c r="L562" s="165"/>
    </row>
    <row r="563" spans="12:12">
      <c r="L563" s="165"/>
    </row>
    <row r="564" spans="12:12">
      <c r="L564" s="165"/>
    </row>
    <row r="565" spans="12:12">
      <c r="L565" s="165"/>
    </row>
    <row r="566" spans="12:12">
      <c r="L566" s="165"/>
    </row>
    <row r="567" spans="12:12">
      <c r="L567" s="165"/>
    </row>
    <row r="568" spans="12:12">
      <c r="L568" s="165"/>
    </row>
    <row r="569" spans="12:12">
      <c r="L569" s="165"/>
    </row>
    <row r="570" spans="12:12">
      <c r="L570" s="165"/>
    </row>
    <row r="571" spans="12:12">
      <c r="L571" s="165"/>
    </row>
    <row r="572" spans="12:12">
      <c r="L572" s="165"/>
    </row>
    <row r="573" spans="12:12">
      <c r="L573" s="165"/>
    </row>
    <row r="574" spans="12:12">
      <c r="L574" s="165"/>
    </row>
    <row r="575" spans="12:12">
      <c r="L575" s="165"/>
    </row>
    <row r="576" spans="12:12">
      <c r="L576" s="165"/>
    </row>
    <row r="577" spans="12:12">
      <c r="L577" s="165"/>
    </row>
    <row r="578" spans="12:12">
      <c r="L578" s="165"/>
    </row>
    <row r="579" spans="12:12">
      <c r="L579" s="165"/>
    </row>
    <row r="580" spans="12:12">
      <c r="L580" s="165"/>
    </row>
    <row r="581" spans="12:12">
      <c r="L581" s="165"/>
    </row>
    <row r="582" spans="12:12">
      <c r="L582" s="165"/>
    </row>
    <row r="583" spans="12:12">
      <c r="L583" s="165"/>
    </row>
    <row r="584" spans="12:12">
      <c r="L584" s="165"/>
    </row>
    <row r="585" spans="12:12">
      <c r="L585" s="165"/>
    </row>
    <row r="586" spans="12:12">
      <c r="L586" s="165"/>
    </row>
    <row r="587" spans="12:12">
      <c r="L587" s="165"/>
    </row>
  </sheetData>
  <phoneticPr fontId="24" type="noConversion"/>
  <conditionalFormatting sqref="P4 P6 P8 P10 P12 P14 P16 P18 P20 P22 P24 P26 P28 P30 P32 P34 P36 P38 P40 P42 P44 P46 P48 P50 P52 P54 P56 P58 P60 P62 P64 P66 P68 P70 P72 P74 P76 P78 P80 P82 P84 P86 P88 P90 P92 P94 P96 P98 P100 P102 P104 P106 P108 P110 P112 P114 P116 P118 P120 P122 P124 P126 P128 P130 P132 P134 P136 P138 P140 P142 P144 P146 P148 P150 P152 P154 P156 P158 P160 P162 P164 P166 P168 P170 P172 P174 P176 P178 P180 P182 P184 P186 P188 P190 P192 P194 P196 P198 P200 P202 P204 P206 P208 P210 P212 P214 P216 P218 P220">
    <cfRule type="cellIs" dxfId="35" priority="7" operator="equal">
      <formula>"Block"</formula>
    </cfRule>
    <cfRule type="cellIs" dxfId="34" priority="8" operator="equal">
      <formula>"Fail"</formula>
    </cfRule>
    <cfRule type="cellIs" dxfId="33" priority="9" operator="equal">
      <formula>"Pass"</formula>
    </cfRule>
    <cfRule type="cellIs" dxfId="32" priority="10" operator="equal">
      <formula>"Block"</formula>
    </cfRule>
    <cfRule type="cellIs" dxfId="31" priority="11" operator="equal">
      <formula>"Fail"</formula>
    </cfRule>
    <cfRule type="cellIs" dxfId="30" priority="12" operator="equal">
      <formula>"Pass"</formula>
    </cfRule>
  </conditionalFormatting>
  <conditionalFormatting sqref="P5 P7 P9 P11 P13 P15 P17 P19 P21 P23 P25 P27 P29 P31 P33 P35 P37 P39 P41 P43 P45 P47 P49 P51 P53 P55 P57 P59 P61 P63 P65 P67 P69 P71 P73 P75 P77 P79 P81 P83 P85 P87 P89 P91 P93 P95 P97 P99 P101 P103 P105 P107 P109 P111 P113 P115 P117 P119 P121 P123 P125 P127 P129 P131 P133 P135 P137 P139 P141 P143 P145 P147 P149 P151 P153 P155 P157 P159 P161 P163 P165 P167 P169 P171 P173 P175 P177 P179 P181 P183 P185 P187 P189 P191 P193 P195 P197 P199 P201 P203 P205 P207 P209 P211 P213 P215 P217 P219">
    <cfRule type="cellIs" dxfId="23" priority="1" operator="equal">
      <formula>"Block"</formula>
    </cfRule>
    <cfRule type="cellIs" dxfId="22" priority="2" operator="equal">
      <formula>"Fail"</formula>
    </cfRule>
    <cfRule type="cellIs" dxfId="21" priority="3" operator="equal">
      <formula>"Pass"</formula>
    </cfRule>
    <cfRule type="cellIs" dxfId="20" priority="4" operator="equal">
      <formula>"Block"</formula>
    </cfRule>
    <cfRule type="cellIs" dxfId="19" priority="5" operator="equal">
      <formula>"Fail"</formula>
    </cfRule>
    <cfRule type="cellIs" dxfId="18" priority="6" operator="equal">
      <formula>"Pass"</formula>
    </cfRule>
  </conditionalFormatting>
  <conditionalFormatting sqref="K4:K220">
    <cfRule type="cellIs" dxfId="11" priority="13" operator="equal">
      <formula>"Block"</formula>
    </cfRule>
    <cfRule type="cellIs" dxfId="10" priority="14" operator="equal">
      <formula>"Fail"</formula>
    </cfRule>
    <cfRule type="cellIs" dxfId="9" priority="15" operator="equal">
      <formula>"Pass"</formula>
    </cfRule>
    <cfRule type="cellIs" dxfId="8" priority="16" operator="equal">
      <formula>"Block"</formula>
    </cfRule>
    <cfRule type="cellIs" dxfId="7" priority="17" operator="equal">
      <formula>"Fail"</formula>
    </cfRule>
    <cfRule type="cellIs" dxfId="6" priority="18" operator="equal">
      <formula>"Pass"</formula>
    </cfRule>
  </conditionalFormatting>
  <dataValidations count="1">
    <dataValidation type="list" allowBlank="1" showInputMessage="1" showErrorMessage="1" sqref="K1:K2 K200:K1048576">
      <formula1>"Pass, Fail, Block, No need,功能验证不全"</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Q11"/>
  <sheetViews>
    <sheetView workbookViewId="0">
      <selection activeCell="B10" sqref="B10"/>
    </sheetView>
  </sheetViews>
  <sheetFormatPr defaultColWidth="9" defaultRowHeight="15"/>
  <cols>
    <col min="1" max="1" width="9" customWidth="1"/>
    <col min="3" max="3" width="12.85546875" customWidth="1"/>
    <col min="4" max="4" width="18" customWidth="1"/>
    <col min="5" max="5" width="17.85546875" customWidth="1"/>
    <col min="6" max="6" width="38.140625" customWidth="1"/>
    <col min="9" max="9" width="18" customWidth="1"/>
    <col min="10" max="10" width="12.28515625" customWidth="1"/>
    <col min="12" max="12" width="11.140625" customWidth="1"/>
  </cols>
  <sheetData>
    <row r="1" spans="1:17" ht="27">
      <c r="A1" s="3" t="s">
        <v>19</v>
      </c>
      <c r="B1" s="3" t="s">
        <v>20</v>
      </c>
      <c r="C1" s="3" t="s">
        <v>3</v>
      </c>
      <c r="D1" s="4" t="s">
        <v>5</v>
      </c>
      <c r="E1" s="4" t="s">
        <v>6</v>
      </c>
      <c r="F1" s="4" t="s">
        <v>7</v>
      </c>
      <c r="G1" s="4" t="s">
        <v>8</v>
      </c>
      <c r="H1" s="4" t="s">
        <v>9</v>
      </c>
    </row>
    <row r="2" spans="1:17" ht="15.75">
      <c r="A2" s="5">
        <f>COUNT(A4:A580)</f>
        <v>8</v>
      </c>
      <c r="B2" s="5">
        <f>A2-COUNTIF(K4:K580,"No Need")</f>
        <v>8</v>
      </c>
      <c r="C2" s="5">
        <f>SUM(D2,E2,F2,G2)</f>
        <v>0</v>
      </c>
      <c r="D2" s="5">
        <f>COUNTIF(K4:K580,"Pass")</f>
        <v>0</v>
      </c>
      <c r="E2" s="5">
        <f>COUNTIF(K4:K580,"Fail")</f>
        <v>0</v>
      </c>
      <c r="F2" s="5">
        <f>COUNTIF(K4:K580,"Block")</f>
        <v>0</v>
      </c>
      <c r="G2" s="5">
        <f>COUNTIF(K4:K580,"功能验证不全")</f>
        <v>0</v>
      </c>
      <c r="H2" s="5">
        <f>COUNTIF(K4:K580,"No Need")</f>
        <v>0</v>
      </c>
    </row>
    <row r="3" spans="1:17" ht="45">
      <c r="A3" s="6" t="s">
        <v>22</v>
      </c>
      <c r="B3" s="6" t="s">
        <v>23</v>
      </c>
      <c r="C3" s="6" t="s">
        <v>899</v>
      </c>
      <c r="D3" s="6" t="s">
        <v>25</v>
      </c>
      <c r="E3" s="6" t="s">
        <v>26</v>
      </c>
      <c r="F3" s="6" t="s">
        <v>27</v>
      </c>
      <c r="G3" s="6" t="s">
        <v>28</v>
      </c>
      <c r="H3" s="6" t="s">
        <v>900</v>
      </c>
      <c r="I3" s="6" t="s">
        <v>31</v>
      </c>
      <c r="J3" s="6" t="s">
        <v>30</v>
      </c>
      <c r="K3" s="6" t="s">
        <v>32</v>
      </c>
      <c r="L3" s="6" t="s">
        <v>33</v>
      </c>
      <c r="M3" s="6" t="s">
        <v>891</v>
      </c>
      <c r="N3" s="6" t="s">
        <v>898</v>
      </c>
      <c r="O3" s="6" t="s">
        <v>36</v>
      </c>
      <c r="P3" s="6" t="s">
        <v>37</v>
      </c>
      <c r="Q3" s="6" t="s">
        <v>38</v>
      </c>
    </row>
    <row r="4" spans="1:17" ht="25.5">
      <c r="A4" s="7">
        <v>1</v>
      </c>
      <c r="B4" s="24" t="s">
        <v>901</v>
      </c>
      <c r="C4" s="24"/>
      <c r="D4" s="24" t="s">
        <v>902</v>
      </c>
      <c r="E4" s="24" t="s">
        <v>903</v>
      </c>
      <c r="F4" s="24" t="s">
        <v>904</v>
      </c>
      <c r="G4" s="24" t="s">
        <v>43</v>
      </c>
      <c r="H4" s="24"/>
      <c r="I4" s="24"/>
      <c r="J4" s="24"/>
      <c r="K4" s="24"/>
      <c r="L4" s="41"/>
      <c r="M4" s="24"/>
      <c r="N4" s="24"/>
      <c r="O4" s="42"/>
      <c r="P4" s="37"/>
      <c r="Q4" s="37"/>
    </row>
    <row r="5" spans="1:17" ht="25.5">
      <c r="A5" s="7">
        <v>2</v>
      </c>
      <c r="B5" s="24" t="s">
        <v>901</v>
      </c>
      <c r="C5" s="24"/>
      <c r="D5" s="24" t="s">
        <v>1669</v>
      </c>
      <c r="E5" s="24" t="s">
        <v>903</v>
      </c>
      <c r="F5" s="24" t="s">
        <v>904</v>
      </c>
      <c r="G5" s="24" t="s">
        <v>43</v>
      </c>
      <c r="H5" s="24"/>
      <c r="I5" s="24"/>
      <c r="J5" s="24"/>
      <c r="K5" s="24"/>
      <c r="L5" s="41"/>
      <c r="M5" s="24"/>
      <c r="N5" s="24"/>
      <c r="O5" s="42"/>
      <c r="P5" s="37"/>
      <c r="Q5" s="37"/>
    </row>
    <row r="6" spans="1:17" ht="25.5">
      <c r="A6" s="7">
        <v>3</v>
      </c>
      <c r="B6" s="24" t="s">
        <v>901</v>
      </c>
      <c r="C6" s="24"/>
      <c r="D6" s="24" t="s">
        <v>905</v>
      </c>
      <c r="E6" s="24" t="s">
        <v>903</v>
      </c>
      <c r="F6" s="24" t="s">
        <v>906</v>
      </c>
      <c r="G6" s="24" t="s">
        <v>43</v>
      </c>
      <c r="H6" s="24"/>
      <c r="I6" s="24"/>
      <c r="J6" s="24"/>
      <c r="K6" s="24"/>
      <c r="L6" s="41"/>
      <c r="M6" s="24"/>
      <c r="N6" s="24"/>
      <c r="O6" s="42"/>
      <c r="P6" s="37"/>
      <c r="Q6" s="37"/>
    </row>
    <row r="7" spans="1:17" ht="25.5">
      <c r="A7" s="7">
        <v>4</v>
      </c>
      <c r="B7" s="24" t="s">
        <v>901</v>
      </c>
      <c r="C7" s="24"/>
      <c r="D7" s="24" t="s">
        <v>1670</v>
      </c>
      <c r="E7" s="24" t="s">
        <v>903</v>
      </c>
      <c r="F7" s="24" t="s">
        <v>906</v>
      </c>
      <c r="G7" s="24" t="s">
        <v>43</v>
      </c>
      <c r="H7" s="24"/>
      <c r="I7" s="24"/>
      <c r="J7" s="24"/>
      <c r="K7" s="24"/>
      <c r="L7" s="41"/>
      <c r="M7" s="24"/>
      <c r="N7" s="24"/>
      <c r="O7" s="42"/>
      <c r="P7" s="37"/>
      <c r="Q7" s="37"/>
    </row>
    <row r="8" spans="1:17" ht="25.5">
      <c r="A8" s="7">
        <v>5</v>
      </c>
      <c r="B8" s="24" t="s">
        <v>907</v>
      </c>
      <c r="C8" s="24"/>
      <c r="D8" s="24" t="s">
        <v>908</v>
      </c>
      <c r="E8" s="24" t="s">
        <v>903</v>
      </c>
      <c r="F8" s="24" t="s">
        <v>909</v>
      </c>
      <c r="G8" s="24" t="s">
        <v>43</v>
      </c>
      <c r="H8" s="24"/>
      <c r="I8" s="24"/>
      <c r="J8" s="24"/>
      <c r="K8" s="24"/>
      <c r="L8" s="24"/>
      <c r="M8" s="24"/>
      <c r="N8" s="24"/>
      <c r="O8" s="42"/>
      <c r="P8" s="37"/>
      <c r="Q8" s="37"/>
    </row>
    <row r="9" spans="1:17" ht="38.25">
      <c r="A9" s="7">
        <v>6</v>
      </c>
      <c r="B9" s="24" t="s">
        <v>907</v>
      </c>
      <c r="C9" s="24"/>
      <c r="D9" s="24" t="s">
        <v>910</v>
      </c>
      <c r="E9" s="24" t="s">
        <v>903</v>
      </c>
      <c r="F9" s="24" t="s">
        <v>911</v>
      </c>
      <c r="G9" s="24" t="s">
        <v>43</v>
      </c>
      <c r="H9" s="24"/>
      <c r="I9" s="24"/>
      <c r="J9" s="24"/>
      <c r="K9" s="24"/>
      <c r="L9" s="24"/>
      <c r="M9" s="24"/>
      <c r="N9" s="24"/>
      <c r="O9" s="22"/>
      <c r="P9" s="37"/>
      <c r="Q9" s="37"/>
    </row>
    <row r="10" spans="1:17" ht="25.5">
      <c r="A10" s="7">
        <v>7</v>
      </c>
      <c r="B10" s="24" t="s">
        <v>912</v>
      </c>
      <c r="C10" s="24"/>
      <c r="D10" s="24" t="s">
        <v>913</v>
      </c>
      <c r="E10" s="24" t="s">
        <v>903</v>
      </c>
      <c r="F10" s="24" t="s">
        <v>914</v>
      </c>
      <c r="G10" s="24" t="s">
        <v>43</v>
      </c>
      <c r="H10" s="24"/>
      <c r="I10" s="24"/>
      <c r="J10" s="24"/>
      <c r="K10" s="24"/>
      <c r="L10" s="24"/>
      <c r="M10" s="24"/>
      <c r="N10" s="24"/>
      <c r="O10" s="37"/>
      <c r="P10" s="37"/>
      <c r="Q10" s="37"/>
    </row>
    <row r="11" spans="1:17" ht="25.5">
      <c r="A11" s="7">
        <v>8</v>
      </c>
      <c r="B11" s="24" t="s">
        <v>912</v>
      </c>
      <c r="C11" s="24"/>
      <c r="D11" s="24" t="s">
        <v>915</v>
      </c>
      <c r="E11" s="24" t="s">
        <v>903</v>
      </c>
      <c r="F11" s="24" t="s">
        <v>916</v>
      </c>
      <c r="G11" s="24" t="s">
        <v>43</v>
      </c>
      <c r="H11" s="24"/>
      <c r="I11" s="24"/>
      <c r="J11" s="24"/>
      <c r="K11" s="24"/>
      <c r="L11" s="24"/>
      <c r="M11" s="24"/>
      <c r="N11" s="24"/>
      <c r="O11" s="37"/>
      <c r="P11" s="37"/>
      <c r="Q11" s="37"/>
    </row>
  </sheetData>
  <autoFilter ref="A3:Q11"/>
  <phoneticPr fontId="24" type="noConversion"/>
  <conditionalFormatting sqref="K4 K8:K11">
    <cfRule type="cellIs" dxfId="75" priority="10" operator="equal">
      <formula>"Block"</formula>
    </cfRule>
    <cfRule type="cellIs" dxfId="74" priority="11" operator="equal">
      <formula>"Fail"</formula>
    </cfRule>
    <cfRule type="cellIs" dxfId="73" priority="12" operator="equal">
      <formula>"Pass"</formula>
    </cfRule>
  </conditionalFormatting>
  <conditionalFormatting sqref="K5">
    <cfRule type="cellIs" dxfId="72" priority="7" operator="equal">
      <formula>"Block"</formula>
    </cfRule>
    <cfRule type="cellIs" dxfId="71" priority="8" operator="equal">
      <formula>"Fail"</formula>
    </cfRule>
    <cfRule type="cellIs" dxfId="70" priority="9" operator="equal">
      <formula>"Pass"</formula>
    </cfRule>
  </conditionalFormatting>
  <conditionalFormatting sqref="K6">
    <cfRule type="cellIs" dxfId="69" priority="4" operator="equal">
      <formula>"Block"</formula>
    </cfRule>
    <cfRule type="cellIs" dxfId="68" priority="5" operator="equal">
      <formula>"Fail"</formula>
    </cfRule>
    <cfRule type="cellIs" dxfId="67" priority="6" operator="equal">
      <formula>"Pass"</formula>
    </cfRule>
  </conditionalFormatting>
  <conditionalFormatting sqref="K7">
    <cfRule type="cellIs" dxfId="66" priority="1" operator="equal">
      <formula>"Block"</formula>
    </cfRule>
    <cfRule type="cellIs" dxfId="65" priority="2" operator="equal">
      <formula>"Fail"</formula>
    </cfRule>
    <cfRule type="cellIs" dxfId="64" priority="3" operator="equal">
      <formula>"Pass"</formula>
    </cfRule>
  </conditionalFormatting>
  <dataValidations count="1">
    <dataValidation type="list" allowBlank="1" showInputMessage="1" showErrorMessage="1" sqref="K1:K1048576">
      <formula1>"Pass, Fail, Block, No need,功能验证不全"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3"/>
  <sheetViews>
    <sheetView workbookViewId="0">
      <selection activeCell="A43" sqref="A43"/>
    </sheetView>
  </sheetViews>
  <sheetFormatPr defaultColWidth="9" defaultRowHeight="15"/>
  <cols>
    <col min="1" max="1" width="5.7109375" customWidth="1"/>
    <col min="2" max="2" width="11.7109375" customWidth="1"/>
    <col min="3" max="3" width="7.85546875" customWidth="1"/>
    <col min="4" max="4" width="35.85546875" customWidth="1"/>
    <col min="5" max="5" width="20.42578125" customWidth="1"/>
    <col min="6" max="6" width="53.42578125" customWidth="1"/>
    <col min="7" max="7" width="7.85546875" customWidth="1"/>
    <col min="8" max="8" width="24.85546875" customWidth="1"/>
    <col min="9" max="9" width="51.28515625" customWidth="1"/>
    <col min="10" max="10" width="5.7109375" customWidth="1"/>
    <col min="11" max="11" width="11.7109375" customWidth="1"/>
    <col min="12" max="12" width="13.7109375" customWidth="1"/>
    <col min="13" max="13" width="15" customWidth="1"/>
  </cols>
  <sheetData>
    <row r="1" spans="1:14" ht="27">
      <c r="A1" s="3" t="s">
        <v>19</v>
      </c>
      <c r="B1" s="3" t="s">
        <v>20</v>
      </c>
      <c r="C1" s="3" t="s">
        <v>3</v>
      </c>
      <c r="D1" s="4" t="s">
        <v>5</v>
      </c>
      <c r="E1" s="4" t="s">
        <v>6</v>
      </c>
      <c r="F1" s="4" t="s">
        <v>7</v>
      </c>
      <c r="G1" s="4" t="s">
        <v>8</v>
      </c>
      <c r="H1" s="4" t="s">
        <v>9</v>
      </c>
      <c r="I1" s="1"/>
      <c r="J1" s="1"/>
      <c r="K1" s="10"/>
      <c r="L1" s="1"/>
      <c r="M1" s="1"/>
      <c r="N1" s="1"/>
    </row>
    <row r="2" spans="1:14" ht="15.75">
      <c r="A2" s="5">
        <f>COUNT(A4:A997)</f>
        <v>40</v>
      </c>
      <c r="B2" s="5">
        <f>A2-COUNTIF(K4:K536,"No Need")</f>
        <v>40</v>
      </c>
      <c r="C2" s="5">
        <f>SUM(D2,E2,F2,G2)</f>
        <v>0</v>
      </c>
      <c r="D2" s="5">
        <f>COUNTIF(J4:J536,"Pass")</f>
        <v>0</v>
      </c>
      <c r="E2" s="5">
        <f>COUNTIF(J4:J536,"Fail")</f>
        <v>0</v>
      </c>
      <c r="F2" s="5">
        <f>COUNTIF(J4:J536,"Block")</f>
        <v>0</v>
      </c>
      <c r="G2" s="5">
        <f>COUNTIF(J4:J536,"功能验证不全")</f>
        <v>0</v>
      </c>
      <c r="H2" s="5">
        <f>COUNTIF(J4:J536,"No Need")</f>
        <v>0</v>
      </c>
      <c r="I2" s="8"/>
      <c r="J2" s="12"/>
      <c r="K2" s="12"/>
      <c r="L2" s="12"/>
      <c r="M2" s="12"/>
    </row>
    <row r="3" spans="1:14" ht="30">
      <c r="A3" s="6" t="s">
        <v>22</v>
      </c>
      <c r="B3" s="6" t="s">
        <v>23</v>
      </c>
      <c r="C3" s="6" t="s">
        <v>899</v>
      </c>
      <c r="D3" s="6" t="s">
        <v>25</v>
      </c>
      <c r="E3" s="6" t="s">
        <v>26</v>
      </c>
      <c r="F3" s="6" t="s">
        <v>27</v>
      </c>
      <c r="G3" s="6" t="s">
        <v>28</v>
      </c>
      <c r="H3" s="6" t="s">
        <v>900</v>
      </c>
      <c r="I3" s="6" t="s">
        <v>890</v>
      </c>
      <c r="J3" s="6" t="s">
        <v>888</v>
      </c>
      <c r="K3" s="6" t="s">
        <v>889</v>
      </c>
      <c r="L3" s="6" t="s">
        <v>891</v>
      </c>
      <c r="M3" s="40" t="s">
        <v>30</v>
      </c>
      <c r="N3" s="12"/>
    </row>
    <row r="4" spans="1:14" ht="90">
      <c r="A4" s="18">
        <v>1</v>
      </c>
      <c r="B4" s="115" t="s">
        <v>16</v>
      </c>
      <c r="C4" s="118"/>
      <c r="D4" s="119" t="s">
        <v>1735</v>
      </c>
      <c r="E4" s="115"/>
      <c r="F4" s="149" t="s">
        <v>1718</v>
      </c>
      <c r="G4" s="18"/>
      <c r="H4" s="115"/>
      <c r="I4" s="120"/>
      <c r="J4" s="115"/>
      <c r="K4" s="121"/>
      <c r="L4" s="118"/>
      <c r="M4" s="120"/>
      <c r="N4" s="122"/>
    </row>
    <row r="5" spans="1:14" ht="120">
      <c r="A5" s="18">
        <v>2</v>
      </c>
      <c r="B5" s="115" t="s">
        <v>16</v>
      </c>
      <c r="C5" s="118"/>
      <c r="D5" s="162" t="s">
        <v>1736</v>
      </c>
      <c r="E5" s="115"/>
      <c r="F5" s="149" t="s">
        <v>1719</v>
      </c>
      <c r="G5" s="18"/>
      <c r="H5" s="115"/>
      <c r="I5" s="120"/>
      <c r="J5" s="115"/>
      <c r="K5" s="121"/>
      <c r="L5" s="118"/>
      <c r="M5" s="120"/>
      <c r="N5" s="122"/>
    </row>
    <row r="6" spans="1:14" ht="90">
      <c r="A6" s="18">
        <v>3</v>
      </c>
      <c r="B6" s="115" t="s">
        <v>16</v>
      </c>
      <c r="C6" s="118"/>
      <c r="D6" s="162" t="s">
        <v>1737</v>
      </c>
      <c r="E6" s="115"/>
      <c r="F6" s="147" t="s">
        <v>1743</v>
      </c>
      <c r="G6" s="18"/>
      <c r="H6" s="115"/>
      <c r="I6" s="123"/>
      <c r="J6" s="115"/>
      <c r="K6" s="121"/>
      <c r="L6" s="118"/>
      <c r="M6" s="120"/>
      <c r="N6" s="122"/>
    </row>
    <row r="7" spans="1:14" ht="120">
      <c r="A7" s="18">
        <v>4</v>
      </c>
      <c r="B7" s="115" t="s">
        <v>16</v>
      </c>
      <c r="C7" s="118"/>
      <c r="D7" s="162" t="s">
        <v>1738</v>
      </c>
      <c r="E7" s="115"/>
      <c r="F7" s="148" t="s">
        <v>1744</v>
      </c>
      <c r="G7" s="18"/>
      <c r="H7" s="115"/>
      <c r="I7" s="120"/>
      <c r="J7" s="115"/>
      <c r="K7" s="121"/>
      <c r="L7" s="118"/>
      <c r="M7" s="120"/>
      <c r="N7" s="122"/>
    </row>
    <row r="8" spans="1:14" ht="75">
      <c r="A8" s="18">
        <v>5</v>
      </c>
      <c r="B8" s="115" t="s">
        <v>16</v>
      </c>
      <c r="C8" s="118"/>
      <c r="D8" s="119" t="s">
        <v>1720</v>
      </c>
      <c r="E8" s="119"/>
      <c r="F8" s="147" t="s">
        <v>1722</v>
      </c>
      <c r="G8" s="18" t="s">
        <v>1649</v>
      </c>
      <c r="H8" s="119"/>
      <c r="I8" s="124"/>
      <c r="J8" s="115"/>
      <c r="K8" s="121"/>
      <c r="L8" s="118"/>
      <c r="M8" s="120"/>
      <c r="N8" s="122"/>
    </row>
    <row r="9" spans="1:14" ht="75">
      <c r="A9" s="18">
        <v>6</v>
      </c>
      <c r="B9" s="115" t="s">
        <v>16</v>
      </c>
      <c r="C9" s="118"/>
      <c r="D9" s="119" t="s">
        <v>1721</v>
      </c>
      <c r="E9" s="119"/>
      <c r="F9" s="147" t="s">
        <v>1723</v>
      </c>
      <c r="G9" s="18" t="s">
        <v>1649</v>
      </c>
      <c r="H9" s="119"/>
      <c r="I9" s="124"/>
      <c r="J9" s="115"/>
      <c r="K9" s="121"/>
      <c r="L9" s="118"/>
      <c r="M9" s="120"/>
      <c r="N9" s="122"/>
    </row>
    <row r="10" spans="1:14" ht="75">
      <c r="A10" s="18">
        <v>7</v>
      </c>
      <c r="B10" s="115" t="s">
        <v>16</v>
      </c>
      <c r="C10" s="118"/>
      <c r="D10" s="119" t="s">
        <v>1720</v>
      </c>
      <c r="E10" s="119"/>
      <c r="F10" s="147" t="s">
        <v>1724</v>
      </c>
      <c r="G10" s="18" t="s">
        <v>1649</v>
      </c>
      <c r="H10" s="119" t="s">
        <v>1725</v>
      </c>
      <c r="I10" s="124"/>
      <c r="J10" s="115"/>
      <c r="K10" s="121"/>
      <c r="L10" s="118"/>
      <c r="M10" s="120"/>
      <c r="N10" s="122"/>
    </row>
    <row r="11" spans="1:14" ht="75">
      <c r="A11" s="18">
        <v>8</v>
      </c>
      <c r="B11" s="115" t="s">
        <v>16</v>
      </c>
      <c r="C11" s="118"/>
      <c r="D11" s="119" t="s">
        <v>1721</v>
      </c>
      <c r="E11" s="119"/>
      <c r="F11" s="147" t="s">
        <v>1726</v>
      </c>
      <c r="G11" s="18" t="s">
        <v>1649</v>
      </c>
      <c r="H11" s="119" t="s">
        <v>1725</v>
      </c>
      <c r="I11" s="124"/>
      <c r="J11" s="115"/>
      <c r="K11" s="121"/>
      <c r="L11" s="118"/>
      <c r="M11" s="120"/>
      <c r="N11" s="122"/>
    </row>
    <row r="12" spans="1:14" ht="90">
      <c r="A12" s="18">
        <v>9</v>
      </c>
      <c r="B12" s="115" t="s">
        <v>16</v>
      </c>
      <c r="C12" s="118"/>
      <c r="D12" s="119" t="s">
        <v>1739</v>
      </c>
      <c r="E12" s="119"/>
      <c r="F12" s="147" t="s">
        <v>1727</v>
      </c>
      <c r="G12" s="18" t="s">
        <v>1649</v>
      </c>
      <c r="H12" s="119" t="s">
        <v>1725</v>
      </c>
      <c r="I12" s="124"/>
      <c r="J12" s="115"/>
      <c r="K12" s="121"/>
      <c r="L12" s="118"/>
      <c r="M12" s="120"/>
      <c r="N12" s="122"/>
    </row>
    <row r="13" spans="1:14" ht="90">
      <c r="A13" s="18">
        <v>10</v>
      </c>
      <c r="B13" s="115" t="s">
        <v>16</v>
      </c>
      <c r="C13" s="118"/>
      <c r="D13" s="119" t="s">
        <v>1740</v>
      </c>
      <c r="E13" s="119"/>
      <c r="F13" s="147" t="s">
        <v>1728</v>
      </c>
      <c r="G13" s="18" t="s">
        <v>1649</v>
      </c>
      <c r="H13" s="119" t="s">
        <v>1725</v>
      </c>
      <c r="I13" s="124"/>
      <c r="J13" s="115"/>
      <c r="K13" s="121"/>
      <c r="L13" s="118"/>
      <c r="M13" s="120"/>
      <c r="N13" s="122"/>
    </row>
    <row r="14" spans="1:14" ht="90">
      <c r="A14" s="18">
        <v>11</v>
      </c>
      <c r="B14" s="115" t="s">
        <v>16</v>
      </c>
      <c r="C14" s="118"/>
      <c r="D14" s="162" t="s">
        <v>1739</v>
      </c>
      <c r="E14" s="119"/>
      <c r="F14" s="147" t="s">
        <v>1729</v>
      </c>
      <c r="G14" s="18" t="s">
        <v>1649</v>
      </c>
      <c r="H14" s="119" t="s">
        <v>1725</v>
      </c>
      <c r="I14" s="124"/>
      <c r="J14" s="115"/>
      <c r="K14" s="121"/>
      <c r="L14" s="118"/>
      <c r="M14" s="120"/>
      <c r="N14" s="122"/>
    </row>
    <row r="15" spans="1:14" ht="90">
      <c r="A15" s="18">
        <v>12</v>
      </c>
      <c r="B15" s="115" t="s">
        <v>16</v>
      </c>
      <c r="C15" s="118"/>
      <c r="D15" s="119" t="s">
        <v>1740</v>
      </c>
      <c r="E15" s="119"/>
      <c r="F15" s="147" t="s">
        <v>1730</v>
      </c>
      <c r="G15" s="18" t="s">
        <v>1649</v>
      </c>
      <c r="H15" s="119" t="s">
        <v>1725</v>
      </c>
      <c r="I15" s="124"/>
      <c r="J15" s="115"/>
      <c r="K15" s="121"/>
      <c r="L15" s="118"/>
      <c r="M15" s="120"/>
      <c r="N15" s="122"/>
    </row>
    <row r="16" spans="1:14" ht="90">
      <c r="A16" s="18">
        <v>13</v>
      </c>
      <c r="B16" s="115" t="s">
        <v>16</v>
      </c>
      <c r="C16" s="118"/>
      <c r="D16" s="119" t="s">
        <v>1741</v>
      </c>
      <c r="E16" s="119"/>
      <c r="F16" s="147" t="s">
        <v>1731</v>
      </c>
      <c r="G16" s="18" t="s">
        <v>1649</v>
      </c>
      <c r="H16" s="119" t="s">
        <v>1725</v>
      </c>
      <c r="I16" s="124"/>
      <c r="J16" s="115"/>
      <c r="K16" s="121"/>
      <c r="L16" s="118"/>
      <c r="M16" s="120"/>
      <c r="N16" s="122"/>
    </row>
    <row r="17" spans="1:14" ht="90">
      <c r="A17" s="18">
        <v>14</v>
      </c>
      <c r="B17" s="115" t="s">
        <v>16</v>
      </c>
      <c r="C17" s="118"/>
      <c r="D17" s="162" t="s">
        <v>1742</v>
      </c>
      <c r="E17" s="119"/>
      <c r="F17" s="147" t="s">
        <v>1732</v>
      </c>
      <c r="G17" s="18" t="s">
        <v>1649</v>
      </c>
      <c r="H17" s="119" t="s">
        <v>1725</v>
      </c>
      <c r="I17" s="124"/>
      <c r="J17" s="115"/>
      <c r="K17" s="121"/>
      <c r="L17" s="118"/>
      <c r="M17" s="120"/>
      <c r="N17" s="122"/>
    </row>
    <row r="18" spans="1:14" ht="90">
      <c r="A18" s="18">
        <v>15</v>
      </c>
      <c r="B18" s="115" t="s">
        <v>16</v>
      </c>
      <c r="C18" s="118"/>
      <c r="D18" s="119" t="s">
        <v>1741</v>
      </c>
      <c r="E18" s="119"/>
      <c r="F18" s="147" t="s">
        <v>1733</v>
      </c>
      <c r="G18" s="18" t="s">
        <v>1649</v>
      </c>
      <c r="H18" s="119" t="s">
        <v>1725</v>
      </c>
      <c r="I18" s="124"/>
      <c r="J18" s="115"/>
      <c r="K18" s="121"/>
      <c r="L18" s="118"/>
      <c r="M18" s="120"/>
      <c r="N18" s="122"/>
    </row>
    <row r="19" spans="1:14" ht="90">
      <c r="A19" s="18">
        <v>16</v>
      </c>
      <c r="B19" s="115" t="s">
        <v>16</v>
      </c>
      <c r="C19" s="118"/>
      <c r="D19" s="162" t="s">
        <v>1742</v>
      </c>
      <c r="E19" s="119"/>
      <c r="F19" s="147" t="s">
        <v>1734</v>
      </c>
      <c r="G19" s="18" t="s">
        <v>1649</v>
      </c>
      <c r="H19" s="119" t="s">
        <v>1725</v>
      </c>
      <c r="I19" s="124"/>
      <c r="J19" s="115"/>
      <c r="K19" s="121"/>
      <c r="L19" s="118"/>
      <c r="M19" s="120"/>
      <c r="N19" s="122"/>
    </row>
    <row r="20" spans="1:14" ht="75">
      <c r="A20" s="18">
        <v>17</v>
      </c>
      <c r="B20" s="115" t="s">
        <v>16</v>
      </c>
      <c r="C20" s="118"/>
      <c r="D20" s="119" t="s">
        <v>1745</v>
      </c>
      <c r="E20" s="119"/>
      <c r="F20" s="147" t="s">
        <v>1746</v>
      </c>
      <c r="G20" s="18" t="s">
        <v>1649</v>
      </c>
      <c r="H20" s="119" t="s">
        <v>1747</v>
      </c>
      <c r="I20" s="124"/>
      <c r="J20" s="115"/>
      <c r="K20" s="121"/>
      <c r="L20" s="118"/>
      <c r="M20" s="120"/>
      <c r="N20" s="122"/>
    </row>
    <row r="21" spans="1:14" ht="75">
      <c r="A21" s="18">
        <v>18</v>
      </c>
      <c r="B21" s="115" t="s">
        <v>16</v>
      </c>
      <c r="C21" s="118"/>
      <c r="D21" s="119" t="s">
        <v>1759</v>
      </c>
      <c r="E21" s="119"/>
      <c r="F21" s="147" t="s">
        <v>1748</v>
      </c>
      <c r="G21" s="18" t="s">
        <v>1649</v>
      </c>
      <c r="H21" s="119" t="s">
        <v>1747</v>
      </c>
      <c r="I21" s="124"/>
      <c r="J21" s="115"/>
      <c r="K21" s="121"/>
      <c r="L21" s="118"/>
      <c r="M21" s="120"/>
      <c r="N21" s="122"/>
    </row>
    <row r="22" spans="1:14" ht="75">
      <c r="A22" s="18">
        <v>19</v>
      </c>
      <c r="B22" s="115" t="s">
        <v>16</v>
      </c>
      <c r="C22" s="118"/>
      <c r="D22" s="162" t="s">
        <v>1745</v>
      </c>
      <c r="E22" s="119"/>
      <c r="F22" s="147" t="s">
        <v>1749</v>
      </c>
      <c r="G22" s="18" t="s">
        <v>1649</v>
      </c>
      <c r="H22" s="119" t="s">
        <v>1747</v>
      </c>
      <c r="I22" s="124"/>
      <c r="J22" s="115"/>
      <c r="K22" s="121"/>
      <c r="L22" s="118"/>
      <c r="M22" s="120"/>
      <c r="N22" s="122"/>
    </row>
    <row r="23" spans="1:14" ht="75">
      <c r="A23" s="18">
        <v>20</v>
      </c>
      <c r="B23" s="115" t="s">
        <v>16</v>
      </c>
      <c r="C23" s="118"/>
      <c r="D23" s="162" t="s">
        <v>1759</v>
      </c>
      <c r="E23" s="119"/>
      <c r="F23" s="147" t="s">
        <v>1750</v>
      </c>
      <c r="G23" s="18" t="s">
        <v>1649</v>
      </c>
      <c r="H23" s="119" t="s">
        <v>1747</v>
      </c>
      <c r="I23" s="124"/>
      <c r="J23" s="115"/>
      <c r="K23" s="121"/>
      <c r="L23" s="118"/>
      <c r="M23" s="120"/>
      <c r="N23" s="122"/>
    </row>
    <row r="24" spans="1:14" ht="90">
      <c r="A24" s="18">
        <v>21</v>
      </c>
      <c r="B24" s="115" t="s">
        <v>16</v>
      </c>
      <c r="C24" s="118"/>
      <c r="D24" s="162" t="s">
        <v>1760</v>
      </c>
      <c r="E24" s="119"/>
      <c r="F24" s="147" t="s">
        <v>1751</v>
      </c>
      <c r="G24" s="18" t="s">
        <v>1649</v>
      </c>
      <c r="H24" s="119" t="s">
        <v>1747</v>
      </c>
      <c r="I24" s="124"/>
      <c r="J24" s="115"/>
      <c r="K24" s="121"/>
      <c r="L24" s="118"/>
      <c r="M24" s="120"/>
      <c r="N24" s="122"/>
    </row>
    <row r="25" spans="1:14" ht="90">
      <c r="A25" s="18">
        <v>22</v>
      </c>
      <c r="B25" s="115" t="s">
        <v>16</v>
      </c>
      <c r="C25" s="118"/>
      <c r="D25" s="162" t="s">
        <v>1761</v>
      </c>
      <c r="E25" s="119"/>
      <c r="F25" s="147" t="s">
        <v>1752</v>
      </c>
      <c r="G25" s="18" t="s">
        <v>1649</v>
      </c>
      <c r="H25" s="119" t="s">
        <v>1747</v>
      </c>
      <c r="I25" s="124"/>
      <c r="J25" s="115"/>
      <c r="K25" s="121"/>
      <c r="L25" s="118"/>
      <c r="M25" s="120"/>
      <c r="N25" s="122"/>
    </row>
    <row r="26" spans="1:14" ht="90">
      <c r="A26" s="18">
        <v>23</v>
      </c>
      <c r="B26" s="115" t="s">
        <v>16</v>
      </c>
      <c r="C26" s="118"/>
      <c r="D26" s="162" t="s">
        <v>1760</v>
      </c>
      <c r="E26" s="119"/>
      <c r="F26" s="147" t="s">
        <v>1753</v>
      </c>
      <c r="G26" s="18" t="s">
        <v>1649</v>
      </c>
      <c r="H26" s="119" t="s">
        <v>1747</v>
      </c>
      <c r="I26" s="124"/>
      <c r="J26" s="115"/>
      <c r="K26" s="121"/>
      <c r="L26" s="118"/>
      <c r="M26" s="120"/>
      <c r="N26" s="122"/>
    </row>
    <row r="27" spans="1:14" ht="90">
      <c r="A27" s="18">
        <v>24</v>
      </c>
      <c r="B27" s="115" t="s">
        <v>16</v>
      </c>
      <c r="C27" s="118"/>
      <c r="D27" s="162" t="s">
        <v>1761</v>
      </c>
      <c r="E27" s="119"/>
      <c r="F27" s="147" t="s">
        <v>1754</v>
      </c>
      <c r="G27" s="18" t="s">
        <v>1649</v>
      </c>
      <c r="H27" s="119" t="s">
        <v>1747</v>
      </c>
      <c r="I27" s="124"/>
      <c r="J27" s="115"/>
      <c r="K27" s="121"/>
      <c r="L27" s="118"/>
      <c r="M27" s="120"/>
      <c r="N27" s="122"/>
    </row>
    <row r="28" spans="1:14" ht="90">
      <c r="A28" s="18">
        <v>25</v>
      </c>
      <c r="B28" s="115" t="s">
        <v>16</v>
      </c>
      <c r="C28" s="118"/>
      <c r="D28" s="162" t="s">
        <v>1763</v>
      </c>
      <c r="E28" s="119"/>
      <c r="F28" s="147" t="s">
        <v>1755</v>
      </c>
      <c r="G28" s="18" t="s">
        <v>1649</v>
      </c>
      <c r="H28" s="119" t="s">
        <v>1747</v>
      </c>
      <c r="I28" s="124"/>
      <c r="J28" s="115"/>
      <c r="K28" s="121"/>
      <c r="L28" s="118"/>
      <c r="M28" s="120"/>
      <c r="N28" s="122"/>
    </row>
    <row r="29" spans="1:14" ht="90">
      <c r="A29" s="18">
        <v>26</v>
      </c>
      <c r="B29" s="115" t="s">
        <v>16</v>
      </c>
      <c r="C29" s="118"/>
      <c r="D29" s="119" t="s">
        <v>1762</v>
      </c>
      <c r="E29" s="119"/>
      <c r="F29" s="147" t="s">
        <v>1756</v>
      </c>
      <c r="G29" s="18" t="s">
        <v>1649</v>
      </c>
      <c r="H29" s="119" t="s">
        <v>1747</v>
      </c>
      <c r="I29" s="124"/>
      <c r="J29" s="115"/>
      <c r="K29" s="121"/>
      <c r="L29" s="118"/>
      <c r="M29" s="120"/>
      <c r="N29" s="122"/>
    </row>
    <row r="30" spans="1:14" ht="90">
      <c r="A30" s="18">
        <v>27</v>
      </c>
      <c r="B30" s="115" t="s">
        <v>16</v>
      </c>
      <c r="C30" s="118"/>
      <c r="D30" s="162" t="s">
        <v>1763</v>
      </c>
      <c r="E30" s="119"/>
      <c r="F30" s="147" t="s">
        <v>1757</v>
      </c>
      <c r="G30" s="18" t="s">
        <v>1649</v>
      </c>
      <c r="H30" s="119" t="s">
        <v>1747</v>
      </c>
      <c r="I30" s="124"/>
      <c r="J30" s="115"/>
      <c r="K30" s="121"/>
      <c r="L30" s="118"/>
      <c r="M30" s="120"/>
      <c r="N30" s="122"/>
    </row>
    <row r="31" spans="1:14" ht="90">
      <c r="A31" s="18">
        <v>28</v>
      </c>
      <c r="B31" s="115" t="s">
        <v>16</v>
      </c>
      <c r="C31" s="118"/>
      <c r="D31" s="119" t="s">
        <v>1762</v>
      </c>
      <c r="E31" s="119"/>
      <c r="F31" s="147" t="s">
        <v>1758</v>
      </c>
      <c r="G31" s="18"/>
      <c r="H31" s="119" t="s">
        <v>1747</v>
      </c>
      <c r="I31" s="124"/>
      <c r="J31" s="115"/>
      <c r="K31" s="121"/>
      <c r="L31" s="118"/>
      <c r="M31" s="120"/>
      <c r="N31" s="122"/>
    </row>
    <row r="32" spans="1:14" ht="409.5">
      <c r="A32" s="18">
        <v>29</v>
      </c>
      <c r="B32" s="115" t="s">
        <v>16</v>
      </c>
      <c r="C32" s="118"/>
      <c r="D32" s="147" t="s">
        <v>1650</v>
      </c>
      <c r="E32" s="115"/>
      <c r="F32" s="125" t="s">
        <v>1651</v>
      </c>
      <c r="G32" s="18" t="s">
        <v>1649</v>
      </c>
      <c r="H32" s="119" t="s">
        <v>1652</v>
      </c>
      <c r="I32" s="124"/>
      <c r="J32" s="115"/>
      <c r="K32" s="121"/>
      <c r="L32" s="118"/>
      <c r="M32" s="120"/>
      <c r="N32" s="122"/>
    </row>
    <row r="33" spans="1:14" ht="409.5">
      <c r="A33" s="18">
        <v>30</v>
      </c>
      <c r="B33" s="115" t="s">
        <v>16</v>
      </c>
      <c r="C33" s="118"/>
      <c r="D33" s="119" t="s">
        <v>1653</v>
      </c>
      <c r="E33" s="115"/>
      <c r="F33" s="125" t="s">
        <v>1717</v>
      </c>
      <c r="G33" s="18" t="s">
        <v>1649</v>
      </c>
      <c r="H33" s="119" t="s">
        <v>1652</v>
      </c>
      <c r="I33" s="124"/>
      <c r="J33" s="115"/>
      <c r="K33" s="121"/>
      <c r="L33" s="118"/>
      <c r="M33" s="120"/>
      <c r="N33" s="122"/>
    </row>
    <row r="34" spans="1:14" ht="409.5">
      <c r="A34" s="18">
        <v>31</v>
      </c>
      <c r="B34" s="115" t="s">
        <v>16</v>
      </c>
      <c r="C34" s="118"/>
      <c r="D34" s="119" t="s">
        <v>1654</v>
      </c>
      <c r="E34" s="115"/>
      <c r="F34" s="125" t="s">
        <v>1655</v>
      </c>
      <c r="G34" s="18" t="s">
        <v>1649</v>
      </c>
      <c r="H34" s="119" t="s">
        <v>1652</v>
      </c>
      <c r="I34" s="124"/>
      <c r="J34" s="115"/>
      <c r="K34" s="121"/>
      <c r="L34" s="118"/>
      <c r="M34" s="120"/>
      <c r="N34" s="122"/>
    </row>
    <row r="35" spans="1:14" ht="409.5">
      <c r="A35" s="18">
        <v>32</v>
      </c>
      <c r="B35" s="115" t="s">
        <v>16</v>
      </c>
      <c r="C35" s="118"/>
      <c r="D35" s="119" t="s">
        <v>1653</v>
      </c>
      <c r="E35" s="115"/>
      <c r="F35" s="125" t="s">
        <v>1656</v>
      </c>
      <c r="G35" s="18" t="s">
        <v>1649</v>
      </c>
      <c r="H35" s="119" t="s">
        <v>1652</v>
      </c>
      <c r="I35" s="124"/>
      <c r="J35" s="115"/>
      <c r="K35" s="121"/>
      <c r="L35" s="118"/>
      <c r="M35" s="120"/>
      <c r="N35" s="122"/>
    </row>
    <row r="36" spans="1:14" ht="409.5">
      <c r="A36" s="18">
        <v>33</v>
      </c>
      <c r="B36" s="115" t="s">
        <v>16</v>
      </c>
      <c r="C36" s="118"/>
      <c r="D36" s="119" t="s">
        <v>1657</v>
      </c>
      <c r="E36" s="115"/>
      <c r="F36" s="125" t="s">
        <v>1658</v>
      </c>
      <c r="G36" s="18" t="s">
        <v>1649</v>
      </c>
      <c r="H36" s="119" t="s">
        <v>1652</v>
      </c>
      <c r="I36" s="124"/>
      <c r="J36" s="115"/>
      <c r="K36" s="121"/>
      <c r="L36" s="20"/>
      <c r="M36" s="20"/>
      <c r="N36" s="20"/>
    </row>
    <row r="37" spans="1:14" ht="409.5">
      <c r="A37" s="18">
        <v>34</v>
      </c>
      <c r="B37" s="115" t="s">
        <v>16</v>
      </c>
      <c r="C37" s="118"/>
      <c r="D37" s="119" t="s">
        <v>1659</v>
      </c>
      <c r="E37" s="115"/>
      <c r="F37" s="125" t="s">
        <v>1716</v>
      </c>
      <c r="G37" s="18" t="s">
        <v>1649</v>
      </c>
      <c r="H37" s="119" t="s">
        <v>1652</v>
      </c>
      <c r="I37" s="124"/>
      <c r="J37" s="115"/>
      <c r="K37" s="121"/>
      <c r="L37" s="20"/>
      <c r="M37" s="20"/>
      <c r="N37" s="20"/>
    </row>
    <row r="38" spans="1:14" ht="409.5">
      <c r="A38" s="18">
        <v>35</v>
      </c>
      <c r="B38" s="115" t="s">
        <v>16</v>
      </c>
      <c r="C38" s="118"/>
      <c r="D38" s="119" t="s">
        <v>1657</v>
      </c>
      <c r="E38" s="115"/>
      <c r="F38" s="125" t="s">
        <v>1660</v>
      </c>
      <c r="G38" s="18" t="s">
        <v>1649</v>
      </c>
      <c r="H38" s="119" t="s">
        <v>1652</v>
      </c>
      <c r="I38" s="124"/>
      <c r="J38" s="115"/>
      <c r="K38" s="121"/>
      <c r="L38" s="20"/>
      <c r="M38" s="20"/>
      <c r="N38" s="20"/>
    </row>
    <row r="39" spans="1:14" ht="409.5">
      <c r="A39" s="18">
        <v>36</v>
      </c>
      <c r="B39" s="115" t="s">
        <v>16</v>
      </c>
      <c r="C39" s="118"/>
      <c r="D39" s="119" t="s">
        <v>1659</v>
      </c>
      <c r="E39" s="115"/>
      <c r="F39" s="125" t="s">
        <v>1661</v>
      </c>
      <c r="G39" s="18" t="s">
        <v>1649</v>
      </c>
      <c r="H39" s="119" t="s">
        <v>1652</v>
      </c>
      <c r="I39" s="124"/>
      <c r="J39" s="115"/>
      <c r="K39" s="121"/>
      <c r="L39" s="20"/>
      <c r="M39" s="20"/>
      <c r="N39" s="20"/>
    </row>
    <row r="40" spans="1:14" ht="409.5">
      <c r="A40" s="18">
        <v>37</v>
      </c>
      <c r="B40" s="115" t="s">
        <v>16</v>
      </c>
      <c r="C40" s="118"/>
      <c r="D40" s="119" t="s">
        <v>1657</v>
      </c>
      <c r="E40" s="115"/>
      <c r="F40" s="125" t="s">
        <v>1662</v>
      </c>
      <c r="G40" s="18" t="s">
        <v>1649</v>
      </c>
      <c r="H40" s="119" t="s">
        <v>1652</v>
      </c>
      <c r="I40" s="124"/>
      <c r="J40" s="115"/>
      <c r="K40" s="121"/>
      <c r="L40" s="20"/>
      <c r="M40" s="20"/>
      <c r="N40" s="20"/>
    </row>
    <row r="41" spans="1:14" ht="409.5">
      <c r="A41" s="18">
        <v>38</v>
      </c>
      <c r="B41" s="115" t="s">
        <v>16</v>
      </c>
      <c r="C41" s="118"/>
      <c r="D41" s="119" t="s">
        <v>1659</v>
      </c>
      <c r="E41" s="115"/>
      <c r="F41" s="125" t="s">
        <v>1715</v>
      </c>
      <c r="G41" s="18" t="s">
        <v>1649</v>
      </c>
      <c r="H41" s="119" t="s">
        <v>1652</v>
      </c>
      <c r="I41" s="124"/>
      <c r="J41" s="115"/>
      <c r="K41" s="121"/>
      <c r="L41" s="20"/>
      <c r="M41" s="20"/>
      <c r="N41" s="20"/>
    </row>
    <row r="42" spans="1:14" ht="409.5">
      <c r="A42" s="18">
        <v>39</v>
      </c>
      <c r="B42" s="115" t="s">
        <v>16</v>
      </c>
      <c r="C42" s="118"/>
      <c r="D42" s="119" t="s">
        <v>1657</v>
      </c>
      <c r="E42" s="115"/>
      <c r="F42" s="125" t="s">
        <v>1663</v>
      </c>
      <c r="G42" s="18" t="s">
        <v>1649</v>
      </c>
      <c r="H42" s="119" t="s">
        <v>1652</v>
      </c>
      <c r="I42" s="124"/>
      <c r="J42" s="115"/>
      <c r="K42" s="121"/>
      <c r="L42" s="20"/>
      <c r="M42" s="20"/>
      <c r="N42" s="20"/>
    </row>
    <row r="43" spans="1:14" ht="409.5">
      <c r="A43" s="18">
        <v>40</v>
      </c>
      <c r="B43" s="115" t="s">
        <v>16</v>
      </c>
      <c r="C43" s="118"/>
      <c r="D43" s="119" t="s">
        <v>1659</v>
      </c>
      <c r="E43" s="115"/>
      <c r="F43" s="125" t="s">
        <v>1664</v>
      </c>
      <c r="G43" s="18" t="s">
        <v>1649</v>
      </c>
      <c r="H43" s="119" t="s">
        <v>1652</v>
      </c>
      <c r="I43" s="124"/>
      <c r="J43" s="115"/>
      <c r="K43" s="121"/>
      <c r="L43" s="20"/>
      <c r="M43" s="20"/>
      <c r="N43" s="20"/>
    </row>
  </sheetData>
  <phoneticPr fontId="24" type="noConversion"/>
  <conditionalFormatting sqref="J8:J39">
    <cfRule type="cellIs" dxfId="63" priority="3" operator="equal">
      <formula>"Fail"</formula>
    </cfRule>
    <cfRule type="cellIs" dxfId="62" priority="4" operator="equal">
      <formula>"Pass"</formula>
    </cfRule>
  </conditionalFormatting>
  <conditionalFormatting sqref="J40:J43">
    <cfRule type="cellIs" dxfId="61" priority="1" operator="equal">
      <formula>"Fail"</formula>
    </cfRule>
    <cfRule type="cellIs" dxfId="60" priority="2" operator="equal">
      <formula>"Pass"</formula>
    </cfRule>
  </conditionalFormatting>
  <conditionalFormatting sqref="J4:J7">
    <cfRule type="cellIs" dxfId="59" priority="7" operator="equal">
      <formula>"Fail"</formula>
    </cfRule>
    <cfRule type="cellIs" dxfId="58" priority="8" operator="equal">
      <formula>"Pass"</formula>
    </cfRule>
  </conditionalFormatting>
  <dataValidations count="1">
    <dataValidation type="list" allowBlank="1" showInputMessage="1" showErrorMessage="1" sqref="J1:J1048576">
      <formula1>"Pass, Fail, Block, No need,功能验证不全"</formula1>
    </dataValidation>
  </dataValidation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1048405"/>
  <sheetViews>
    <sheetView topLeftCell="A10" zoomScaleNormal="100" workbookViewId="0">
      <selection activeCell="I4" sqref="A1:Q10"/>
    </sheetView>
  </sheetViews>
  <sheetFormatPr defaultColWidth="9.85546875" defaultRowHeight="15"/>
  <cols>
    <col min="1" max="1" width="5.7109375" style="13" customWidth="1"/>
    <col min="2" max="3" width="9.85546875" style="13"/>
    <col min="4" max="4" width="13.85546875" style="13" customWidth="1"/>
    <col min="5" max="5" width="21.85546875" style="13" customWidth="1"/>
    <col min="6" max="7" width="9.85546875" style="13"/>
    <col min="8" max="8" width="23.42578125" style="13" customWidth="1"/>
    <col min="9" max="9" width="63.28515625" style="13" customWidth="1"/>
    <col min="10" max="10" width="19.140625" style="13" customWidth="1"/>
    <col min="11" max="11" width="9.85546875" style="13"/>
    <col min="12" max="12" width="25.42578125" style="16" customWidth="1"/>
    <col min="13" max="14" width="9.85546875" style="13"/>
    <col min="15" max="15" width="13.28515625" style="13" customWidth="1"/>
    <col min="16" max="16384" width="9.85546875" style="13"/>
  </cols>
  <sheetData>
    <row r="1" spans="1:17" ht="27">
      <c r="A1" s="3" t="s">
        <v>19</v>
      </c>
      <c r="B1" s="3" t="s">
        <v>20</v>
      </c>
      <c r="C1" s="3" t="s">
        <v>3</v>
      </c>
      <c r="D1" s="4" t="s">
        <v>5</v>
      </c>
      <c r="E1" s="4" t="s">
        <v>1647</v>
      </c>
      <c r="F1" s="4" t="s">
        <v>7</v>
      </c>
      <c r="G1" s="4" t="s">
        <v>8</v>
      </c>
      <c r="H1" s="4" t="s">
        <v>9</v>
      </c>
    </row>
    <row r="2" spans="1:17">
      <c r="A2" s="5">
        <f>COUNT(A4:A928)</f>
        <v>7</v>
      </c>
      <c r="B2" s="5">
        <f>A2-COUNTIF(N4:N474,"No Need")</f>
        <v>7</v>
      </c>
      <c r="C2" s="5">
        <f>SUM(D2,E2,F2,G2)</f>
        <v>0</v>
      </c>
      <c r="D2" s="5">
        <f>COUNTIF(N4:N474,"Pass")</f>
        <v>0</v>
      </c>
      <c r="E2" s="5">
        <f>COUNTIF(N4:N474,"Fail")</f>
        <v>0</v>
      </c>
      <c r="F2" s="5">
        <f>COUNTIF(N4:N474,"Block")</f>
        <v>0</v>
      </c>
      <c r="G2" s="5">
        <f>COUNTIF(N4:N474,"功能验证不全")</f>
        <v>0</v>
      </c>
      <c r="H2" s="5">
        <f>COUNTIF(N4:N474,"No Need")</f>
        <v>0</v>
      </c>
    </row>
    <row r="3" spans="1:17" ht="45">
      <c r="A3" s="11" t="s">
        <v>22</v>
      </c>
      <c r="B3" s="11" t="s">
        <v>917</v>
      </c>
      <c r="C3" s="11" t="s">
        <v>918</v>
      </c>
      <c r="D3" s="11" t="s">
        <v>24</v>
      </c>
      <c r="E3" s="11" t="s">
        <v>919</v>
      </c>
      <c r="F3" s="11" t="s">
        <v>25</v>
      </c>
      <c r="G3" s="11" t="s">
        <v>26</v>
      </c>
      <c r="H3" s="11" t="s">
        <v>27</v>
      </c>
      <c r="I3" s="11" t="s">
        <v>885</v>
      </c>
      <c r="J3" s="11" t="s">
        <v>29</v>
      </c>
      <c r="K3" s="11" t="s">
        <v>920</v>
      </c>
      <c r="L3" s="15" t="s">
        <v>890</v>
      </c>
      <c r="M3" s="11" t="s">
        <v>921</v>
      </c>
      <c r="N3" s="11" t="s">
        <v>888</v>
      </c>
      <c r="O3" s="11" t="s">
        <v>889</v>
      </c>
      <c r="P3" s="11" t="s">
        <v>891</v>
      </c>
      <c r="Q3" s="11" t="s">
        <v>30</v>
      </c>
    </row>
    <row r="4" spans="1:17" ht="195">
      <c r="A4" s="17">
        <v>1</v>
      </c>
      <c r="B4" s="17" t="s">
        <v>922</v>
      </c>
      <c r="C4" s="17" t="s">
        <v>1691</v>
      </c>
      <c r="D4" s="143" t="s">
        <v>923</v>
      </c>
      <c r="E4" s="144"/>
      <c r="F4" s="17"/>
      <c r="G4" s="17"/>
      <c r="H4" s="143" t="s">
        <v>1692</v>
      </c>
      <c r="I4" s="145" t="s">
        <v>1693</v>
      </c>
      <c r="J4" s="17" t="s">
        <v>924</v>
      </c>
      <c r="K4" s="17"/>
      <c r="L4" s="38"/>
      <c r="M4" s="17"/>
      <c r="N4" s="139"/>
      <c r="O4" s="39"/>
      <c r="P4" s="17"/>
      <c r="Q4" s="17"/>
    </row>
    <row r="5" spans="1:17" ht="210">
      <c r="A5" s="17">
        <v>2</v>
      </c>
      <c r="B5" s="17" t="s">
        <v>922</v>
      </c>
      <c r="C5" s="17" t="s">
        <v>1691</v>
      </c>
      <c r="D5" s="143" t="s">
        <v>923</v>
      </c>
      <c r="E5" s="144"/>
      <c r="F5" s="17"/>
      <c r="G5" s="17"/>
      <c r="H5" s="143" t="s">
        <v>1694</v>
      </c>
      <c r="I5" s="145" t="s">
        <v>1695</v>
      </c>
      <c r="J5" s="17" t="s">
        <v>924</v>
      </c>
      <c r="K5" s="17"/>
      <c r="L5" s="38"/>
      <c r="M5" s="17"/>
      <c r="N5" s="139"/>
      <c r="O5" s="39"/>
      <c r="P5" s="17"/>
      <c r="Q5" s="17"/>
    </row>
    <row r="6" spans="1:17" ht="225">
      <c r="A6" s="17">
        <v>3</v>
      </c>
      <c r="B6" s="17" t="s">
        <v>922</v>
      </c>
      <c r="C6" s="17" t="s">
        <v>1691</v>
      </c>
      <c r="D6" s="143" t="s">
        <v>923</v>
      </c>
      <c r="E6" s="144"/>
      <c r="F6" s="17"/>
      <c r="G6" s="17"/>
      <c r="H6" s="143" t="s">
        <v>1694</v>
      </c>
      <c r="I6" s="145" t="s">
        <v>1696</v>
      </c>
      <c r="J6" s="17" t="s">
        <v>924</v>
      </c>
      <c r="K6" s="17"/>
      <c r="L6" s="38"/>
      <c r="M6" s="17"/>
      <c r="N6" s="139"/>
      <c r="O6" s="39"/>
      <c r="P6" s="17"/>
      <c r="Q6" s="17"/>
    </row>
    <row r="7" spans="1:17" ht="210">
      <c r="A7" s="17">
        <v>4</v>
      </c>
      <c r="B7" s="17" t="s">
        <v>922</v>
      </c>
      <c r="C7" s="17" t="s">
        <v>1691</v>
      </c>
      <c r="D7" s="143" t="s">
        <v>923</v>
      </c>
      <c r="E7" s="144"/>
      <c r="F7" s="17"/>
      <c r="G7" s="139"/>
      <c r="H7" s="143" t="s">
        <v>1694</v>
      </c>
      <c r="I7" s="145" t="s">
        <v>1695</v>
      </c>
      <c r="J7" s="17" t="s">
        <v>924</v>
      </c>
      <c r="K7" s="17"/>
      <c r="M7" s="17"/>
      <c r="N7" s="139"/>
      <c r="O7" s="39"/>
      <c r="P7" s="17"/>
      <c r="Q7" s="17"/>
    </row>
    <row r="8" spans="1:17" ht="195">
      <c r="A8" s="17">
        <v>5</v>
      </c>
      <c r="B8" s="17" t="s">
        <v>925</v>
      </c>
      <c r="C8" s="17" t="s">
        <v>1697</v>
      </c>
      <c r="D8" s="143" t="s">
        <v>926</v>
      </c>
      <c r="E8" s="17"/>
      <c r="F8" s="17" t="s">
        <v>927</v>
      </c>
      <c r="G8" s="17"/>
      <c r="H8" s="143" t="s">
        <v>1692</v>
      </c>
      <c r="I8" s="145" t="s">
        <v>1698</v>
      </c>
      <c r="J8" s="17" t="s">
        <v>928</v>
      </c>
      <c r="K8" s="17" t="s">
        <v>927</v>
      </c>
      <c r="L8" s="17"/>
      <c r="M8" s="17"/>
      <c r="N8" s="139"/>
      <c r="O8" s="39"/>
      <c r="P8" s="17"/>
      <c r="Q8" s="17"/>
    </row>
    <row r="9" spans="1:17" ht="210">
      <c r="A9" s="17">
        <v>6</v>
      </c>
      <c r="B9" s="17" t="s">
        <v>925</v>
      </c>
      <c r="C9" s="17" t="s">
        <v>1697</v>
      </c>
      <c r="D9" s="17" t="s">
        <v>926</v>
      </c>
      <c r="E9" s="17"/>
      <c r="F9" s="17"/>
      <c r="G9" s="17"/>
      <c r="H9" s="143" t="s">
        <v>1694</v>
      </c>
      <c r="I9" s="145" t="s">
        <v>1699</v>
      </c>
      <c r="J9" s="17" t="s">
        <v>928</v>
      </c>
      <c r="K9" s="17"/>
      <c r="L9" s="17"/>
      <c r="M9" s="17"/>
      <c r="N9" s="139"/>
      <c r="O9" s="39"/>
      <c r="P9" s="17"/>
      <c r="Q9" s="17"/>
    </row>
    <row r="10" spans="1:17" ht="210">
      <c r="A10" s="17">
        <v>7</v>
      </c>
      <c r="B10" s="17" t="s">
        <v>925</v>
      </c>
      <c r="C10" s="17" t="s">
        <v>1697</v>
      </c>
      <c r="D10" s="17" t="s">
        <v>926</v>
      </c>
      <c r="E10" s="17"/>
      <c r="F10" s="17"/>
      <c r="G10" s="17"/>
      <c r="H10" s="143" t="s">
        <v>1694</v>
      </c>
      <c r="I10" s="145" t="s">
        <v>1700</v>
      </c>
      <c r="J10" s="17" t="s">
        <v>928</v>
      </c>
      <c r="K10" s="17"/>
      <c r="L10" s="17"/>
      <c r="M10" s="17"/>
      <c r="N10" s="139"/>
      <c r="O10" s="39"/>
      <c r="P10" s="17"/>
      <c r="Q10" s="17"/>
    </row>
    <row r="1048317" customFormat="1"/>
    <row r="1048318" customFormat="1"/>
    <row r="1048319" customFormat="1"/>
    <row r="1048320" customFormat="1"/>
    <row r="1048321" customFormat="1"/>
    <row r="1048322" customFormat="1"/>
    <row r="1048323" customFormat="1"/>
    <row r="1048324" customFormat="1"/>
    <row r="1048325" customFormat="1"/>
    <row r="1048326" customFormat="1"/>
    <row r="1048327" customFormat="1"/>
    <row r="1048328" customFormat="1"/>
    <row r="1048329" customFormat="1"/>
    <row r="1048330" customFormat="1"/>
    <row r="1048331" customFormat="1"/>
    <row r="1048332" customFormat="1"/>
    <row r="1048333" customFormat="1"/>
    <row r="1048334" customFormat="1"/>
    <row r="1048335" customFormat="1"/>
    <row r="1048336" customFormat="1"/>
    <row r="1048337" customFormat="1"/>
    <row r="1048338" customFormat="1"/>
    <row r="1048339" customFormat="1"/>
    <row r="1048340" customFormat="1"/>
    <row r="1048341" customFormat="1"/>
    <row r="1048342" customFormat="1"/>
    <row r="1048343" customFormat="1"/>
    <row r="1048344" customFormat="1"/>
    <row r="1048345" customFormat="1"/>
    <row r="1048346" customFormat="1"/>
    <row r="1048347" customFormat="1"/>
    <row r="1048348" customFormat="1"/>
    <row r="1048349" customFormat="1"/>
    <row r="1048350" customFormat="1"/>
    <row r="1048351" customFormat="1"/>
    <row r="1048352" customFormat="1"/>
    <row r="1048353" customFormat="1"/>
    <row r="1048354" customFormat="1"/>
    <row r="1048355" customFormat="1"/>
    <row r="1048356" customFormat="1"/>
    <row r="1048357" customFormat="1"/>
    <row r="1048358" customFormat="1"/>
    <row r="1048359" customFormat="1"/>
    <row r="1048360" customFormat="1"/>
    <row r="1048361" customFormat="1"/>
    <row r="1048362" customFormat="1"/>
    <row r="1048363" customFormat="1"/>
    <row r="1048364" customFormat="1"/>
    <row r="1048365" customFormat="1"/>
    <row r="1048366" customFormat="1"/>
    <row r="1048367" customFormat="1"/>
    <row r="1048368" customFormat="1"/>
    <row r="1048369" customFormat="1"/>
    <row r="1048370" customFormat="1"/>
    <row r="1048371" customFormat="1"/>
    <row r="1048372" customFormat="1"/>
    <row r="1048373" customFormat="1"/>
    <row r="1048374" customFormat="1"/>
    <row r="1048375" customFormat="1"/>
    <row r="1048376" customFormat="1"/>
    <row r="1048377" customFormat="1"/>
    <row r="1048378" customFormat="1"/>
    <row r="1048379" customFormat="1"/>
    <row r="1048380" customFormat="1"/>
    <row r="1048381" customFormat="1"/>
    <row r="1048382" customFormat="1"/>
    <row r="1048383" customFormat="1"/>
    <row r="1048384" customFormat="1"/>
    <row r="1048385" customFormat="1"/>
    <row r="1048386" customFormat="1"/>
    <row r="1048387" customFormat="1"/>
    <row r="1048388" customFormat="1"/>
    <row r="1048389" customFormat="1"/>
    <row r="1048390" customFormat="1"/>
    <row r="1048391" customFormat="1"/>
    <row r="1048392" customFormat="1"/>
    <row r="1048393" customFormat="1"/>
    <row r="1048394" customFormat="1"/>
    <row r="1048395" customFormat="1"/>
    <row r="1048396" customFormat="1"/>
    <row r="1048397" customFormat="1"/>
    <row r="1048398" customFormat="1"/>
    <row r="1048399" customFormat="1"/>
    <row r="1048400" customFormat="1"/>
    <row r="1048401" spans="12:12" customFormat="1"/>
    <row r="1048402" spans="12:12" customFormat="1"/>
    <row r="1048403" spans="12:12" customFormat="1"/>
    <row r="1048404" spans="12:12" customFormat="1"/>
    <row r="1048405" spans="12:12">
      <c r="L1048405" s="13"/>
    </row>
  </sheetData>
  <autoFilter ref="A3:V3"/>
  <phoneticPr fontId="24" type="noConversion"/>
  <conditionalFormatting sqref="N8:N10">
    <cfRule type="cellIs" dxfId="57" priority="1" operator="equal">
      <formula>"Block"</formula>
    </cfRule>
    <cfRule type="cellIs" dxfId="56" priority="2" operator="equal">
      <formula>"Fail"</formula>
    </cfRule>
    <cfRule type="cellIs" dxfId="55" priority="3" operator="equal">
      <formula>"Pass"</formula>
    </cfRule>
  </conditionalFormatting>
  <conditionalFormatting sqref="N7">
    <cfRule type="cellIs" dxfId="54" priority="10" operator="equal">
      <formula>"Block"</formula>
    </cfRule>
    <cfRule type="cellIs" dxfId="53" priority="11" operator="equal">
      <formula>"Fail"</formula>
    </cfRule>
    <cfRule type="cellIs" dxfId="52" priority="12" operator="equal">
      <formula>"Pass"</formula>
    </cfRule>
  </conditionalFormatting>
  <conditionalFormatting sqref="N4:N6">
    <cfRule type="cellIs" dxfId="51" priority="4" operator="equal">
      <formula>"Block"</formula>
    </cfRule>
    <cfRule type="cellIs" dxfId="50" priority="5" operator="equal">
      <formula>"Fail"</formula>
    </cfRule>
    <cfRule type="cellIs" dxfId="49" priority="6" operator="equal">
      <formula>"Pass"</formula>
    </cfRule>
    <cfRule type="cellIs" dxfId="48" priority="7" operator="equal">
      <formula>"Block"</formula>
    </cfRule>
    <cfRule type="cellIs" dxfId="47" priority="8" operator="equal">
      <formula>"Fail"</formula>
    </cfRule>
    <cfRule type="cellIs" dxfId="46" priority="9" operator="equal">
      <formula>"Pass"</formula>
    </cfRule>
  </conditionalFormatting>
  <dataValidations count="2">
    <dataValidation type="list" allowBlank="1" showInputMessage="1" showErrorMessage="1" sqref="N1:N3 N7:N1048576">
      <formula1>"Pass, Fail, Block, No need,功能验证不全"</formula1>
    </dataValidation>
    <dataValidation type="list" allowBlank="1" showInputMessage="1" showErrorMessage="1" sqref="N4:N6">
      <formula1>"Pass, Fail, Block, No need"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05"/>
  <sheetViews>
    <sheetView workbookViewId="0">
      <selection activeCell="E6" sqref="E6"/>
    </sheetView>
  </sheetViews>
  <sheetFormatPr defaultColWidth="9" defaultRowHeight="15"/>
  <cols>
    <col min="1" max="1" width="5.28515625" style="31" customWidth="1"/>
    <col min="2" max="2" width="9" style="31"/>
    <col min="3" max="3" width="11" style="31" customWidth="1"/>
    <col min="4" max="4" width="14.85546875" style="31" customWidth="1"/>
    <col min="5" max="5" width="12.85546875" style="31" customWidth="1"/>
    <col min="6" max="6" width="16" style="32" customWidth="1"/>
    <col min="7" max="7" width="21.85546875" style="32" customWidth="1"/>
    <col min="8" max="8" width="17.42578125" style="31" customWidth="1"/>
    <col min="9" max="9" width="22.7109375" style="31" customWidth="1"/>
    <col min="10" max="10" width="53.42578125" style="31" customWidth="1"/>
    <col min="11" max="11" width="12" style="31" customWidth="1"/>
    <col min="12" max="12" width="12.42578125" style="31" customWidth="1"/>
    <col min="13" max="13" width="18.42578125" style="31" customWidth="1"/>
    <col min="14" max="14" width="30.42578125" style="31" customWidth="1"/>
    <col min="15" max="15" width="16.7109375" style="31" customWidth="1"/>
    <col min="16" max="16" width="12" style="31" customWidth="1"/>
    <col min="17" max="18" width="9" style="31"/>
    <col min="19" max="19" width="12" style="31" customWidth="1"/>
    <col min="20" max="16384" width="9" style="31"/>
  </cols>
  <sheetData>
    <row r="1" spans="1:16" s="1" customFormat="1" ht="27">
      <c r="A1" s="3" t="s">
        <v>19</v>
      </c>
      <c r="B1" s="3" t="s">
        <v>20</v>
      </c>
      <c r="C1" s="3" t="s">
        <v>3</v>
      </c>
      <c r="D1" s="4" t="s">
        <v>5</v>
      </c>
      <c r="E1" s="4" t="s">
        <v>6</v>
      </c>
      <c r="F1" s="4" t="s">
        <v>7</v>
      </c>
      <c r="G1" s="4" t="s">
        <v>8</v>
      </c>
      <c r="H1" s="4" t="s">
        <v>9</v>
      </c>
      <c r="K1" s="10"/>
      <c r="P1" s="10"/>
    </row>
    <row r="2" spans="1:16" s="1" customFormat="1">
      <c r="A2" s="5">
        <f>COUNT(A4:A567)</f>
        <v>3</v>
      </c>
      <c r="B2" s="5">
        <f>A2-COUNTIF(L4:L567,"No Need")</f>
        <v>3</v>
      </c>
      <c r="C2" s="5">
        <f>SUM(D2,E2,F2,G2)</f>
        <v>0</v>
      </c>
      <c r="D2" s="5">
        <f>COUNTIF(L4:L567,"Pass")</f>
        <v>0</v>
      </c>
      <c r="E2" s="5">
        <f>COUNTIF(L4:L567,"Fail")</f>
        <v>0</v>
      </c>
      <c r="F2" s="5">
        <f>COUNTIF(L4:L567,"Block")</f>
        <v>0</v>
      </c>
      <c r="G2" s="5">
        <f>COUNTIF(L4:L567,"功能验证不全")</f>
        <v>0</v>
      </c>
      <c r="H2" s="5">
        <f>COUNTIF(L4:L567,"No Need")</f>
        <v>0</v>
      </c>
      <c r="I2" s="8"/>
    </row>
    <row r="3" spans="1:16" ht="30">
      <c r="A3" s="11" t="s">
        <v>22</v>
      </c>
      <c r="B3" s="11" t="s">
        <v>23</v>
      </c>
      <c r="C3" s="11" t="s">
        <v>929</v>
      </c>
      <c r="D3" s="11" t="s">
        <v>1707</v>
      </c>
      <c r="E3" s="11" t="s">
        <v>930</v>
      </c>
      <c r="F3" s="33" t="s">
        <v>931</v>
      </c>
      <c r="G3" s="33" t="s">
        <v>932</v>
      </c>
      <c r="H3" s="11" t="s">
        <v>886</v>
      </c>
      <c r="I3" s="11" t="s">
        <v>885</v>
      </c>
      <c r="J3" s="11" t="s">
        <v>933</v>
      </c>
      <c r="K3" s="11" t="s">
        <v>934</v>
      </c>
      <c r="L3" s="11" t="s">
        <v>935</v>
      </c>
      <c r="M3" s="11" t="s">
        <v>891</v>
      </c>
      <c r="N3" s="11" t="s">
        <v>36</v>
      </c>
      <c r="O3" s="11" t="s">
        <v>38</v>
      </c>
      <c r="P3" s="11" t="s">
        <v>889</v>
      </c>
    </row>
    <row r="4" spans="1:16" s="128" customFormat="1" ht="150">
      <c r="A4" s="36">
        <v>1</v>
      </c>
      <c r="B4" s="36" t="s">
        <v>936</v>
      </c>
      <c r="C4" s="158" t="s">
        <v>1706</v>
      </c>
      <c r="D4" s="159" t="s">
        <v>100</v>
      </c>
      <c r="E4" s="159" t="s">
        <v>1708</v>
      </c>
      <c r="F4" s="126"/>
      <c r="G4" s="160" t="s">
        <v>1710</v>
      </c>
      <c r="H4" s="158" t="s">
        <v>1712</v>
      </c>
      <c r="I4" s="158" t="s">
        <v>1714</v>
      </c>
      <c r="J4" s="38"/>
      <c r="K4" s="127"/>
      <c r="L4" s="27"/>
      <c r="M4" s="146"/>
      <c r="N4" s="129"/>
      <c r="O4" s="27"/>
      <c r="P4" s="127"/>
    </row>
    <row r="5" spans="1:16" s="128" customFormat="1" ht="150">
      <c r="A5" s="36">
        <v>2</v>
      </c>
      <c r="B5" s="36" t="s">
        <v>936</v>
      </c>
      <c r="C5" s="158" t="s">
        <v>1764</v>
      </c>
      <c r="D5" s="159" t="s">
        <v>100</v>
      </c>
      <c r="E5" s="159" t="s">
        <v>1709</v>
      </c>
      <c r="F5" s="126"/>
      <c r="G5" s="160" t="s">
        <v>1710</v>
      </c>
      <c r="H5" s="158" t="s">
        <v>1713</v>
      </c>
      <c r="I5" s="158" t="s">
        <v>1714</v>
      </c>
      <c r="J5" s="38"/>
      <c r="K5" s="127"/>
      <c r="L5" s="27"/>
      <c r="M5" s="146"/>
      <c r="N5" s="129"/>
      <c r="O5" s="27"/>
      <c r="P5" s="127"/>
    </row>
    <row r="6" spans="1:16" s="128" customFormat="1" ht="409.5">
      <c r="A6" s="36">
        <v>3</v>
      </c>
      <c r="B6" s="36" t="s">
        <v>938</v>
      </c>
      <c r="C6" s="36" t="s">
        <v>939</v>
      </c>
      <c r="D6" s="17" t="s">
        <v>1665</v>
      </c>
      <c r="E6" s="36" t="s">
        <v>940</v>
      </c>
      <c r="F6" s="130" t="s">
        <v>1666</v>
      </c>
      <c r="G6" s="131" t="s">
        <v>1667</v>
      </c>
      <c r="H6" s="132" t="s">
        <v>1668</v>
      </c>
      <c r="I6" s="36" t="s">
        <v>937</v>
      </c>
      <c r="J6" s="38"/>
      <c r="K6" s="133"/>
      <c r="L6" s="27"/>
      <c r="M6" s="134"/>
      <c r="N6" s="38"/>
      <c r="O6" s="27"/>
      <c r="P6" s="127"/>
    </row>
    <row r="7" spans="1:16">
      <c r="A7" s="14"/>
      <c r="B7" s="14"/>
      <c r="C7" s="14"/>
      <c r="D7" s="14"/>
      <c r="E7" s="14"/>
      <c r="F7" s="34"/>
      <c r="G7" s="34"/>
      <c r="H7" s="14"/>
      <c r="I7" s="14"/>
      <c r="J7" s="14"/>
      <c r="K7" s="14"/>
      <c r="L7" s="14"/>
      <c r="M7" s="35"/>
      <c r="P7" s="14"/>
    </row>
    <row r="8" spans="1:16">
      <c r="A8" s="14"/>
      <c r="B8" s="14"/>
      <c r="C8" s="14"/>
      <c r="D8" s="14"/>
      <c r="E8" s="14"/>
      <c r="F8" s="34"/>
      <c r="G8" s="34"/>
      <c r="H8" s="14"/>
      <c r="I8" s="14"/>
      <c r="J8" s="14"/>
      <c r="K8" s="14"/>
      <c r="L8" s="14"/>
      <c r="M8" s="35"/>
      <c r="P8" s="14"/>
    </row>
    <row r="9" spans="1:16">
      <c r="A9" s="14"/>
      <c r="B9" s="14"/>
      <c r="C9" s="14"/>
      <c r="D9" s="14"/>
      <c r="E9" s="14"/>
      <c r="F9" s="34"/>
      <c r="G9" s="34"/>
      <c r="H9" s="14"/>
      <c r="I9" s="14"/>
      <c r="J9" s="14"/>
      <c r="K9" s="14"/>
      <c r="L9" s="14"/>
      <c r="M9" s="35"/>
      <c r="P9" s="14"/>
    </row>
    <row r="10" spans="1:16">
      <c r="A10" s="14"/>
      <c r="B10" s="14"/>
      <c r="C10" s="14"/>
      <c r="D10" s="14"/>
      <c r="E10" s="14"/>
      <c r="F10" s="34"/>
      <c r="G10" s="34"/>
      <c r="H10" s="14"/>
      <c r="I10" s="14"/>
      <c r="J10" s="14"/>
      <c r="K10" s="14"/>
      <c r="L10" s="14"/>
      <c r="M10" s="35"/>
      <c r="P10" s="14"/>
    </row>
    <row r="11" spans="1:16">
      <c r="A11" s="14"/>
      <c r="B11" s="14"/>
      <c r="C11" s="14"/>
      <c r="D11" s="14"/>
      <c r="E11" s="14"/>
      <c r="F11" s="34"/>
      <c r="G11" s="34"/>
      <c r="H11" s="14"/>
      <c r="I11" s="14"/>
      <c r="J11" s="14"/>
      <c r="K11" s="14"/>
      <c r="L11" s="14"/>
      <c r="M11" s="35"/>
      <c r="P11" s="14"/>
    </row>
    <row r="12" spans="1:16">
      <c r="A12" s="14"/>
      <c r="B12" s="14"/>
      <c r="C12" s="14"/>
      <c r="D12" s="14"/>
      <c r="E12" s="14"/>
      <c r="F12" s="34"/>
      <c r="G12" s="34"/>
      <c r="H12" s="14"/>
      <c r="I12" s="14"/>
      <c r="J12" s="14"/>
      <c r="K12" s="14"/>
      <c r="L12" s="14"/>
      <c r="M12" s="35"/>
      <c r="P12" s="14"/>
    </row>
    <row r="13" spans="1:16">
      <c r="A13" s="14"/>
      <c r="B13" s="14"/>
      <c r="C13" s="14"/>
      <c r="D13" s="14"/>
      <c r="E13" s="14"/>
      <c r="F13" s="34"/>
      <c r="G13" s="34"/>
      <c r="H13" s="14"/>
      <c r="I13" s="14"/>
      <c r="J13" s="14"/>
      <c r="K13" s="14"/>
      <c r="L13" s="14"/>
      <c r="M13" s="35"/>
      <c r="P13" s="14"/>
    </row>
    <row r="14" spans="1:16">
      <c r="A14" s="14"/>
      <c r="B14" s="14"/>
      <c r="C14" s="14"/>
      <c r="D14" s="14"/>
      <c r="E14" s="14"/>
      <c r="F14" s="34"/>
      <c r="G14" s="34"/>
      <c r="H14" s="14"/>
      <c r="I14" s="14"/>
      <c r="J14" s="14"/>
      <c r="K14" s="14"/>
      <c r="L14" s="14"/>
      <c r="M14" s="35"/>
      <c r="P14" s="14"/>
    </row>
    <row r="15" spans="1:16">
      <c r="A15" s="14"/>
      <c r="B15" s="14"/>
      <c r="C15" s="14"/>
      <c r="D15" s="14"/>
      <c r="E15" s="14"/>
      <c r="F15" s="34"/>
      <c r="G15" s="34"/>
      <c r="H15" s="14"/>
      <c r="I15" s="14"/>
      <c r="J15" s="14"/>
      <c r="K15" s="14"/>
      <c r="L15" s="14"/>
      <c r="M15" s="35"/>
      <c r="P15" s="14"/>
    </row>
    <row r="16" spans="1:16">
      <c r="A16" s="14"/>
      <c r="B16" s="14"/>
      <c r="C16" s="14"/>
      <c r="D16" s="14"/>
      <c r="E16" s="14"/>
      <c r="F16" s="34"/>
      <c r="G16" s="34"/>
      <c r="H16" s="14"/>
      <c r="I16" s="14"/>
      <c r="J16" s="14"/>
      <c r="K16" s="14"/>
      <c r="L16" s="14"/>
      <c r="M16" s="35"/>
      <c r="P16" s="14"/>
    </row>
    <row r="17" spans="1:16">
      <c r="A17" s="14"/>
      <c r="B17" s="14"/>
      <c r="C17" s="14"/>
      <c r="D17" s="14"/>
      <c r="E17" s="14"/>
      <c r="F17" s="34"/>
      <c r="G17" s="34"/>
      <c r="H17" s="14"/>
      <c r="I17" s="14"/>
      <c r="J17" s="14"/>
      <c r="K17" s="14"/>
      <c r="L17" s="14"/>
      <c r="M17" s="35"/>
      <c r="P17" s="14"/>
    </row>
    <row r="18" spans="1:16">
      <c r="A18" s="14"/>
      <c r="B18" s="14"/>
      <c r="C18" s="14"/>
      <c r="D18" s="14"/>
      <c r="E18" s="14"/>
      <c r="F18" s="34"/>
      <c r="G18" s="34"/>
      <c r="H18" s="14"/>
      <c r="I18" s="14"/>
      <c r="J18" s="14"/>
      <c r="K18" s="14"/>
      <c r="L18" s="14"/>
      <c r="M18" s="35"/>
      <c r="P18" s="14"/>
    </row>
    <row r="19" spans="1:16">
      <c r="A19" s="14"/>
      <c r="B19" s="14"/>
      <c r="C19" s="14"/>
      <c r="D19" s="14"/>
      <c r="E19" s="14"/>
      <c r="F19" s="34"/>
      <c r="G19" s="34"/>
      <c r="H19" s="14"/>
      <c r="I19" s="14"/>
      <c r="J19" s="14"/>
      <c r="K19" s="14"/>
      <c r="L19" s="14"/>
      <c r="M19" s="35"/>
      <c r="P19" s="14"/>
    </row>
    <row r="20" spans="1:16">
      <c r="A20" s="14"/>
      <c r="B20" s="14"/>
      <c r="C20" s="14"/>
      <c r="D20" s="14"/>
      <c r="E20" s="14"/>
      <c r="F20" s="34"/>
      <c r="G20" s="34"/>
      <c r="H20" s="14"/>
      <c r="I20" s="14"/>
      <c r="J20" s="14"/>
      <c r="K20" s="14"/>
      <c r="L20" s="14"/>
      <c r="M20" s="35"/>
      <c r="P20" s="14"/>
    </row>
    <row r="21" spans="1:16">
      <c r="A21" s="14"/>
      <c r="B21" s="14"/>
      <c r="C21" s="14"/>
      <c r="D21" s="14"/>
      <c r="E21" s="14"/>
      <c r="F21" s="34"/>
      <c r="G21" s="34"/>
      <c r="H21" s="14"/>
      <c r="I21" s="14"/>
      <c r="J21" s="14"/>
      <c r="K21" s="14"/>
      <c r="L21" s="14"/>
      <c r="M21" s="35"/>
      <c r="P21" s="14"/>
    </row>
    <row r="22" spans="1:16">
      <c r="A22" s="14"/>
      <c r="B22" s="14"/>
      <c r="C22" s="14"/>
      <c r="D22" s="14"/>
      <c r="E22" s="14"/>
      <c r="F22" s="34"/>
      <c r="G22" s="34"/>
      <c r="H22" s="14"/>
      <c r="I22" s="14"/>
      <c r="J22" s="14"/>
      <c r="K22" s="14"/>
      <c r="L22" s="14"/>
      <c r="M22" s="35"/>
      <c r="P22" s="14"/>
    </row>
    <row r="23" spans="1:16">
      <c r="A23" s="14"/>
      <c r="B23" s="14"/>
      <c r="C23" s="14"/>
      <c r="D23" s="14"/>
      <c r="E23" s="14"/>
      <c r="F23" s="34"/>
      <c r="G23" s="34"/>
      <c r="H23" s="14"/>
      <c r="I23" s="14"/>
      <c r="J23" s="14"/>
      <c r="K23" s="14"/>
      <c r="L23" s="14"/>
      <c r="M23" s="35"/>
      <c r="P23" s="14"/>
    </row>
    <row r="24" spans="1:16">
      <c r="A24" s="14"/>
      <c r="B24" s="14"/>
      <c r="C24" s="14"/>
      <c r="D24" s="14"/>
      <c r="E24" s="14"/>
      <c r="F24" s="34"/>
      <c r="G24" s="34"/>
      <c r="H24" s="14"/>
      <c r="I24" s="14"/>
      <c r="J24" s="14"/>
      <c r="K24" s="14"/>
      <c r="L24" s="14"/>
      <c r="M24" s="35"/>
      <c r="P24" s="14"/>
    </row>
    <row r="25" spans="1:16">
      <c r="A25" s="14"/>
      <c r="B25" s="14"/>
      <c r="C25" s="14"/>
      <c r="D25" s="14"/>
      <c r="E25" s="14"/>
      <c r="F25" s="34"/>
      <c r="G25" s="34"/>
      <c r="H25" s="14"/>
      <c r="I25" s="14"/>
      <c r="J25" s="14"/>
      <c r="K25" s="14"/>
      <c r="L25" s="14"/>
      <c r="M25" s="35"/>
      <c r="P25" s="14"/>
    </row>
    <row r="26" spans="1:16">
      <c r="A26" s="14"/>
      <c r="B26" s="14"/>
      <c r="C26" s="14"/>
      <c r="D26" s="14"/>
      <c r="E26" s="14"/>
      <c r="F26" s="34"/>
      <c r="G26" s="34"/>
      <c r="H26" s="14"/>
      <c r="I26" s="14"/>
      <c r="J26" s="14"/>
      <c r="K26" s="14"/>
      <c r="L26" s="14"/>
      <c r="M26" s="35"/>
      <c r="P26" s="14"/>
    </row>
    <row r="27" spans="1:16">
      <c r="A27" s="14"/>
      <c r="B27" s="14"/>
      <c r="C27" s="14"/>
      <c r="D27" s="14"/>
      <c r="E27" s="14"/>
      <c r="F27" s="34"/>
      <c r="G27" s="34"/>
      <c r="H27" s="14"/>
      <c r="I27" s="14"/>
      <c r="J27" s="14"/>
      <c r="K27" s="14"/>
      <c r="L27" s="14"/>
      <c r="M27" s="35"/>
      <c r="P27" s="14"/>
    </row>
    <row r="28" spans="1:16">
      <c r="A28" s="14"/>
      <c r="B28" s="14"/>
      <c r="C28" s="14"/>
      <c r="D28" s="14"/>
      <c r="E28" s="14"/>
      <c r="F28" s="34"/>
      <c r="G28" s="34"/>
      <c r="H28" s="14"/>
      <c r="I28" s="14"/>
      <c r="J28" s="14"/>
      <c r="K28" s="14"/>
      <c r="L28" s="14"/>
      <c r="M28" s="35"/>
      <c r="P28" s="14"/>
    </row>
    <row r="29" spans="1:16">
      <c r="A29" s="14"/>
      <c r="B29" s="14"/>
      <c r="C29" s="14"/>
      <c r="D29" s="14"/>
      <c r="E29" s="14"/>
      <c r="F29" s="34"/>
      <c r="G29" s="34"/>
      <c r="H29" s="14"/>
      <c r="I29" s="14"/>
      <c r="J29" s="14"/>
      <c r="K29" s="14"/>
      <c r="L29" s="14"/>
      <c r="M29" s="35"/>
      <c r="P29" s="14"/>
    </row>
    <row r="30" spans="1:16">
      <c r="A30" s="14"/>
      <c r="B30" s="14"/>
      <c r="C30" s="14"/>
      <c r="D30" s="14"/>
      <c r="E30" s="14"/>
      <c r="F30" s="34"/>
      <c r="G30" s="34"/>
      <c r="H30" s="14"/>
      <c r="I30" s="14"/>
      <c r="J30" s="14"/>
      <c r="K30" s="14"/>
      <c r="L30" s="14"/>
      <c r="M30" s="35"/>
      <c r="P30" s="14"/>
    </row>
    <row r="31" spans="1:16">
      <c r="A31" s="14"/>
      <c r="B31" s="14"/>
      <c r="C31" s="14"/>
      <c r="D31" s="14"/>
      <c r="E31" s="14"/>
      <c r="F31" s="34"/>
      <c r="G31" s="34"/>
      <c r="H31" s="14"/>
      <c r="I31" s="14"/>
      <c r="J31" s="14"/>
      <c r="K31" s="14"/>
      <c r="L31" s="14"/>
      <c r="M31" s="35"/>
      <c r="P31" s="14"/>
    </row>
    <row r="32" spans="1:16">
      <c r="A32" s="14"/>
      <c r="B32" s="14"/>
      <c r="C32" s="14"/>
      <c r="D32" s="14"/>
      <c r="E32" s="14"/>
      <c r="F32" s="34"/>
      <c r="G32" s="34"/>
      <c r="H32" s="14"/>
      <c r="I32" s="14"/>
      <c r="J32" s="14"/>
      <c r="K32" s="14"/>
      <c r="L32" s="14"/>
      <c r="M32" s="35"/>
      <c r="P32" s="14"/>
    </row>
    <row r="33" spans="1:16">
      <c r="A33" s="14"/>
      <c r="B33" s="14"/>
      <c r="C33" s="14"/>
      <c r="D33" s="14"/>
      <c r="E33" s="14"/>
      <c r="F33" s="34"/>
      <c r="G33" s="34"/>
      <c r="H33" s="14"/>
      <c r="I33" s="14"/>
      <c r="J33" s="14"/>
      <c r="K33" s="14"/>
      <c r="L33" s="14"/>
      <c r="M33" s="35"/>
      <c r="P33" s="14"/>
    </row>
    <row r="34" spans="1:16">
      <c r="A34" s="14"/>
      <c r="B34" s="14"/>
      <c r="C34" s="14"/>
      <c r="D34" s="14"/>
      <c r="E34" s="14"/>
      <c r="F34" s="34"/>
      <c r="G34" s="34"/>
      <c r="H34" s="14"/>
      <c r="I34" s="14"/>
      <c r="J34" s="14"/>
      <c r="K34" s="14"/>
      <c r="L34" s="14"/>
      <c r="M34" s="35"/>
      <c r="P34" s="14"/>
    </row>
    <row r="35" spans="1:16">
      <c r="A35" s="14"/>
      <c r="B35" s="14"/>
      <c r="C35" s="14"/>
      <c r="D35" s="14"/>
      <c r="E35" s="14"/>
      <c r="F35" s="34"/>
      <c r="G35" s="34"/>
      <c r="H35" s="14"/>
      <c r="I35" s="14"/>
      <c r="J35" s="14"/>
      <c r="K35" s="14"/>
      <c r="L35" s="14"/>
      <c r="M35" s="35"/>
      <c r="P35" s="14"/>
    </row>
    <row r="36" spans="1:16">
      <c r="A36" s="14"/>
      <c r="B36" s="14"/>
      <c r="C36" s="14"/>
      <c r="D36" s="14"/>
      <c r="E36" s="14"/>
      <c r="F36" s="34"/>
      <c r="G36" s="34"/>
      <c r="H36" s="14"/>
      <c r="I36" s="14"/>
      <c r="J36" s="14"/>
      <c r="K36" s="14"/>
      <c r="L36" s="14"/>
      <c r="M36" s="35"/>
      <c r="P36" s="14"/>
    </row>
    <row r="37" spans="1:16">
      <c r="A37" s="14"/>
      <c r="B37" s="14"/>
      <c r="C37" s="14"/>
      <c r="D37" s="14"/>
      <c r="E37" s="14"/>
      <c r="F37" s="34"/>
      <c r="G37" s="34"/>
      <c r="H37" s="14"/>
      <c r="I37" s="14"/>
      <c r="J37" s="14"/>
      <c r="K37" s="14"/>
      <c r="L37" s="14"/>
      <c r="M37" s="35"/>
      <c r="P37" s="14"/>
    </row>
    <row r="38" spans="1:16">
      <c r="A38" s="14"/>
      <c r="B38" s="14"/>
      <c r="C38" s="14"/>
      <c r="D38" s="14"/>
      <c r="E38" s="14"/>
      <c r="F38" s="34"/>
      <c r="G38" s="34"/>
      <c r="H38" s="14"/>
      <c r="I38" s="14"/>
      <c r="J38" s="14"/>
      <c r="K38" s="14"/>
      <c r="L38" s="14"/>
      <c r="M38" s="35"/>
      <c r="P38" s="14"/>
    </row>
    <row r="39" spans="1:16">
      <c r="A39" s="14"/>
      <c r="B39" s="14"/>
      <c r="C39" s="14"/>
      <c r="D39" s="14"/>
      <c r="E39" s="14"/>
      <c r="F39" s="34"/>
      <c r="G39" s="34"/>
      <c r="H39" s="14"/>
      <c r="I39" s="14"/>
      <c r="J39" s="14"/>
      <c r="K39" s="14"/>
      <c r="L39" s="14"/>
      <c r="M39" s="35"/>
      <c r="P39" s="14"/>
    </row>
    <row r="40" spans="1:16">
      <c r="A40" s="14"/>
      <c r="B40" s="14"/>
      <c r="C40" s="14"/>
      <c r="D40" s="14"/>
      <c r="E40" s="14"/>
      <c r="F40" s="34"/>
      <c r="G40" s="34"/>
      <c r="H40" s="14"/>
      <c r="I40" s="14"/>
      <c r="J40" s="14"/>
      <c r="K40" s="14"/>
      <c r="L40" s="14"/>
      <c r="M40" s="35"/>
      <c r="P40" s="14"/>
    </row>
    <row r="41" spans="1:16">
      <c r="A41" s="14"/>
      <c r="B41" s="14"/>
      <c r="C41" s="14"/>
      <c r="D41" s="14"/>
      <c r="E41" s="14"/>
      <c r="F41" s="34"/>
      <c r="G41" s="34"/>
      <c r="H41" s="14"/>
      <c r="I41" s="14"/>
      <c r="J41" s="14"/>
      <c r="K41" s="14"/>
      <c r="L41" s="14"/>
      <c r="M41" s="35"/>
      <c r="P41" s="14"/>
    </row>
    <row r="42" spans="1:16">
      <c r="A42" s="14"/>
      <c r="B42" s="14"/>
      <c r="C42" s="14"/>
      <c r="D42" s="14"/>
      <c r="E42" s="14"/>
      <c r="F42" s="34"/>
      <c r="G42" s="34"/>
      <c r="H42" s="14"/>
      <c r="I42" s="14"/>
      <c r="J42" s="14"/>
      <c r="K42" s="14"/>
      <c r="L42" s="14"/>
      <c r="M42" s="35"/>
      <c r="P42" s="14"/>
    </row>
    <row r="43" spans="1:16">
      <c r="A43" s="14"/>
      <c r="B43" s="14"/>
      <c r="C43" s="14"/>
      <c r="D43" s="14"/>
      <c r="E43" s="14"/>
      <c r="F43" s="34"/>
      <c r="G43" s="34"/>
      <c r="H43" s="14"/>
      <c r="I43" s="14"/>
      <c r="J43" s="14"/>
      <c r="K43" s="14"/>
      <c r="L43" s="14"/>
      <c r="M43" s="35"/>
      <c r="P43" s="14"/>
    </row>
    <row r="44" spans="1:16">
      <c r="A44" s="14"/>
      <c r="B44" s="14"/>
      <c r="C44" s="14"/>
      <c r="D44" s="14"/>
      <c r="E44" s="14"/>
      <c r="F44" s="34"/>
      <c r="G44" s="34"/>
      <c r="H44" s="14"/>
      <c r="I44" s="14"/>
      <c r="J44" s="14"/>
      <c r="K44" s="14"/>
      <c r="L44" s="14"/>
      <c r="M44" s="35"/>
      <c r="P44" s="14"/>
    </row>
    <row r="45" spans="1:16">
      <c r="A45" s="14"/>
      <c r="B45" s="14"/>
      <c r="C45" s="14"/>
      <c r="D45" s="14"/>
      <c r="E45" s="14"/>
      <c r="F45" s="34"/>
      <c r="G45" s="34"/>
      <c r="H45" s="14"/>
      <c r="I45" s="14"/>
      <c r="J45" s="14"/>
      <c r="K45" s="14"/>
      <c r="L45" s="14"/>
      <c r="M45" s="35"/>
      <c r="P45" s="14"/>
    </row>
    <row r="46" spans="1:16">
      <c r="A46" s="14"/>
      <c r="B46" s="14"/>
      <c r="C46" s="14"/>
      <c r="D46" s="14"/>
      <c r="E46" s="14"/>
      <c r="F46" s="34"/>
      <c r="G46" s="34"/>
      <c r="H46" s="14"/>
      <c r="I46" s="14"/>
      <c r="J46" s="14"/>
      <c r="K46" s="14"/>
      <c r="L46" s="14"/>
      <c r="M46" s="35"/>
      <c r="P46" s="14"/>
    </row>
    <row r="47" spans="1:16">
      <c r="A47" s="14"/>
      <c r="B47" s="14"/>
      <c r="C47" s="14"/>
      <c r="D47" s="14"/>
      <c r="E47" s="14"/>
      <c r="F47" s="34"/>
      <c r="G47" s="34"/>
      <c r="H47" s="14"/>
      <c r="I47" s="14"/>
      <c r="J47" s="14"/>
      <c r="K47" s="14"/>
      <c r="L47" s="14"/>
      <c r="M47" s="35"/>
      <c r="P47" s="14"/>
    </row>
    <row r="48" spans="1:16">
      <c r="A48" s="14"/>
      <c r="B48" s="14"/>
      <c r="C48" s="14"/>
      <c r="D48" s="14"/>
      <c r="E48" s="14"/>
      <c r="F48" s="34"/>
      <c r="G48" s="34"/>
      <c r="H48" s="14"/>
      <c r="I48" s="14"/>
      <c r="J48" s="14"/>
      <c r="K48" s="14"/>
      <c r="L48" s="14"/>
      <c r="M48" s="35"/>
      <c r="P48" s="14"/>
    </row>
    <row r="49" spans="1:16">
      <c r="A49" s="14"/>
      <c r="B49" s="14"/>
      <c r="C49" s="14"/>
      <c r="D49" s="14"/>
      <c r="E49" s="14"/>
      <c r="F49" s="34"/>
      <c r="G49" s="34"/>
      <c r="H49" s="14"/>
      <c r="I49" s="14"/>
      <c r="J49" s="14"/>
      <c r="K49" s="14"/>
      <c r="L49" s="14"/>
      <c r="M49" s="35"/>
      <c r="P49" s="14"/>
    </row>
    <row r="50" spans="1:16">
      <c r="A50" s="14"/>
      <c r="B50" s="14"/>
      <c r="C50" s="14"/>
      <c r="D50" s="14"/>
      <c r="E50" s="14"/>
      <c r="F50" s="34"/>
      <c r="G50" s="34"/>
      <c r="H50" s="14"/>
      <c r="I50" s="14"/>
      <c r="J50" s="14"/>
      <c r="K50" s="14"/>
      <c r="L50" s="14"/>
      <c r="M50" s="35"/>
      <c r="P50" s="14"/>
    </row>
    <row r="51" spans="1:16">
      <c r="A51" s="14"/>
      <c r="B51" s="14"/>
      <c r="C51" s="14"/>
      <c r="D51" s="14"/>
      <c r="E51" s="14"/>
      <c r="F51" s="34"/>
      <c r="G51" s="34"/>
      <c r="H51" s="14"/>
      <c r="I51" s="14"/>
      <c r="J51" s="14"/>
      <c r="K51" s="14"/>
      <c r="L51" s="14"/>
      <c r="M51" s="35"/>
      <c r="P51" s="14"/>
    </row>
    <row r="52" spans="1:16">
      <c r="A52" s="14"/>
      <c r="B52" s="14"/>
      <c r="C52" s="14"/>
      <c r="D52" s="14"/>
      <c r="E52" s="14"/>
      <c r="F52" s="34"/>
      <c r="G52" s="34"/>
      <c r="H52" s="14"/>
      <c r="I52" s="14"/>
      <c r="J52" s="14"/>
      <c r="K52" s="14"/>
      <c r="L52" s="14"/>
      <c r="M52" s="35"/>
      <c r="P52" s="14"/>
    </row>
    <row r="53" spans="1:16">
      <c r="A53" s="14"/>
      <c r="B53" s="14"/>
      <c r="C53" s="14"/>
      <c r="D53" s="14"/>
      <c r="E53" s="14"/>
      <c r="F53" s="34"/>
      <c r="G53" s="34"/>
      <c r="H53" s="14"/>
      <c r="I53" s="14"/>
      <c r="J53" s="14"/>
      <c r="K53" s="14"/>
      <c r="L53" s="14"/>
      <c r="M53" s="35"/>
      <c r="P53" s="14"/>
    </row>
    <row r="54" spans="1:16">
      <c r="A54" s="14"/>
      <c r="B54" s="14"/>
      <c r="C54" s="14"/>
      <c r="D54" s="14"/>
      <c r="E54" s="14"/>
      <c r="F54" s="34"/>
      <c r="G54" s="34"/>
      <c r="H54" s="14"/>
      <c r="I54" s="14"/>
      <c r="J54" s="14"/>
      <c r="K54" s="14"/>
      <c r="L54" s="14"/>
      <c r="M54" s="35"/>
      <c r="P54" s="14"/>
    </row>
    <row r="55" spans="1:16">
      <c r="A55" s="14"/>
      <c r="B55" s="14"/>
      <c r="C55" s="14"/>
      <c r="D55" s="14"/>
      <c r="E55" s="14"/>
      <c r="F55" s="34"/>
      <c r="G55" s="34"/>
      <c r="H55" s="14"/>
      <c r="I55" s="14"/>
      <c r="J55" s="14"/>
      <c r="K55" s="14"/>
      <c r="L55" s="14"/>
      <c r="M55" s="35"/>
      <c r="P55" s="14"/>
    </row>
    <row r="56" spans="1:16">
      <c r="A56" s="14"/>
      <c r="B56" s="14"/>
      <c r="C56" s="14"/>
      <c r="D56" s="14"/>
      <c r="E56" s="14"/>
      <c r="F56" s="34"/>
      <c r="G56" s="34"/>
      <c r="H56" s="14"/>
      <c r="I56" s="14"/>
      <c r="J56" s="14"/>
      <c r="K56" s="14"/>
      <c r="L56" s="14"/>
      <c r="M56" s="35"/>
      <c r="P56" s="14"/>
    </row>
    <row r="57" spans="1:16">
      <c r="A57" s="14"/>
      <c r="B57" s="14"/>
      <c r="C57" s="14"/>
      <c r="D57" s="14"/>
      <c r="E57" s="14"/>
      <c r="F57" s="34"/>
      <c r="G57" s="34"/>
      <c r="H57" s="14"/>
      <c r="I57" s="14"/>
      <c r="J57" s="14"/>
      <c r="K57" s="14"/>
      <c r="L57" s="14"/>
      <c r="M57" s="35"/>
      <c r="P57" s="14"/>
    </row>
    <row r="58" spans="1:16">
      <c r="A58" s="14"/>
      <c r="B58" s="14"/>
      <c r="C58" s="14"/>
      <c r="D58" s="14"/>
      <c r="E58" s="14"/>
      <c r="F58" s="34"/>
      <c r="G58" s="34"/>
      <c r="H58" s="14"/>
      <c r="I58" s="14"/>
      <c r="J58" s="14"/>
      <c r="K58" s="14"/>
      <c r="L58" s="14"/>
      <c r="M58" s="35"/>
      <c r="P58" s="14"/>
    </row>
    <row r="59" spans="1:16">
      <c r="A59" s="14"/>
      <c r="B59" s="14"/>
      <c r="C59" s="14"/>
      <c r="D59" s="14"/>
      <c r="E59" s="14"/>
      <c r="F59" s="34"/>
      <c r="G59" s="34"/>
      <c r="H59" s="14"/>
      <c r="I59" s="14"/>
      <c r="J59" s="14"/>
      <c r="K59" s="14"/>
      <c r="L59" s="14"/>
      <c r="M59" s="35"/>
      <c r="P59" s="14"/>
    </row>
    <row r="60" spans="1:16">
      <c r="A60" s="14"/>
      <c r="B60" s="14"/>
      <c r="C60" s="14"/>
      <c r="D60" s="14"/>
      <c r="E60" s="14"/>
      <c r="F60" s="34"/>
      <c r="G60" s="34"/>
      <c r="H60" s="14"/>
      <c r="I60" s="14"/>
      <c r="J60" s="14"/>
      <c r="K60" s="14"/>
      <c r="L60" s="14"/>
      <c r="M60" s="35"/>
      <c r="P60" s="14"/>
    </row>
    <row r="61" spans="1:16">
      <c r="A61" s="14"/>
      <c r="B61" s="14"/>
      <c r="C61" s="14"/>
      <c r="D61" s="14"/>
      <c r="E61" s="14"/>
      <c r="F61" s="34"/>
      <c r="G61" s="34"/>
      <c r="H61" s="14"/>
      <c r="I61" s="14"/>
      <c r="J61" s="14"/>
      <c r="K61" s="14"/>
      <c r="L61" s="14"/>
      <c r="M61" s="35"/>
      <c r="P61" s="14"/>
    </row>
    <row r="62" spans="1:16">
      <c r="A62" s="14"/>
      <c r="B62" s="14"/>
      <c r="C62" s="14"/>
      <c r="D62" s="14"/>
      <c r="E62" s="14"/>
      <c r="F62" s="34"/>
      <c r="G62" s="34"/>
      <c r="H62" s="14"/>
      <c r="I62" s="14"/>
      <c r="J62" s="14"/>
      <c r="K62" s="14"/>
      <c r="L62" s="14"/>
      <c r="M62" s="35"/>
      <c r="P62" s="14"/>
    </row>
    <row r="63" spans="1:16">
      <c r="A63" s="14"/>
      <c r="B63" s="14"/>
      <c r="C63" s="14"/>
      <c r="D63" s="14"/>
      <c r="E63" s="14"/>
      <c r="F63" s="34"/>
      <c r="G63" s="34"/>
      <c r="H63" s="14"/>
      <c r="I63" s="14"/>
      <c r="J63" s="14"/>
      <c r="K63" s="14"/>
      <c r="L63" s="14"/>
      <c r="M63" s="35"/>
      <c r="P63" s="14"/>
    </row>
    <row r="64" spans="1:16">
      <c r="A64" s="14"/>
      <c r="B64" s="14"/>
      <c r="C64" s="14"/>
      <c r="D64" s="14"/>
      <c r="E64" s="14"/>
      <c r="F64" s="34"/>
      <c r="G64" s="34"/>
      <c r="H64" s="14"/>
      <c r="I64" s="14"/>
      <c r="J64" s="14"/>
      <c r="K64" s="14"/>
      <c r="L64" s="14"/>
      <c r="M64" s="35"/>
      <c r="P64" s="14"/>
    </row>
    <row r="65" spans="1:16">
      <c r="A65" s="14"/>
      <c r="B65" s="14"/>
      <c r="C65" s="14"/>
      <c r="D65" s="14"/>
      <c r="E65" s="14"/>
      <c r="F65" s="34"/>
      <c r="G65" s="34"/>
      <c r="H65" s="14"/>
      <c r="I65" s="14"/>
      <c r="J65" s="14"/>
      <c r="K65" s="14"/>
      <c r="L65" s="14"/>
      <c r="M65" s="35"/>
      <c r="P65" s="14"/>
    </row>
    <row r="66" spans="1:16">
      <c r="A66" s="14"/>
      <c r="B66" s="14"/>
      <c r="C66" s="14"/>
      <c r="D66" s="14"/>
      <c r="E66" s="14"/>
      <c r="F66" s="34"/>
      <c r="G66" s="34"/>
      <c r="H66" s="14"/>
      <c r="I66" s="14"/>
      <c r="J66" s="14"/>
      <c r="K66" s="14"/>
      <c r="L66" s="14"/>
      <c r="M66" s="35"/>
      <c r="P66" s="14"/>
    </row>
    <row r="67" spans="1:16">
      <c r="A67" s="14"/>
      <c r="B67" s="14"/>
      <c r="C67" s="14"/>
      <c r="D67" s="14"/>
      <c r="E67" s="14"/>
      <c r="F67" s="34"/>
      <c r="G67" s="34"/>
      <c r="H67" s="14"/>
      <c r="I67" s="14"/>
      <c r="J67" s="14"/>
      <c r="K67" s="14"/>
      <c r="L67" s="14"/>
      <c r="M67" s="35"/>
      <c r="P67" s="14"/>
    </row>
    <row r="68" spans="1:16">
      <c r="A68" s="14"/>
      <c r="B68" s="14"/>
      <c r="C68" s="14"/>
      <c r="D68" s="14"/>
      <c r="E68" s="14"/>
      <c r="F68" s="34"/>
      <c r="G68" s="34"/>
      <c r="H68" s="14"/>
      <c r="I68" s="14"/>
      <c r="J68" s="14"/>
      <c r="K68" s="14"/>
      <c r="L68" s="14"/>
      <c r="M68" s="35"/>
      <c r="P68" s="14"/>
    </row>
    <row r="69" spans="1:16">
      <c r="A69" s="14"/>
      <c r="B69" s="14"/>
      <c r="C69" s="14"/>
      <c r="D69" s="14"/>
      <c r="E69" s="14"/>
      <c r="F69" s="34"/>
      <c r="G69" s="34"/>
      <c r="H69" s="14"/>
      <c r="I69" s="14"/>
      <c r="J69" s="14"/>
      <c r="K69" s="14"/>
      <c r="L69" s="14"/>
      <c r="M69" s="35"/>
      <c r="P69" s="14"/>
    </row>
    <row r="70" spans="1:16">
      <c r="A70" s="14"/>
      <c r="B70" s="14"/>
      <c r="C70" s="14"/>
      <c r="D70" s="14"/>
      <c r="E70" s="14"/>
      <c r="F70" s="34"/>
      <c r="G70" s="34"/>
      <c r="H70" s="14"/>
      <c r="I70" s="14"/>
      <c r="J70" s="14"/>
      <c r="K70" s="14"/>
      <c r="L70" s="14"/>
      <c r="M70" s="35"/>
      <c r="P70" s="14"/>
    </row>
    <row r="71" spans="1:16">
      <c r="A71" s="14"/>
      <c r="B71" s="14"/>
      <c r="C71" s="14"/>
      <c r="D71" s="14"/>
      <c r="E71" s="14"/>
      <c r="F71" s="34"/>
      <c r="G71" s="34"/>
      <c r="H71" s="14"/>
      <c r="I71" s="14"/>
      <c r="J71" s="14"/>
      <c r="K71" s="14"/>
      <c r="L71" s="14"/>
      <c r="M71" s="35"/>
      <c r="P71" s="14"/>
    </row>
    <row r="72" spans="1:16">
      <c r="A72" s="14"/>
      <c r="B72" s="14"/>
      <c r="C72" s="14"/>
      <c r="D72" s="14"/>
      <c r="E72" s="14"/>
      <c r="F72" s="34"/>
      <c r="G72" s="34"/>
      <c r="H72" s="14"/>
      <c r="I72" s="14"/>
      <c r="J72" s="14"/>
      <c r="K72" s="14"/>
      <c r="L72" s="14"/>
      <c r="M72" s="35"/>
      <c r="P72" s="14"/>
    </row>
    <row r="73" spans="1:16">
      <c r="A73" s="14"/>
      <c r="B73" s="14"/>
      <c r="C73" s="14"/>
      <c r="D73" s="14"/>
      <c r="E73" s="14"/>
      <c r="F73" s="34"/>
      <c r="G73" s="34"/>
      <c r="H73" s="14"/>
      <c r="I73" s="14"/>
      <c r="J73" s="14"/>
      <c r="K73" s="14"/>
      <c r="L73" s="14"/>
      <c r="M73" s="35"/>
      <c r="P73" s="14"/>
    </row>
    <row r="74" spans="1:16">
      <c r="A74" s="14"/>
      <c r="B74" s="14"/>
      <c r="C74" s="14"/>
      <c r="D74" s="14"/>
      <c r="E74" s="14"/>
      <c r="F74" s="34"/>
      <c r="G74" s="34"/>
      <c r="H74" s="14"/>
      <c r="I74" s="14"/>
      <c r="J74" s="14"/>
      <c r="K74" s="14"/>
      <c r="L74" s="14"/>
      <c r="M74" s="35"/>
      <c r="P74" s="14"/>
    </row>
    <row r="75" spans="1:16">
      <c r="A75" s="14"/>
      <c r="B75" s="14"/>
      <c r="C75" s="14"/>
      <c r="D75" s="14"/>
      <c r="E75" s="14"/>
      <c r="F75" s="34"/>
      <c r="G75" s="34"/>
      <c r="H75" s="14"/>
      <c r="I75" s="14"/>
      <c r="J75" s="14"/>
      <c r="K75" s="14"/>
      <c r="L75" s="14"/>
      <c r="M75" s="35"/>
      <c r="P75" s="14"/>
    </row>
    <row r="76" spans="1:16">
      <c r="A76" s="14"/>
      <c r="B76" s="14"/>
      <c r="C76" s="14"/>
      <c r="D76" s="14"/>
      <c r="E76" s="14"/>
      <c r="F76" s="34"/>
      <c r="G76" s="34"/>
      <c r="H76" s="14"/>
      <c r="I76" s="14"/>
      <c r="J76" s="14"/>
      <c r="K76" s="14"/>
      <c r="L76" s="14"/>
      <c r="M76" s="35"/>
      <c r="P76" s="14"/>
    </row>
    <row r="77" spans="1:16">
      <c r="A77" s="14"/>
      <c r="B77" s="14"/>
      <c r="C77" s="14"/>
      <c r="D77" s="14"/>
      <c r="E77" s="14"/>
      <c r="F77" s="34"/>
      <c r="G77" s="34"/>
      <c r="H77" s="14"/>
      <c r="I77" s="14"/>
      <c r="J77" s="14"/>
      <c r="K77" s="14"/>
      <c r="L77" s="14"/>
      <c r="M77" s="35"/>
      <c r="P77" s="14"/>
    </row>
    <row r="78" spans="1:16">
      <c r="A78" s="14"/>
      <c r="B78" s="14"/>
      <c r="C78" s="14"/>
      <c r="D78" s="14"/>
      <c r="E78" s="14"/>
      <c r="F78" s="34"/>
      <c r="G78" s="34"/>
      <c r="H78" s="14"/>
      <c r="I78" s="14"/>
      <c r="J78" s="14"/>
      <c r="K78" s="14"/>
      <c r="L78" s="14"/>
      <c r="M78" s="35"/>
      <c r="P78" s="14"/>
    </row>
    <row r="79" spans="1:16">
      <c r="A79" s="14"/>
      <c r="B79" s="14"/>
      <c r="C79" s="14"/>
      <c r="D79" s="14"/>
      <c r="E79" s="14"/>
      <c r="F79" s="34"/>
      <c r="G79" s="34"/>
      <c r="H79" s="14"/>
      <c r="I79" s="14"/>
      <c r="J79" s="14"/>
      <c r="K79" s="14"/>
      <c r="L79" s="14"/>
      <c r="M79" s="35"/>
      <c r="P79" s="14"/>
    </row>
    <row r="80" spans="1:16">
      <c r="A80" s="14"/>
      <c r="B80" s="14"/>
      <c r="C80" s="14"/>
      <c r="D80" s="14"/>
      <c r="E80" s="14"/>
      <c r="F80" s="34"/>
      <c r="G80" s="34"/>
      <c r="H80" s="14"/>
      <c r="I80" s="14"/>
      <c r="J80" s="14"/>
      <c r="K80" s="14"/>
      <c r="L80" s="14"/>
      <c r="M80" s="35"/>
      <c r="P80" s="14"/>
    </row>
    <row r="81" spans="1:16">
      <c r="A81" s="14"/>
      <c r="B81" s="14"/>
      <c r="C81" s="14"/>
      <c r="D81" s="14"/>
      <c r="E81" s="14"/>
      <c r="F81" s="34"/>
      <c r="G81" s="34"/>
      <c r="H81" s="14"/>
      <c r="I81" s="14"/>
      <c r="J81" s="14"/>
      <c r="K81" s="14"/>
      <c r="L81" s="14"/>
      <c r="M81" s="35"/>
      <c r="P81" s="14"/>
    </row>
    <row r="82" spans="1:16">
      <c r="A82" s="14"/>
      <c r="B82" s="14"/>
      <c r="C82" s="14"/>
      <c r="D82" s="14"/>
      <c r="E82" s="14"/>
      <c r="F82" s="34"/>
      <c r="G82" s="34"/>
      <c r="H82" s="14"/>
      <c r="I82" s="14"/>
      <c r="J82" s="14"/>
      <c r="K82" s="14"/>
      <c r="L82" s="14"/>
      <c r="M82" s="35"/>
      <c r="P82" s="14"/>
    </row>
    <row r="83" spans="1:16">
      <c r="A83" s="14"/>
      <c r="B83" s="14"/>
      <c r="C83" s="14"/>
      <c r="D83" s="14"/>
      <c r="E83" s="14"/>
      <c r="F83" s="34"/>
      <c r="G83" s="34"/>
      <c r="H83" s="14"/>
      <c r="I83" s="14"/>
      <c r="J83" s="14"/>
      <c r="K83" s="14"/>
      <c r="L83" s="14"/>
      <c r="M83" s="35"/>
      <c r="P83" s="14"/>
    </row>
    <row r="84" spans="1:16">
      <c r="A84" s="14"/>
      <c r="B84" s="14"/>
      <c r="C84" s="14"/>
      <c r="D84" s="14"/>
      <c r="E84" s="14"/>
      <c r="F84" s="34"/>
      <c r="G84" s="34"/>
      <c r="H84" s="14"/>
      <c r="I84" s="14"/>
      <c r="J84" s="14"/>
      <c r="K84" s="14"/>
      <c r="L84" s="14"/>
      <c r="M84" s="35"/>
      <c r="P84" s="14"/>
    </row>
    <row r="85" spans="1:16">
      <c r="A85" s="14"/>
      <c r="B85" s="14"/>
      <c r="C85" s="14"/>
      <c r="D85" s="14"/>
      <c r="E85" s="14"/>
      <c r="F85" s="34"/>
      <c r="G85" s="34"/>
      <c r="H85" s="14"/>
      <c r="I85" s="14"/>
      <c r="J85" s="14"/>
      <c r="K85" s="14"/>
      <c r="L85" s="14"/>
      <c r="M85" s="35"/>
      <c r="P85" s="14"/>
    </row>
    <row r="86" spans="1:16">
      <c r="A86" s="14"/>
      <c r="B86" s="14"/>
      <c r="C86" s="14"/>
      <c r="D86" s="14"/>
      <c r="E86" s="14"/>
      <c r="F86" s="34"/>
      <c r="G86" s="34"/>
      <c r="H86" s="14"/>
      <c r="I86" s="14"/>
      <c r="J86" s="14"/>
      <c r="K86" s="14"/>
      <c r="L86" s="14"/>
      <c r="M86" s="35"/>
      <c r="P86" s="14"/>
    </row>
    <row r="87" spans="1:16">
      <c r="A87" s="14"/>
      <c r="B87" s="14"/>
      <c r="C87" s="14"/>
      <c r="D87" s="14"/>
      <c r="E87" s="14"/>
      <c r="F87" s="34"/>
      <c r="G87" s="34"/>
      <c r="H87" s="14"/>
      <c r="I87" s="14"/>
      <c r="J87" s="14"/>
      <c r="K87" s="14"/>
      <c r="L87" s="14"/>
      <c r="M87" s="35"/>
      <c r="P87" s="14"/>
    </row>
    <row r="88" spans="1:16">
      <c r="A88" s="14"/>
      <c r="B88" s="14"/>
      <c r="C88" s="14"/>
      <c r="D88" s="14"/>
      <c r="E88" s="14"/>
      <c r="F88" s="34"/>
      <c r="G88" s="34"/>
      <c r="H88" s="14"/>
      <c r="I88" s="14"/>
      <c r="J88" s="14"/>
      <c r="K88" s="14"/>
      <c r="L88" s="14"/>
      <c r="M88" s="35"/>
      <c r="P88" s="14"/>
    </row>
    <row r="89" spans="1:16">
      <c r="A89" s="14"/>
      <c r="B89" s="14"/>
      <c r="C89" s="14"/>
      <c r="D89" s="14"/>
      <c r="E89" s="14"/>
      <c r="F89" s="34"/>
      <c r="G89" s="34"/>
      <c r="H89" s="14"/>
      <c r="I89" s="14"/>
      <c r="J89" s="14"/>
      <c r="K89" s="14"/>
      <c r="L89" s="14"/>
      <c r="M89" s="35"/>
      <c r="P89" s="14"/>
    </row>
    <row r="90" spans="1:16">
      <c r="A90" s="14"/>
      <c r="B90" s="14"/>
      <c r="C90" s="14"/>
      <c r="D90" s="14"/>
      <c r="E90" s="14"/>
      <c r="F90" s="34"/>
      <c r="G90" s="34"/>
      <c r="H90" s="14"/>
      <c r="I90" s="14"/>
      <c r="J90" s="14"/>
      <c r="K90" s="14"/>
      <c r="L90" s="14"/>
      <c r="M90" s="35"/>
      <c r="P90" s="14"/>
    </row>
    <row r="91" spans="1:16">
      <c r="A91" s="14"/>
      <c r="B91" s="14"/>
      <c r="C91" s="14"/>
      <c r="D91" s="14"/>
      <c r="E91" s="14"/>
      <c r="F91" s="34"/>
      <c r="G91" s="34"/>
      <c r="H91" s="14"/>
      <c r="I91" s="14"/>
      <c r="J91" s="14"/>
      <c r="K91" s="14"/>
      <c r="L91" s="14"/>
      <c r="M91" s="35"/>
      <c r="P91" s="14"/>
    </row>
    <row r="92" spans="1:16">
      <c r="A92" s="14"/>
      <c r="B92" s="14"/>
      <c r="C92" s="14"/>
      <c r="D92" s="14"/>
      <c r="E92" s="14"/>
      <c r="F92" s="34"/>
      <c r="G92" s="34"/>
      <c r="H92" s="14"/>
      <c r="I92" s="14"/>
      <c r="J92" s="14"/>
      <c r="K92" s="14"/>
      <c r="L92" s="14"/>
      <c r="M92" s="35"/>
      <c r="P92" s="14"/>
    </row>
    <row r="93" spans="1:16">
      <c r="A93" s="14"/>
      <c r="B93" s="14"/>
      <c r="C93" s="14"/>
      <c r="D93" s="14"/>
      <c r="E93" s="14"/>
      <c r="F93" s="34"/>
      <c r="G93" s="34"/>
      <c r="H93" s="14"/>
      <c r="I93" s="14"/>
      <c r="J93" s="14"/>
      <c r="K93" s="14"/>
      <c r="L93" s="14"/>
      <c r="M93" s="35"/>
      <c r="P93" s="14"/>
    </row>
    <row r="94" spans="1:16">
      <c r="A94" s="14"/>
      <c r="B94" s="14"/>
      <c r="C94" s="14"/>
      <c r="D94" s="14"/>
      <c r="E94" s="14"/>
      <c r="F94" s="34"/>
      <c r="G94" s="34"/>
      <c r="H94" s="14"/>
      <c r="I94" s="14"/>
      <c r="J94" s="14"/>
      <c r="K94" s="14"/>
      <c r="L94" s="14"/>
      <c r="M94" s="35"/>
      <c r="P94" s="14"/>
    </row>
    <row r="95" spans="1:16">
      <c r="A95" s="14"/>
      <c r="B95" s="14"/>
      <c r="C95" s="14"/>
      <c r="D95" s="14"/>
      <c r="E95" s="14"/>
      <c r="F95" s="34"/>
      <c r="G95" s="34"/>
      <c r="H95" s="14"/>
      <c r="I95" s="14"/>
      <c r="J95" s="14"/>
      <c r="K95" s="14"/>
      <c r="L95" s="14"/>
      <c r="M95" s="35"/>
      <c r="P95" s="14"/>
    </row>
    <row r="96" spans="1:16">
      <c r="A96" s="14"/>
      <c r="B96" s="14"/>
      <c r="C96" s="14"/>
      <c r="D96" s="14"/>
      <c r="E96" s="14"/>
      <c r="F96" s="34"/>
      <c r="G96" s="34"/>
      <c r="H96" s="14"/>
      <c r="I96" s="14"/>
      <c r="J96" s="14"/>
      <c r="K96" s="14"/>
      <c r="L96" s="14"/>
      <c r="M96" s="35"/>
      <c r="P96" s="14"/>
    </row>
    <row r="97" spans="1:16">
      <c r="A97" s="14"/>
      <c r="B97" s="14"/>
      <c r="C97" s="14"/>
      <c r="D97" s="14"/>
      <c r="E97" s="14"/>
      <c r="F97" s="34"/>
      <c r="G97" s="34"/>
      <c r="H97" s="14"/>
      <c r="I97" s="14"/>
      <c r="J97" s="14"/>
      <c r="K97" s="14"/>
      <c r="L97" s="14"/>
      <c r="M97" s="35"/>
      <c r="P97" s="14"/>
    </row>
    <row r="98" spans="1:16">
      <c r="A98" s="14"/>
      <c r="B98" s="14"/>
      <c r="C98" s="14"/>
      <c r="D98" s="14"/>
      <c r="E98" s="14"/>
      <c r="F98" s="34"/>
      <c r="G98" s="34"/>
      <c r="H98" s="14"/>
      <c r="I98" s="14"/>
      <c r="J98" s="14"/>
      <c r="K98" s="14"/>
      <c r="L98" s="14"/>
      <c r="M98" s="35"/>
      <c r="P98" s="14"/>
    </row>
    <row r="99" spans="1:16">
      <c r="A99" s="14"/>
      <c r="B99" s="14"/>
      <c r="C99" s="14"/>
      <c r="D99" s="14"/>
      <c r="E99" s="14"/>
      <c r="F99" s="34"/>
      <c r="G99" s="34"/>
      <c r="H99" s="14"/>
      <c r="I99" s="14"/>
      <c r="J99" s="14"/>
      <c r="K99" s="14"/>
      <c r="L99" s="14"/>
      <c r="M99" s="35"/>
      <c r="P99" s="14"/>
    </row>
    <row r="100" spans="1:16">
      <c r="A100" s="14"/>
      <c r="B100" s="14"/>
      <c r="C100" s="14"/>
      <c r="D100" s="14"/>
      <c r="E100" s="14"/>
      <c r="F100" s="34"/>
      <c r="G100" s="34"/>
      <c r="H100" s="14"/>
      <c r="I100" s="14"/>
      <c r="J100" s="14"/>
      <c r="K100" s="14"/>
      <c r="L100" s="14"/>
      <c r="M100" s="35"/>
      <c r="P100" s="14"/>
    </row>
    <row r="101" spans="1:16">
      <c r="A101" s="14"/>
      <c r="B101" s="14"/>
      <c r="C101" s="14"/>
      <c r="D101" s="14"/>
      <c r="E101" s="14"/>
      <c r="F101" s="34"/>
      <c r="G101" s="34"/>
      <c r="H101" s="14"/>
      <c r="I101" s="14"/>
      <c r="J101" s="14"/>
      <c r="K101" s="14"/>
      <c r="L101" s="14"/>
      <c r="M101" s="35"/>
      <c r="P101" s="14"/>
    </row>
    <row r="102" spans="1:16">
      <c r="A102" s="14"/>
      <c r="B102" s="14"/>
      <c r="C102" s="14"/>
      <c r="D102" s="14"/>
      <c r="E102" s="14"/>
      <c r="F102" s="34"/>
      <c r="G102" s="34"/>
      <c r="H102" s="14"/>
      <c r="I102" s="14"/>
      <c r="J102" s="14"/>
      <c r="K102" s="14"/>
      <c r="L102" s="14"/>
      <c r="M102" s="35"/>
      <c r="P102" s="14"/>
    </row>
    <row r="103" spans="1:16">
      <c r="A103" s="14"/>
      <c r="B103" s="14"/>
      <c r="C103" s="14"/>
      <c r="D103" s="14"/>
      <c r="E103" s="14"/>
      <c r="F103" s="34"/>
      <c r="G103" s="34"/>
      <c r="H103" s="14"/>
      <c r="I103" s="14"/>
      <c r="J103" s="14"/>
      <c r="K103" s="14"/>
      <c r="L103" s="14"/>
      <c r="M103" s="35"/>
      <c r="P103" s="14"/>
    </row>
    <row r="104" spans="1:16">
      <c r="A104" s="14"/>
      <c r="B104" s="14"/>
      <c r="C104" s="14"/>
      <c r="D104" s="14"/>
      <c r="E104" s="14"/>
      <c r="F104" s="34"/>
      <c r="G104" s="34"/>
      <c r="H104" s="14"/>
      <c r="I104" s="14"/>
      <c r="J104" s="14"/>
      <c r="K104" s="14"/>
      <c r="L104" s="14"/>
      <c r="M104" s="35"/>
      <c r="P104" s="14"/>
    </row>
    <row r="105" spans="1:16">
      <c r="A105" s="14"/>
      <c r="B105" s="14"/>
      <c r="C105" s="14"/>
      <c r="D105" s="14"/>
      <c r="E105" s="14"/>
      <c r="F105" s="34"/>
      <c r="G105" s="34"/>
      <c r="H105" s="14"/>
      <c r="I105" s="14"/>
      <c r="J105" s="14"/>
      <c r="K105" s="14"/>
      <c r="L105" s="14"/>
      <c r="M105" s="35"/>
      <c r="P105" s="14"/>
    </row>
  </sheetData>
  <autoFilter ref="A3:L3"/>
  <phoneticPr fontId="24" type="noConversion"/>
  <conditionalFormatting sqref="O4:O6 L4:L6">
    <cfRule type="cellIs" dxfId="45" priority="1" operator="equal">
      <formula>"Block"</formula>
    </cfRule>
    <cfRule type="cellIs" dxfId="44" priority="2" operator="equal">
      <formula>"Fail"</formula>
    </cfRule>
    <cfRule type="cellIs" dxfId="43" priority="3" operator="equal">
      <formula>"Pass"</formula>
    </cfRule>
  </conditionalFormatting>
  <dataValidations count="1">
    <dataValidation type="list" allowBlank="1" showInputMessage="1" showErrorMessage="1" sqref="P1:P2 K7:K1048576 K1:K3 P7:P1048576 L4:L6 O4:O6">
      <formula1>"Pass, Fail, Block, No need,功能验证不全"</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7"/>
  <sheetViews>
    <sheetView topLeftCell="A10" workbookViewId="0">
      <selection activeCell="A2" sqref="A1:XFD2"/>
    </sheetView>
  </sheetViews>
  <sheetFormatPr defaultColWidth="9" defaultRowHeight="15"/>
  <cols>
    <col min="1" max="1" width="4.7109375" style="1" customWidth="1"/>
    <col min="2" max="2" width="12.85546875" style="1" customWidth="1"/>
    <col min="3" max="3" width="22.85546875" style="1" customWidth="1"/>
    <col min="4" max="4" width="41.85546875" style="1" customWidth="1"/>
    <col min="5" max="5" width="31.42578125" style="1" customWidth="1"/>
    <col min="6" max="6" width="36" style="1" customWidth="1"/>
    <col min="7" max="7" width="11.42578125" style="1" customWidth="1"/>
    <col min="8" max="8" width="17" style="1" customWidth="1"/>
    <col min="9" max="9" width="70.85546875" style="1" customWidth="1"/>
    <col min="10" max="10" width="9" style="1"/>
    <col min="11" max="11" width="34" style="1" customWidth="1"/>
    <col min="12" max="13" width="14.28515625" style="1" customWidth="1"/>
    <col min="14" max="14" width="20.140625" style="1" customWidth="1"/>
    <col min="15" max="15" width="9" style="1"/>
    <col min="16" max="16" width="14.42578125" style="1" customWidth="1"/>
    <col min="17" max="16384" width="9" style="1"/>
  </cols>
  <sheetData>
    <row r="1" spans="1:16" ht="27">
      <c r="A1" s="3" t="s">
        <v>19</v>
      </c>
      <c r="B1" s="3" t="s">
        <v>20</v>
      </c>
      <c r="C1" s="3" t="s">
        <v>3</v>
      </c>
      <c r="D1" s="4" t="s">
        <v>5</v>
      </c>
      <c r="E1" s="4" t="s">
        <v>6</v>
      </c>
      <c r="F1" s="4" t="s">
        <v>7</v>
      </c>
      <c r="G1" s="4" t="s">
        <v>8</v>
      </c>
      <c r="H1" s="4" t="s">
        <v>9</v>
      </c>
      <c r="K1" s="10"/>
    </row>
    <row r="2" spans="1:16">
      <c r="A2" s="5">
        <f>COUNT(A4:A580)</f>
        <v>4</v>
      </c>
      <c r="B2" s="5">
        <f>A2-COUNTIF(J4:J580,"No Need")</f>
        <v>4</v>
      </c>
      <c r="C2" s="5">
        <f>SUM(D2,E2,F2,G2)</f>
        <v>0</v>
      </c>
      <c r="D2" s="5">
        <f>COUNTIF(J4:J580,"Pass")</f>
        <v>0</v>
      </c>
      <c r="E2" s="5">
        <f>COUNTIF(J4:J580,"Fail")</f>
        <v>0</v>
      </c>
      <c r="F2" s="5">
        <f>COUNTIF(J4:J580,"Block")</f>
        <v>0</v>
      </c>
      <c r="G2" s="5">
        <f>COUNTIF(J4:J580,"功能验证不全")</f>
        <v>0</v>
      </c>
      <c r="H2" s="5">
        <f>COUNTIF(J4:J580,"No Need")</f>
        <v>0</v>
      </c>
      <c r="I2" s="8"/>
    </row>
    <row r="3" spans="1:16" ht="30">
      <c r="A3" s="6" t="s">
        <v>22</v>
      </c>
      <c r="B3" s="6" t="s">
        <v>23</v>
      </c>
      <c r="C3" s="6" t="s">
        <v>899</v>
      </c>
      <c r="D3" s="6" t="s">
        <v>25</v>
      </c>
      <c r="E3" s="6" t="s">
        <v>26</v>
      </c>
      <c r="F3" s="6" t="s">
        <v>27</v>
      </c>
      <c r="G3" s="6" t="s">
        <v>28</v>
      </c>
      <c r="H3" s="6" t="s">
        <v>900</v>
      </c>
      <c r="I3" s="6" t="s">
        <v>941</v>
      </c>
      <c r="J3" s="6" t="s">
        <v>32</v>
      </c>
      <c r="K3" s="6" t="s">
        <v>33</v>
      </c>
      <c r="L3" s="6" t="s">
        <v>891</v>
      </c>
      <c r="M3" s="6" t="s">
        <v>898</v>
      </c>
      <c r="N3" s="6" t="s">
        <v>36</v>
      </c>
      <c r="O3" s="6" t="s">
        <v>37</v>
      </c>
      <c r="P3" s="6" t="s">
        <v>38</v>
      </c>
    </row>
    <row r="4" spans="1:16" ht="409.5">
      <c r="A4" s="7">
        <v>1</v>
      </c>
      <c r="B4" s="114" t="s">
        <v>942</v>
      </c>
      <c r="C4" s="27" t="s">
        <v>1637</v>
      </c>
      <c r="D4" s="7" t="s">
        <v>1648</v>
      </c>
      <c r="E4" s="27" t="s">
        <v>1638</v>
      </c>
      <c r="F4" s="28" t="s">
        <v>1688</v>
      </c>
      <c r="G4" s="27" t="s">
        <v>43</v>
      </c>
      <c r="H4" s="27"/>
      <c r="I4" s="28"/>
      <c r="J4" s="115"/>
      <c r="K4" s="29"/>
      <c r="L4" s="7"/>
      <c r="M4" s="7"/>
      <c r="N4" s="7"/>
      <c r="O4" s="7"/>
      <c r="P4" s="29"/>
    </row>
    <row r="5" spans="1:16" ht="409.5">
      <c r="A5" s="7">
        <v>2</v>
      </c>
      <c r="B5" s="114" t="s">
        <v>942</v>
      </c>
      <c r="C5" s="27" t="s">
        <v>1637</v>
      </c>
      <c r="D5" s="7" t="s">
        <v>1639</v>
      </c>
      <c r="E5" s="27" t="s">
        <v>1640</v>
      </c>
      <c r="F5" s="7" t="s">
        <v>1641</v>
      </c>
      <c r="G5" s="27" t="s">
        <v>43</v>
      </c>
      <c r="H5" s="27"/>
      <c r="I5" s="7"/>
      <c r="J5" s="115"/>
      <c r="K5" s="7"/>
      <c r="L5" s="7"/>
      <c r="M5" s="7"/>
      <c r="N5" s="7"/>
      <c r="O5" s="7"/>
      <c r="P5" s="29"/>
    </row>
    <row r="6" spans="1:16" ht="409.5">
      <c r="A6" s="7">
        <v>3</v>
      </c>
      <c r="B6" s="116" t="s">
        <v>943</v>
      </c>
      <c r="C6" s="27" t="s">
        <v>1637</v>
      </c>
      <c r="D6" s="116" t="s">
        <v>1642</v>
      </c>
      <c r="E6" s="7" t="s">
        <v>1643</v>
      </c>
      <c r="F6" s="7" t="s">
        <v>1644</v>
      </c>
      <c r="G6" s="27" t="s">
        <v>43</v>
      </c>
      <c r="H6" s="117"/>
      <c r="I6" s="30"/>
      <c r="J6" s="7"/>
      <c r="K6" s="29"/>
      <c r="L6" s="7"/>
      <c r="M6" s="7"/>
      <c r="N6" s="7"/>
      <c r="O6" s="7"/>
      <c r="P6" s="29"/>
    </row>
    <row r="7" spans="1:16" ht="409.5">
      <c r="A7" s="7">
        <v>4</v>
      </c>
      <c r="B7" s="116" t="s">
        <v>943</v>
      </c>
      <c r="C7" s="116" t="s">
        <v>1637</v>
      </c>
      <c r="D7" s="116" t="s">
        <v>1645</v>
      </c>
      <c r="E7" s="7" t="s">
        <v>944</v>
      </c>
      <c r="F7" s="7" t="s">
        <v>1646</v>
      </c>
      <c r="G7" s="27" t="s">
        <v>43</v>
      </c>
      <c r="H7" s="116"/>
      <c r="I7" s="28"/>
      <c r="J7" s="7"/>
      <c r="K7" s="29"/>
      <c r="L7" s="7"/>
      <c r="M7" s="7"/>
      <c r="N7" s="7"/>
      <c r="O7" s="7"/>
      <c r="P7" s="29"/>
    </row>
  </sheetData>
  <phoneticPr fontId="24" type="noConversion"/>
  <conditionalFormatting sqref="J6">
    <cfRule type="cellIs" dxfId="42" priority="2" operator="equal">
      <formula>"Pass"</formula>
    </cfRule>
  </conditionalFormatting>
  <conditionalFormatting sqref="J7">
    <cfRule type="cellIs" dxfId="41" priority="1" operator="equal">
      <formula>"Pass"</formula>
    </cfRule>
  </conditionalFormatting>
  <conditionalFormatting sqref="J4:J5">
    <cfRule type="cellIs" dxfId="40" priority="3" operator="equal">
      <formula>"Fail"</formula>
    </cfRule>
    <cfRule type="cellIs" dxfId="39" priority="4" operator="equal">
      <formula>"Pass"</formula>
    </cfRule>
  </conditionalFormatting>
  <dataValidations count="2">
    <dataValidation type="list" allowBlank="1" showInputMessage="1" showErrorMessage="1" sqref="J1:J1048576 O6:O7">
      <formula1>"Pass, Fail, Block, No need,功能验证不全"</formula1>
    </dataValidation>
    <dataValidation type="list" allowBlank="1" showInputMessage="1" showErrorMessage="1" sqref="O4:O5">
      <formula1>"Pass, Fail, Block, No need"</formula1>
    </dataValidation>
  </dataValidation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总计</vt:lpstr>
      <vt:lpstr>进程</vt:lpstr>
      <vt:lpstr>虚拟机重启</vt:lpstr>
      <vt:lpstr>虚拟机网卡</vt:lpstr>
      <vt:lpstr>网络安全设备</vt:lpstr>
      <vt:lpstr>物理机网卡</vt:lpstr>
      <vt:lpstr>第三方</vt:lpstr>
      <vt:lpstr>物理机重启</vt:lpstr>
      <vt:lpstr>存储(SAN&amp;NAS)</vt:lpstr>
      <vt:lpstr>数据库(Oracle)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2006-09-16T00:00:00Z</dcterms:created>
  <dcterms:modified xsi:type="dcterms:W3CDTF">2021-01-15T03:05:51Z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