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Relationship Target="docProps/custom.xml" Type="http://schemas.openxmlformats.org/officeDocument/2006/relationships/custom-properties" Id="rId4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fileVersion appName="xl" lastEdited="7" lowestEdited="5" rupBuild="19226"/>
  <workbookPr/>
  <bookViews>
    <workbookView xWindow="0" yWindow="0" windowWidth="18468" windowHeight="9528"/>
  </bookViews>
  <sheets>
    <sheet name="工作表1" sheetId="1" r:id="rId1"/>
    <sheet name="分家" sheetId="2" r:id="rId5"/>
  </sheets>
  <calcPr calcId="144525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<sst xmlns="http://schemas.openxmlformats.org/spreadsheetml/2006/main" xmlns:r="http://schemas.openxmlformats.org/officeDocument/2006/relationships" xmlns:xdr="http://schemas.openxmlformats.org/drawingml/2006/spreadsheetDrawing" xmlns:ns4="http://schemas.microsoft.com/office/excel/2006/main" xmlns:ns5="http://schemas.microsoft.com/office/excel/2008/2/main" count="330" uniqueCount="330">
  <si>
    <t xml:space="preserve">一级目标</t>
    <phoneticPr fontId="1" type="noConversion" alignment="left"/>
  </si>
  <si>
    <t xml:space="preserve">二级目标</t>
    <phoneticPr fontId="1" type="noConversion" alignment="left"/>
  </si>
  <si>
    <t xml:space="preserve">小项目</t>
    <phoneticPr fontId="1" type="noConversion" alignment="left"/>
  </si>
  <si>
    <t xml:space="preserve">类型</t>
    <phoneticPr fontId="1" type="noConversion" alignment="left"/>
  </si>
  <si>
    <r>
      <rPr>
        <rFont val="微软雅黑"/>
        <sz val="11.0"/>
        <color rgb="FF000000"/>
      </rPr>
      <t xml:space="preserve">分类</t>
    </r>
    <phoneticPr fontId="1" type="noConversion" alignment="left"/>
  </si>
  <si>
    <t xml:space="preserve">项目目标</t>
    <phoneticPr fontId="1" type="noConversion" alignment="left"/>
  </si>
  <si>
    <t xml:space="preserve">权重</t>
    <phoneticPr fontId="1" type="noConversion" alignment="left"/>
  </si>
  <si>
    <t xml:space="preserve">推荐版本</t>
    <phoneticPr fontId="1" type="noConversion" alignment="left"/>
  </si>
  <si>
    <t xml:space="preserve">接口人</t>
    <phoneticPr fontId="1" type="noConversion" alignment="left"/>
  </si>
  <si>
    <t xml:space="preserve">业务相关性</t>
    <phoneticPr fontId="1" type="noConversion" alignment="left"/>
  </si>
  <si>
    <r>
      <rPr>
        <rFont val="微软雅黑"/>
        <sz val="11.0"/>
        <color rgb="FF000000"/>
      </rPr>
      <t xml:space="preserve">稳步提升系统处理性能</t>
    </r>
    <phoneticPr fontId="1" type="noConversion" alignment="left"/>
  </si>
  <si>
    <t xml:space="preserve">提升交易处理性能</t>
    <phoneticPr fontId="1" type="noConversion" alignment="left"/>
  </si>
  <si>
    <t xml:space="preserve">搭建基于内存的交易处理框架</t>
    <phoneticPr fontId="1" type="noConversion" alignment="left"/>
  </si>
  <si>
    <t xml:space="preserve">技术储备</t>
    <phoneticPr fontId="1" type="noConversion" alignment="left"/>
  </si>
  <si>
    <t xml:space="preserve">拔高类</t>
    <phoneticPr fontId="1" type="noConversion" alignment="left"/>
  </si>
  <si>
    <t xml:space="preserve">重新搭建基于内存的交易模块处理框架
1、基础框架
支持基于消息拆分和处理阶段拆分的多线程机制；支持线程安全的内存缓存管理；支持基于动态加载的模块化机制；支持灵活的业务功能配置；支持10万/s以上tps。
2、预处理框架：实现通用预处理数据结构、数据加载、内存管理、数据更新、交易验证等功能。
3、交易处理框架：实现通用协商交易/请求报价处理数据结构、数据加载、内存管理、交易处理等功能。</t>
    <phoneticPr fontId="1" type="noConversion" alignment="left"/>
  </si>
  <si>
    <t xml:space="preserve">V1.5.0</t>
    <phoneticPr fontId="1" type="noConversion" alignment="left"/>
  </si>
  <si>
    <t xml:space="preserve">申冬东</t>
    <phoneticPr fontId="1" type="noConversion" alignment="left"/>
  </si>
  <si>
    <r>
      <rPr>
        <rFont val="Arial"/>
        <sz val="11.0"/>
        <color rgb="FF000000"/>
      </rPr>
      <t xml:space="preserve">提升做市报价、指示性报价、撮合处理的处理能力</t>
    </r>
    <phoneticPr fontId="1" type="noConversion" alignment="left"/>
  </si>
  <si>
    <t xml:space="preserve">上线</t>
    <phoneticPr fontId="1" type="noConversion" alignment="left"/>
  </si>
  <si>
    <t xml:space="preserve">补短板</t>
    <phoneticPr fontId="1" type="noConversion" alignment="left"/>
  </si>
  <si>
    <r>
      <rPr>
        <rFont val="Arial"/>
        <sz val="11.0"/>
        <color rgb="FF000000"/>
      </rPr>
      <t xml:space="preserve">1、基于新的预处理框架改造指示性报价、做市报价预处理
2、基于现有指示性报价核心、做市报价核心进行性能优化
3、基础数据变动时发送消息通知预处理更新
目标：
指示性报价、做市报价整体实现2w/s以上tps，撮合实现10w/s以上tps</t>
    </r>
    <phoneticPr fontId="1" type="noConversion" alignment="left"/>
  </si>
  <si>
    <r>
      <rPr>
        <rFont val="Arial"/>
        <sz val="11.0"/>
        <color rgb="FF000000"/>
      </rPr>
      <t xml:space="preserve">V1.5.3</t>
    </r>
    <phoneticPr fontId="1" type="noConversion" alignment="left"/>
  </si>
  <si>
    <r>
      <rPr>
        <rFont val="Arial"/>
        <sz val="11.0"/>
        <color rgb="FF000000"/>
      </rPr>
      <t xml:space="preserve">X-Bond搭桥</t>
    </r>
    <phoneticPr fontId="1" type="noConversion" alignment="left"/>
  </si>
  <si>
    <r>
      <rPr>
        <rFont val="Arial"/>
        <sz val="11.0"/>
        <color rgb="FF000000"/>
      </rPr>
      <t xml:space="preserve">提升现券市场对话报价、请求报价性能</t>
    </r>
    <phoneticPr fontId="1" type="noConversion" alignment="left"/>
  </si>
  <si>
    <r>
      <rPr>
        <rFont val="Arial"/>
        <sz val="11.0"/>
        <color rgb="FF000000"/>
      </rPr>
      <t xml:space="preserve">1、基于新的预处理框架改造现券对话报价、请求报价、撮合预处理
2、基于新的交易处理框架改造现券对话报价、请求报价核心
3、应用撮合性能攻关成果
4、基础数据变动时发送消息通知预处理更新
目标：
现券对话报价、请求报价整体实现2w/s以上tps</t>
    </r>
    <phoneticPr fontId="1" type="noConversion" alignment="left"/>
  </si>
  <si>
    <r>
      <rPr>
        <rFont val="Arial"/>
        <sz val="11.0"/>
        <color rgb="FF000000"/>
      </rPr>
      <t xml:space="preserve">V1.6.4</t>
    </r>
    <phoneticPr fontId="1" type="noConversion" alignment="left"/>
  </si>
  <si>
    <t xml:space="preserve">提升质押市场对话报价、请求报价、撮合处理性能</t>
    <phoneticPr fontId="1" type="noConversion" alignment="left"/>
  </si>
  <si>
    <t xml:space="preserve">1、基于新的预处理框架改造质押对话报价、请求报价、撮合预处理
2、基于新的交易处理框架改造质押对话报价、请求报价核心
3、基础数据变动时发送消息通知预处理更新
目标：
质押对话报价、请求报价整体实现2w/s以上tps</t>
    <phoneticPr fontId="1" type="noConversion" alignment="left"/>
  </si>
  <si>
    <r>
      <rPr>
        <rFont val="Arial"/>
        <sz val="11.0"/>
        <color rgb="FF000000"/>
      </rPr>
      <t xml:space="preserve">V1.6.6</t>
    </r>
    <phoneticPr fontId="1" type="noConversion" alignment="left"/>
  </si>
  <si>
    <t xml:space="preserve">Xswap</t>
    <phoneticPr fontId="1" type="noConversion" alignment="left"/>
  </si>
  <si>
    <r>
      <rPr>
        <rFont val="Arial"/>
        <sz val="11.0"/>
        <color rgb="FF000000"/>
      </rPr>
      <t xml:space="preserve">1、基于新的预处理框架改造IRS对话报价、请求报价、撮合预处理
2、基于新的交易处理框架改造IRS对话报价、请求报价核心
3、基础数据变动时发送消息通知预处理更新
目标：
IRS对话报价、请求报价整体实现2w/s以上tps</t>
    </r>
    <phoneticPr fontId="1" type="noConversion" alignment="left"/>
  </si>
  <si>
    <r>
      <rPr>
        <rFont val="Arial"/>
        <sz val="11.0"/>
        <color rgb="FF000000"/>
      </rPr>
      <t xml:space="preserve">V1.6.8</t>
    </r>
    <phoneticPr fontId="1" type="noConversion" alignment="left"/>
  </si>
  <si>
    <r>
      <rPr>
        <rFont val="微软雅黑"/>
        <sz val="11.0"/>
        <color rgb="FF000000"/>
      </rPr>
      <t xml:space="preserve">核心交易分布式改造，支持核心横向扩展</t>
    </r>
    <phoneticPr fontId="1" type="noConversion" alignment="left"/>
  </si>
  <si>
    <t xml:space="preserve">1、将额度控制提取到独立进程实现
2、基于内存的对话报价/请求报价核心引入分布式事务机制，支持核心横向扩展
3、撮合核心引入分布式事务机制，支持核心横向扩展</t>
    <phoneticPr fontId="1" type="noConversion" alignment="left"/>
  </si>
  <si>
    <r>
      <rPr>
        <rFont val="微软雅黑"/>
        <sz val="11.0"/>
        <color rgb="FF000000"/>
      </rPr>
      <t xml:space="preserve">支持撮合跨核心OCO、组合交易</t>
    </r>
    <phoneticPr fontId="1" type="noConversion" alignment="left"/>
  </si>
  <si>
    <t xml:space="preserve">业务支撑储备</t>
    <phoneticPr fontId="1" type="noConversion" alignment="left"/>
  </si>
  <si>
    <t xml:space="preserve">1、增加策略订单控制模块
2、改造撮合核心，支持跨核心OCO
3、改造撮合核心，支持跨核心组合订单</t>
    <phoneticPr fontId="1" type="noConversion" alignment="left"/>
  </si>
  <si>
    <t xml:space="preserve">提升私有行情计算能力</t>
    <phoneticPr fontId="1" type="noConversion" alignment="left"/>
  </si>
  <si>
    <r>
      <rPr>
        <rFont val="Arial"/>
        <sz val="11.0"/>
        <color rgb="FF000000"/>
      </rPr>
      <t xml:space="preserve">提升聚合行情的处理能力一期</t>
    </r>
    <phoneticPr fontId="1" type="noConversion" alignment="left"/>
  </si>
  <si>
    <r>
      <rPr>
        <rFont val="Arial"/>
        <sz val="11.0"/>
        <color rgb="FF000000"/>
      </rPr>
      <t xml:space="preserve">当前行情计算已经按公有行情、私有行情、行情聚合等分布式相关理念来进行业务横向拆分。参考广发证券等高速行情优化改造思路。合理分层，剥离逻辑和存储。将现有报价接收预处理、行情计算、持久化、推送等行情处理流程，分模块纵向拆分，并对每个模块性能、承载能力方面进行优化改造。思路：接收层：参考流处理（Flink?）降低内存消耗，提升处理速度；计算层：优化数据结构，降低排序时间复杂度（目前通过平衡二叉树，二分法排序，可能提升空间有限）；持久层：数据结构方面，Cassandra是否最优解，数据精细度；推送层：推送机制，前后端订阅方式，协议层面。目标：公有行情，2000只券5W TPS。（当前1500TPS）。私有行情，每秒200W行情维度的计算和持久化，行情延迟1s内。（当前2000只债券,1000家机构订阅行情，行情持久化异常，集群节点异常，150只债券，1000家机构订阅，行情延迟1s）
一期、完成纵向代码拆分、分模块逻辑剥离。
</t>
    </r>
    <phoneticPr fontId="1" type="noConversion" alignment="left"/>
  </si>
  <si>
    <t xml:space="preserve">V1.5.3</t>
    <phoneticPr fontId="1" type="noConversion" alignment="left"/>
  </si>
  <si>
    <t xml:space="preserve">张洋弘</t>
    <phoneticPr fontId="1" type="noConversion" alignment="left"/>
  </si>
  <si>
    <t xml:space="preserve">153涉及现券x-bond搭桥业务优化
150 0.2</t>
    <phoneticPr fontId="1" type="noConversion" alignment="left"/>
  </si>
  <si>
    <r>
      <rPr>
        <rFont val="Arial"/>
        <sz val="11.0"/>
        <color rgb="FF000000"/>
      </rPr>
      <t xml:space="preserve">提升聚合行情的处理能力二期</t>
    </r>
    <phoneticPr fontId="1" type="noConversion" alignment="left"/>
  </si>
  <si>
    <r>
      <rPr>
        <rFont val="Arial"/>
        <sz val="11.0"/>
        <color rgb="FF000000"/>
      </rPr>
      <t xml:space="preserve">思路：接收层：参考流处理（Flink?）降低内存消耗，提升处理速度；计算层：优化数据结构，降低排序时间复杂度（目前通过平衡二叉树，二分法排序，可能提升空间有限）；持久层：数据结构方面，Cassandra是否最优解，数据精细度；推送层：推送机制，前后端订阅方式，协议层面。目标：公有行情，2000只券5W TPS。（当前1500TPS）。私有行情，每秒200W行情维度的计算和持久化，行情延迟1s内。（当前2000只债券,1000家机构订阅行情，行情持久化异常，集群节点异常，150只债券，1000家机构订阅，行情延迟1s）
二期、按模块攻坚优化。</t>
    </r>
    <phoneticPr fontId="1" type="noConversion" alignment="left"/>
  </si>
  <si>
    <t xml:space="preserve">优化现券xbond私有行情性能</t>
    <phoneticPr fontId="1" type="noConversion" alignment="left"/>
  </si>
  <si>
    <t xml:space="preserve">1.汇报上年度行情优化任务总结材料
2.已支持增量行情计算和C++行情模块横向扩展
3.当前测试版本性能（api：500订阅机构，200订阅券，报价2000只券，每秒50000笔报价，单次计算总耗时16ms，dsp推送耗时190ms；client：1000订阅机构，500个私有行情订阅机构，机构平均订阅2000只券，每秒50只券有报价情况下，每次计算12ms，dsp推送65ms）
4.待开发集成、缺陷修复、排版本</t>
    <phoneticPr fontId="1" type="noConversion" alignment="left"/>
  </si>
  <si>
    <t xml:space="preserve">李戬</t>
    <phoneticPr fontId="1" type="noConversion" alignment="left"/>
  </si>
  <si>
    <t xml:space="preserve">降低服务器资源消耗</t>
    <phoneticPr fontId="1" type="noConversion" alignment="left"/>
  </si>
  <si>
    <t xml:space="preserve">优化收益率缓存的命中率</t>
    <phoneticPr fontId="1" type="noConversion" alignment="left"/>
  </si>
  <si>
    <t xml:space="preserve">背景：
XBond收益率缓存文件，每天3.6G；加载至内存后，单进程耗费12-16G内存，存在资源浪费。
目标：
文件大小降低50%，内存消耗降低60%。
思路：
展开算法研究。</t>
    <phoneticPr fontId="1" type="noConversion" alignment="left"/>
  </si>
  <si>
    <t xml:space="preserve">V1.5.1</t>
    <phoneticPr fontId="1" type="noConversion" alignment="left"/>
  </si>
  <si>
    <t xml:space="preserve">赵攀</t>
    <phoneticPr fontId="1" type="noConversion" alignment="left"/>
  </si>
  <si>
    <t xml:space="preserve">行情动态负载均衡探究</t>
    <phoneticPr fontId="1" type="noConversion" alignment="left"/>
  </si>
  <si>
    <t xml:space="preserve">背景：目前行情计算按机构、债券等维度实现行情数据在多节点上均匀分配计算。
目标：实现按债券、机构活跃度的动态负载均衡。
思路：权重分配策略、多种路由方式结合（均匀路由、随机路由等）、配套监控</t>
    <phoneticPr fontId="1" type="noConversion" alignment="left"/>
  </si>
  <si>
    <t xml:space="preserve">统一第三方机构接入网关</t>
    <phoneticPr fontId="1" type="noConversion" alignment="left"/>
  </si>
  <si>
    <t xml:space="preserve">东海、中信、Comstar、国君、平安、中信银行等，接入层统一处理，节省两台服务器资源。</t>
    <phoneticPr fontId="1" type="noConversion" alignment="left"/>
  </si>
  <si>
    <t xml:space="preserve">周德乐</t>
    <phoneticPr fontId="1" type="noConversion" alignment="left"/>
  </si>
  <si>
    <r>
      <rPr>
        <rFont val="Arial"/>
        <sz val="11.0"/>
        <color rgb="FF000000"/>
      </rPr>
      <t xml:space="preserve">成交线上功能已知问题补短板（查询类）</t>
    </r>
    <phoneticPr fontId="1" type="noConversion" alignment="left"/>
  </si>
  <si>
    <r>
      <rPr>
        <rFont val="Arial"/>
        <sz val="11.0"/>
        <color rgb="FF000000"/>
      </rPr>
      <t xml:space="preserve">1、针对交易类历史数据单表数据量过大通过垂直分表策略，进一步提高客户端查询响应。
2、问题sql性能优化，详见《成交&amp;行情生产数据分析汇总表》https://docs.qq.com/sheet/DZUNOc0JGTUhDRG1V?tab=bb08j2
具体目标：
1、验证垂直分表方案应用于当前查询功能可行性。近一年数据，500W数据背景后台处理耗时历史10000笔查询耗时300ms内。近三年数据，1500W数据背景后台处理耗时历史10000笔查询耗时1s内。0.5
2、sql优化&lt;1s。0.1</t>
    </r>
    <phoneticPr fontId="1" type="noConversion" alignment="left"/>
  </si>
  <si>
    <r>
      <rPr>
        <rFont val="Arial"/>
        <sz val="11.0"/>
        <color rgb="FF000000"/>
      </rPr>
      <t xml:space="preserve">成交线上功能已知问题补短板（入库类）</t>
    </r>
    <phoneticPr fontId="1" type="noConversion" alignment="left"/>
  </si>
  <si>
    <r>
      <rPr>
        <rFont val="Arial"/>
        <sz val="11.0"/>
        <color rgb="FF000000"/>
      </rPr>
      <t xml:space="preserve">1、报价成交入库持久化优化。包括fcs，drs进程改造，报价入库多线程改造,分布式支持。（涉及CBT做市、x-bond，irs x-swap）。
2、核心 TBS之间消息dep\dsp不一致。
目标：
1、现券报价入库单节点1w笔每秒。现券成交共享二期遗留事项继续优化。回购成交入库进一步优化。0.3
2、核心TBS统一dsp消息传输。0.1</t>
    </r>
    <phoneticPr fontId="1" type="noConversion" alignment="left"/>
  </si>
  <si>
    <t xml:space="preserve">行情线上功能已知问题补短板</t>
    <phoneticPr fontId="1" type="noConversion" alignment="left"/>
  </si>
  <si>
    <r>
      <rPr>
        <rFont val="Arial"/>
        <sz val="11.0"/>
        <color rgb="FF000000"/>
      </rPr>
      <t xml:space="preserve">随【提升聚合行情的处理能力二期】上线
Cassandra数据量优化降低，减少内存磁盘使用资源，行情及订阅及计算改造，减少计算资源。
行情日志进一步压缩。</t>
    </r>
    <phoneticPr fontId="1" type="noConversion" alignment="left"/>
  </si>
  <si>
    <t xml:space="preserve">减少数据库长连接数量</t>
    <phoneticPr fontId="1" type="noConversion" alignment="left"/>
  </si>
  <si>
    <t xml:space="preserve">技术管理</t>
    <phoneticPr fontId="1" type="noConversion" alignment="left"/>
  </si>
  <si>
    <t xml:space="preserve">Java进程占用数据库长链接数超标，需建立评估机制，实现闲时释放的功能。
不宜做小项目，可拆分到前4个版本中实现。</t>
    <phoneticPr fontId="1" type="noConversion" alignment="left"/>
  </si>
  <si>
    <t xml:space="preserve">V1.6.0</t>
    <phoneticPr fontId="1" type="noConversion" alignment="left"/>
  </si>
  <si>
    <t xml:space="preserve">张洋弘、赵攀</t>
    <phoneticPr fontId="1" type="noConversion" alignment="left"/>
  </si>
  <si>
    <t xml:space="preserve">提升服务器资源使用率</t>
    <phoneticPr fontId="1" type="noConversion" alignment="left"/>
  </si>
  <si>
    <t xml:space="preserve">将资源监控agent部署到所有ST/UAT服务器，指导进程部署，保证硬件资源使用率在50%~80%之间，为后续外围系统改造挪腾服务器资源</t>
    <phoneticPr fontId="1" type="noConversion" alignment="left"/>
  </si>
  <si>
    <t xml:space="preserve">陈启明</t>
    <phoneticPr fontId="1" type="noConversion" alignment="left"/>
  </si>
  <si>
    <t xml:space="preserve">继续打造易用开放互联的交易终端</t>
    <phoneticPr fontId="1" type="noConversion" alignment="left"/>
  </si>
  <si>
    <t xml:space="preserve">丰富对外服务方式</t>
    <phoneticPr fontId="1" type="noConversion" alignment="left"/>
  </si>
  <si>
    <t xml:space="preserve">提供Excel插件的标准库，服务特定用户</t>
    <phoneticPr fontId="1" type="noConversion" alignment="left"/>
  </si>
  <si>
    <t xml:space="preserve">基于Excel插件实现客户端获取数据和处理数据功能。</t>
    <phoneticPr fontId="1" type="noConversion" alignment="left"/>
  </si>
  <si>
    <t xml:space="preserve">客户端支持python程序应用</t>
    <phoneticPr fontId="1" type="noConversion" alignment="left"/>
  </si>
  <si>
    <t xml:space="preserve">基于标准客户端，用户可自定义Python程序，处理数据。</t>
    <phoneticPr fontId="1" type="noConversion" alignment="left"/>
  </si>
  <si>
    <t xml:space="preserve">移动版</t>
    <phoneticPr fontId="1" type="noConversion" alignment="left"/>
  </si>
  <si>
    <t xml:space="preserve">推出移动版，具有查看行情等功能</t>
    <phoneticPr fontId="1" type="noConversion" alignment="left"/>
  </si>
  <si>
    <t xml:space="preserve">V1.6.6</t>
    <phoneticPr fontId="1" type="noConversion" alignment="left"/>
  </si>
  <si>
    <r>
      <rPr>
        <rFont val="微软雅黑"/>
        <sz val="11.0"/>
        <color rgb="FF000000"/>
      </rPr>
      <t xml:space="preserve">周德乐</t>
    </r>
    <phoneticPr fontId="1" type="noConversion" alignment="left"/>
  </si>
  <si>
    <t xml:space="preserve">探索第三方机构服务器托管模式</t>
    <phoneticPr fontId="1" type="noConversion" alignment="left"/>
  </si>
  <si>
    <t xml:space="preserve">以平安证券旗舰店为试点，探索主机托管业务模式。</t>
    <phoneticPr fontId="1" type="noConversion" alignment="left"/>
  </si>
  <si>
    <t xml:space="preserve">V1.6.2</t>
    <phoneticPr fontId="1" type="noConversion" alignment="left"/>
  </si>
  <si>
    <t xml:space="preserve">扩大服务范围</t>
    <phoneticPr fontId="1" type="noConversion" alignment="left"/>
  </si>
  <si>
    <t xml:space="preserve">买方机构交易优化</t>
    <phoneticPr fontId="1" type="noConversion" alignment="left"/>
  </si>
  <si>
    <r>
      <rPr>
        <rFont val="Microsoft YaHei"/>
        <sz val="10.0"/>
        <color rgb="FF000000"/>
      </rPr>
      <t xml:space="preserve">1.扩大用户范围，支持机构非交易用户使用系统
</t>
    </r>
    <r>
      <rPr>
        <rFont val="微软雅黑"/>
        <sz val="11.0"/>
        <color rgb="FF000000"/>
      </rPr>
      <t xml:space="preserve">2.交易员可两阶段登录系统，通过用户名密码登录时可以查看信息，需要做交易时再通过ukey登录</t>
    </r>
    <phoneticPr fontId="1" type="noConversion" alignment="left"/>
  </si>
  <si>
    <t xml:space="preserve">建设旗舰店和周边系统适配的数据服务体系</t>
    <phoneticPr fontId="1" type="noConversion" alignment="left"/>
  </si>
  <si>
    <t xml:space="preserve">提高交易平台安全性，可靠性。
针对公共服务接口，形成授权认证的管控体系，数据服务接口的格式标准、版本管控有序。</t>
    <phoneticPr fontId="1" type="noConversion" alignment="left"/>
  </si>
  <si>
    <t xml:space="preserve">V1.6.8</t>
    <phoneticPr fontId="1" type="noConversion" alignment="left"/>
  </si>
  <si>
    <t xml:space="preserve">放开IP白名单管控机制</t>
    <phoneticPr fontId="1" type="noConversion" alignment="left"/>
  </si>
  <si>
    <t xml:space="preserve">自142以来，连续通过渗透测试，需从技术管理层面寻找机会，开放互联网。延续现有安全整改措施，保持渗透测试的连续通过，放开IP白名单管控机制。</t>
    <phoneticPr fontId="1" type="noConversion" alignment="left"/>
  </si>
  <si>
    <t xml:space="preserve">研究安全防护策略</t>
    <phoneticPr fontId="1" type="noConversion" alignment="left"/>
  </si>
  <si>
    <t xml:space="preserve">研究新的安全策略，含终端安全、接口安全和服务安全等子课题，开展合作，做到中心内部领先。</t>
    <phoneticPr fontId="1" type="noConversion" alignment="left"/>
  </si>
  <si>
    <t xml:space="preserve">提升数据服务能力</t>
    <phoneticPr fontId="1" type="noConversion" alignment="left"/>
  </si>
  <si>
    <t xml:space="preserve">提升用户账户产品计算等数据服务的处理能力</t>
    <phoneticPr fontId="1" type="noConversion" alignment="left"/>
  </si>
  <si>
    <t xml:space="preserve">随着新增旗舰店和改造周边系统，对用户账户产品的数据服务能力，提出更高要求。
目标：单进程可支持20000次/秒，延迟低于50毫秒，具备横向扩展能力。
降低基础数据的进程日志验证基础数据缓存化</t>
    <phoneticPr fontId="1" type="noConversion" alignment="left"/>
  </si>
  <si>
    <t xml:space="preserve">机构用户体系改造</t>
    <phoneticPr fontId="1" type="noConversion" alignment="left"/>
  </si>
  <si>
    <t xml:space="preserve">基于强化学习的混合利率期权定价模型</t>
    <phoneticPr fontId="1" type="noConversion" alignment="left"/>
  </si>
  <si>
    <t xml:space="preserve">【背景】业界最新研究成果：Neural Network Pricing of American Put Options（2020）
【工作】建立多个能够基于BS模型进行无监督学习的期权定价模型，能为会员提供多维度的期权定价参考信息。
【控制目标】（V1.6.0）
1.与统计算法相比，超过99.98%准确度
2.业务必须要能基于历史数据回测评估学习出来的模型
3.数据来源：各种利率曲线数据和交易数据</t>
    <phoneticPr fontId="1" type="noConversion" alignment="left"/>
  </si>
  <si>
    <t xml:space="preserve">基于知识图谱和实时流式计算技术的事前预警和风控模块</t>
    <phoneticPr fontId="1" type="noConversion" alignment="left"/>
  </si>
  <si>
    <t xml:space="preserve">【拔高】超越现有的基于交易数据和业务规则的风控（比例）模型
【工作】搭建知识图谱和流式计算框架，基于实时接收的交易数据和事件预测风险
【控制目标】（V1.6.6）
1.支持交易预处理，降低交易前损耗，满足核心10w/s交易的响应性能
2.更精准和强大的风控能力
3.逐步整合当前业务中包含机构头寸、合约头寸、额度计算（不包含分配）等涉及风险控制的实现部分
4.支持人工和风险事件自动干预</t>
    <phoneticPr fontId="1" type="noConversion" alignment="left"/>
  </si>
  <si>
    <t xml:space="preserve">V1.6.4</t>
    <phoneticPr fontId="1" type="noConversion" alignment="left"/>
  </si>
  <si>
    <t xml:space="preserve">删除</t>
    <phoneticPr fontId="1" type="noConversion" alignment="left"/>
  </si>
  <si>
    <t xml:space="preserve">根据系统实际情况，流控和额度的动态调配</t>
    <phoneticPr fontId="1" type="noConversion" alignment="left"/>
  </si>
  <si>
    <t xml:space="preserve">弱化额度的需求属性，技术实现抽象，支持不同市场的统一调拨。动态调配计算资源到不同的交易模式</t>
    <phoneticPr fontId="1" type="noConversion" alignment="left"/>
  </si>
  <si>
    <t xml:space="preserve">提升权限引擎的处理性能</t>
    <phoneticPr fontId="1" type="noConversion" alignment="left"/>
  </si>
  <si>
    <t xml:space="preserve">随着非金机构的引入，为服务更多用户，权限引擎（菜单和交易权限）将作性能优化。
目标：
1、功能增强：实现增量计算、按需计算功能
2、性能优化：
现在生产3.4万用户全量初始化40分钟；
目标：计算效率提升100倍，10万用户数量级全量计算优化至1-2分钟内完成。</t>
    <phoneticPr fontId="1" type="noConversion" alignment="left"/>
  </si>
  <si>
    <t xml:space="preserve">加强技术沉淀，做好共享业务服务建设</t>
    <phoneticPr fontId="1" type="noConversion" alignment="left"/>
  </si>
  <si>
    <t xml:space="preserve">提升系统抗风险能力</t>
    <phoneticPr fontId="1" type="noConversion" alignment="left"/>
  </si>
  <si>
    <t xml:space="preserve">完成剩余任务的重复跑和跨日跑改造（目标调整）</t>
    <phoneticPr fontId="1" type="noConversion" alignment="left"/>
  </si>
  <si>
    <r>
      <rPr>
        <rFont val="Microsoft YaHei"/>
        <sz val="10.0"/>
        <color rgb="FF000000"/>
      </rPr>
      <t xml:space="preserve">去年遗留，原计划150市场参数跑批任务有90分钟等待时间，等待业务场务进行日终参数修改，进行功能改造，压缩批处理总体时间。
对日终数据清洗、收益</t>
    </r>
    <r>
      <rPr>
        <rFont val="微软雅黑"/>
        <sz val="11.0"/>
        <color rgb="FFFF0000"/>
      </rPr>
      <t xml:space="preserve">率缓存文件两个</t>
    </r>
    <r>
      <rPr>
        <rFont val="微软雅黑"/>
        <sz val="11.0"/>
        <color rgb="FF000000"/>
      </rPr>
      <t xml:space="preserve">主流程上的批处理，进行性能优化。
行情部分定时推送逻辑从批处理框架移除，采用内部定时器机制。
批处理配置支持交易时段+延迟时间模式（王磊），降低配置复杂度</t>
    </r>
    <phoneticPr fontId="1" type="noConversion" alignment="left"/>
  </si>
  <si>
    <t xml:space="preserve">健全系统防腐层</t>
    <phoneticPr fontId="1" type="noConversion" alignment="left"/>
  </si>
  <si>
    <t xml:space="preserve">整合交易接口、DEP接口的技术体系（分期）</t>
    <phoneticPr fontId="1" type="noConversion" alignment="left"/>
  </si>
  <si>
    <r>
      <rPr>
        <rFont val="Arial"/>
        <sz val="11.0"/>
        <color rgb="FF000000"/>
      </rPr>
      <t xml:space="preserve">CSTP、RDI的技术架构不统一，需结合已排版本，实现技术架构一致。</t>
    </r>
    <phoneticPr fontId="1" type="noConversion" alignment="left"/>
  </si>
  <si>
    <t xml:space="preserve">质押式回购API前置的技术架构不统一，需结合已排版本，实现技术架构一致。</t>
    <phoneticPr fontId="1" type="noConversion" alignment="left"/>
  </si>
  <si>
    <t xml:space="preserve">现券API前置的技术架构不统一，需结合已排版本，实现技术架构一致。</t>
    <phoneticPr fontId="1" type="noConversion" alignment="left"/>
  </si>
  <si>
    <t xml:space="preserve">现券功能优化</t>
    <phoneticPr fontId="1" type="noConversion" alignment="left"/>
  </si>
  <si>
    <t xml:space="preserve">拆出TBS非交易、行情功能部分，可独立运行</t>
    <phoneticPr fontId="1" type="noConversion" alignment="left"/>
  </si>
  <si>
    <r>
      <rPr>
        <rFont val="Arial"/>
        <sz val="11.0"/>
        <color rgb="FF000000"/>
      </rPr>
      <t xml:space="preserve">TBS功能全不是重点，改造非重点功能（如参考类指标展示等）。在技术层隔离，参照周边系统、旗舰店模式改造。
可拆分为多期
1、首页行情、货币经纪行情、消息盒子、预警拆分
2、类交易工作流模块拆分。
3、统计报表、监控模块拆分</t>
    </r>
    <phoneticPr fontId="1" type="noConversion" alignment="left"/>
  </si>
  <si>
    <t xml:space="preserve">完成UUAS的下线</t>
    <phoneticPr fontId="1" type="noConversion" alignment="left"/>
  </si>
  <si>
    <t xml:space="preserve">互联网登录使用新的登录模块</t>
    <phoneticPr fontId="1" type="noConversion" alignment="left"/>
  </si>
  <si>
    <t xml:space="preserve">互联网登录调整为使用新的登录模块</t>
    <phoneticPr fontId="1" type="noConversion" alignment="left"/>
  </si>
  <si>
    <t xml:space="preserve">整合UUAS用户信息管理和登录</t>
    <phoneticPr fontId="1" type="noConversion" alignment="left"/>
  </si>
  <si>
    <r>
      <rPr>
        <rFont val="Arial"/>
        <sz val="11.0"/>
        <color rgb="FF000000"/>
      </rPr>
      <t xml:space="preserve">UUAS剩余用户信息管理、外围数据接收功能、人像识别、二维码登录功能整合到新本币，原UUAS系统下线。</t>
    </r>
    <phoneticPr fontId="1" type="noConversion" alignment="left"/>
  </si>
  <si>
    <r>
      <rPr>
        <rFont val="Arial"/>
        <sz val="11.0"/>
        <color rgb="FF000000"/>
      </rPr>
      <t xml:space="preserve">V1.6.0</t>
    </r>
    <phoneticPr fontId="1" type="noConversion" alignment="left"/>
  </si>
  <si>
    <t xml:space="preserve">提升系统建设效率</t>
    <phoneticPr fontId="1" type="noConversion" alignment="left"/>
  </si>
  <si>
    <t xml:space="preserve">提升开发效率</t>
    <phoneticPr fontId="1" type="noConversion" alignment="left"/>
  </si>
  <si>
    <t xml:space="preserve">提升编译的效率</t>
    <phoneticPr fontId="1" type="noConversion" alignment="left"/>
  </si>
  <si>
    <t xml:space="preserve">通过分析代码合并的主要耗时在拉取分支，执行git命令，提交merge request这类事务性步骤。另外，除冲突解决外最大的风险在于版本号的修改。所以把这两个步骤通过程序来执行，减少人工操作带来的错误，优化代码合并守门员的工作体验。
优化GIT CI速度至1分钟以内，解决版本集成初期大量合并操作带来的CI等待问题。日常进程发版速度优化到2分钟内。</t>
    <phoneticPr fontId="1" type="noConversion" alignment="left"/>
  </si>
  <si>
    <t xml:space="preserve">业务支撑提前准备</t>
    <phoneticPr fontId="1" type="noConversion" alignment="left"/>
  </si>
  <si>
    <r>
      <rPr>
        <rFont val="Arial"/>
        <sz val="11.0"/>
        <color rgb="FF000000"/>
      </rPr>
      <t xml:space="preserve">【业务支撑提前准备】
1、后期：类似预发行、附加协议、信息披露、做市合规等会员提交，场务审批；会员提交，会员确认；场务提交，会员操作等业务流内容较多。
目标：提供开发代码脚手架提高开发效率。
2、支持图表的导出打印功能（需要前端支持）</t>
    </r>
    <phoneticPr fontId="1" type="noConversion" alignment="left"/>
  </si>
  <si>
    <t xml:space="preserve">合并到做市合规小项目</t>
    <phoneticPr fontId="1" type="noConversion" alignment="left"/>
  </si>
  <si>
    <t xml:space="preserve">形成技术知识管理体系
开展技术定期培训工作</t>
    <phoneticPr fontId="1" type="noConversion" alignment="left"/>
  </si>
  <si>
    <t xml:space="preserve">通过NLP工具，提供知识分析、检索和知识管理能力。</t>
    <phoneticPr fontId="1" type="noConversion" alignment="left"/>
  </si>
  <si>
    <t xml:space="preserve">史诗环境搭建提速</t>
    <phoneticPr fontId="1" type="noConversion" alignment="left"/>
  </si>
  <si>
    <r>
      <rPr>
        <rFont val="微软雅黑"/>
        <sz val="11.0"/>
        <color rgb="FF000000"/>
      </rPr>
      <t xml:space="preserve">通过预配置的进程套餐组合，解决依赖进程识别时间，将环境搭建时间控制到2小时内</t>
    </r>
    <phoneticPr fontId="1" type="noConversion" alignment="left"/>
  </si>
  <si>
    <t xml:space="preserve">系统的健康监控</t>
    <phoneticPr fontId="1" type="noConversion" alignment="left"/>
  </si>
  <si>
    <t xml:space="preserve">基础数据Java API接口内存监控</t>
    <phoneticPr fontId="1" type="noConversion" alignment="left"/>
  </si>
  <si>
    <t xml:space="preserve">上年度任务，待开发、排版本</t>
    <phoneticPr fontId="1" type="noConversion" alignment="left"/>
  </si>
  <si>
    <t xml:space="preserve">健全环境检测、版本排查工具，整合配置组和排错组。</t>
    <phoneticPr fontId="1" type="noConversion" alignment="left"/>
  </si>
  <si>
    <r>
      <rPr>
        <rFont val="Microsoft YaHei"/>
        <sz val="10.0"/>
        <color rgb="FF000000"/>
      </rPr>
      <t xml:space="preserve">1.整合自动化测试工具接口，实现每日业务功能点检
2. 持续开发检查工具解决sessionSerial配置各种坑
</t>
    </r>
    <r>
      <rPr>
        <rFont val="微软雅黑"/>
        <sz val="11.0"/>
        <color rgb="FF000000"/>
      </rPr>
      <t xml:space="preserve">3. 排错人员熟练掌握各类环境检查和操作工具，能独立解决环境问题</t>
    </r>
    <phoneticPr fontId="1" type="noConversion" alignment="left"/>
  </si>
  <si>
    <t xml:space="preserve">自动化测试</t>
    <phoneticPr fontId="1" type="noConversion" alignment="left"/>
  </si>
  <si>
    <t xml:space="preserve">自动化测试-回购市场</t>
    <phoneticPr fontId="1" type="noConversion" alignment="left"/>
  </si>
  <si>
    <t xml:space="preserve">拆分</t>
    <phoneticPr fontId="1" type="noConversion" alignment="left"/>
  </si>
  <si>
    <t xml:space="preserve">自动化测试-衍生品市场</t>
    <phoneticPr fontId="1" type="noConversion" alignment="left"/>
  </si>
  <si>
    <t xml:space="preserve">系统架构持续演化</t>
    <phoneticPr fontId="1" type="noConversion" alignment="left"/>
  </si>
  <si>
    <t xml:space="preserve">积极吸收成熟的技术红利</t>
    <phoneticPr fontId="1" type="noConversion" alignment="left"/>
  </si>
  <si>
    <t xml:space="preserve">尝试Oracle 19c、容器等第三方成熟技术。</t>
    <phoneticPr fontId="1" type="noConversion" alignment="left"/>
  </si>
  <si>
    <t xml:space="preserve">数据中心迁移</t>
    <phoneticPr fontId="1" type="noConversion" alignment="left"/>
  </si>
  <si>
    <r>
      <rPr>
        <rFont val="Arial"/>
        <sz val="11.0"/>
        <color rgb="FF000000"/>
        <b val="true"/>
      </rPr>
      <t xml:space="preserve">类别</t>
    </r>
    <phoneticPr fontId="1" type="noConversion" alignment="left"/>
  </si>
  <si>
    <t xml:space="preserve">序号</t>
    <phoneticPr fontId="1" type="noConversion" alignment="left"/>
  </si>
  <si>
    <t xml:space="preserve">业务需求</t>
    <phoneticPr fontId="1" type="noConversion" alignment="left"/>
  </si>
  <si>
    <t xml:space="preserve">小项目数评估</t>
    <phoneticPr fontId="1" type="noConversion" alignment="left"/>
  </si>
  <si>
    <r>
      <rPr>
        <rFont val="Arial"/>
        <sz val="11.0"/>
        <color rgb="FF000000"/>
        <b val="true"/>
      </rPr>
      <t xml:space="preserve">产品牵头</t>
    </r>
    <phoneticPr fontId="1" type="noConversion" alignment="left"/>
  </si>
  <si>
    <r>
      <rPr>
        <rFont val="等线"/>
        <sz val="11.0"/>
        <color rgb="FF000000"/>
        <b val="true"/>
      </rPr>
      <t xml:space="preserve">涉及需求组</t>
    </r>
    <phoneticPr fontId="1" type="noConversion" alignment="left"/>
  </si>
  <si>
    <t xml:space="preserve">备注</t>
    <phoneticPr fontId="1" type="noConversion" alignment="left"/>
  </si>
  <si>
    <t xml:space="preserve">排定版本</t>
    <phoneticPr fontId="1" type="noConversion" alignment="left"/>
  </si>
  <si>
    <t xml:space="preserve">NQ核心</t>
    <phoneticPr fontId="1" type="noConversion" alignment="left"/>
  </si>
  <si>
    <t xml:space="preserve">O核心</t>
    <phoneticPr fontId="1" type="noConversion" alignment="left"/>
  </si>
  <si>
    <t xml:space="preserve">额度</t>
    <phoneticPr fontId="1" type="noConversion" alignment="left"/>
  </si>
  <si>
    <r>
      <rPr>
        <rFont val="宋体"/>
        <sz val="12.0"/>
      </rPr>
      <t xml:space="preserve">场务维护/批处理</t>
    </r>
    <phoneticPr fontId="1" type="noConversion" alignment="left"/>
  </si>
  <si>
    <t xml:space="preserve">产品中心</t>
    <phoneticPr fontId="1" type="noConversion" alignment="left"/>
  </si>
  <si>
    <t xml:space="preserve">API&amp;RDI</t>
    <phoneticPr fontId="1" type="noConversion" alignment="left"/>
  </si>
  <si>
    <t xml:space="preserve">报价处理</t>
    <phoneticPr fontId="1" type="noConversion" alignment="left"/>
  </si>
  <si>
    <t xml:space="preserve">报价行情</t>
    <phoneticPr fontId="1" type="noConversion" alignment="left"/>
  </si>
  <si>
    <t xml:space="preserve">成交处理</t>
    <phoneticPr fontId="1" type="noConversion" alignment="left"/>
  </si>
  <si>
    <t xml:space="preserve">消息盒子/预警</t>
    <phoneticPr fontId="1" type="noConversion" alignment="left"/>
  </si>
  <si>
    <r>
      <rPr>
        <rFont val="SimSun"/>
        <sz val="12.0"/>
        <color rgb="FF000000"/>
      </rPr>
      <t xml:space="preserve">头寸/风控比例</t>
    </r>
    <phoneticPr fontId="1" type="noConversion" alignment="left"/>
  </si>
  <si>
    <t xml:space="preserve">创新报价</t>
    <phoneticPr fontId="1" type="noConversion" alignment="left"/>
  </si>
  <si>
    <t xml:space="preserve">报价监控</t>
    <phoneticPr fontId="1" type="noConversion" alignment="left"/>
  </si>
  <si>
    <r>
      <rPr>
        <rFont val="SimSun"/>
        <sz val="12.0"/>
        <color rgb="FF000000"/>
      </rPr>
      <t xml:space="preserve">监测</t>
    </r>
    <phoneticPr fontId="1" type="noConversion" alignment="left"/>
  </si>
  <si>
    <t xml:space="preserve">防腐层</t>
    <phoneticPr fontId="1" type="noConversion" alignment="left"/>
  </si>
  <si>
    <t xml:space="preserve">SMRS</t>
    <phoneticPr fontId="1" type="noConversion" alignment="left"/>
  </si>
  <si>
    <t xml:space="preserve">客户端</t>
    <phoneticPr fontId="1" type="noConversion" alignment="left"/>
  </si>
  <si>
    <t xml:space="preserve">智能推荐</t>
    <phoneticPr fontId="1" type="noConversion" alignment="left"/>
  </si>
  <si>
    <r>
      <rPr>
        <rFont val="SimSun"/>
        <sz val="12.0"/>
        <color rgb="FF000000"/>
      </rPr>
      <t xml:space="preserve">总和</t>
    </r>
    <phoneticPr fontId="1" type="noConversion" alignment="left"/>
  </si>
  <si>
    <r>
      <rPr>
        <rFont val="SimSun"/>
        <sz val="12.0"/>
        <color rgb="FF000000"/>
      </rPr>
      <t xml:space="preserve">是否匹配</t>
    </r>
    <phoneticPr fontId="1" type="noConversion" alignment="left"/>
  </si>
  <si>
    <t xml:space="preserve">迁移类</t>
    <phoneticPr fontId="1" type="noConversion" alignment="left"/>
  </si>
  <si>
    <t xml:space="preserve">信用拆借对话</t>
    <phoneticPr fontId="1" type="noConversion" alignment="left"/>
  </si>
  <si>
    <r>
      <rPr>
        <rFont val="Arial"/>
        <sz val="11.0"/>
        <color rgb="FF000000"/>
      </rPr>
      <t xml:space="preserve">郑安如</t>
    </r>
    <phoneticPr fontId="1" type="noConversion" alignment="left"/>
  </si>
  <si>
    <r>
      <rPr>
        <rFont val="等线"/>
        <sz val="11.0"/>
        <color rgb="FF000000"/>
      </rPr>
      <t xml:space="preserve">NDM、通用、共享</t>
    </r>
    <phoneticPr fontId="1" type="noConversion" alignment="left"/>
  </si>
  <si>
    <t xml:space="preserve">对话（ideal转对话）、CIPS；</t>
    <phoneticPr fontId="1" type="noConversion" alignment="left"/>
  </si>
  <si>
    <t xml:space="preserve">同业存款（包括交易接口）</t>
    <phoneticPr fontId="1" type="noConversion" alignment="left"/>
  </si>
  <si>
    <r>
      <rPr>
        <rFont val="Arial"/>
        <sz val="11.0"/>
        <color rgb="FF000000"/>
      </rPr>
      <t xml:space="preserve">李晶雯</t>
    </r>
    <phoneticPr fontId="1" type="noConversion" alignment="left"/>
  </si>
  <si>
    <r>
      <rPr>
        <rFont val="Arial"/>
        <sz val="11.0"/>
        <color rgb="FF000000"/>
      </rPr>
      <t xml:space="preserve">NDM、通用、共享</t>
    </r>
    <phoneticPr fontId="1" type="noConversion" alignment="left"/>
  </si>
  <si>
    <t xml:space="preserve">业务方案未提供，暂估：对话（含申请提前支取）、交易接口（不做业务开放）</t>
    <phoneticPr fontId="1" type="noConversion" alignment="left"/>
  </si>
  <si>
    <t xml:space="preserve">预发行对话</t>
    <phoneticPr fontId="1" type="noConversion" alignment="left"/>
  </si>
  <si>
    <t xml:space="preserve">顾静洁</t>
    <phoneticPr fontId="1" type="noConversion" alignment="left"/>
  </si>
  <si>
    <r>
      <rPr>
        <rFont val="Arial"/>
        <sz val="11.0"/>
        <color rgb="FF000000"/>
      </rPr>
      <t xml:space="preserve">NDM、共享、通用</t>
    </r>
    <phoneticPr fontId="1" type="noConversion" alignment="left"/>
  </si>
  <si>
    <r>
      <rPr>
        <rFont val="等线"/>
        <sz val="11.0"/>
        <color rgb="FF000000"/>
      </rPr>
      <t xml:space="preserve">预发行计算（暂无计算构建）、</t>
    </r>
    <r>
      <rPr>
        <rFont val="等线"/>
        <sz val="11.0"/>
        <color rgb="FF000000"/>
        <strike val="true"/>
      </rPr>
      <t xml:space="preserve">意向</t>
    </r>
    <r>
      <rPr>
        <rFont val="等线"/>
        <sz val="11.0"/>
        <color rgb="FF000000"/>
      </rPr>
      <t xml:space="preserve">、对话、</t>
    </r>
    <r>
      <rPr>
        <rFont val="等线"/>
        <sz val="11.0"/>
        <color rgb="FF000000"/>
        <strike val="true"/>
      </rPr>
      <t xml:space="preserve">请求、点击成交(限价）</t>
    </r>
    <r>
      <rPr>
        <rFont val="等线"/>
        <sz val="11.0"/>
        <color rgb="FF000000"/>
      </rPr>
      <t xml:space="preserve">、预发行债券维护、CDC接口改造、支持清算所接口</t>
    </r>
    <phoneticPr fontId="1" type="noConversion" alignment="left"/>
  </si>
  <si>
    <t xml:space="preserve">债券借贷附加协议、对话报价批量导入</t>
    <phoneticPr fontId="1" type="noConversion" alignment="left"/>
  </si>
  <si>
    <t xml:space="preserve">信息披露</t>
    <phoneticPr fontId="1" type="noConversion" alignment="left"/>
  </si>
  <si>
    <r>
      <rPr>
        <rFont val="Arial"/>
        <sz val="11.0"/>
        <color rgb="FF000000"/>
      </rPr>
      <t xml:space="preserve">通用</t>
    </r>
    <phoneticPr fontId="1" type="noConversion" alignment="left"/>
  </si>
  <si>
    <t xml:space="preserve">央行报表</t>
    <phoneticPr fontId="1" type="noConversion" alignment="left"/>
  </si>
  <si>
    <t xml:space="preserve">信用拆借夜盘、意向报价</t>
    <phoneticPr fontId="1" type="noConversion" alignment="left"/>
  </si>
  <si>
    <r>
      <rPr>
        <rFont val="Arial"/>
        <sz val="11.0"/>
        <color rgb="FF000000"/>
      </rPr>
      <t xml:space="preserve">NDM、通用、共享、数据分析</t>
    </r>
    <phoneticPr fontId="1" type="noConversion" alignment="left"/>
  </si>
  <si>
    <t xml:space="preserve">夜盘、意向（意向转对话）、存间行情计算整合到新本币；</t>
    <phoneticPr fontId="1" type="noConversion" alignment="left"/>
  </si>
  <si>
    <t xml:space="preserve">利率期权、上下限期权对话</t>
    <phoneticPr fontId="1" type="noConversion" alignment="left"/>
  </si>
  <si>
    <r>
      <rPr>
        <rFont val="Arial"/>
        <sz val="11.0"/>
        <color rgb="FF000000"/>
      </rPr>
      <t xml:space="preserve">刘倩</t>
    </r>
    <phoneticPr fontId="1" type="noConversion" alignment="left"/>
  </si>
  <si>
    <t xml:space="preserve">对话，授信， 成交，成交行情， 行权管理， 波动率曲线，计算构件</t>
    <phoneticPr fontId="1" type="noConversion" alignment="left"/>
  </si>
  <si>
    <r>
      <rPr>
        <rFont val="Arial"/>
        <sz val="11.0"/>
        <color rgb="FF000000"/>
      </rPr>
      <t xml:space="preserve">CDS对话(标准&amp;非标)</t>
    </r>
    <phoneticPr fontId="1" type="noConversion" alignment="left"/>
  </si>
  <si>
    <t xml:space="preserve">对话（仅支持单笔，无需批量）、成交、成交行情</t>
    <phoneticPr fontId="1" type="noConversion" alignment="left"/>
  </si>
  <si>
    <t xml:space="preserve">信用缓释凭证、远期利率协议对话</t>
    <phoneticPr fontId="1" type="noConversion" alignment="left"/>
  </si>
  <si>
    <t xml:space="preserve">对话、成交、成交行情</t>
    <phoneticPr fontId="1" type="noConversion" alignment="left"/>
  </si>
  <si>
    <r>
      <rPr>
        <rFont val="Arial"/>
        <sz val="11.0"/>
        <color rgb="FF000000"/>
      </rPr>
      <t xml:space="preserve">费用计算、费用查询（现券，债券远期，信用拆借）</t>
    </r>
    <phoneticPr fontId="1" type="noConversion" alignment="left"/>
  </si>
  <si>
    <t xml:space="preserve">现券、债券远期、信用拆借费用计算及Dealerpay费用下发</t>
    <phoneticPr fontId="1" type="noConversion" alignment="left"/>
  </si>
  <si>
    <t xml:space="preserve">费用计算、费用查询、缴费通知单和缴款通知单查询（其他市场）</t>
    <phoneticPr fontId="1" type="noConversion" alignment="left"/>
  </si>
  <si>
    <t xml:space="preserve">预发行费用计算、接收货债和做市支持的手续费，生成缴费通知单，客户端费用查询及缴费通知单开放，接收缴款通知单</t>
    <phoneticPr fontId="1" type="noConversion" alignment="left"/>
  </si>
  <si>
    <r>
      <rPr>
        <rFont val="Arial"/>
        <sz val="11.0"/>
        <color rgb="FF000000"/>
      </rPr>
      <t xml:space="preserve">监测系统功能迁移（现券+信用拆借+利率互换）</t>
    </r>
    <phoneticPr fontId="1" type="noConversion" alignment="left"/>
  </si>
  <si>
    <t xml:space="preserve">用户体系结构改造一期</t>
    <phoneticPr fontId="1" type="noConversion" alignment="left"/>
  </si>
  <si>
    <r>
      <rPr>
        <rFont val="Arial"/>
        <sz val="11.0"/>
        <color rgb="FF000000"/>
      </rPr>
      <t xml:space="preserve">徐慧鹏</t>
    </r>
    <phoneticPr fontId="1" type="noConversion" alignment="left"/>
  </si>
  <si>
    <r>
      <rPr>
        <rFont val="Arial"/>
        <sz val="11.0"/>
        <color rgb="FF000000"/>
      </rPr>
      <t xml:space="preserve">共享</t>
    </r>
    <phoneticPr fontId="1" type="noConversion" alignment="left"/>
  </si>
  <si>
    <t xml:space="preserve">梳理、搭建用户体系框架、登录时增加隐私政策确认功能（风控部需求）</t>
    <phoneticPr fontId="1" type="noConversion" alignment="left"/>
  </si>
  <si>
    <t xml:space="preserve">用户体系结构改造二期（含远程培训整合）</t>
    <phoneticPr fontId="1" type="noConversion" alignment="left"/>
  </si>
  <si>
    <t xml:space="preserve">含CSTP用户改造；含年检、交易员资格证书新本币实现UUAS</t>
    <phoneticPr fontId="1" type="noConversion" alignment="left"/>
  </si>
  <si>
    <t xml:space="preserve">周边系统改造-shibor+LPR深度整合</t>
    <phoneticPr fontId="1" type="noConversion" alignment="left"/>
  </si>
  <si>
    <r>
      <rPr>
        <rFont val="Arial"/>
        <sz val="11.0"/>
        <color rgb="FF000000"/>
      </rPr>
      <t xml:space="preserve">通用、共享</t>
    </r>
    <phoneticPr fontId="1" type="noConversion" alignment="left"/>
  </si>
  <si>
    <t xml:space="preserve">旗舰店</t>
    <phoneticPr fontId="1" type="noConversion" alignment="left"/>
  </si>
  <si>
    <t xml:space="preserve">周边系统改造-CSTP（接口）</t>
    <phoneticPr fontId="1" type="noConversion" alignment="left"/>
  </si>
  <si>
    <r>
      <rPr>
        <rFont val="Arial"/>
        <sz val="11.0"/>
        <color rgb="FF000000"/>
      </rPr>
      <t xml:space="preserve">ODM、共享</t>
    </r>
    <phoneticPr fontId="1" type="noConversion" alignment="left"/>
  </si>
  <si>
    <t xml:space="preserve">深度整合</t>
    <phoneticPr fontId="1" type="noConversion" alignment="left"/>
  </si>
  <si>
    <t xml:space="preserve">周边系统改造-RDI迁移改造（接口）</t>
    <phoneticPr fontId="1" type="noConversion" alignment="left"/>
  </si>
  <si>
    <t xml:space="preserve">周边系统改造-财政部，备案系统整合</t>
    <phoneticPr fontId="1" type="noConversion" alignment="left"/>
  </si>
  <si>
    <r>
      <rPr>
        <rFont val="Arial"/>
        <sz val="11.0"/>
        <color rgb="FF000000"/>
      </rPr>
      <t xml:space="preserve">周边系统改造-货债系统整合（旗舰店）、SLF EPRIME</t>
    </r>
    <phoneticPr fontId="1" type="noConversion" alignment="left"/>
  </si>
  <si>
    <t xml:space="preserve">同存产品及政策性金融债</t>
    <phoneticPr fontId="1" type="noConversion" alignment="left"/>
  </si>
  <si>
    <t xml:space="preserve">周边系统改造-货债发行系统整合改造二期（CDP），一站式</t>
    <phoneticPr fontId="1" type="noConversion" alignment="left"/>
  </si>
  <si>
    <t xml:space="preserve">指数交易</t>
    <phoneticPr fontId="1" type="noConversion" alignment="left"/>
  </si>
  <si>
    <t xml:space="preserve">新业务</t>
    <phoneticPr fontId="1" type="noConversion" alignment="left"/>
  </si>
  <si>
    <t xml:space="preserve">利率互换对客业务</t>
    <phoneticPr fontId="1" type="noConversion" alignment="left"/>
  </si>
  <si>
    <r>
      <rPr>
        <rFont val="Arial"/>
        <sz val="10.0"/>
        <color rgb="FF000000"/>
      </rPr>
      <t xml:space="preserve">刘倩</t>
    </r>
    <phoneticPr fontId="1" type="noConversion" alignment="left"/>
  </si>
  <si>
    <t xml:space="preserve">3种模式的主经纪业务</t>
    <phoneticPr fontId="1" type="noConversion" alignment="left"/>
  </si>
  <si>
    <r>
      <rPr>
        <rFont val="Arial"/>
        <sz val="11.0"/>
        <color rgb="FF000000"/>
      </rPr>
      <t xml:space="preserve">买方机构交易服务优化</t>
    </r>
    <phoneticPr fontId="1" type="noConversion" alignment="left"/>
  </si>
  <si>
    <r>
      <rPr>
        <rFont val="等线"/>
        <sz val="11.0"/>
        <color rgb="FF000000"/>
      </rPr>
      <t xml:space="preserve">顾静洁</t>
    </r>
    <phoneticPr fontId="1" type="noConversion" alignment="left"/>
  </si>
  <si>
    <t xml:space="preserve">买断多券-对话</t>
    <phoneticPr fontId="1" type="noConversion" alignment="left"/>
  </si>
  <si>
    <r>
      <rPr>
        <rFont val="等线"/>
        <sz val="11.0"/>
        <color rgb="FF000000"/>
      </rPr>
      <t xml:space="preserve">郑安如</t>
    </r>
    <phoneticPr fontId="1" type="noConversion" alignment="left"/>
  </si>
  <si>
    <r>
      <rPr>
        <rFont val="Arial"/>
        <sz val="11.0"/>
        <color rgb="FF000000"/>
      </rPr>
      <t xml:space="preserve">对话（意向转对话，ideal转对话）和SHCH和CDC是5月预期；</t>
    </r>
    <phoneticPr fontId="1" type="noConversion" alignment="left"/>
  </si>
  <si>
    <t xml:space="preserve">买断多券-交易接口</t>
    <phoneticPr fontId="1" type="noConversion" alignment="left"/>
  </si>
  <si>
    <r>
      <rPr>
        <rFont val="Arial"/>
        <sz val="11.0"/>
        <color rgb="FF000000"/>
      </rPr>
      <t xml:space="preserve">NDM、共享</t>
    </r>
    <phoneticPr fontId="1" type="noConversion" alignment="left"/>
  </si>
  <si>
    <t xml:space="preserve">交易接口</t>
    <phoneticPr fontId="1" type="noConversion" alignment="left"/>
  </si>
  <si>
    <t xml:space="preserve">三方回购业务开放</t>
    <phoneticPr fontId="1" type="noConversion" alignment="left"/>
  </si>
  <si>
    <t xml:space="preserve">和CDC初步沟通4月底</t>
    <phoneticPr fontId="1" type="noConversion" alignment="left"/>
  </si>
  <si>
    <t xml:space="preserve">国开回购优化（含债券可用余额）</t>
    <phoneticPr fontId="1" type="noConversion" alignment="left"/>
  </si>
  <si>
    <t xml:space="preserve">国开行优化：质押RFQ指定对手方交易员</t>
    <phoneticPr fontId="1" type="noConversion" alignment="left"/>
  </si>
  <si>
    <t xml:space="preserve">X-Repo支持地方债等更多债券</t>
    <phoneticPr fontId="1" type="noConversion" alignment="left"/>
  </si>
  <si>
    <r>
      <rPr>
        <rFont val="Arial"/>
        <sz val="11.0"/>
        <color rgb="FF000000"/>
      </rPr>
      <t xml:space="preserve">ODM、通用、共享</t>
    </r>
    <phoneticPr fontId="1" type="noConversion" alignment="left"/>
  </si>
  <si>
    <t xml:space="preserve">初步了解涉及新的折算率计算，交易双方授信黑名单，行情，撮合逻辑都有变动，影响很大</t>
    <phoneticPr fontId="1" type="noConversion" alignment="left"/>
  </si>
  <si>
    <t xml:space="preserve">资金指数自动计算</t>
    <phoneticPr fontId="1" type="noConversion" alignment="left"/>
  </si>
  <si>
    <t xml:space="preserve">买断单券-意向转对话、回购小助手、ideal转对话、额度（结算失败及回退，应急）</t>
    <phoneticPr fontId="1" type="noConversion" alignment="left"/>
  </si>
  <si>
    <t xml:space="preserve">意向转对话、额度（结算失败及回退，应急）、回购小助手、ideal转对话</t>
    <phoneticPr fontId="1" type="noConversion" alignment="left"/>
  </si>
  <si>
    <t xml:space="preserve">买断单券-全流程、附加协议、风控比例（结算失败及回购，应急修改）</t>
    <phoneticPr fontId="1" type="noConversion" alignment="left"/>
  </si>
  <si>
    <t xml:space="preserve">全流程、风控比例（结算失败及回购，应急修改）、附加协议</t>
    <phoneticPr fontId="1" type="noConversion" alignment="left"/>
  </si>
  <si>
    <t xml:space="preserve">买断单券-交易接口</t>
    <phoneticPr fontId="1" type="noConversion" alignment="left"/>
  </si>
  <si>
    <t xml:space="preserve">买断单券-PPN持有人（影响现券）</t>
    <phoneticPr fontId="1" type="noConversion" alignment="left"/>
  </si>
  <si>
    <t xml:space="preserve">PPN持有人</t>
    <phoneticPr fontId="1" type="noConversion" alignment="left"/>
  </si>
  <si>
    <t xml:space="preserve">买断单券-外币债&amp;境外债&amp;ABS债券</t>
    <phoneticPr fontId="1" type="noConversion" alignment="left"/>
  </si>
  <si>
    <t xml:space="preserve">外币债&amp;境外债&amp;ABS债券</t>
    <phoneticPr fontId="1" type="noConversion" alignment="left"/>
  </si>
  <si>
    <t xml:space="preserve">质押优化-意向转对话、额度（结算失败及回退，应急）、小助手</t>
    <phoneticPr fontId="1" type="noConversion" alignment="left"/>
  </si>
  <si>
    <t xml:space="preserve">意向转对话、额度（结算失败及回退，应急）、小助手</t>
    <phoneticPr fontId="1" type="noConversion" alignment="left"/>
  </si>
  <si>
    <t xml:space="preserve">质押优化-管理界面红点提醒</t>
    <phoneticPr fontId="1" type="noConversion" alignment="left"/>
  </si>
  <si>
    <r>
      <rPr>
        <rFont val="Arial"/>
        <sz val="11.0"/>
        <color rgb="FF000000"/>
      </rPr>
      <t xml:space="preserve">NDM</t>
    </r>
    <phoneticPr fontId="1" type="noConversion" alignment="left"/>
  </si>
  <si>
    <t xml:space="preserve">管理界面红点提醒</t>
    <phoneticPr fontId="1" type="noConversion" alignment="left"/>
  </si>
  <si>
    <t xml:space="preserve">质押优化-对话全流程、附加协议</t>
    <phoneticPr fontId="1" type="noConversion" alignment="left"/>
  </si>
  <si>
    <t xml:space="preserve">意对话全流程、附加协议</t>
    <phoneticPr fontId="1" type="noConversion" alignment="left"/>
  </si>
  <si>
    <t xml:space="preserve">质押优化-质押券查询、担保品估值计算与提醒</t>
    <phoneticPr fontId="1" type="noConversion" alignment="left"/>
  </si>
  <si>
    <t xml:space="preserve">质押券查询、担保品估值计算与提醒</t>
    <phoneticPr fontId="1" type="noConversion" alignment="left"/>
  </si>
  <si>
    <t xml:space="preserve">质押优化-RFQ提券交易金额调整、RFQ报价监控、</t>
    <phoneticPr fontId="1" type="noConversion" alignment="left"/>
  </si>
  <si>
    <t xml:space="preserve">RFQ报价监控、RFQ提券交易金额调整</t>
    <phoneticPr fontId="1" type="noConversion" alignment="left"/>
  </si>
  <si>
    <t xml:space="preserve">质押优化-质押券替换</t>
    <phoneticPr fontId="1" type="noConversion" alignment="left"/>
  </si>
  <si>
    <t xml:space="preserve">质押券替换</t>
    <phoneticPr fontId="1" type="noConversion" alignment="left"/>
  </si>
  <si>
    <t xml:space="preserve">买断计算工具</t>
    <phoneticPr fontId="1" type="noConversion" alignment="left"/>
  </si>
  <si>
    <r>
      <rPr>
        <rFont val="等线"/>
        <sz val="11.0"/>
        <color rgb="FF000000"/>
      </rPr>
      <t xml:space="preserve">共享</t>
    </r>
    <phoneticPr fontId="1" type="noConversion" alignment="left"/>
  </si>
  <si>
    <r>
      <rPr>
        <rFont val="等线"/>
        <sz val="11.0"/>
        <color rgb="FF000000"/>
      </rPr>
      <t xml:space="preserve">XSWAP API 接口改造</t>
    </r>
    <phoneticPr fontId="1" type="noConversion" alignment="left"/>
  </si>
  <si>
    <r>
      <rPr>
        <rFont val="等线"/>
        <sz val="11.0"/>
        <color rgb="FF000000"/>
      </rPr>
      <t xml:space="preserve">刘倩</t>
    </r>
    <phoneticPr fontId="1" type="noConversion" alignment="left"/>
  </si>
  <si>
    <r>
      <rPr>
        <rFont val="Arial"/>
        <sz val="11.0"/>
        <color rgb="FF000000"/>
      </rPr>
      <t xml:space="preserve">新增成交行情接口改造（TBS 需要生成新的逐笔成交行情及接口下发）以及其他衍生品需求优化</t>
    </r>
    <phoneticPr fontId="1" type="noConversion" alignment="left"/>
  </si>
  <si>
    <t xml:space="preserve">平安银行旗舰店</t>
    <phoneticPr fontId="1" type="noConversion" alignment="left"/>
  </si>
  <si>
    <r>
      <rPr>
        <rFont val="Arial"/>
        <sz val="11.0"/>
        <color rgb="FF000000"/>
      </rPr>
      <t xml:space="preserve">ODM</t>
    </r>
    <phoneticPr fontId="1" type="noConversion" alignment="left"/>
  </si>
  <si>
    <t xml:space="preserve">现券 3种产品， 衍生品3种产品， 跨市场交易（包含经纪行情）</t>
    <phoneticPr fontId="1" type="noConversion" alignment="left"/>
  </si>
  <si>
    <t xml:space="preserve">债券借贷的匿名点击（ODM）（包括交易接口）</t>
    <phoneticPr fontId="1" type="noConversion" alignment="left"/>
  </si>
  <si>
    <r>
      <rPr>
        <rFont val="Arial"/>
        <sz val="11.0"/>
        <color rgb="FF000000"/>
      </rPr>
      <t xml:space="preserve">ODM、NDM、共享、通用</t>
    </r>
    <phoneticPr fontId="1" type="noConversion" alignment="left"/>
  </si>
  <si>
    <r>
      <rPr>
        <rFont val="Arial"/>
        <sz val="11.0"/>
        <color rgb="FF000000"/>
      </rPr>
      <t xml:space="preserve">含单券借贷行情、英文成交单、担保品小助手、ideal聊天转对话；含ODM，NDM接口</t>
    </r>
    <phoneticPr fontId="1" type="noConversion" alignment="left"/>
  </si>
  <si>
    <r>
      <rPr>
        <rFont val="等线"/>
        <sz val="11.0"/>
        <color rgb="FF000000"/>
      </rPr>
      <t xml:space="preserve">特殊品拍卖</t>
    </r>
    <phoneticPr fontId="1" type="noConversion" alignment="left"/>
  </si>
  <si>
    <t xml:space="preserve">资管服务优化（含多级托管）-成交单</t>
    <phoneticPr fontId="1" type="noConversion" alignment="left"/>
  </si>
  <si>
    <r>
      <rPr>
        <rFont val="Arial"/>
        <sz val="11.0"/>
        <color rgb="FF000000"/>
      </rPr>
      <t xml:space="preserve">1、资管类所有市场成交单修改,2、境外债交易备案及成交单生成</t>
    </r>
    <phoneticPr fontId="1" type="noConversion" alignment="left"/>
  </si>
  <si>
    <t xml:space="preserve">资管服务优化（含多级托管）-除成交单</t>
    <phoneticPr fontId="1" type="noConversion" alignment="left"/>
  </si>
  <si>
    <t xml:space="preserve">2、多级托管内部分仓，3、对话报价的交易前分仓，4、CSTP下发，5、增加多级托管标识（涉及一站式、TBS）</t>
    <phoneticPr fontId="1" type="noConversion" alignment="left"/>
  </si>
  <si>
    <r>
      <rPr>
        <rFont val="Arial"/>
        <sz val="11.0"/>
        <color rgb="FF000000"/>
      </rPr>
      <t xml:space="preserve">客户端界面优化（现券部分）</t>
    </r>
    <phoneticPr fontId="1" type="noConversion" alignment="left"/>
  </si>
  <si>
    <r>
      <rPr>
        <rFont val="Arial"/>
        <sz val="11.0"/>
        <color rgb="FF000000"/>
      </rPr>
      <t xml:space="preserve">NDM、ODM</t>
    </r>
    <phoneticPr fontId="1" type="noConversion" alignment="left"/>
  </si>
  <si>
    <t xml:space="preserve">范围还需讨论</t>
    <phoneticPr fontId="1" type="noConversion" alignment="left"/>
  </si>
  <si>
    <t xml:space="preserve">交易偏离报备</t>
    <phoneticPr fontId="1" type="noConversion" alignment="left"/>
  </si>
  <si>
    <t xml:space="preserve">客户端界面优化（回购部分）</t>
    <phoneticPr fontId="1" type="noConversion" alignment="left"/>
  </si>
  <si>
    <t xml:space="preserve">客户端界面优化（衍生品部分）</t>
    <phoneticPr fontId="1" type="noConversion" alignment="left"/>
  </si>
  <si>
    <t xml:space="preserve">债券市场优化-中优先级</t>
    <phoneticPr fontId="1" type="noConversion" alignment="left"/>
  </si>
  <si>
    <r>
      <rPr>
        <rFont val="Arial"/>
        <sz val="11.0"/>
        <color rgb="FF000000"/>
      </rPr>
      <t xml:space="preserve">共享、通用</t>
    </r>
    <phoneticPr fontId="1" type="noConversion" alignment="left"/>
  </si>
  <si>
    <r>
      <rPr>
        <rFont val="Times New Roman"/>
        <sz val="11.0"/>
        <color rgb="FF000000"/>
      </rPr>
      <t xml:space="preserve">债券市场黑名单优化、债券活跃度、存单路演优化、债券通授信接口、T+N场务遗留需求等</t>
    </r>
    <phoneticPr fontId="1" type="noConversion" alignment="left"/>
  </si>
  <si>
    <r>
      <rPr>
        <rFont val="Arial"/>
        <sz val="11.0"/>
        <color rgb="FF000000"/>
      </rPr>
      <t xml:space="preserve">央行操作室对境外委托的市前审核</t>
    </r>
    <phoneticPr fontId="1" type="noConversion" alignment="left"/>
  </si>
  <si>
    <t xml:space="preserve">（含RFQ成交确认的市前审核）</t>
    <phoneticPr fontId="1" type="noConversion" alignment="left"/>
  </si>
  <si>
    <t xml:space="preserve">X-bond搭桥等优化需求</t>
    <phoneticPr fontId="1" type="noConversion" alignment="left"/>
  </si>
  <si>
    <t xml:space="preserve">类似于X-Swap的搭桥</t>
    <phoneticPr fontId="1" type="noConversion" alignment="left"/>
  </si>
  <si>
    <t xml:space="preserve">现券市场支持Cips账户设置，以及在债券通交易中支持选择Cips账户</t>
    <phoneticPr fontId="1" type="noConversion" alignment="left"/>
  </si>
  <si>
    <r>
      <rPr>
        <rFont val="Arial"/>
        <sz val="11.0"/>
        <color rgb="FF000000"/>
      </rPr>
      <t xml:space="preserve">接收CDC的交易流通要素</t>
    </r>
    <phoneticPr fontId="1" type="noConversion" alignment="left"/>
  </si>
  <si>
    <r>
      <rPr>
        <rFont val="等线"/>
        <sz val="11.0"/>
        <color rgb="FF000000"/>
      </rPr>
      <t xml:space="preserve">协议内容，要求12月底之前上线</t>
    </r>
    <phoneticPr fontId="1" type="noConversion" alignment="left"/>
  </si>
  <si>
    <t xml:space="preserve">配合Pims拆分改造</t>
    <phoneticPr fontId="1" type="noConversion" alignment="left"/>
  </si>
  <si>
    <t xml:space="preserve">要求明年6月前：现券成交DEP服务下发年化待偿期、发布本币节假日DEP服务、发布存贷款基准利率DEP服务、SMRS清算所债券信息接口改造</t>
    <phoneticPr fontId="1" type="noConversion" alignment="left"/>
  </si>
  <si>
    <r>
      <rPr>
        <rFont val="Arial"/>
        <sz val="11.0"/>
        <color rgb="FF000000"/>
      </rPr>
      <t xml:space="preserve">RFM和RFQ countering</t>
    </r>
    <phoneticPr fontId="1" type="noConversion" alignment="left"/>
  </si>
  <si>
    <t xml:space="preserve">原计划2季度，RFM指境外机构的请求支持无方向，确认成交时选择方向，RFQ countering指RFQ可进行多轮询价，业务方案未明确</t>
    <phoneticPr fontId="1" type="noConversion" alignment="left"/>
  </si>
  <si>
    <t xml:space="preserve">X-Bond支持预发行债券</t>
    <phoneticPr fontId="1" type="noConversion" alignment="left"/>
  </si>
  <si>
    <t xml:space="preserve">债券市场优化-1</t>
    <phoneticPr fontId="1" type="noConversion" alignment="left"/>
  </si>
  <si>
    <r>
      <rPr>
        <rFont val="Arial"/>
        <sz val="11.0"/>
        <color rgb="FF000000"/>
      </rPr>
      <t xml:space="preserve">通用、NDM、共享、ODM</t>
    </r>
    <phoneticPr fontId="1" type="noConversion" alignment="left"/>
  </si>
  <si>
    <r>
      <rPr>
        <rFont val="Arial"/>
        <sz val="11.0"/>
        <color rgb="FF000000"/>
      </rPr>
      <t xml:space="preserve">新增xbargain监控、xbargain优化（意向报价发送权限、声音提醒等）、现券新增公有最优行情DEP下发（itrader改造依赖）、含权估值取推荐估值</t>
    </r>
    <phoneticPr fontId="1" type="noConversion" alignment="left"/>
  </si>
  <si>
    <t xml:space="preserve">本币监测新增优化需求</t>
    <phoneticPr fontId="1" type="noConversion" alignment="left"/>
  </si>
  <si>
    <r>
      <rPr>
        <rFont val="Arial"/>
        <sz val="11.0"/>
        <color rgb="FF000000"/>
      </rPr>
      <t xml:space="preserve">信用拆借交易接口</t>
    </r>
    <phoneticPr fontId="1" type="noConversion" alignment="left"/>
  </si>
  <si>
    <r>
      <rPr>
        <rFont val="Arial"/>
        <sz val="11.0"/>
        <color rgb="FF000000"/>
      </rPr>
      <t xml:space="preserve">可先做意向转质押0.3</t>
    </r>
    <phoneticPr fontId="1" type="noConversion" alignment="left"/>
  </si>
  <si>
    <t xml:space="preserve">N+X改造（含北金所技术改造）</t>
    <phoneticPr fontId="1" type="noConversion" alignment="left"/>
  </si>
  <si>
    <t xml:space="preserve">ComStar单一接口性能改造</t>
    <phoneticPr fontId="1" type="noConversion" alignment="left"/>
  </si>
  <si>
    <r>
      <rPr>
        <rFont val="Arial"/>
        <sz val="11.0"/>
        <color rgb="FF000000"/>
      </rPr>
      <t xml:space="preserve">？？</t>
    </r>
    <phoneticPr fontId="1" type="noConversion" alignment="left"/>
  </si>
  <si>
    <t xml:space="preserve">买断多券-债券通</t>
    <phoneticPr fontId="1" type="noConversion" alignment="left"/>
  </si>
  <si>
    <r>
      <rPr>
        <rFont val="Arial"/>
        <sz val="10.0"/>
        <color rgb="FF000000"/>
      </rPr>
      <t xml:space="preserve">新业务</t>
    </r>
    <phoneticPr fontId="1" type="noConversion" alignment="left"/>
  </si>
  <si>
    <r>
      <rPr>
        <rFont val="Arial"/>
        <sz val="10.0"/>
        <color rgb="FF000000"/>
      </rPr>
      <t xml:space="preserve">货币市场优化</t>
    </r>
    <phoneticPr fontId="1" type="noConversion" alignment="left"/>
  </si>
  <si>
    <r>
      <rPr>
        <rFont val="Arial"/>
        <sz val="10.0"/>
        <color rgb="FF000000"/>
      </rPr>
      <t xml:space="preserve">郑安如</t>
    </r>
    <phoneticPr fontId="1" type="noConversion" alignment="left"/>
  </si>
  <si>
    <r>
      <rPr>
        <rFont val="Arial"/>
        <sz val="10.0"/>
        <color rgb="FF000000"/>
      </rPr>
      <t xml:space="preserve">149买断和X-repo遗留优化，上线后反馈优化；
置换买断资管额度共享</t>
    </r>
    <phoneticPr fontId="1" type="noConversion" alignment="left"/>
  </si>
  <si>
    <r>
      <rPr>
        <rFont val="Arial"/>
        <sz val="10.0"/>
        <color rgb="FF000000"/>
      </rPr>
      <t xml:space="preserve">做市合规</t>
    </r>
    <phoneticPr fontId="1" type="noConversion" alignment="left"/>
  </si>
  <si>
    <r>
      <rPr>
        <rFont val="Arial"/>
        <sz val="10.0"/>
        <color rgb="FF000000"/>
      </rPr>
      <t xml:space="preserve">交易台优化</t>
    </r>
    <phoneticPr fontId="1" type="noConversion" alignment="left"/>
  </si>
  <si>
    <t xml:space="preserve">场务维护</t>
    <phoneticPr fontId="1" type="noConversion" alignment="left"/>
  </si>
  <si>
    <t xml:space="preserve">消息盒子</t>
    <phoneticPr fontId="1" type="noConversion" alignment="left"/>
  </si>
  <si>
    <r>
      <rPr>
        <rFont val="PingFang SC"/>
        <sz val="9.0"/>
        <color rgb="FF2B2B2B"/>
      </rPr>
      <t xml:space="preserve">头寸/风控比例</t>
    </r>
    <phoneticPr fontId="1" type="noConversion" alignment="left"/>
  </si>
  <si>
    <r>
      <rPr>
        <rFont val="PingFang SC"/>
        <sz val="9.0"/>
        <color rgb="FF2B2B2B"/>
      </rPr>
      <t xml:space="preserve">监测</t>
    </r>
    <phoneticPr fontId="1" type="noConversion" alignment="left"/>
  </si>
  <si>
    <t xml:space="preserve">不含数据中心迁移、不含买断资管额度共享</t>
    <phoneticPr fontId="1" type="noConversion" alignment="left"/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</si>
</sst>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numFmts count="1">
    <numFmt numFmtId="164" formatCode="0.00_ "/>
  </numFmts>
  <fonts count="33">
    <font>
      <sz val="12.0"/>
      <color theme="1"/>
      <name val="宋体"/>
      <charset val="134"/>
      <scheme val="minor"/>
    </font>
    <font>
      <sz val="12.0"/>
      <color theme="1"/>
      <name val="微软雅黑"/>
      <charset val="134"/>
    </font>
    <font>
      <sz val="12.0"/>
      <color theme="1"/>
      <name val="华文仿宋"/>
      <charset val="134"/>
    </font>
    <font>
      <sz val="12.0"/>
      <color theme="1"/>
      <name val="华文楷体"/>
      <charset val="134"/>
    </font>
    <font>
      <sz val="12.0"/>
      <color theme="1"/>
      <name val="华文宋体"/>
      <charset val="134"/>
    </font>
    <font>
      <sz val="12.0"/>
      <color theme="1"/>
      <name val="Arial"/>
      <family val="2"/>
    </font>
    <font>
      <sz val="12.0"/>
      <color theme="1"/>
      <name val="Comic Sans MS"/>
      <family val="4"/>
    </font>
    <font>
      <sz val="12.0"/>
      <color theme="1"/>
      <name val="Courier New"/>
      <family val="3"/>
    </font>
    <font>
      <sz val="12.0"/>
      <color theme="1"/>
      <name val="Georgia"/>
      <family val="1"/>
    </font>
    <font>
      <sz val="12.0"/>
      <color theme="1"/>
      <name val="Impact"/>
      <family val="2"/>
    </font>
    <font>
      <sz val="12.0"/>
      <color theme="1"/>
      <name val="Times New Roman"/>
      <family val="1"/>
    </font>
    <font>
      <sz val="12.0"/>
      <color theme="1"/>
      <name val="Trebuchet MS"/>
      <family val="2"/>
    </font>
    <font>
      <sz val="12.0"/>
      <color theme="1"/>
      <name val="Verdana"/>
      <family val="2"/>
    </font>
    <font>
      <sz val="9.0"/>
      <name val="宋体"/>
      <charset val="134"/>
      <scheme val="minor"/>
    </font>
    <font>
      <name val="微软雅黑"/>
      <family val="0"/>
      <sz val="11.0"/>
      <color rgb="FF000000"/>
    </font>
    <font>
      <name val="微软雅黑"/>
      <family val="0"/>
      <sz val="10.0"/>
      <color rgb="FF000000"/>
    </font>
    <font>
      <name val="Arial"/>
      <family val="0"/>
      <sz val="11.0"/>
      <color rgb="FF000000"/>
    </font>
    <font>
      <name val="宋体"/>
      <family val="0"/>
      <sz val="12.0"/>
      <color rgb="FF000000"/>
    </font>
    <font>
      <name val="Arial"/>
      <family val="0"/>
      <sz val="11.0"/>
      <color rgb="FF000000"/>
      <b val="true"/>
    </font>
    <font>
      <name val="等线"/>
      <family val="0"/>
      <sz val="11.0"/>
      <color rgb="FF000000"/>
      <b val="true"/>
    </font>
    <font>
      <name val="SimSun"/>
      <family val="0"/>
      <sz val="12.0"/>
      <color rgb="FF000000"/>
    </font>
    <font>
      <name val="等线"/>
      <family val="0"/>
      <sz val="11.0"/>
      <color rgb="FF000000"/>
    </font>
    <font>
      <name val="等线"/>
      <family val="0"/>
      <sz val="11.0"/>
      <color rgb="FFFF0000"/>
    </font>
    <font>
      <name val="宋体"/>
      <family val="0"/>
      <sz val="12.0"/>
      <color rgb="FFCC0000"/>
    </font>
    <font>
      <name val="等线 \(正文\)"/>
      <family val="0"/>
      <sz val="11.0"/>
      <color rgb="FFFF0000"/>
    </font>
    <font>
      <name val="宋体"/>
      <family val="0"/>
      <sz val="12.0"/>
      <color rgb="FF000000"/>
      <strike val="true"/>
    </font>
    <font>
      <name val="Arial"/>
      <family val="0"/>
      <sz val="10.0"/>
      <color rgb="FF000000"/>
    </font>
    <font>
      <name val="Arial"/>
      <family val="0"/>
      <sz val="12.0"/>
      <color rgb="FF000000"/>
    </font>
    <font>
      <name val="Times New Roman"/>
      <family val="0"/>
      <sz val="11.0"/>
      <color rgb="FF000000"/>
    </font>
    <font>
      <name val="微软雅黑"/>
      <family val="0"/>
      <sz val="10.0"/>
      <color rgb="FFFF0000"/>
    </font>
    <font>
      <name val="宋体"/>
      <family val="0"/>
      <sz val="11.0"/>
      <color rgb="FFFF0000"/>
      <b val="true"/>
    </font>
    <font>
      <name val="PingFang SC"/>
      <family val="0"/>
      <sz val="9.0"/>
      <color rgb="FF2B2B2B"/>
    </font>
    <font>
      <name val="宋体"/>
      <family val="0"/>
      <sz val="11.0"/>
      <color rgb="FFFF0000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FC7F4"/>
        <bgColor indexed="64"/>
      </patternFill>
    </fill>
    <fill>
      <patternFill patternType="solid">
        <fgColor rgb="FF00B0F0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147">
    <xf numFmtId="0" fontId="0" fillId="0" borderId="0" xfId="0">
      <alignment vertical="center"/>
    </xf>
    <xf numFmtId="0" fontId="1" fillId="0" borderId="0" xfId="0" applyFont="true" applyAlignment="true">
      <alignment vertical="top" wrapText="true"/>
    </xf>
    <xf numFmtId="0" fontId="1" fillId="0" borderId="0" xfId="0" applyFont="true">
      <alignment vertical="center"/>
    </xf>
    <xf numFmtId="0" fontId="1" fillId="0" borderId="0" xfId="0" applyFont="true" applyAlignment="true">
      <alignment horizontal="left" vertical="top" wrapText="true"/>
    </xf>
    <xf numFmtId="0" fontId="2" fillId="0" borderId="0" xfId="0" applyFont="true">
      <alignment vertical="center"/>
    </xf>
    <xf numFmtId="0" fontId="1" fillId="0" borderId="0" xfId="0" applyFont="true" applyAlignment="true">
      <alignment horizontal="center" vertical="top" wrapText="true"/>
    </xf>
    <xf numFmtId="0" fontId="3" fillId="0" borderId="0" xfId="0" applyFont="true">
      <alignment vertical="center"/>
    </xf>
    <xf numFmtId="0" fontId="1" fillId="0" borderId="0" xfId="0" applyFont="true" applyAlignment="true">
      <alignment horizontal="right" vertical="top" wrapText="true"/>
    </xf>
    <xf numFmtId="0" fontId="4" fillId="0" borderId="0" xfId="0" applyFont="true">
      <alignment vertical="center"/>
    </xf>
    <xf numFmtId="0" fontId="1" fillId="0" borderId="0" xfId="0" applyFont="true" applyAlignment="true">
      <alignment horizontal="left" vertical="center" wrapText="true"/>
    </xf>
    <xf numFmtId="0" fontId="5" fillId="0" borderId="0" xfId="0" applyFont="true">
      <alignment vertical="center"/>
    </xf>
    <xf numFmtId="0" fontId="1" fillId="0" borderId="0" xfId="0" applyFont="true" applyAlignment="true">
      <alignment horizontal="center" vertical="center" wrapText="true"/>
    </xf>
    <xf numFmtId="0" fontId="6" fillId="0" borderId="0" xfId="0" applyFont="true">
      <alignment vertical="center"/>
    </xf>
    <xf numFmtId="0" fontId="1" fillId="0" borderId="0" xfId="0" applyFont="true" applyAlignment="true">
      <alignment horizontal="right" vertical="center" wrapText="true"/>
    </xf>
    <xf numFmtId="0" fontId="7" fillId="0" borderId="0" xfId="0" applyFont="true">
      <alignment vertical="center"/>
    </xf>
    <xf numFmtId="0" fontId="1" fillId="0" borderId="0" xfId="0" applyFont="true" applyAlignment="true">
      <alignment horizontal="left" wrapText="true"/>
    </xf>
    <xf numFmtId="0" fontId="8" fillId="0" borderId="0" xfId="0" applyFont="true">
      <alignment vertical="center"/>
    </xf>
    <xf numFmtId="0" fontId="1" fillId="0" borderId="0" xfId="0" applyFont="true" applyAlignment="true">
      <alignment horizontal="center" wrapText="true"/>
    </xf>
    <xf numFmtId="0" fontId="9" fillId="0" borderId="0" xfId="0" applyFont="true">
      <alignment vertical="center"/>
    </xf>
    <xf numFmtId="0" fontId="1" fillId="0" borderId="0" xfId="0" applyFont="true" applyAlignment="true">
      <alignment horizontal="right" wrapText="true"/>
    </xf>
    <xf numFmtId="0" fontId="10" fillId="0" borderId="0" xfId="0" applyFont="true">
      <alignment vertical="center"/>
    </xf>
    <xf numFmtId="0" fontId="11" fillId="0" borderId="0" xfId="0" applyFont="true">
      <alignment vertical="center"/>
    </xf>
    <xf numFmtId="0" fontId="12" fillId="0" borderId="0" xfId="0" applyFont="true">
      <alignment vertical="center"/>
    </xf>
    <xf numFmtId="0" fontId="14" fillId="2" borderId="1" applyNumberFormat="true" applyFont="false" applyBorder="true">
      <alignment horizontal="general" vertical="bottom" wrapText="true"/>
    </xf>
    <xf numFmtId="0" fontId="14" fillId="2" borderId="2" applyNumberFormat="true" applyFont="false" applyBorder="true">
      <alignment horizontal="general" vertical="bottom" wrapText="true"/>
    </xf>
    <xf numFmtId="0" fontId="14" fillId="2" borderId="2" applyNumberFormat="true" applyFont="false" applyBorder="true" applyAlignment="true">
      <alignment horizontal="general" vertical="bottom"/>
    </xf>
    <xf numFmtId="0" fontId="15" fillId="0" borderId="0" applyNumberFormat="true" applyFont="false" applyBorder="true">
      <alignment horizontal="general" vertical="center"/>
    </xf>
    <xf numFmtId="0" fontId="14" fillId="2" borderId="3" applyNumberFormat="true" applyFont="false" applyBorder="true">
      <alignment horizontal="general" vertical="center" wrapText="true"/>
    </xf>
    <xf numFmtId="0" fontId="14" fillId="2" borderId="4" applyNumberFormat="true" applyFont="false" applyBorder="true">
      <alignment horizontal="general" vertical="bottom" wrapText="true"/>
    </xf>
    <xf numFmtId="0" fontId="15" fillId="0" borderId="3" applyNumberFormat="true" applyFont="false" applyBorder="true" applyAlignment="true">
      <alignment horizontal="general" vertical="center"/>
    </xf>
    <xf numFmtId="0" fontId="16" fillId="2" borderId="5" applyNumberFormat="true" applyFont="false" applyBorder="true">
      <alignment horizontal="general" vertical="bottom" wrapText="true"/>
    </xf>
    <xf numFmtId="0" fontId="14" fillId="2" borderId="5" applyNumberFormat="true" applyFont="false" applyBorder="true">
      <alignment horizontal="general" vertical="bottom" wrapText="true"/>
    </xf>
    <xf numFmtId="0" fontId="14" fillId="2" borderId="5" applyNumberFormat="true" applyFont="false" applyBorder="true" applyAlignment="true">
      <alignment horizontal="general" vertical="bottom"/>
    </xf>
    <xf numFmtId="0" fontId="16" fillId="2" borderId="5" applyNumberFormat="true" applyFont="false" applyBorder="true" applyAlignment="true">
      <alignment horizontal="general" vertical="bottom"/>
    </xf>
    <xf numFmtId="0" fontId="14" fillId="2" borderId="6" applyNumberFormat="true" applyFont="false" applyBorder="true">
      <alignment horizontal="general" vertical="center" wrapText="true"/>
    </xf>
    <xf numFmtId="0" fontId="14" fillId="2" borderId="5" applyNumberFormat="true" applyFont="false" applyBorder="true">
      <alignment horizontal="general" vertical="center" wrapText="true"/>
    </xf>
    <xf numFmtId="0" fontId="15" fillId="0" borderId="6" applyNumberFormat="true" applyFont="false" applyBorder="true" applyAlignment="true">
      <alignment horizontal="general" vertical="center"/>
    </xf>
    <xf numFmtId="0" fontId="17" fillId="0" borderId="7" applyNumberFormat="true" applyFont="false" applyBorder="true" applyAlignment="true">
      <alignment horizontal="general" vertical="center"/>
    </xf>
    <xf numFmtId="0" fontId="17" fillId="0" borderId="8" applyNumberFormat="true" applyFont="false" applyBorder="true" applyAlignment="true">
      <alignment horizontal="general" vertical="center"/>
    </xf>
    <xf numFmtId="0" fontId="14" fillId="2" borderId="9" applyNumberFormat="true" applyFont="false" applyBorder="true">
      <alignment horizontal="center" vertical="center" wrapText="true"/>
    </xf>
    <xf numFmtId="0" fontId="14" fillId="2" borderId="6" applyNumberFormat="true" applyFont="false" applyBorder="true">
      <alignment horizontal="general" vertical="bottom" wrapText="true"/>
    </xf>
    <xf numFmtId="0" fontId="15" fillId="0" borderId="9" applyNumberFormat="true" applyFont="false" applyBorder="true" applyAlignment="true">
      <alignment horizontal="general" vertical="center"/>
    </xf>
    <xf numFmtId="0" fontId="14" fillId="2" borderId="10" applyNumberFormat="true" applyFont="false" applyBorder="true">
      <alignment horizontal="general" vertical="bottom" wrapText="true"/>
    </xf>
    <xf numFmtId="0" fontId="14" fillId="2" borderId="10" applyNumberFormat="true" applyFont="false" applyBorder="true" applyAlignment="true">
      <alignment horizontal="general" vertical="bottom"/>
    </xf>
    <xf numFmtId="0" fontId="14" fillId="2" borderId="11" applyNumberFormat="true" applyFont="false" applyBorder="true">
      <alignment horizontal="general" vertical="bottom" wrapText="true"/>
    </xf>
    <xf numFmtId="0" fontId="14" fillId="2" borderId="4" applyNumberFormat="true" applyFont="false" applyBorder="true" applyAlignment="true">
      <alignment horizontal="general" vertical="bottom"/>
    </xf>
    <xf numFmtId="0" fontId="17" fillId="0" borderId="12" applyNumberFormat="true" applyFont="false" applyBorder="true" applyAlignment="true">
      <alignment horizontal="general" vertical="center"/>
    </xf>
    <xf numFmtId="0" fontId="16" fillId="2" borderId="4" applyNumberFormat="true" applyFont="false" applyBorder="true">
      <alignment horizontal="general" vertical="bottom" wrapText="true"/>
    </xf>
    <xf numFmtId="0" fontId="16" fillId="2" borderId="10" applyNumberFormat="true" applyFont="false" applyBorder="true">
      <alignment horizontal="general" vertical="bottom" wrapText="true"/>
    </xf>
    <xf numFmtId="0" fontId="14" fillId="2" borderId="9" applyNumberFormat="true" applyFont="false" applyBorder="true">
      <alignment horizontal="general" vertical="center" wrapText="true"/>
    </xf>
    <xf numFmtId="0" fontId="14" fillId="2" borderId="3" applyNumberFormat="true" applyFont="false" applyBorder="true">
      <alignment horizontal="general" vertical="bottom" wrapText="true"/>
    </xf>
    <xf numFmtId="0" fontId="14" fillId="2" borderId="13" applyNumberFormat="true" applyFont="false" applyBorder="true">
      <alignment horizontal="general" vertical="bottom" wrapText="true"/>
    </xf>
    <xf numFmtId="0" fontId="14" fillId="2" borderId="14" applyNumberFormat="true" applyFont="false" applyBorder="true">
      <alignment horizontal="general" vertical="bottom" wrapText="true"/>
    </xf>
    <xf numFmtId="0" fontId="16" fillId="2" borderId="6" applyNumberFormat="true" applyFont="false" applyBorder="true">
      <alignment horizontal="general" vertical="bottom" wrapText="true"/>
    </xf>
    <xf numFmtId="0" fontId="15" fillId="2" borderId="6" applyNumberFormat="true" applyFont="false" applyBorder="true" applyAlignment="true">
      <alignment horizontal="center" vertical="center"/>
    </xf>
    <xf numFmtId="0" fontId="15" fillId="2" borderId="0" applyNumberFormat="true" applyFont="false" applyBorder="true" applyAlignment="true">
      <alignment horizontal="general" vertical="center"/>
    </xf>
    <xf numFmtId="0" fontId="18" fillId="3" borderId="15" applyNumberFormat="true" applyFont="false" applyBorder="true">
      <alignment horizontal="center" vertical="center" wrapText="true"/>
    </xf>
    <xf numFmtId="0" fontId="19" fillId="3" borderId="16" applyNumberFormat="true" applyFont="false" applyBorder="true" applyAlignment="true">
      <alignment horizontal="center" vertical="center"/>
    </xf>
    <xf numFmtId="0" fontId="19" fillId="3" borderId="16" applyNumberFormat="true" applyFont="false" applyBorder="true">
      <alignment horizontal="center" vertical="center" wrapText="true"/>
    </xf>
    <xf numFmtId="0" fontId="18" fillId="3" borderId="16" applyNumberFormat="true" applyFont="false" applyBorder="true" applyAlignment="true">
      <alignment horizontal="center" vertical="center"/>
    </xf>
    <xf numFmtId="0" fontId="17" fillId="4" borderId="15" applyNumberFormat="true" applyFont="false" applyBorder="true" applyAlignment="true">
      <alignment horizontal="general" vertical="bottom"/>
    </xf>
    <xf numFmtId="0" fontId="17" fillId="4" borderId="16" applyNumberFormat="true" applyFont="false" applyBorder="true" applyAlignment="true">
      <alignment horizontal="general" vertical="bottom"/>
    </xf>
    <xf numFmtId="0" fontId="20" fillId="4" borderId="16" applyNumberFormat="true" applyFont="false" applyBorder="true" applyAlignment="true">
      <alignment horizontal="general" vertical="bottom"/>
    </xf>
    <xf numFmtId="0" fontId="17" fillId="4" borderId="17" applyNumberFormat="true" applyFont="false" applyBorder="true" applyAlignment="true">
      <alignment horizontal="general" vertical="bottom"/>
    </xf>
    <xf numFmtId="0" fontId="20" fillId="0" borderId="0" applyNumberFormat="true" applyFont="false" applyBorder="true" applyAlignment="true">
      <alignment horizontal="general" vertical="center"/>
    </xf>
    <xf numFmtId="0" fontId="21" fillId="0" borderId="18" applyNumberFormat="true" applyFont="false" applyBorder="true" applyAlignment="true">
      <alignment horizontal="general" vertical="bottom"/>
    </xf>
    <xf numFmtId="0" fontId="21" fillId="0" borderId="5" applyNumberFormat="true" applyFont="false" applyBorder="true" applyAlignment="true">
      <alignment horizontal="center" vertical="center"/>
    </xf>
    <xf numFmtId="0" fontId="21" fillId="0" borderId="5" applyNumberFormat="true" applyFont="false" applyBorder="true">
      <alignment horizontal="general" vertical="center" wrapText="true"/>
    </xf>
    <xf numFmtId="0" fontId="22" fillId="5" borderId="5" applyNumberFormat="true" applyFont="false" applyBorder="true">
      <alignment horizontal="center" vertical="center" wrapText="true"/>
    </xf>
    <xf numFmtId="0" fontId="16" fillId="0" borderId="5" applyNumberFormat="true" applyFont="false" applyBorder="true" applyAlignment="true">
      <alignment horizontal="center" vertical="center"/>
    </xf>
    <xf numFmtId="0" fontId="21" fillId="2" borderId="5" applyNumberFormat="true" applyFont="false" applyBorder="true" applyAlignment="true">
      <alignment horizontal="center" vertical="center"/>
    </xf>
    <xf numFmtId="0" fontId="17" fillId="4" borderId="18" applyNumberFormat="true" applyFont="false" applyBorder="true" applyAlignment="true">
      <alignment horizontal="general" vertical="bottom"/>
    </xf>
    <xf numFmtId="0" fontId="17" fillId="4" borderId="5" applyNumberFormat="true" applyFont="false" applyBorder="true" applyAlignment="true">
      <alignment horizontal="general" vertical="bottom"/>
    </xf>
    <xf numFmtId="0" fontId="23" fillId="4" borderId="5" applyNumberFormat="true" applyFont="false" applyBorder="true" applyAlignment="true">
      <alignment horizontal="general" vertical="bottom"/>
    </xf>
    <xf numFmtId="0" fontId="17" fillId="4" borderId="19" applyNumberFormat="true" applyFont="false" applyBorder="true" applyAlignment="true">
      <alignment horizontal="general" vertical="bottom"/>
    </xf>
    <xf numFmtId="0" fontId="17" fillId="0" borderId="0" applyNumberFormat="true" applyFont="false" applyBorder="true" applyAlignment="true">
      <alignment horizontal="general" vertical="center"/>
    </xf>
    <xf numFmtId="0" fontId="22" fillId="5" borderId="5" applyNumberFormat="true" applyFont="false" applyBorder="true" applyAlignment="true">
      <alignment horizontal="center" vertical="center"/>
    </xf>
    <xf numFmtId="0" fontId="16" fillId="0" borderId="5" applyNumberFormat="true" applyFont="false" applyBorder="true">
      <alignment horizontal="general" vertical="center" wrapText="true"/>
    </xf>
    <xf numFmtId="0" fontId="21" fillId="2" borderId="5" applyNumberFormat="true" applyFont="false" applyBorder="true">
      <alignment horizontal="general" vertical="center" wrapText="true"/>
    </xf>
    <xf numFmtId="0" fontId="24" fillId="0" borderId="5" applyNumberFormat="true" applyFont="false" applyBorder="true">
      <alignment horizontal="general" vertical="center" wrapText="true"/>
    </xf>
    <xf numFmtId="0" fontId="21" fillId="2" borderId="6" applyNumberFormat="true" applyFont="false" applyBorder="true" applyAlignment="true">
      <alignment horizontal="general" vertical="bottom"/>
    </xf>
    <xf numFmtId="0" fontId="21" fillId="2" borderId="5" applyNumberFormat="true" applyFont="false" applyBorder="true" applyAlignment="true">
      <alignment horizontal="general" vertical="bottom"/>
    </xf>
    <xf numFmtId="0" fontId="21" fillId="2" borderId="5" applyNumberFormat="true" applyFont="false" applyBorder="true" applyAlignment="true">
      <alignment horizontal="center" vertical="bottom"/>
    </xf>
    <xf numFmtId="0" fontId="16" fillId="2" borderId="5" applyNumberFormat="true" applyFont="false" applyBorder="true">
      <alignment horizontal="general" vertical="center" wrapText="true"/>
    </xf>
    <xf numFmtId="0" fontId="21" fillId="6" borderId="5" applyNumberFormat="true" applyFont="false" applyBorder="true">
      <alignment horizontal="general" vertical="center" wrapText="true"/>
    </xf>
    <xf numFmtId="0" fontId="16" fillId="6" borderId="5" applyNumberFormat="true" applyFont="false" applyBorder="true" applyAlignment="true">
      <alignment horizontal="center" vertical="center"/>
    </xf>
    <xf numFmtId="0" fontId="16" fillId="6" borderId="5" applyNumberFormat="true" applyFont="false" applyBorder="true">
      <alignment horizontal="general" vertical="center" wrapText="true"/>
    </xf>
    <xf numFmtId="0" fontId="25" fillId="4" borderId="5" applyNumberFormat="true" applyFont="false" applyBorder="true" applyAlignment="true">
      <alignment horizontal="general" vertical="bottom"/>
    </xf>
    <xf numFmtId="0" fontId="16" fillId="2" borderId="5" applyNumberFormat="true" applyFont="false" applyBorder="true" applyAlignment="true">
      <alignment horizontal="center" vertical="center"/>
    </xf>
    <xf numFmtId="0" fontId="26" fillId="0" borderId="5" applyNumberFormat="true" applyFont="false" applyBorder="true" applyAlignment="true">
      <alignment horizontal="center" vertical="center"/>
    </xf>
    <xf numFmtId="0" fontId="16" fillId="7" borderId="5" applyNumberFormat="true" applyFont="false" applyBorder="true">
      <alignment horizontal="general" vertical="center" wrapText="true"/>
    </xf>
    <xf numFmtId="0" fontId="16" fillId="0" borderId="5" applyNumberFormat="true" applyFont="false" applyBorder="true" applyAlignment="true">
      <alignment horizontal="general" vertical="center"/>
    </xf>
    <xf numFmtId="0" fontId="21" fillId="0" borderId="5" applyNumberFormat="true" applyFont="false" applyBorder="true" applyAlignment="true">
      <alignment horizontal="general" vertical="center"/>
    </xf>
    <xf numFmtId="0" fontId="27" fillId="4" borderId="5" applyNumberFormat="true" applyFont="false" applyBorder="true" applyAlignment="true">
      <alignment horizontal="general" vertical="bottom"/>
    </xf>
    <xf numFmtId="0" fontId="22" fillId="2" borderId="5" applyNumberFormat="true" applyFont="false" applyBorder="true">
      <alignment horizontal="general" vertical="center" wrapText="true"/>
    </xf>
    <xf numFmtId="0" fontId="21" fillId="7" borderId="5" applyNumberFormat="true" applyFont="false" applyBorder="true">
      <alignment horizontal="general" vertical="center" wrapText="true"/>
    </xf>
    <xf numFmtId="0" fontId="28" fillId="0" borderId="5" applyNumberFormat="true" applyFont="false" applyBorder="true">
      <alignment horizontal="general" vertical="center" wrapText="true"/>
    </xf>
    <xf numFmtId="0" fontId="21" fillId="0" borderId="20" applyNumberFormat="true" applyFont="false" applyBorder="true" applyAlignment="true">
      <alignment horizontal="general" vertical="bottom"/>
    </xf>
    <xf numFmtId="0" fontId="21" fillId="0" borderId="10" applyNumberFormat="true" applyFont="false" applyBorder="true" applyAlignment="true">
      <alignment horizontal="center" vertical="center"/>
    </xf>
    <xf numFmtId="0" fontId="21" fillId="2" borderId="10" applyNumberFormat="true" applyFont="false" applyBorder="true">
      <alignment horizontal="general" vertical="center" wrapText="true"/>
    </xf>
    <xf numFmtId="0" fontId="22" fillId="5" borderId="10" applyNumberFormat="true" applyFont="false" applyBorder="true" applyAlignment="true">
      <alignment horizontal="center" vertical="center"/>
    </xf>
    <xf numFmtId="0" fontId="16" fillId="0" borderId="10" applyNumberFormat="true" applyFont="false" applyBorder="true" applyAlignment="true">
      <alignment horizontal="center" vertical="center"/>
    </xf>
    <xf numFmtId="0" fontId="16" fillId="0" borderId="10" applyNumberFormat="true" applyFont="false" applyBorder="true">
      <alignment horizontal="general" vertical="center" wrapText="true"/>
    </xf>
    <xf numFmtId="0" fontId="21" fillId="0" borderId="10" applyNumberFormat="true" applyFont="false" applyBorder="true">
      <alignment horizontal="general" vertical="center" wrapText="true"/>
    </xf>
    <xf numFmtId="0" fontId="21" fillId="2" borderId="10" applyNumberFormat="true" applyFont="false" applyBorder="true" applyAlignment="true">
      <alignment horizontal="center" vertical="bottom"/>
    </xf>
    <xf numFmtId="0" fontId="21" fillId="0" borderId="3" applyNumberFormat="true" applyFont="false" applyBorder="true" applyAlignment="true">
      <alignment horizontal="general" vertical="bottom"/>
    </xf>
    <xf numFmtId="0" fontId="21" fillId="0" borderId="4" applyNumberFormat="true" applyFont="false" applyBorder="true" applyAlignment="true">
      <alignment horizontal="center" vertical="center"/>
    </xf>
    <xf numFmtId="0" fontId="16" fillId="7" borderId="4" applyNumberFormat="true" applyFont="false" applyBorder="true">
      <alignment horizontal="general" vertical="center" wrapText="true"/>
    </xf>
    <xf numFmtId="0" fontId="22" fillId="5" borderId="4" applyNumberFormat="true" applyFont="false" applyBorder="true" applyAlignment="true">
      <alignment horizontal="center" vertical="center"/>
    </xf>
    <xf numFmtId="0" fontId="16" fillId="2" borderId="4" applyNumberFormat="true" applyFont="false" applyBorder="true" applyAlignment="true">
      <alignment horizontal="center" vertical="center"/>
    </xf>
    <xf numFmtId="0" fontId="16" fillId="0" borderId="4" applyNumberFormat="true" applyFont="false" applyBorder="true" applyAlignment="true">
      <alignment horizontal="general" vertical="center"/>
    </xf>
    <xf numFmtId="0" fontId="21" fillId="2" borderId="4" applyNumberFormat="true" applyFont="false" applyBorder="true" applyAlignment="true">
      <alignment horizontal="center" vertical="bottom"/>
    </xf>
    <xf numFmtId="0" fontId="16" fillId="0" borderId="5" applyNumberFormat="true" applyFont="false" applyBorder="true" applyAlignment="true">
      <alignment horizontal="general" vertical="bottom"/>
    </xf>
    <xf numFmtId="0" fontId="21" fillId="0" borderId="5" applyNumberFormat="true" applyFont="false" applyBorder="true" applyAlignment="true">
      <alignment horizontal="general" vertical="bottom"/>
    </xf>
    <xf numFmtId="0" fontId="17" fillId="4" borderId="20" applyNumberFormat="true" applyFont="false" applyBorder="true" applyAlignment="true">
      <alignment horizontal="general" vertical="bottom"/>
    </xf>
    <xf numFmtId="0" fontId="17" fillId="4" borderId="10" applyNumberFormat="true" applyFont="false" applyBorder="true" applyAlignment="true">
      <alignment horizontal="general" vertical="bottom"/>
    </xf>
    <xf numFmtId="0" fontId="17" fillId="4" borderId="21" applyNumberFormat="true" applyFont="false" applyBorder="true" applyAlignment="true">
      <alignment horizontal="general" vertical="bottom"/>
    </xf>
    <xf numFmtId="0" fontId="26" fillId="2" borderId="11" applyNumberFormat="true" applyFont="false" applyBorder="true" applyAlignment="true">
      <alignment horizontal="general" vertical="center"/>
    </xf>
    <xf numFmtId="0" fontId="21" fillId="2" borderId="10" applyNumberFormat="true" applyFont="false" applyBorder="true" applyAlignment="true">
      <alignment horizontal="left" vertical="center"/>
    </xf>
    <xf numFmtId="0" fontId="26" fillId="2" borderId="10" applyNumberFormat="true" applyFont="false" applyBorder="true" applyAlignment="true">
      <alignment horizontal="general" vertical="center"/>
    </xf>
    <xf numFmtId="0" fontId="29" fillId="5" borderId="10" applyNumberFormat="true" applyFont="false" applyBorder="true" applyAlignment="true">
      <alignment horizontal="center" vertical="center"/>
    </xf>
    <xf numFmtId="0" fontId="26" fillId="2" borderId="10" applyNumberFormat="true" applyFont="false" applyBorder="true" applyAlignment="true">
      <alignment horizontal="center" vertical="center"/>
    </xf>
    <xf numFmtId="0" fontId="15" fillId="2" borderId="10" applyNumberFormat="true" applyFont="false" applyBorder="true" applyAlignment="true">
      <alignment horizontal="center" vertical="center"/>
    </xf>
    <xf numFmtId="0" fontId="26" fillId="2" borderId="10" applyNumberFormat="true" applyFont="false" applyBorder="true">
      <alignment horizontal="general" vertical="center" wrapText="true"/>
    </xf>
    <xf numFmtId="0" fontId="21" fillId="2" borderId="0" applyNumberFormat="true" applyFont="false" applyBorder="true" applyAlignment="true">
      <alignment horizontal="center" vertical="bottom"/>
    </xf>
    <xf numFmtId="0" fontId="30" fillId="4" borderId="3" applyNumberFormat="true" applyFont="false" applyBorder="true" applyAlignment="true">
      <alignment horizontal="general" vertical="bottom"/>
    </xf>
    <xf numFmtId="0" fontId="26" fillId="0" borderId="3" applyNumberFormat="true" applyFont="false" applyBorder="true" applyAlignment="true">
      <alignment horizontal="general" vertical="center"/>
    </xf>
    <xf numFmtId="0" fontId="26" fillId="0" borderId="4" applyNumberFormat="true" applyFont="false" applyBorder="true" applyAlignment="true">
      <alignment horizontal="general" vertical="center"/>
    </xf>
    <xf numFmtId="0" fontId="15" fillId="0" borderId="4" applyNumberFormat="true" applyFont="false" applyBorder="true" applyAlignment="true">
      <alignment horizontal="general" vertical="center"/>
    </xf>
    <xf numFmtId="0" fontId="21" fillId="2" borderId="13" applyNumberFormat="true" applyFont="false" applyBorder="true" applyAlignment="true">
      <alignment horizontal="center" vertical="bottom"/>
    </xf>
    <xf numFmtId="0" fontId="17" fillId="4" borderId="3" applyNumberFormat="true" applyFont="false" applyBorder="true" applyAlignment="true">
      <alignment horizontal="general" vertical="bottom"/>
    </xf>
    <xf numFmtId="0" fontId="26" fillId="0" borderId="6" applyNumberFormat="true" applyFont="false" applyBorder="true" applyAlignment="true">
      <alignment horizontal="general" vertical="center"/>
    </xf>
    <xf numFmtId="0" fontId="26" fillId="0" borderId="5" applyNumberFormat="true" applyFont="false" applyBorder="true" applyAlignment="true">
      <alignment horizontal="general" vertical="center"/>
    </xf>
    <xf numFmtId="0" fontId="29" fillId="5" borderId="5" applyNumberFormat="true" applyFont="false" applyBorder="true" applyAlignment="true">
      <alignment horizontal="general" vertical="center"/>
    </xf>
    <xf numFmtId="0" fontId="15" fillId="0" borderId="5" applyNumberFormat="true" applyFont="false" applyBorder="true" applyAlignment="true">
      <alignment horizontal="general" vertical="center"/>
    </xf>
    <xf numFmtId="0" fontId="21" fillId="0" borderId="0" applyNumberFormat="true" applyFont="false" applyBorder="true" applyAlignment="true">
      <alignment horizontal="center" vertical="center"/>
    </xf>
    <xf numFmtId="0" fontId="15" fillId="0" borderId="0" applyNumberFormat="true" applyFont="false" applyBorder="true" applyAlignment="true">
      <alignment horizontal="general" vertical="center"/>
    </xf>
    <xf numFmtId="0" fontId="21" fillId="2" borderId="22" applyNumberFormat="true" applyFont="false" applyBorder="true" applyAlignment="true">
      <alignment horizontal="center" vertical="bottom"/>
    </xf>
    <xf numFmtId="164" fontId="17" fillId="0" borderId="18" applyNumberFormat="true" applyFont="false" applyBorder="true" applyAlignment="true">
      <alignment horizontal="right" vertical="bottom"/>
    </xf>
    <xf numFmtId="0" fontId="17" fillId="0" borderId="23" applyNumberFormat="true" applyFont="false" applyBorder="true" applyAlignment="true">
      <alignment horizontal="center" vertical="bottom"/>
    </xf>
    <xf numFmtId="0" fontId="15" fillId="0" borderId="23" applyNumberFormat="true" applyFont="false" applyBorder="true" applyAlignment="true">
      <alignment horizontal="general" vertical="center"/>
    </xf>
    <xf numFmtId="0" fontId="17" fillId="0" borderId="24" applyNumberFormat="true" applyFont="false" applyBorder="true" applyAlignment="true">
      <alignment horizontal="center" vertical="bottom"/>
    </xf>
    <xf numFmtId="0" fontId="15" fillId="0" borderId="24" applyNumberFormat="true" applyFont="false" applyBorder="true" applyAlignment="true">
      <alignment horizontal="general" vertical="center"/>
    </xf>
    <xf numFmtId="0" fontId="17" fillId="0" borderId="25" applyNumberFormat="true" applyFont="false" applyBorder="true" applyAlignment="true">
      <alignment horizontal="general" vertical="bottom"/>
    </xf>
    <xf numFmtId="0" fontId="17" fillId="4" borderId="2" applyNumberFormat="true" applyFont="false" applyBorder="true" applyAlignment="true">
      <alignment horizontal="general" vertical="bottom"/>
    </xf>
    <xf numFmtId="0" fontId="31" fillId="0" borderId="0" applyNumberFormat="true" applyFont="false" applyBorder="true" applyAlignment="true">
      <alignment horizontal="general" vertical="center"/>
    </xf>
    <xf numFmtId="0" fontId="32" fillId="5" borderId="0" applyNumberFormat="true" applyFont="false" applyBorder="true" applyAlignment="true">
      <alignment horizontal="general" vertical="bottom"/>
    </xf>
    <xf numFmtId="0" fontId="17" fillId="0" borderId="0" applyNumberFormat="true" applyFont="false" applyBorder="true" applyAlignment="true">
      <alignment horizontal="general" vertical="bottom"/>
    </xf>
  </cellXfs>
  <cellStyles count="1">
    <cellStyle name="常规" xfId="0" builtinId="0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SlicerStyle="SlicerStyleLight1"/>
    </ext>
    <ext uri="{9260A510-F301-46a8-8635-F512D64BE5F5}">
      <x15:timelineStyles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Relationship Target="worksheets/sheet2.xml" Type="http://schemas.openxmlformats.org/officeDocument/2006/relationships/worksheet" Id="rId5"/></Relationships>
</file>

<file path=xl/drawings/_rels/drawing1.xml.rels><?xml version="1.0" encoding="UTF-8" standalone="yes"?><Relationships xmlns="http://schemas.openxmlformats.org/package/2006/relationships"><Relationship Target="../media/image1.png" Type="http://schemas.openxmlformats.org/officeDocument/2006/relationships/image" Id="rId1"/></Relationships>
</file>

<file path=xl/drawings/drawing1.xml><?xml version="1.0" encoding="utf-8"?>
<xdr:wsDr xmlns:w="http://schemas.openxmlformats.org/wordprocessingml/2006/main" xmlns:r="http://schemas.openxmlformats.org/officeDocument/2006/relationships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ns18="urn:schemas-microsoft-com:office:excel" xmlns:o="urn:schemas-microsoft-com:office:office" xmlns:v="urn:schemas-microsoft-com:vm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>
  <xdr:twoCellAnchor editAs="oneCell">
    <xdr:from>
      <xdr:col>6</xdr:col>
      <xdr:colOff>0</xdr:colOff>
      <xdr:row>0</xdr:row>
      <xdr:rowOff>0</xdr:rowOff>
    </xdr:from>
    <xdr:to>
      <xdr:col>6</xdr:col>
      <xdr:colOff>333333</xdr:colOff>
      <xdr:row>0</xdr:row>
      <xdr:rowOff>266667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A7A2E12-C0FD-4650-A0B4-3A34B20C2471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949440" y="0"/>
          <a:ext cx="333333" cy="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w="http://schemas.openxmlformats.org/wordprocessingml/2006/main" xmlns:r="http://schemas.openxmlformats.org/officeDocument/2006/relationships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ns18="urn:schemas-microsoft-com:office:excel" xmlns:o="urn:schemas-microsoft-com:office:office" xmlns:v="urn:schemas-microsoft-com:vm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P202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31.325301204819276" customWidth="true"/>
    <col min="2" max="2" width="8.313253012048191" customWidth="true"/>
    <col min="3" max="3" width="8.313253012048191" customWidth="true"/>
    <col min="4" max="4" width="8.072289156626505" customWidth="true"/>
    <col min="5" max="5" width="12.16867469879518" customWidth="true"/>
    <col min="6" max="6" width="37.831325301204814" customWidth="true"/>
    <col min="7" max="7" width="4.457831325301204" customWidth="true"/>
    <col min="8" max="8" width="10.120481927710843" customWidth="true"/>
    <col min="9" max="9" width="8.072289156626505" customWidth="true"/>
    <col min="10" max="10" width="15.662650602409638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</cols>
  <sheetData>
    <row r="1" spans="1:16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5" t="s">
        <v>5</v>
      </c>
      <c r="G1" s="24" t="s">
        <v>6</v>
      </c>
      <c r="H1" s="24" t="s">
        <v>7</v>
      </c>
      <c r="I1" s="24" t="s">
        <v>8</v>
      </c>
      <c r="J1" s="25" t="s">
        <v>9</v>
      </c>
      <c r="K1" s="26"/>
      <c r="L1" s="26"/>
      <c r="M1" s="26"/>
      <c r="N1" s="26"/>
      <c r="O1" s="26"/>
      <c r="P1" s="26"/>
    </row>
    <row r="2" spans="1:16" ht="184.5" customHeight="true">
      <c r="A2" s="27" t="s">
        <v>10</v>
      </c>
      <c r="B2" s="27" t="s">
        <v>11</v>
      </c>
      <c r="C2" s="28" t="s">
        <v>12</v>
      </c>
      <c r="D2" s="28" t="s">
        <v>13</v>
      </c>
      <c r="E2" s="28" t="s">
        <v>14</v>
      </c>
      <c r="F2" s="28" t="s">
        <v>15</v>
      </c>
      <c r="G2" s="28" t="n">
        <v>0.4</v>
      </c>
      <c r="H2" s="28" t="s">
        <v>16</v>
      </c>
      <c r="I2" s="28" t="s">
        <v>17</v>
      </c>
      <c r="J2" s="28"/>
      <c r="K2" s="26"/>
      <c r="L2" s="26"/>
      <c r="M2" s="26"/>
      <c r="N2" s="26"/>
      <c r="O2" s="26"/>
      <c r="P2" s="26"/>
    </row>
    <row r="3" spans="1:16">
      <c r="A3" s="29"/>
      <c r="B3" s="29"/>
      <c r="C3" s="30" t="s">
        <v>18</v>
      </c>
      <c r="D3" s="31" t="s">
        <v>19</v>
      </c>
      <c r="E3" s="31" t="s">
        <v>20</v>
      </c>
      <c r="F3" s="30" t="s">
        <v>21</v>
      </c>
      <c r="G3" s="32" t="n">
        <v>0.4</v>
      </c>
      <c r="H3" s="33" t="s">
        <v>22</v>
      </c>
      <c r="I3" s="31" t="s">
        <v>17</v>
      </c>
      <c r="J3" s="33" t="s">
        <v>23</v>
      </c>
      <c r="K3" s="26"/>
      <c r="L3" s="26"/>
      <c r="M3" s="26"/>
      <c r="N3" s="26"/>
      <c r="O3" s="26"/>
      <c r="P3" s="26"/>
    </row>
    <row r="4" spans="1:16">
      <c r="A4" s="29"/>
      <c r="B4" s="29"/>
      <c r="C4" s="30" t="s">
        <v>24</v>
      </c>
      <c r="D4" s="31" t="s">
        <v>19</v>
      </c>
      <c r="E4" s="31" t="s">
        <v>20</v>
      </c>
      <c r="F4" s="30" t="s">
        <v>25</v>
      </c>
      <c r="G4" s="32" t="n">
        <v>0.3</v>
      </c>
      <c r="H4" s="33" t="s">
        <v>26</v>
      </c>
      <c r="I4" s="31" t="s">
        <v>17</v>
      </c>
      <c r="J4" s="32"/>
      <c r="K4" s="26"/>
      <c r="L4" s="26"/>
      <c r="M4" s="26"/>
      <c r="N4" s="26"/>
      <c r="O4" s="26"/>
      <c r="P4" s="26"/>
    </row>
    <row r="5" spans="1:16" ht="107.25" customHeight="true">
      <c r="A5" s="29"/>
      <c r="B5" s="29"/>
      <c r="C5" s="31" t="s">
        <v>27</v>
      </c>
      <c r="D5" s="31" t="s">
        <v>19</v>
      </c>
      <c r="E5" s="31" t="s">
        <v>20</v>
      </c>
      <c r="F5" s="31" t="s">
        <v>28</v>
      </c>
      <c r="G5" s="32" t="n">
        <v>0.4</v>
      </c>
      <c r="H5" s="33" t="s">
        <v>29</v>
      </c>
      <c r="I5" s="31" t="s">
        <v>17</v>
      </c>
      <c r="J5" s="32"/>
      <c r="K5" s="26"/>
      <c r="L5" s="26"/>
      <c r="M5" s="26"/>
      <c r="N5" s="26"/>
      <c r="O5" s="26"/>
      <c r="P5" s="26"/>
    </row>
    <row r="6" spans="1:16" ht="114.0" customHeight="true">
      <c r="A6" s="29"/>
      <c r="B6" s="29"/>
      <c r="C6" s="31" t="s">
        <v>30</v>
      </c>
      <c r="D6" s="31" t="s">
        <v>19</v>
      </c>
      <c r="E6" s="31" t="s">
        <v>20</v>
      </c>
      <c r="F6" s="30" t="s">
        <v>31</v>
      </c>
      <c r="G6" s="32" t="n">
        <v>0.4</v>
      </c>
      <c r="H6" s="33" t="s">
        <v>32</v>
      </c>
      <c r="I6" s="31" t="s">
        <v>17</v>
      </c>
      <c r="J6" s="32"/>
      <c r="K6" s="26"/>
      <c r="L6" s="26"/>
      <c r="M6" s="26"/>
      <c r="N6" s="26"/>
      <c r="O6" s="26"/>
      <c r="P6" s="26"/>
    </row>
    <row r="7" spans="1:16" ht="45.75" customHeight="true">
      <c r="A7" s="29"/>
      <c r="B7" s="29"/>
      <c r="C7" s="31" t="s">
        <v>33</v>
      </c>
      <c r="D7" s="31" t="s">
        <v>13</v>
      </c>
      <c r="E7" s="31" t="s">
        <v>14</v>
      </c>
      <c r="F7" s="31" t="s">
        <v>34</v>
      </c>
      <c r="G7" s="32" t="n">
        <v>0.3</v>
      </c>
      <c r="H7" s="33" t="s">
        <v>26</v>
      </c>
      <c r="I7" s="31" t="s">
        <v>17</v>
      </c>
      <c r="J7" s="32"/>
      <c r="K7" s="26"/>
      <c r="L7" s="26"/>
      <c r="M7" s="26"/>
      <c r="N7" s="26"/>
      <c r="O7" s="26"/>
      <c r="P7" s="26"/>
    </row>
    <row r="8" spans="1:16">
      <c r="A8" s="29"/>
      <c r="B8" s="29"/>
      <c r="C8" s="31" t="s">
        <v>35</v>
      </c>
      <c r="D8" s="31" t="s">
        <v>13</v>
      </c>
      <c r="E8" s="31" t="s">
        <v>36</v>
      </c>
      <c r="F8" s="31" t="s">
        <v>37</v>
      </c>
      <c r="G8" s="32" t="n">
        <v>0.3</v>
      </c>
      <c r="H8" s="33" t="s">
        <v>32</v>
      </c>
      <c r="I8" s="31" t="s">
        <v>17</v>
      </c>
      <c r="J8" s="32"/>
      <c r="K8" s="26"/>
      <c r="L8" s="26"/>
      <c r="M8" s="26"/>
      <c r="N8" s="26"/>
      <c r="O8" s="26"/>
      <c r="P8" s="26"/>
    </row>
    <row r="9" spans="1:16">
      <c r="A9" s="29"/>
      <c r="B9" s="34" t="s">
        <v>38</v>
      </c>
      <c r="C9" s="30" t="s">
        <v>39</v>
      </c>
      <c r="D9" s="31" t="s">
        <v>19</v>
      </c>
      <c r="E9" s="35" t="s">
        <v>14</v>
      </c>
      <c r="F9" s="30" t="s">
        <v>40</v>
      </c>
      <c r="G9" s="32" t="n">
        <v>0.2</v>
      </c>
      <c r="H9" s="32" t="s">
        <v>41</v>
      </c>
      <c r="I9" s="31" t="s">
        <v>42</v>
      </c>
      <c r="J9" s="31" t="s">
        <v>43</v>
      </c>
      <c r="K9" s="26"/>
      <c r="L9" s="26"/>
      <c r="M9" s="26"/>
      <c r="N9" s="26"/>
      <c r="O9" s="26"/>
      <c r="P9" s="26"/>
    </row>
    <row r="10" spans="1:16">
      <c r="A10" s="29"/>
      <c r="B10" s="36"/>
      <c r="C10" s="30" t="s">
        <v>44</v>
      </c>
      <c r="D10" s="31" t="s">
        <v>13</v>
      </c>
      <c r="E10" s="35" t="s">
        <v>14</v>
      </c>
      <c r="F10" s="30" t="s">
        <v>45</v>
      </c>
      <c r="G10" s="32" t="n">
        <v>0.6</v>
      </c>
      <c r="H10" s="32"/>
      <c r="I10" s="31" t="s">
        <v>42</v>
      </c>
      <c r="J10" s="37"/>
      <c r="K10" s="26"/>
      <c r="L10" s="26"/>
      <c r="M10" s="26"/>
      <c r="N10" s="26"/>
      <c r="O10" s="26"/>
      <c r="P10" s="26"/>
    </row>
    <row r="11" spans="1:16" ht="88.5" customHeight="true">
      <c r="A11" s="29"/>
      <c r="B11" s="36"/>
      <c r="C11" s="31" t="s">
        <v>46</v>
      </c>
      <c r="D11" s="31" t="s">
        <v>19</v>
      </c>
      <c r="E11" s="31" t="s">
        <v>20</v>
      </c>
      <c r="F11" s="31" t="s">
        <v>47</v>
      </c>
      <c r="G11" s="32" t="n">
        <v>0.5</v>
      </c>
      <c r="H11" s="32" t="s">
        <v>16</v>
      </c>
      <c r="I11" s="31" t="s">
        <v>48</v>
      </c>
      <c r="J11" s="38"/>
      <c r="K11" s="26"/>
      <c r="L11" s="26"/>
      <c r="M11" s="26"/>
      <c r="N11" s="26"/>
      <c r="O11" s="26"/>
      <c r="P11" s="26"/>
    </row>
    <row r="12" spans="1:16" ht="45.75" customHeight="true">
      <c r="A12" s="29"/>
      <c r="B12" s="34" t="s">
        <v>49</v>
      </c>
      <c r="C12" s="31" t="s">
        <v>50</v>
      </c>
      <c r="D12" s="31" t="s">
        <v>13</v>
      </c>
      <c r="E12" s="35" t="s">
        <v>14</v>
      </c>
      <c r="F12" s="31" t="s">
        <v>51</v>
      </c>
      <c r="G12" s="32" t="n">
        <v>0.3</v>
      </c>
      <c r="H12" s="32" t="s">
        <v>52</v>
      </c>
      <c r="I12" s="31" t="s">
        <v>53</v>
      </c>
      <c r="J12" s="38"/>
      <c r="K12" s="26"/>
      <c r="L12" s="26"/>
      <c r="M12" s="26"/>
      <c r="N12" s="26"/>
      <c r="O12" s="26"/>
      <c r="P12" s="26"/>
    </row>
    <row r="13" spans="1:16">
      <c r="A13" s="29"/>
      <c r="B13" s="36"/>
      <c r="C13" s="31" t="s">
        <v>54</v>
      </c>
      <c r="D13" s="31" t="s">
        <v>13</v>
      </c>
      <c r="E13" s="31" t="s">
        <v>14</v>
      </c>
      <c r="F13" s="31" t="s">
        <v>55</v>
      </c>
      <c r="G13" s="32" t="n">
        <v>0.3</v>
      </c>
      <c r="H13" s="32" t="s">
        <v>16</v>
      </c>
      <c r="I13" s="31" t="s">
        <v>42</v>
      </c>
      <c r="J13" s="38"/>
      <c r="K13" s="26"/>
      <c r="L13" s="26"/>
      <c r="M13" s="26"/>
      <c r="N13" s="26"/>
      <c r="O13" s="26"/>
      <c r="P13" s="26"/>
    </row>
    <row r="14" spans="1:16">
      <c r="A14" s="29"/>
      <c r="B14" s="36"/>
      <c r="C14" s="31" t="s">
        <v>56</v>
      </c>
      <c r="D14" s="31" t="s">
        <v>19</v>
      </c>
      <c r="E14" s="31" t="s">
        <v>20</v>
      </c>
      <c r="F14" s="31" t="s">
        <v>57</v>
      </c>
      <c r="G14" s="32" t="n">
        <v>0.0</v>
      </c>
      <c r="H14" s="32" t="s">
        <v>16</v>
      </c>
      <c r="I14" s="31" t="s">
        <v>58</v>
      </c>
      <c r="J14" s="38"/>
      <c r="K14" s="26"/>
      <c r="L14" s="26"/>
      <c r="M14" s="26"/>
      <c r="N14" s="26"/>
      <c r="O14" s="26"/>
      <c r="P14" s="26"/>
    </row>
    <row r="15" spans="1:16">
      <c r="A15" s="29"/>
      <c r="B15" s="36"/>
      <c r="C15" s="30" t="s">
        <v>59</v>
      </c>
      <c r="D15" s="31" t="s">
        <v>19</v>
      </c>
      <c r="E15" s="31" t="s">
        <v>20</v>
      </c>
      <c r="F15" s="30" t="s">
        <v>60</v>
      </c>
      <c r="G15" s="32" t="n">
        <v>0.6</v>
      </c>
      <c r="H15" s="32" t="s">
        <v>52</v>
      </c>
      <c r="I15" s="31" t="s">
        <v>42</v>
      </c>
      <c r="J15" s="38"/>
      <c r="K15" s="26"/>
      <c r="L15" s="26"/>
      <c r="M15" s="26"/>
      <c r="N15" s="26"/>
      <c r="O15" s="26"/>
      <c r="P15" s="26"/>
    </row>
    <row r="16" spans="1:16">
      <c r="A16" s="29"/>
      <c r="B16" s="36"/>
      <c r="C16" s="30" t="s">
        <v>61</v>
      </c>
      <c r="D16" s="31" t="s">
        <v>19</v>
      </c>
      <c r="E16" s="31" t="s">
        <v>20</v>
      </c>
      <c r="F16" s="30" t="s">
        <v>62</v>
      </c>
      <c r="G16" s="32" t="n">
        <v>0.4</v>
      </c>
      <c r="H16" s="32" t="s">
        <v>41</v>
      </c>
      <c r="I16" s="31" t="s">
        <v>42</v>
      </c>
      <c r="J16" s="38"/>
      <c r="K16" s="26"/>
      <c r="L16" s="26"/>
      <c r="M16" s="26"/>
      <c r="N16" s="26"/>
      <c r="O16" s="26"/>
      <c r="P16" s="26"/>
    </row>
    <row r="17" spans="1:16" ht="30.75" customHeight="true">
      <c r="A17" s="29"/>
      <c r="B17" s="36"/>
      <c r="C17" s="31" t="s">
        <v>63</v>
      </c>
      <c r="D17" s="31" t="s">
        <v>19</v>
      </c>
      <c r="E17" s="31" t="s">
        <v>20</v>
      </c>
      <c r="F17" s="30" t="s">
        <v>64</v>
      </c>
      <c r="G17" s="32" t="n">
        <v>0.0</v>
      </c>
      <c r="H17" s="32" t="s">
        <v>16</v>
      </c>
      <c r="I17" s="31" t="s">
        <v>42</v>
      </c>
      <c r="J17" s="38"/>
      <c r="K17" s="26"/>
      <c r="L17" s="26"/>
      <c r="M17" s="26"/>
      <c r="N17" s="26"/>
      <c r="O17" s="26"/>
      <c r="P17" s="26"/>
    </row>
    <row r="18" spans="1:16" ht="30.75" customHeight="true">
      <c r="A18" s="29"/>
      <c r="B18" s="36"/>
      <c r="C18" s="31" t="s">
        <v>65</v>
      </c>
      <c r="D18" s="31" t="s">
        <v>66</v>
      </c>
      <c r="E18" s="31" t="s">
        <v>66</v>
      </c>
      <c r="F18" s="31" t="s">
        <v>67</v>
      </c>
      <c r="G18" s="32" t="n">
        <v>0.0</v>
      </c>
      <c r="H18" s="32" t="s">
        <v>68</v>
      </c>
      <c r="I18" s="31" t="s">
        <v>69</v>
      </c>
      <c r="J18" s="38"/>
      <c r="K18" s="26"/>
      <c r="L18" s="26"/>
      <c r="M18" s="26"/>
      <c r="N18" s="26"/>
      <c r="O18" s="26"/>
      <c r="P18" s="26"/>
    </row>
    <row r="19" spans="1:16" ht="30.75" customHeight="true">
      <c r="A19" s="29"/>
      <c r="B19" s="36"/>
      <c r="C19" s="31" t="s">
        <v>70</v>
      </c>
      <c r="D19" s="31" t="s">
        <v>66</v>
      </c>
      <c r="E19" s="31" t="s">
        <v>66</v>
      </c>
      <c r="F19" s="31" t="s">
        <v>71</v>
      </c>
      <c r="G19" s="32" t="n">
        <v>0.0</v>
      </c>
      <c r="H19" s="32" t="s">
        <v>16</v>
      </c>
      <c r="I19" s="31" t="s">
        <v>72</v>
      </c>
      <c r="J19" s="38"/>
      <c r="K19" s="26"/>
      <c r="L19" s="26"/>
      <c r="M19" s="26"/>
      <c r="N19" s="26"/>
      <c r="O19" s="26"/>
      <c r="P19" s="26"/>
    </row>
    <row r="20" spans="1:16" ht="30.75" customHeight="true">
      <c r="A20" s="34" t="s">
        <v>73</v>
      </c>
      <c r="B20" s="39" t="s">
        <v>74</v>
      </c>
      <c r="C20" s="40" t="s">
        <v>75</v>
      </c>
      <c r="D20" s="31" t="s">
        <v>13</v>
      </c>
      <c r="E20" s="31" t="s">
        <v>36</v>
      </c>
      <c r="F20" s="31" t="s">
        <v>76</v>
      </c>
      <c r="G20" s="32" t="n">
        <v>0.5</v>
      </c>
      <c r="H20" s="32" t="s">
        <v>41</v>
      </c>
      <c r="I20" s="31" t="s">
        <v>58</v>
      </c>
      <c r="J20" s="38"/>
      <c r="K20" s="26"/>
      <c r="L20" s="26"/>
      <c r="M20" s="26"/>
      <c r="N20" s="26"/>
      <c r="O20" s="26"/>
      <c r="P20" s="26"/>
    </row>
    <row r="21" spans="1:16" ht="30.75" customHeight="true">
      <c r="A21" s="36"/>
      <c r="B21" s="41"/>
      <c r="C21" s="40" t="s">
        <v>77</v>
      </c>
      <c r="D21" s="31" t="s">
        <v>13</v>
      </c>
      <c r="E21" s="31" t="s">
        <v>36</v>
      </c>
      <c r="F21" s="42" t="s">
        <v>78</v>
      </c>
      <c r="G21" s="43" t="n">
        <v>0.5</v>
      </c>
      <c r="H21" s="32" t="s">
        <v>68</v>
      </c>
      <c r="I21" s="31" t="s">
        <v>58</v>
      </c>
      <c r="J21" s="38"/>
      <c r="K21" s="26"/>
      <c r="L21" s="26"/>
      <c r="M21" s="26"/>
      <c r="N21" s="26"/>
      <c r="O21" s="26"/>
      <c r="P21" s="26"/>
    </row>
    <row r="22" spans="1:16" ht="30.75" customHeight="true">
      <c r="A22" s="36"/>
      <c r="B22" s="41"/>
      <c r="C22" s="44" t="s">
        <v>79</v>
      </c>
      <c r="D22" s="42" t="s">
        <v>13</v>
      </c>
      <c r="E22" s="31" t="s">
        <v>36</v>
      </c>
      <c r="F22" s="28" t="s">
        <v>80</v>
      </c>
      <c r="G22" s="45" t="n">
        <v>0.5</v>
      </c>
      <c r="H22" s="32" t="s">
        <v>81</v>
      </c>
      <c r="I22" s="42" t="s">
        <v>82</v>
      </c>
      <c r="J22" s="38"/>
      <c r="K22" s="26"/>
      <c r="L22" s="26"/>
      <c r="M22" s="26"/>
      <c r="N22" s="26"/>
      <c r="O22" s="26"/>
      <c r="P22" s="26"/>
    </row>
    <row r="23" spans="1:16" ht="30.75" customHeight="true">
      <c r="A23" s="36"/>
      <c r="B23" s="41"/>
      <c r="C23" s="40" t="s">
        <v>83</v>
      </c>
      <c r="D23" s="31" t="s">
        <v>13</v>
      </c>
      <c r="E23" s="31" t="s">
        <v>36</v>
      </c>
      <c r="F23" s="31" t="s">
        <v>84</v>
      </c>
      <c r="G23" s="32" t="n">
        <v>0.0</v>
      </c>
      <c r="H23" s="32" t="s">
        <v>85</v>
      </c>
      <c r="I23" s="24" t="s">
        <v>82</v>
      </c>
      <c r="J23" s="38"/>
      <c r="K23" s="26"/>
      <c r="L23" s="26"/>
      <c r="M23" s="26"/>
      <c r="N23" s="26"/>
      <c r="O23" s="26"/>
      <c r="P23" s="26"/>
    </row>
    <row r="24" spans="1:16" ht="30.75" customHeight="true">
      <c r="A24" s="36"/>
      <c r="B24" s="34" t="s">
        <v>86</v>
      </c>
      <c r="C24" s="31" t="s">
        <v>87</v>
      </c>
      <c r="D24" s="31" t="s">
        <v>13</v>
      </c>
      <c r="E24" s="31" t="s">
        <v>36</v>
      </c>
      <c r="F24" s="31" t="s">
        <v>88</v>
      </c>
      <c r="G24" s="32" t="n">
        <v>0.4</v>
      </c>
      <c r="H24" s="32" t="s">
        <v>16</v>
      </c>
      <c r="I24" s="28" t="s">
        <v>58</v>
      </c>
      <c r="J24" s="38"/>
      <c r="K24" s="26"/>
      <c r="L24" s="26"/>
      <c r="M24" s="26"/>
      <c r="N24" s="26"/>
      <c r="O24" s="26"/>
      <c r="P24" s="26"/>
    </row>
    <row r="25" spans="1:16" ht="30.75" customHeight="true">
      <c r="A25" s="36"/>
      <c r="B25" s="36"/>
      <c r="C25" s="31" t="s">
        <v>89</v>
      </c>
      <c r="D25" s="31" t="s">
        <v>19</v>
      </c>
      <c r="E25" s="31" t="s">
        <v>20</v>
      </c>
      <c r="F25" s="31" t="s">
        <v>90</v>
      </c>
      <c r="G25" s="32" t="n">
        <v>0.3</v>
      </c>
      <c r="H25" s="32" t="s">
        <v>91</v>
      </c>
      <c r="I25" s="31" t="s">
        <v>53</v>
      </c>
      <c r="J25" s="38"/>
      <c r="K25" s="26"/>
      <c r="L25" s="26"/>
      <c r="M25" s="26"/>
      <c r="N25" s="26"/>
      <c r="O25" s="26"/>
      <c r="P25" s="26"/>
    </row>
    <row r="26" spans="1:16" ht="92.25" customHeight="true">
      <c r="A26" s="36"/>
      <c r="B26" s="36"/>
      <c r="C26" s="31" t="s">
        <v>92</v>
      </c>
      <c r="D26" s="31" t="s">
        <v>66</v>
      </c>
      <c r="E26" s="31" t="s">
        <v>66</v>
      </c>
      <c r="F26" s="31" t="s">
        <v>93</v>
      </c>
      <c r="G26" s="32" t="n">
        <v>0.0</v>
      </c>
      <c r="H26" s="32" t="s">
        <v>68</v>
      </c>
      <c r="I26" s="31" t="s">
        <v>53</v>
      </c>
      <c r="J26" s="38"/>
      <c r="K26" s="26"/>
      <c r="L26" s="26"/>
      <c r="M26" s="26"/>
      <c r="N26" s="26"/>
      <c r="O26" s="26"/>
      <c r="P26" s="26"/>
    </row>
    <row r="27" spans="1:16" ht="184.5" customHeight="true">
      <c r="A27" s="36"/>
      <c r="B27" s="36"/>
      <c r="C27" s="31" t="s">
        <v>94</v>
      </c>
      <c r="D27" s="31" t="s">
        <v>66</v>
      </c>
      <c r="E27" s="31" t="s">
        <v>66</v>
      </c>
      <c r="F27" s="31" t="s">
        <v>95</v>
      </c>
      <c r="G27" s="32" t="n">
        <v>0.0</v>
      </c>
      <c r="H27" s="32" t="s">
        <v>16</v>
      </c>
      <c r="I27" s="31" t="s">
        <v>72</v>
      </c>
      <c r="J27" s="46"/>
      <c r="K27" s="26"/>
      <c r="L27" s="26"/>
      <c r="M27" s="26"/>
      <c r="N27" s="26"/>
      <c r="O27" s="26"/>
      <c r="P27" s="26"/>
    </row>
    <row r="28" spans="1:16" ht="184.5" customHeight="true">
      <c r="A28" s="36"/>
      <c r="B28" s="34" t="s">
        <v>96</v>
      </c>
      <c r="C28" s="31" t="s">
        <v>97</v>
      </c>
      <c r="D28" s="31" t="s">
        <v>13</v>
      </c>
      <c r="E28" s="31" t="s">
        <v>36</v>
      </c>
      <c r="F28" s="31" t="s">
        <v>98</v>
      </c>
      <c r="G28" s="32" t="n">
        <v>0.2</v>
      </c>
      <c r="H28" s="32" t="s">
        <v>68</v>
      </c>
      <c r="I28" s="31" t="s">
        <v>53</v>
      </c>
      <c r="J28" s="31" t="s">
        <v>99</v>
      </c>
      <c r="K28" s="26"/>
      <c r="L28" s="26"/>
      <c r="M28" s="26"/>
      <c r="N28" s="26"/>
      <c r="O28" s="26"/>
      <c r="P28" s="26"/>
    </row>
    <row r="29" spans="1:16" ht="184.5" customHeight="true">
      <c r="A29" s="36"/>
      <c r="B29" s="36"/>
      <c r="C29" s="31" t="s">
        <v>100</v>
      </c>
      <c r="D29" s="31" t="s">
        <v>13</v>
      </c>
      <c r="E29" s="31" t="s">
        <v>36</v>
      </c>
      <c r="F29" s="31" t="s">
        <v>101</v>
      </c>
      <c r="G29" s="32" t="n">
        <v>0.4</v>
      </c>
      <c r="H29" s="32" t="s">
        <v>68</v>
      </c>
      <c r="I29" s="31" t="s">
        <v>48</v>
      </c>
      <c r="J29" s="32"/>
      <c r="K29" s="26"/>
      <c r="L29" s="26"/>
      <c r="M29" s="26"/>
      <c r="N29" s="26"/>
      <c r="O29" s="26"/>
      <c r="P29" s="26"/>
    </row>
    <row r="30" spans="1:16" ht="184.5" customHeight="true">
      <c r="A30" s="36"/>
      <c r="B30" s="36"/>
      <c r="C30" s="31" t="s">
        <v>102</v>
      </c>
      <c r="D30" s="31" t="s">
        <v>13</v>
      </c>
      <c r="E30" s="31" t="s">
        <v>14</v>
      </c>
      <c r="F30" s="31" t="s">
        <v>103</v>
      </c>
      <c r="G30" s="32" t="n">
        <v>0.0</v>
      </c>
      <c r="H30" s="32" t="s">
        <v>104</v>
      </c>
      <c r="I30" s="31" t="s">
        <v>48</v>
      </c>
      <c r="J30" s="31" t="s">
        <v>105</v>
      </c>
      <c r="K30" s="26"/>
      <c r="L30" s="26"/>
      <c r="M30" s="26"/>
      <c r="N30" s="26"/>
      <c r="O30" s="26"/>
      <c r="P30" s="26"/>
    </row>
    <row r="31" spans="1:16" ht="184.5" customHeight="true">
      <c r="A31" s="36"/>
      <c r="B31" s="36"/>
      <c r="C31" s="31" t="s">
        <v>106</v>
      </c>
      <c r="D31" s="31" t="s">
        <v>13</v>
      </c>
      <c r="E31" s="31" t="s">
        <v>36</v>
      </c>
      <c r="F31" s="31" t="s">
        <v>107</v>
      </c>
      <c r="G31" s="32" t="n">
        <v>0.3</v>
      </c>
      <c r="H31" s="32"/>
      <c r="I31" s="31" t="s">
        <v>48</v>
      </c>
      <c r="J31" s="31"/>
      <c r="K31" s="26"/>
      <c r="L31" s="26"/>
      <c r="M31" s="26"/>
      <c r="N31" s="26"/>
      <c r="O31" s="26"/>
      <c r="P31" s="26"/>
    </row>
    <row r="32" spans="1:16" ht="184.5" customHeight="true">
      <c r="A32" s="36"/>
      <c r="B32" s="36"/>
      <c r="C32" s="31" t="s">
        <v>108</v>
      </c>
      <c r="D32" s="31" t="s">
        <v>13</v>
      </c>
      <c r="E32" s="31" t="s">
        <v>14</v>
      </c>
      <c r="F32" s="31" t="s">
        <v>109</v>
      </c>
      <c r="G32" s="32" t="n">
        <v>0.2</v>
      </c>
      <c r="H32" s="32" t="s">
        <v>16</v>
      </c>
      <c r="I32" s="31" t="s">
        <v>53</v>
      </c>
      <c r="J32" s="31" t="s">
        <v>99</v>
      </c>
      <c r="K32" s="26"/>
      <c r="L32" s="26"/>
      <c r="M32" s="26"/>
      <c r="N32" s="26"/>
      <c r="O32" s="26"/>
      <c r="P32" s="26"/>
    </row>
    <row r="33" spans="1:16">
      <c r="A33" s="34" t="s">
        <v>110</v>
      </c>
      <c r="B33" s="31" t="s">
        <v>111</v>
      </c>
      <c r="C33" s="42" t="s">
        <v>112</v>
      </c>
      <c r="D33" s="42" t="s">
        <v>19</v>
      </c>
      <c r="E33" s="42" t="s">
        <v>20</v>
      </c>
      <c r="F33" s="42" t="s">
        <v>113</v>
      </c>
      <c r="G33" s="43" t="n">
        <v>0.6</v>
      </c>
      <c r="H33" s="43" t="s">
        <v>52</v>
      </c>
      <c r="I33" s="42" t="s">
        <v>53</v>
      </c>
      <c r="J33" s="43"/>
      <c r="K33" s="26"/>
      <c r="L33" s="26"/>
      <c r="M33" s="26"/>
      <c r="N33" s="26"/>
      <c r="O33" s="26"/>
      <c r="P33" s="26"/>
    </row>
    <row r="34" spans="1:16" ht="45.75" customHeight="true">
      <c r="A34" s="36"/>
      <c r="B34" s="34" t="s">
        <v>114</v>
      </c>
      <c r="C34" s="28" t="s">
        <v>115</v>
      </c>
      <c r="D34" s="28" t="s">
        <v>19</v>
      </c>
      <c r="E34" s="28" t="s">
        <v>20</v>
      </c>
      <c r="F34" s="47" t="s">
        <v>116</v>
      </c>
      <c r="G34" s="45" t="n">
        <v>0.4</v>
      </c>
      <c r="H34" s="45" t="s">
        <v>41</v>
      </c>
      <c r="I34" s="28" t="s">
        <v>42</v>
      </c>
      <c r="J34" s="45"/>
      <c r="K34" s="26"/>
      <c r="L34" s="26"/>
      <c r="M34" s="26"/>
      <c r="N34" s="26"/>
      <c r="O34" s="26"/>
      <c r="P34" s="26"/>
    </row>
    <row r="35" spans="1:16" ht="138.0" customHeight="true">
      <c r="A35" s="36"/>
      <c r="B35" s="36"/>
      <c r="C35" s="31" t="s">
        <v>115</v>
      </c>
      <c r="D35" s="31" t="s">
        <v>19</v>
      </c>
      <c r="E35" s="31" t="s">
        <v>20</v>
      </c>
      <c r="F35" s="31" t="s">
        <v>117</v>
      </c>
      <c r="G35" s="32" t="n">
        <v>0.2</v>
      </c>
      <c r="H35" s="32" t="s">
        <v>52</v>
      </c>
      <c r="I35" s="31" t="s">
        <v>53</v>
      </c>
      <c r="J35" s="32"/>
      <c r="K35" s="26"/>
      <c r="L35" s="26"/>
      <c r="M35" s="26"/>
      <c r="N35" s="26"/>
      <c r="O35" s="26"/>
      <c r="P35" s="26"/>
    </row>
    <row r="36" spans="1:16">
      <c r="A36" s="36"/>
      <c r="B36" s="36"/>
      <c r="C36" s="31" t="s">
        <v>115</v>
      </c>
      <c r="D36" s="31" t="s">
        <v>19</v>
      </c>
      <c r="E36" s="31" t="s">
        <v>20</v>
      </c>
      <c r="F36" s="31" t="s">
        <v>118</v>
      </c>
      <c r="G36" s="32" t="n">
        <v>0.2</v>
      </c>
      <c r="H36" s="32" t="s">
        <v>41</v>
      </c>
      <c r="I36" s="31" t="s">
        <v>53</v>
      </c>
      <c r="J36" s="32" t="s">
        <v>119</v>
      </c>
      <c r="K36" s="26"/>
      <c r="L36" s="26"/>
      <c r="M36" s="26"/>
      <c r="N36" s="26"/>
      <c r="O36" s="26"/>
      <c r="P36" s="26"/>
    </row>
    <row r="37" spans="1:16" ht="30.75" customHeight="true">
      <c r="A37" s="36"/>
      <c r="B37" s="36"/>
      <c r="C37" s="42" t="s">
        <v>120</v>
      </c>
      <c r="D37" s="42" t="s">
        <v>19</v>
      </c>
      <c r="E37" s="42" t="s">
        <v>20</v>
      </c>
      <c r="F37" s="48" t="s">
        <v>121</v>
      </c>
      <c r="G37" s="43" t="n">
        <v>0.5</v>
      </c>
      <c r="H37" s="43" t="s">
        <v>68</v>
      </c>
      <c r="I37" s="42" t="s">
        <v>42</v>
      </c>
      <c r="J37" s="43"/>
      <c r="K37" s="26"/>
      <c r="L37" s="26"/>
      <c r="M37" s="26"/>
      <c r="N37" s="26"/>
      <c r="O37" s="26"/>
      <c r="P37" s="26"/>
    </row>
    <row r="38" spans="1:16" ht="30.75" customHeight="true">
      <c r="A38" s="36"/>
      <c r="B38" s="49" t="s">
        <v>122</v>
      </c>
      <c r="C38" s="50" t="s">
        <v>123</v>
      </c>
      <c r="D38" s="28" t="s">
        <v>19</v>
      </c>
      <c r="E38" s="51" t="s">
        <v>20</v>
      </c>
      <c r="F38" s="50" t="s">
        <v>124</v>
      </c>
      <c r="G38" s="45" t="n">
        <v>0.1</v>
      </c>
      <c r="H38" s="45" t="s">
        <v>16</v>
      </c>
      <c r="I38" s="28" t="s">
        <v>17</v>
      </c>
      <c r="J38" s="45"/>
      <c r="K38" s="26"/>
      <c r="L38" s="26"/>
      <c r="M38" s="26"/>
      <c r="N38" s="26"/>
      <c r="O38" s="26"/>
      <c r="P38" s="26"/>
    </row>
    <row r="39" spans="1:16">
      <c r="A39" s="36"/>
      <c r="B39" s="41"/>
      <c r="C39" s="40" t="s">
        <v>125</v>
      </c>
      <c r="D39" s="31" t="s">
        <v>19</v>
      </c>
      <c r="E39" s="52" t="s">
        <v>20</v>
      </c>
      <c r="F39" s="53" t="s">
        <v>126</v>
      </c>
      <c r="G39" s="32" t="n">
        <v>0.8</v>
      </c>
      <c r="H39" s="33" t="s">
        <v>127</v>
      </c>
      <c r="I39" s="31" t="s">
        <v>17</v>
      </c>
      <c r="J39" s="32"/>
      <c r="K39" s="26"/>
      <c r="L39" s="26"/>
      <c r="M39" s="26"/>
      <c r="N39" s="26"/>
      <c r="O39" s="26"/>
      <c r="P39" s="26"/>
    </row>
    <row r="40" spans="1:16">
      <c r="A40" s="27" t="s">
        <v>128</v>
      </c>
      <c r="B40" s="34" t="s">
        <v>129</v>
      </c>
      <c r="C40" s="31" t="s">
        <v>130</v>
      </c>
      <c r="D40" s="31" t="s">
        <v>66</v>
      </c>
      <c r="E40" s="31" t="s">
        <v>66</v>
      </c>
      <c r="F40" s="31" t="s">
        <v>131</v>
      </c>
      <c r="G40" s="32" t="n">
        <v>0.0</v>
      </c>
      <c r="H40" s="32" t="s">
        <v>16</v>
      </c>
      <c r="I40" s="31" t="s">
        <v>72</v>
      </c>
      <c r="J40" s="32"/>
      <c r="K40" s="26"/>
      <c r="L40" s="26"/>
      <c r="M40" s="26"/>
      <c r="N40" s="26"/>
      <c r="O40" s="26"/>
      <c r="P40" s="26"/>
    </row>
    <row r="41" spans="1:16" ht="45.75" customHeight="true">
      <c r="A41" s="29"/>
      <c r="B41" s="36"/>
      <c r="C41" s="31" t="s">
        <v>132</v>
      </c>
      <c r="D41" s="31" t="s">
        <v>13</v>
      </c>
      <c r="E41" s="31" t="s">
        <v>36</v>
      </c>
      <c r="F41" s="30" t="s">
        <v>133</v>
      </c>
      <c r="G41" s="32" t="n">
        <v>0.0</v>
      </c>
      <c r="H41" s="31" t="s">
        <v>16</v>
      </c>
      <c r="I41" s="31" t="s">
        <v>42</v>
      </c>
      <c r="J41" s="32" t="s">
        <v>134</v>
      </c>
      <c r="K41" s="26"/>
      <c r="L41" s="26"/>
      <c r="M41" s="26"/>
      <c r="N41" s="26"/>
      <c r="O41" s="26"/>
      <c r="P41" s="26"/>
    </row>
    <row r="42" spans="1:16">
      <c r="A42" s="29"/>
      <c r="B42" s="36"/>
      <c r="C42" s="31" t="s">
        <v>135</v>
      </c>
      <c r="D42" s="31" t="s">
        <v>66</v>
      </c>
      <c r="E42" s="31" t="s">
        <v>66</v>
      </c>
      <c r="F42" s="31" t="s">
        <v>136</v>
      </c>
      <c r="G42" s="32" t="n">
        <v>0.0</v>
      </c>
      <c r="H42" s="32" t="s">
        <v>16</v>
      </c>
      <c r="I42" s="31" t="s">
        <v>48</v>
      </c>
      <c r="J42" s="32"/>
      <c r="K42" s="26"/>
      <c r="L42" s="26"/>
      <c r="M42" s="26"/>
      <c r="N42" s="26"/>
      <c r="O42" s="26"/>
      <c r="P42" s="26"/>
    </row>
    <row r="43" spans="1:16">
      <c r="A43" s="29"/>
      <c r="B43" s="36"/>
      <c r="C43" s="31" t="s">
        <v>137</v>
      </c>
      <c r="D43" s="31" t="s">
        <v>66</v>
      </c>
      <c r="E43" s="31" t="s">
        <v>66</v>
      </c>
      <c r="F43" s="31" t="s">
        <v>138</v>
      </c>
      <c r="G43" s="32" t="n">
        <v>0.0</v>
      </c>
      <c r="H43" s="32" t="s">
        <v>16</v>
      </c>
      <c r="I43" s="31" t="s">
        <v>72</v>
      </c>
      <c r="J43" s="32"/>
      <c r="K43" s="26"/>
      <c r="L43" s="26"/>
      <c r="M43" s="26"/>
      <c r="N43" s="26"/>
      <c r="O43" s="26"/>
      <c r="P43" s="26"/>
    </row>
    <row r="44" spans="1:16">
      <c r="A44" s="29"/>
      <c r="B44" s="34" t="s">
        <v>139</v>
      </c>
      <c r="C44" s="31" t="s">
        <v>140</v>
      </c>
      <c r="D44" s="31" t="s">
        <v>13</v>
      </c>
      <c r="E44" s="31" t="s">
        <v>36</v>
      </c>
      <c r="F44" s="31" t="s">
        <v>141</v>
      </c>
      <c r="G44" s="32" t="n">
        <v>0.5</v>
      </c>
      <c r="H44" s="32" t="s">
        <v>52</v>
      </c>
      <c r="I44" s="31" t="s">
        <v>53</v>
      </c>
      <c r="J44" s="32"/>
      <c r="K44" s="26"/>
      <c r="L44" s="26"/>
      <c r="M44" s="26"/>
      <c r="N44" s="26"/>
      <c r="O44" s="26"/>
      <c r="P44" s="26"/>
    </row>
    <row r="45" spans="1:16">
      <c r="A45" s="29"/>
      <c r="B45" s="36"/>
      <c r="C45" s="31" t="s">
        <v>142</v>
      </c>
      <c r="D45" s="31" t="s">
        <v>66</v>
      </c>
      <c r="E45" s="31" t="s">
        <v>66</v>
      </c>
      <c r="F45" s="31" t="s">
        <v>143</v>
      </c>
      <c r="G45" s="32" t="n">
        <v>0.0</v>
      </c>
      <c r="H45" s="32" t="s">
        <v>16</v>
      </c>
      <c r="I45" s="31" t="s">
        <v>72</v>
      </c>
      <c r="J45" s="32"/>
      <c r="K45" s="26"/>
      <c r="L45" s="26"/>
      <c r="M45" s="26"/>
      <c r="N45" s="26"/>
      <c r="O45" s="26"/>
      <c r="P45" s="26"/>
    </row>
    <row r="46" spans="1:16">
      <c r="A46" s="29"/>
      <c r="B46" s="54" t="s">
        <v>144</v>
      </c>
      <c r="C46" s="31" t="s">
        <v>145</v>
      </c>
      <c r="D46" s="31" t="s">
        <v>13</v>
      </c>
      <c r="E46" s="31" t="s">
        <v>36</v>
      </c>
      <c r="F46" s="31" t="s">
        <v>146</v>
      </c>
      <c r="G46" s="32" t="n">
        <v>1.0</v>
      </c>
      <c r="H46" s="32"/>
      <c r="I46" s="31" t="s">
        <v>48</v>
      </c>
      <c r="J46" s="32"/>
      <c r="K46" s="26"/>
      <c r="L46" s="26"/>
      <c r="M46" s="26"/>
      <c r="N46" s="26"/>
      <c r="O46" s="26"/>
      <c r="P46" s="26"/>
    </row>
    <row r="47" spans="1:16">
      <c r="A47" s="29"/>
      <c r="B47" s="36"/>
      <c r="C47" s="31" t="s">
        <v>147</v>
      </c>
      <c r="D47" s="31" t="s">
        <v>13</v>
      </c>
      <c r="E47" s="31" t="s">
        <v>36</v>
      </c>
      <c r="F47" s="31" t="s">
        <v>146</v>
      </c>
      <c r="G47" s="32" t="n">
        <v>0.8</v>
      </c>
      <c r="H47" s="32"/>
      <c r="I47" s="31" t="s">
        <v>48</v>
      </c>
      <c r="J47" s="32"/>
      <c r="K47" s="26"/>
      <c r="L47" s="26"/>
      <c r="M47" s="26"/>
      <c r="N47" s="26"/>
      <c r="O47" s="26"/>
      <c r="P47" s="26"/>
    </row>
    <row r="48" spans="1:16">
      <c r="A48" s="29"/>
      <c r="B48" s="31" t="s">
        <v>148</v>
      </c>
      <c r="C48" s="31" t="s">
        <v>149</v>
      </c>
      <c r="D48" s="31" t="s">
        <v>13</v>
      </c>
      <c r="E48" s="31" t="s">
        <v>66</v>
      </c>
      <c r="F48" s="31" t="s">
        <v>150</v>
      </c>
      <c r="G48" s="32" t="n">
        <v>0.0</v>
      </c>
      <c r="H48" s="32" t="s">
        <v>85</v>
      </c>
      <c r="I48" s="31" t="s">
        <v>53</v>
      </c>
      <c r="J48" s="32" t="s">
        <v>151</v>
      </c>
      <c r="K48" s="26"/>
      <c r="L48" s="26"/>
      <c r="M48" s="26"/>
      <c r="N48" s="26"/>
      <c r="O48" s="26"/>
      <c r="P48" s="26"/>
    </row>
    <row r="49" spans="1:16">
      <c r="A49" s="55"/>
      <c r="B49" s="55"/>
      <c r="C49" s="55"/>
      <c r="D49" s="55"/>
      <c r="E49" s="55"/>
      <c r="F49" s="55"/>
      <c r="G49" s="55" t="n">
        <v>13.8</v>
      </c>
      <c r="H49" s="55"/>
      <c r="I49" s="55"/>
      <c r="J49" s="55"/>
      <c r="K49" s="26"/>
      <c r="L49" s="26"/>
      <c r="M49" s="26"/>
      <c r="N49" s="26"/>
      <c r="O49" s="26"/>
      <c r="P49" s="26"/>
    </row>
    <row r="50" spans="1:16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</row>
    <row r="51" spans="1:16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16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</row>
    <row r="53" spans="1:16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</row>
    <row r="54" spans="1:16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</row>
    <row r="55" spans="1:16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</row>
    <row r="57" spans="1:16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</row>
    <row r="58" spans="1:16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</row>
    <row r="59" spans="1:16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</row>
    <row r="60" spans="1:16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</row>
    <row r="61" spans="1:16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</row>
    <row r="63" spans="1:16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</row>
    <row r="64" spans="1:16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</row>
    <row r="65" spans="1:16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</row>
    <row r="66" spans="1:16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</row>
    <row r="67" spans="1:16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</row>
    <row r="68" spans="1:16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16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</row>
    <row r="70" spans="1:16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</row>
    <row r="71" spans="1:16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</row>
    <row r="72" spans="1:16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</row>
    <row r="73" spans="1:16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</row>
    <row r="74" spans="1:16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</row>
    <row r="75" spans="1:16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</row>
    <row r="76" spans="1:16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</row>
    <row r="77" spans="1:16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</row>
    <row r="78" spans="1:16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</row>
    <row r="79" spans="1:16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</row>
    <row r="80" spans="1:16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</row>
    <row r="81" spans="1:16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</row>
    <row r="82" spans="1:16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</row>
    <row r="83" spans="1:16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</row>
    <row r="84" spans="1:16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</row>
    <row r="85" spans="1:16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16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</row>
    <row r="87" spans="1:16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</row>
    <row r="88" spans="1:16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</row>
    <row r="89" spans="1:16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</row>
    <row r="90" spans="1:16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</row>
    <row r="91" spans="1:16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</row>
    <row r="92" spans="1:16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</row>
    <row r="93" spans="1:16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</row>
    <row r="94" spans="1:16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</row>
    <row r="95" spans="1:16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</row>
    <row r="96" spans="1:16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</row>
    <row r="97" spans="1:16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</row>
    <row r="98" spans="1:16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</row>
    <row r="99" spans="1:16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</row>
    <row r="100" spans="1:16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</row>
    <row r="101" spans="1:16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</row>
    <row r="102" spans="1:16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16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</row>
    <row r="104" spans="1:16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</row>
    <row r="105" spans="1:16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</row>
    <row r="106" spans="1:16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</row>
    <row r="107" spans="1:16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</row>
    <row r="108" spans="1:16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</row>
    <row r="109" spans="1:16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</row>
    <row r="110" spans="1:16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</row>
    <row r="111" spans="1:16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</row>
    <row r="112" spans="1:16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</row>
    <row r="113" spans="1:16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</row>
    <row r="114" spans="1:16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</row>
    <row r="115" spans="1:16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</row>
    <row r="116" spans="1:16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</row>
    <row r="117" spans="1:16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</row>
    <row r="118" spans="1:16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</row>
    <row r="119" spans="1:16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16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</row>
    <row r="121" spans="1:16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</row>
    <row r="122" spans="1:16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</row>
    <row r="123" spans="1:16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</row>
    <row r="124" spans="1:16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</row>
    <row r="125" spans="1:16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</row>
    <row r="126" spans="1:16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</row>
    <row r="127" spans="1:16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</row>
    <row r="128" spans="1:16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</row>
    <row r="129" spans="1:16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</row>
    <row r="130" spans="1:16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</row>
    <row r="131" spans="1:16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</row>
    <row r="132" spans="1:16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</row>
    <row r="133" spans="1:16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</row>
    <row r="134" spans="1:16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</row>
    <row r="135" spans="1:16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</row>
    <row r="136" spans="1:16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16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</row>
    <row r="138" spans="1:16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</row>
    <row r="139" spans="1:16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</row>
    <row r="140" spans="1:16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</row>
    <row r="141" spans="1:16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</row>
    <row r="142" spans="1:16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</row>
    <row r="143" spans="1:16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</row>
    <row r="144" spans="1:16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</row>
    <row r="145" spans="1:16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</row>
    <row r="146" spans="1:16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</row>
    <row r="147" spans="1:16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</row>
    <row r="148" spans="1:16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</row>
    <row r="149" spans="1:16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</row>
    <row r="150" spans="1:16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</row>
    <row r="151" spans="1:16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</row>
    <row r="152" spans="1:16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</row>
    <row r="153" spans="1:16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</row>
    <row r="154" spans="1:16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</row>
    <row r="155" spans="1:16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16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</row>
    <row r="157" spans="1:16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</row>
    <row r="158" spans="1:16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</row>
    <row r="159" spans="1:16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</row>
    <row r="160" spans="1:16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</row>
    <row r="161" spans="1:16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</row>
    <row r="162" spans="1:16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</row>
    <row r="163" spans="1:16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</row>
    <row r="164" spans="1:16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</row>
    <row r="165" spans="1:16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</row>
    <row r="166" spans="1:16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</row>
    <row r="167" spans="1:16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</row>
    <row r="168" spans="1:16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</row>
    <row r="169" spans="1:16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</row>
    <row r="170" spans="1:16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</row>
    <row r="171" spans="1:16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</row>
    <row r="172" spans="1:16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16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</row>
    <row r="174" spans="1:16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</row>
    <row r="175" spans="1:16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</row>
    <row r="176" spans="1:16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</row>
    <row r="177" spans="1:16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</row>
    <row r="178" spans="1:16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</row>
    <row r="179" spans="1:16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</row>
    <row r="180" spans="1:16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</row>
    <row r="181" spans="1:16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</row>
    <row r="182" spans="1:16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</row>
    <row r="183" spans="1:16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</row>
    <row r="184" spans="1:16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</row>
    <row r="185" spans="1:16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</row>
    <row r="186" spans="1:16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</row>
    <row r="187" spans="1:16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</row>
    <row r="188" spans="1:16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</row>
    <row r="189" spans="1:16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</row>
    <row r="190" spans="1:16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</row>
    <row r="191" spans="1:16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</row>
    <row r="192" spans="1:16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</row>
    <row r="193" spans="1:16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</row>
    <row r="194" spans="1:16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</row>
    <row r="195" spans="1:16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</row>
    <row r="196" spans="1:16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</row>
    <row r="197" spans="1:16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</row>
    <row r="198" spans="1:16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</row>
    <row r="199" spans="1:16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</row>
    <row r="200" spans="1:16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</row>
    <row r="201" spans="1:16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</row>
    <row r="202" spans="1:16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</row>
  </sheetData>
  <mergeCells count="15">
    <mergeCell ref="A2:A19"/>
    <mergeCell ref="B2:B8"/>
    <mergeCell ref="B9:B11"/>
    <mergeCell ref="B12:B19"/>
    <mergeCell ref="A20:A32"/>
    <mergeCell ref="B20:B23"/>
    <mergeCell ref="B24:B27"/>
    <mergeCell ref="B28:B32"/>
    <mergeCell ref="A33:A39"/>
    <mergeCell ref="B34:B37"/>
    <mergeCell ref="B38:B39"/>
    <mergeCell ref="A40:A48"/>
    <mergeCell ref="B40:B43"/>
    <mergeCell ref="B44:B45"/>
    <mergeCell ref="B46:B47"/>
  </mergeCel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B198"/>
  <sheetViews>
    <sheetView showGridLines="true" view="normal" zoomScale="100" zoomScaleNormal="100" zoomScaleSheetLayoutView="100" zoomScalePageLayoutView="100" workbookViewId="0">
      <pane xSplit="8.0" ySplit="1.0" topLeftCell="I2" activePane="bottomRight" state="frozen"/>
    </sheetView>
  </sheetViews>
  <sheetFormatPr defaultColWidth="8.8" defaultRowHeight="15.6" outlineLevelRow="0" outlineLevelCol="0"/>
  <cols>
    <col min="1" max="1" width="10.0" hidden="true" customWidth="true"/>
    <col min="2" max="2" width="4.698795180722891" customWidth="true"/>
    <col min="3" max="3" width="37.34939759036144" customWidth="true"/>
    <col min="4" max="4" width="11.681927710843372" customWidth="true"/>
    <col min="5" max="5" width="14.578313253012047" hidden="true" customWidth="true"/>
    <col min="6" max="6" width="11.204819277108433" hidden="true" customWidth="true"/>
    <col min="7" max="7" width="28.31325301204819" customWidth="true"/>
    <col min="8" max="8" width="13.855421686746986" customWidth="true"/>
    <col min="9" max="9" width="7.349397590361445" customWidth="true"/>
    <col min="10" max="10" width="6.144578313253011" customWidth="true"/>
    <col min="11" max="11" width="6.987951807228915" customWidth="true"/>
    <col min="12" max="12" width="10.240963855421686" customWidth="true"/>
    <col min="13" max="13" width="8.313253012048191" customWidth="true"/>
    <col min="14" max="14" width="7.831325301204819" customWidth="true"/>
    <col min="15" max="15" width="8.313253012048191" customWidth="true"/>
    <col min="16" max="16" width="8.313253012048191" customWidth="true"/>
    <col min="17" max="17" width="8.313253012048191" customWidth="true"/>
    <col min="18" max="18" width="8.192771084337348" customWidth="true"/>
    <col min="19" max="19" width="8.192771084337348" customWidth="true"/>
    <col min="20" max="20" width="8.192771084337348" customWidth="true"/>
    <col min="21" max="21" width="12.650602409638553" customWidth="true"/>
    <col min="22" max="22" width="12.89156626506024" customWidth="true"/>
    <col min="23" max="23" width="6.506024096385541" customWidth="true"/>
    <col min="24" max="24" width="5.542168674698795" customWidth="true"/>
    <col min="25" max="25" width="8.433734939759036" customWidth="true"/>
    <col min="26" max="26" width="8.674698795180722" customWidth="true"/>
    <col min="27" max="27" width="8.55421686746988" customWidth="true"/>
    <col min="28" max="28" width="8.55421686746988" customWidth="true"/>
  </cols>
  <sheetData>
    <row r="1" spans="1:28">
      <c r="A1" s="56" t="s">
        <v>152</v>
      </c>
      <c r="B1" s="57" t="s">
        <v>153</v>
      </c>
      <c r="C1" s="58" t="s">
        <v>154</v>
      </c>
      <c r="D1" s="57" t="s">
        <v>155</v>
      </c>
      <c r="E1" s="59" t="s">
        <v>156</v>
      </c>
      <c r="F1" s="58" t="s">
        <v>157</v>
      </c>
      <c r="G1" s="58" t="s">
        <v>158</v>
      </c>
      <c r="H1" s="58" t="s">
        <v>159</v>
      </c>
      <c r="I1" s="60" t="s">
        <v>160</v>
      </c>
      <c r="J1" s="61" t="s">
        <v>161</v>
      </c>
      <c r="K1" s="61" t="s">
        <v>162</v>
      </c>
      <c r="L1" s="61" t="s">
        <v>163</v>
      </c>
      <c r="M1" s="61" t="s">
        <v>164</v>
      </c>
      <c r="N1" s="61" t="s">
        <v>165</v>
      </c>
      <c r="O1" s="61" t="s">
        <v>166</v>
      </c>
      <c r="P1" s="61" t="s">
        <v>167</v>
      </c>
      <c r="Q1" s="61" t="s">
        <v>168</v>
      </c>
      <c r="R1" s="61" t="s">
        <v>169</v>
      </c>
      <c r="S1" s="62" t="s">
        <v>170</v>
      </c>
      <c r="T1" s="61" t="s">
        <v>171</v>
      </c>
      <c r="U1" s="61" t="s">
        <v>172</v>
      </c>
      <c r="V1" s="62" t="s">
        <v>173</v>
      </c>
      <c r="W1" s="61" t="s">
        <v>174</v>
      </c>
      <c r="X1" s="61" t="s">
        <v>175</v>
      </c>
      <c r="Y1" s="61" t="s">
        <v>176</v>
      </c>
      <c r="Z1" s="63" t="s">
        <v>177</v>
      </c>
      <c r="AA1" s="64" t="s">
        <v>178</v>
      </c>
      <c r="AB1" s="64" t="s">
        <v>179</v>
      </c>
    </row>
    <row r="2" spans="1:28">
      <c r="A2" s="65" t="s">
        <v>180</v>
      </c>
      <c r="B2" s="66" t="n">
        <v>1.0</v>
      </c>
      <c r="C2" s="67" t="s">
        <v>181</v>
      </c>
      <c r="D2" s="68" t="n">
        <v>2.0</v>
      </c>
      <c r="E2" s="69" t="s">
        <v>182</v>
      </c>
      <c r="F2" s="67" t="s">
        <v>183</v>
      </c>
      <c r="G2" s="67" t="s">
        <v>184</v>
      </c>
      <c r="H2" s="70" t="n">
        <v>150.0</v>
      </c>
      <c r="I2" s="71" t="n">
        <v>0.2</v>
      </c>
      <c r="J2" s="72"/>
      <c r="K2" s="72" t="n">
        <v>0.2</v>
      </c>
      <c r="L2" s="72" t="n">
        <v>0.1</v>
      </c>
      <c r="M2" s="72" t="n">
        <v>0.1</v>
      </c>
      <c r="N2" s="72"/>
      <c r="O2" s="72" t="n">
        <v>0.2</v>
      </c>
      <c r="P2" s="72"/>
      <c r="Q2" s="73" t="n">
        <v>0.3</v>
      </c>
      <c r="R2" s="73"/>
      <c r="S2" s="73" t="n">
        <v>0.1</v>
      </c>
      <c r="T2" s="72"/>
      <c r="U2" s="72" t="n">
        <v>0.08</v>
      </c>
      <c r="V2" s="72" t="n">
        <v>0.08</v>
      </c>
      <c r="W2" s="72" t="n">
        <v>0.04</v>
      </c>
      <c r="X2" s="72"/>
      <c r="Y2" s="72" t="n">
        <v>0.6</v>
      </c>
      <c r="Z2" s="74" t="n">
        <v>0.0</v>
      </c>
      <c r="AA2" s="75" t="n">
        <f t="normal">SUM(I2:Z2)</f>
        <v>2</v>
      </c>
      <c r="AB2" s="75" t="str">
        <f t="normal">IF(D2=AA2,"TRUR","FALSE")</f>
        <v>TRUR</v>
      </c>
    </row>
    <row r="3" spans="1:28">
      <c r="A3" s="65" t="s">
        <v>180</v>
      </c>
      <c r="B3" s="66"/>
      <c r="C3" s="67" t="s">
        <v>185</v>
      </c>
      <c r="D3" s="76" t="n">
        <v>2.0</v>
      </c>
      <c r="E3" s="69" t="s">
        <v>186</v>
      </c>
      <c r="F3" s="77" t="s">
        <v>187</v>
      </c>
      <c r="G3" s="67" t="s">
        <v>188</v>
      </c>
      <c r="H3" s="70" t="n">
        <v>153.0</v>
      </c>
      <c r="I3" s="71" t="n">
        <v>0.2</v>
      </c>
      <c r="J3" s="72"/>
      <c r="K3" s="72" t="n">
        <v>0.2</v>
      </c>
      <c r="L3" s="72"/>
      <c r="M3" s="72" t="n">
        <v>0.2</v>
      </c>
      <c r="N3" s="72" t="n">
        <v>0.3</v>
      </c>
      <c r="O3" s="72" t="n">
        <v>0.3</v>
      </c>
      <c r="P3" s="72"/>
      <c r="Q3" s="72" t="n">
        <v>0.35</v>
      </c>
      <c r="R3" s="72"/>
      <c r="S3" s="72"/>
      <c r="T3" s="72"/>
      <c r="U3" s="72"/>
      <c r="V3" s="72"/>
      <c r="W3" s="72"/>
      <c r="X3" s="72"/>
      <c r="Y3" s="72" t="n">
        <v>0.45</v>
      </c>
      <c r="Z3" s="74"/>
      <c r="AA3" s="75" t="n">
        <f t="normal">SUM(I3:Z3)</f>
        <v>2</v>
      </c>
      <c r="AB3" s="75" t="str">
        <f t="normal">IF(D3=AA3,"TRUR","FALSE")</f>
        <v>TRUR</v>
      </c>
    </row>
    <row r="4" spans="1:28">
      <c r="A4" s="65" t="s">
        <v>180</v>
      </c>
      <c r="B4" s="66" t="n">
        <v>4.0</v>
      </c>
      <c r="C4" s="78" t="s">
        <v>189</v>
      </c>
      <c r="D4" s="76" t="n">
        <v>2.0</v>
      </c>
      <c r="E4" s="66" t="s">
        <v>190</v>
      </c>
      <c r="F4" s="77" t="s">
        <v>191</v>
      </c>
      <c r="G4" s="67" t="s">
        <v>192</v>
      </c>
      <c r="H4" s="70" t="n">
        <v>153.0</v>
      </c>
      <c r="I4" s="71" t="n">
        <v>0.3</v>
      </c>
      <c r="J4" s="72"/>
      <c r="K4" s="72" t="n">
        <v>0.2</v>
      </c>
      <c r="L4" s="72"/>
      <c r="M4" s="72" t="n">
        <v>0.2</v>
      </c>
      <c r="N4" s="72"/>
      <c r="O4" s="72" t="n">
        <v>0.3</v>
      </c>
      <c r="P4" s="72"/>
      <c r="Q4" s="72" t="n">
        <v>0.3</v>
      </c>
      <c r="R4" s="72" t="n">
        <v>0.05</v>
      </c>
      <c r="S4" s="72"/>
      <c r="T4" s="72"/>
      <c r="U4" s="72" t="n">
        <v>0.1</v>
      </c>
      <c r="V4" s="72"/>
      <c r="W4" s="72" t="n">
        <v>0.05</v>
      </c>
      <c r="X4" s="72"/>
      <c r="Y4" s="72" t="n">
        <v>0.5</v>
      </c>
      <c r="Z4" s="74"/>
      <c r="AA4" s="75" t="n">
        <f t="normal">SUM(I4:Z4)</f>
        <v>2</v>
      </c>
      <c r="AB4" s="75" t="str">
        <f t="normal">IF(D4=AA4,"TRUR","FALSE")</f>
        <v>TRUR</v>
      </c>
    </row>
    <row r="5" spans="1:28">
      <c r="A5" s="65" t="s">
        <v>180</v>
      </c>
      <c r="B5" s="66" t="n">
        <v>5.0</v>
      </c>
      <c r="C5" s="78" t="s">
        <v>193</v>
      </c>
      <c r="D5" s="76" t="n">
        <v>0.8</v>
      </c>
      <c r="E5" s="66" t="s">
        <v>190</v>
      </c>
      <c r="F5" s="77" t="s">
        <v>187</v>
      </c>
      <c r="G5" s="67"/>
      <c r="H5" s="70" t="n">
        <v>150.0</v>
      </c>
      <c r="I5" s="71"/>
      <c r="J5" s="72"/>
      <c r="K5" s="72" t="n">
        <v>0.1</v>
      </c>
      <c r="L5" s="72"/>
      <c r="M5" s="72" t="n">
        <v>0.1</v>
      </c>
      <c r="N5" s="72"/>
      <c r="O5" s="72" t="n">
        <v>0.2</v>
      </c>
      <c r="P5" s="72"/>
      <c r="Q5" s="72" t="n">
        <v>0.1</v>
      </c>
      <c r="R5" s="72"/>
      <c r="S5" s="72"/>
      <c r="T5" s="72"/>
      <c r="U5" s="72"/>
      <c r="V5" s="72"/>
      <c r="W5" s="72"/>
      <c r="X5" s="72"/>
      <c r="Y5" s="72" t="n">
        <v>0.3</v>
      </c>
      <c r="Z5" s="74"/>
      <c r="AA5" s="75" t="n">
        <f t="normal">SUM(I5:Z5)</f>
        <v>0.8</v>
      </c>
      <c r="AB5" s="75" t="str">
        <f t="normal">IF(D5=AA5,"TRUR","FALSE")</f>
        <v>TRUR</v>
      </c>
    </row>
    <row r="6" spans="1:28">
      <c r="A6" s="65" t="s">
        <v>180</v>
      </c>
      <c r="B6" s="66" t="n">
        <v>6.0</v>
      </c>
      <c r="C6" s="78" t="s">
        <v>194</v>
      </c>
      <c r="D6" s="76" t="n">
        <v>0.5</v>
      </c>
      <c r="E6" s="69" t="s">
        <v>186</v>
      </c>
      <c r="F6" s="77" t="s">
        <v>195</v>
      </c>
      <c r="G6" s="79"/>
      <c r="H6" s="70" t="n">
        <v>151.0</v>
      </c>
      <c r="I6" s="71"/>
      <c r="J6" s="72"/>
      <c r="K6" s="72"/>
      <c r="L6" s="72"/>
      <c r="M6" s="72"/>
      <c r="N6" s="72"/>
      <c r="O6" s="72" t="n">
        <v>0.1</v>
      </c>
      <c r="P6" s="72"/>
      <c r="Q6" s="73" t="n">
        <v>0.25</v>
      </c>
      <c r="R6" s="72"/>
      <c r="S6" s="72"/>
      <c r="T6" s="72"/>
      <c r="U6" s="72"/>
      <c r="V6" s="72"/>
      <c r="W6" s="72"/>
      <c r="X6" s="72"/>
      <c r="Y6" s="73" t="n">
        <v>0.15</v>
      </c>
      <c r="Z6" s="74"/>
      <c r="AA6" s="75" t="n">
        <f t="normal">SUM(I6:Z6)</f>
        <v>0.5</v>
      </c>
      <c r="AB6" s="75" t="str">
        <f t="normal">IF(D6=AA6,"TRUR","FALSE")</f>
        <v>TRUR</v>
      </c>
    </row>
    <row r="7" spans="1:28">
      <c r="A7" s="80" t="s">
        <v>180</v>
      </c>
      <c r="B7" s="70" t="n">
        <v>70.0</v>
      </c>
      <c r="C7" s="78" t="s">
        <v>196</v>
      </c>
      <c r="D7" s="76" t="n">
        <v>0.5</v>
      </c>
      <c r="E7" s="69" t="s">
        <v>186</v>
      </c>
      <c r="F7" s="77" t="s">
        <v>195</v>
      </c>
      <c r="G7" s="81"/>
      <c r="H7" s="82" t="n">
        <v>160.0</v>
      </c>
      <c r="I7" s="71"/>
      <c r="J7" s="72"/>
      <c r="K7" s="72"/>
      <c r="L7" s="72" t="n">
        <v>0.1</v>
      </c>
      <c r="M7" s="72"/>
      <c r="N7" s="72"/>
      <c r="O7" s="72" t="n">
        <v>0.2</v>
      </c>
      <c r="P7" s="72"/>
      <c r="Q7" s="72" t="n">
        <v>0.2</v>
      </c>
      <c r="R7" s="72"/>
      <c r="S7" s="72"/>
      <c r="T7" s="72"/>
      <c r="U7" s="72"/>
      <c r="V7" s="72"/>
      <c r="W7" s="72"/>
      <c r="X7" s="72"/>
      <c r="Y7" s="72"/>
      <c r="Z7" s="74"/>
      <c r="AA7" s="75" t="n">
        <f t="normal">SUM(I7:Z7)</f>
        <v>0.5</v>
      </c>
      <c r="AB7" s="75" t="str">
        <f t="normal">IF(D7=AA7,"TRUR","FALSE")</f>
        <v>TRUR</v>
      </c>
    </row>
    <row r="8" spans="1:28">
      <c r="A8" s="65" t="s">
        <v>180</v>
      </c>
      <c r="B8" s="66" t="n">
        <v>7.0</v>
      </c>
      <c r="C8" s="78" t="s">
        <v>197</v>
      </c>
      <c r="D8" s="76" t="n">
        <v>2.0</v>
      </c>
      <c r="E8" s="69" t="s">
        <v>182</v>
      </c>
      <c r="F8" s="77" t="s">
        <v>198</v>
      </c>
      <c r="G8" s="67" t="s">
        <v>199</v>
      </c>
      <c r="H8" s="70" t="n">
        <v>150.0</v>
      </c>
      <c r="I8" s="71" t="n">
        <v>0.2</v>
      </c>
      <c r="J8" s="72"/>
      <c r="K8" s="72" t="n">
        <v>0.05</v>
      </c>
      <c r="L8" s="72" t="n">
        <v>0.3</v>
      </c>
      <c r="M8" s="72" t="n">
        <v>0.2</v>
      </c>
      <c r="N8" s="72"/>
      <c r="O8" s="73" t="n">
        <v>0.15</v>
      </c>
      <c r="P8" s="72"/>
      <c r="Q8" s="73" t="n">
        <v>0.3</v>
      </c>
      <c r="R8" s="73" t="n">
        <v>0.1</v>
      </c>
      <c r="S8" s="73" t="n">
        <v>0.05</v>
      </c>
      <c r="T8" s="72"/>
      <c r="U8" s="72"/>
      <c r="V8" s="72"/>
      <c r="W8" s="72"/>
      <c r="X8" s="72"/>
      <c r="Y8" s="72" t="n">
        <v>0.45</v>
      </c>
      <c r="Z8" s="74" t="n">
        <v>0.2</v>
      </c>
      <c r="AA8" s="75" t="n">
        <f t="normal">SUM(I8:Z8)</f>
        <v>2</v>
      </c>
      <c r="AB8" s="75" t="str">
        <f t="normal">IF(D8=AA8,"TRUR","FALSE")</f>
        <v>TRUR</v>
      </c>
    </row>
    <row r="9" spans="1:28">
      <c r="A9" s="65" t="s">
        <v>180</v>
      </c>
      <c r="B9" s="66" t="n">
        <v>8.0</v>
      </c>
      <c r="C9" s="78" t="s">
        <v>200</v>
      </c>
      <c r="D9" s="76" t="n">
        <v>3.0</v>
      </c>
      <c r="E9" s="69" t="s">
        <v>201</v>
      </c>
      <c r="F9" s="77" t="s">
        <v>191</v>
      </c>
      <c r="G9" s="67" t="s">
        <v>202</v>
      </c>
      <c r="H9" s="70" t="n">
        <v>160.0</v>
      </c>
      <c r="I9" s="71" t="n">
        <v>0.6</v>
      </c>
      <c r="J9" s="72"/>
      <c r="K9" s="72" t="n">
        <v>0.2</v>
      </c>
      <c r="L9" s="72" t="n">
        <v>0.1</v>
      </c>
      <c r="M9" s="72" t="n">
        <v>0.2</v>
      </c>
      <c r="N9" s="72"/>
      <c r="O9" s="72" t="n">
        <v>0.3</v>
      </c>
      <c r="P9" s="72"/>
      <c r="Q9" s="72" t="n">
        <v>0.5</v>
      </c>
      <c r="R9" s="72" t="n">
        <v>0.1</v>
      </c>
      <c r="S9" s="72"/>
      <c r="T9" s="72"/>
      <c r="U9" s="72" t="n">
        <v>0.12</v>
      </c>
      <c r="V9" s="72"/>
      <c r="W9" s="72" t="n">
        <v>0.08</v>
      </c>
      <c r="X9" s="72"/>
      <c r="Y9" s="72" t="n">
        <v>0.8</v>
      </c>
      <c r="Z9" s="74"/>
      <c r="AA9" s="75" t="n">
        <f t="normal">SUM(I9:Z9)</f>
        <v>3</v>
      </c>
      <c r="AB9" s="75" t="str">
        <f t="normal">IF(D9=AA9,"TRUR","FALSE")</f>
        <v>TRUR</v>
      </c>
    </row>
    <row r="10" spans="1:28">
      <c r="A10" s="65" t="s">
        <v>180</v>
      </c>
      <c r="B10" s="66" t="n">
        <v>9.0</v>
      </c>
      <c r="C10" s="83" t="s">
        <v>203</v>
      </c>
      <c r="D10" s="76" t="n">
        <v>2.0</v>
      </c>
      <c r="E10" s="69" t="s">
        <v>201</v>
      </c>
      <c r="F10" s="77" t="s">
        <v>191</v>
      </c>
      <c r="G10" s="67" t="s">
        <v>204</v>
      </c>
      <c r="H10" s="70" t="n">
        <v>160.0</v>
      </c>
      <c r="I10" s="71" t="n">
        <v>0.4</v>
      </c>
      <c r="J10" s="72"/>
      <c r="K10" s="72" t="n">
        <v>0.1</v>
      </c>
      <c r="L10" s="72" t="n">
        <v>0.1</v>
      </c>
      <c r="M10" s="72" t="n">
        <v>0.1</v>
      </c>
      <c r="N10" s="72"/>
      <c r="O10" s="72" t="n">
        <v>0.35</v>
      </c>
      <c r="P10" s="72"/>
      <c r="Q10" s="73" t="n">
        <v>0.35</v>
      </c>
      <c r="R10" s="73" t="n">
        <v>0.05</v>
      </c>
      <c r="S10" s="72"/>
      <c r="T10" s="72"/>
      <c r="U10" s="72" t="n">
        <v>0.05</v>
      </c>
      <c r="V10" s="72"/>
      <c r="W10" s="72"/>
      <c r="X10" s="72"/>
      <c r="Y10" s="72" t="n">
        <v>0.5</v>
      </c>
      <c r="Z10" s="74"/>
      <c r="AA10" s="75" t="n">
        <f t="normal">SUM(I10:Z10)</f>
        <v>2</v>
      </c>
      <c r="AB10" s="75" t="str">
        <f t="normal">IF(D10=AA10,"TRUR","FALSE")</f>
        <v>TRUR</v>
      </c>
    </row>
    <row r="11" spans="1:28">
      <c r="A11" s="65" t="s">
        <v>180</v>
      </c>
      <c r="B11" s="66" t="n">
        <v>10.0</v>
      </c>
      <c r="C11" s="84" t="s">
        <v>205</v>
      </c>
      <c r="D11" s="76" t="n">
        <v>1.0</v>
      </c>
      <c r="E11" s="85" t="s">
        <v>201</v>
      </c>
      <c r="F11" s="86" t="s">
        <v>191</v>
      </c>
      <c r="G11" s="67" t="s">
        <v>206</v>
      </c>
      <c r="H11" s="70" t="n">
        <v>160.0</v>
      </c>
      <c r="I11" s="71" t="n">
        <v>0.2</v>
      </c>
      <c r="J11" s="72"/>
      <c r="K11" s="72"/>
      <c r="L11" s="72" t="n">
        <v>0.05</v>
      </c>
      <c r="M11" s="72" t="n">
        <v>0.05</v>
      </c>
      <c r="N11" s="72"/>
      <c r="O11" s="72" t="n">
        <v>0.2</v>
      </c>
      <c r="P11" s="72"/>
      <c r="Q11" s="72" t="n">
        <v>0.2</v>
      </c>
      <c r="R11" s="72" t="n">
        <v>0.05</v>
      </c>
      <c r="S11" s="72"/>
      <c r="T11" s="72"/>
      <c r="U11" s="72" t="n">
        <v>0.05</v>
      </c>
      <c r="V11" s="72"/>
      <c r="W11" s="72"/>
      <c r="X11" s="72"/>
      <c r="Y11" s="72" t="n">
        <v>0.25</v>
      </c>
      <c r="Z11" s="74"/>
      <c r="AA11" s="75" t="n">
        <f t="normal">SUM(I11:Z11)</f>
        <v>1.05</v>
      </c>
      <c r="AB11" s="75" t="str">
        <f t="normal">IF(D11=AA11,"TRUR","FALSE")</f>
        <v>FALSE</v>
      </c>
    </row>
    <row r="12" spans="1:28">
      <c r="A12" s="65" t="s">
        <v>180</v>
      </c>
      <c r="B12" s="66" t="n">
        <v>11.0</v>
      </c>
      <c r="C12" s="83" t="s">
        <v>207</v>
      </c>
      <c r="D12" s="76" t="n">
        <v>0.7</v>
      </c>
      <c r="E12" s="69" t="s">
        <v>186</v>
      </c>
      <c r="F12" s="77" t="s">
        <v>195</v>
      </c>
      <c r="G12" s="67" t="s">
        <v>208</v>
      </c>
      <c r="H12" s="70" t="n">
        <v>153.0</v>
      </c>
      <c r="I12" s="71"/>
      <c r="J12" s="72"/>
      <c r="K12" s="72"/>
      <c r="L12" s="72"/>
      <c r="M12" s="72"/>
      <c r="N12" s="72"/>
      <c r="O12" s="72"/>
      <c r="P12" s="72"/>
      <c r="Q12" s="73" t="n">
        <v>0.4</v>
      </c>
      <c r="R12" s="72"/>
      <c r="S12" s="72"/>
      <c r="T12" s="72"/>
      <c r="U12" s="72"/>
      <c r="V12" s="72"/>
      <c r="W12" s="73" t="n">
        <v>0.2</v>
      </c>
      <c r="X12" s="72"/>
      <c r="Y12" s="73" t="n">
        <v>0.1</v>
      </c>
      <c r="Z12" s="74"/>
      <c r="AA12" s="75" t="n">
        <f t="normal">SUM(I12:Z12)</f>
        <v>0.7</v>
      </c>
      <c r="AB12" s="75" t="str">
        <f t="normal">IF(D12=AA12,"TRUR","FALSE")</f>
        <v>TRUR</v>
      </c>
    </row>
    <row r="13" spans="1:28">
      <c r="A13" s="65" t="s">
        <v>180</v>
      </c>
      <c r="B13" s="66" t="n">
        <v>12.0</v>
      </c>
      <c r="C13" s="78" t="s">
        <v>209</v>
      </c>
      <c r="D13" s="76" t="n">
        <v>0.8</v>
      </c>
      <c r="E13" s="69" t="s">
        <v>186</v>
      </c>
      <c r="F13" s="77" t="s">
        <v>195</v>
      </c>
      <c r="G13" s="67" t="s">
        <v>210</v>
      </c>
      <c r="H13" s="70" t="n">
        <v>160.0</v>
      </c>
      <c r="I13" s="71"/>
      <c r="J13" s="72"/>
      <c r="K13" s="72"/>
      <c r="L13" s="72" t="n">
        <v>0.1</v>
      </c>
      <c r="M13" s="72"/>
      <c r="N13" s="72"/>
      <c r="O13" s="72"/>
      <c r="P13" s="72"/>
      <c r="Q13" s="73" t="n">
        <v>0.5</v>
      </c>
      <c r="R13" s="72"/>
      <c r="S13" s="72"/>
      <c r="T13" s="72"/>
      <c r="U13" s="72"/>
      <c r="V13" s="72"/>
      <c r="W13" s="72"/>
      <c r="X13" s="72"/>
      <c r="Y13" s="73" t="n">
        <v>0.2</v>
      </c>
      <c r="Z13" s="74"/>
      <c r="AA13" s="75" t="n">
        <f t="normal">SUM(I13:Z13)</f>
        <v>0.8</v>
      </c>
      <c r="AB13" s="75" t="str">
        <f t="normal">IF(D13=AA13,"TRUR","FALSE")</f>
        <v>TRUR</v>
      </c>
    </row>
    <row r="14" spans="1:28">
      <c r="A14" s="65" t="s">
        <v>180</v>
      </c>
      <c r="B14" s="66" t="n">
        <v>13.0</v>
      </c>
      <c r="C14" s="83" t="s">
        <v>211</v>
      </c>
      <c r="D14" s="76" t="n">
        <v>1.0</v>
      </c>
      <c r="E14" s="69" t="s">
        <v>186</v>
      </c>
      <c r="F14" s="77" t="s">
        <v>195</v>
      </c>
      <c r="G14" s="78"/>
      <c r="H14" s="70" t="n">
        <v>153.0</v>
      </c>
      <c r="I14" s="71"/>
      <c r="J14" s="72"/>
      <c r="K14" s="72"/>
      <c r="L14" s="72" t="n">
        <v>0.15</v>
      </c>
      <c r="M14" s="72"/>
      <c r="N14" s="72"/>
      <c r="O14" s="87"/>
      <c r="P14" s="72"/>
      <c r="Q14" s="72"/>
      <c r="R14" s="72"/>
      <c r="S14" s="72"/>
      <c r="T14" s="72"/>
      <c r="U14" s="72"/>
      <c r="V14" s="73" t="n">
        <v>0.6</v>
      </c>
      <c r="W14" s="72"/>
      <c r="X14" s="72"/>
      <c r="Y14" s="73" t="n">
        <v>0.25</v>
      </c>
      <c r="Z14" s="74"/>
      <c r="AA14" s="75" t="n">
        <f t="normal">SUM(I14:Z14)</f>
        <v>1</v>
      </c>
      <c r="AB14" s="75" t="str">
        <f t="normal">IF(D14=AA14,"TRUR","FALSE")</f>
        <v>TRUR</v>
      </c>
    </row>
    <row r="15" spans="1:28">
      <c r="A15" s="65" t="s">
        <v>180</v>
      </c>
      <c r="B15" s="66" t="n">
        <v>14.0</v>
      </c>
      <c r="C15" s="78" t="s">
        <v>212</v>
      </c>
      <c r="D15" s="76" t="n">
        <v>1.0</v>
      </c>
      <c r="E15" s="69" t="s">
        <v>213</v>
      </c>
      <c r="F15" s="77" t="s">
        <v>214</v>
      </c>
      <c r="G15" s="67" t="s">
        <v>215</v>
      </c>
      <c r="H15" s="70" t="n">
        <v>150.0</v>
      </c>
      <c r="I15" s="71"/>
      <c r="J15" s="72"/>
      <c r="K15" s="72"/>
      <c r="L15" s="72" t="n">
        <v>0.5</v>
      </c>
      <c r="M15" s="72" t="n">
        <v>0.3</v>
      </c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 t="n">
        <v>0.2</v>
      </c>
      <c r="Z15" s="74"/>
      <c r="AA15" s="75" t="n">
        <f t="normal">SUM(I15:Z15)</f>
        <v>1</v>
      </c>
      <c r="AB15" s="75" t="str">
        <f t="normal">IF(D15=AA15,"TRUR","FALSE")</f>
        <v>TRUR</v>
      </c>
    </row>
    <row r="16" spans="1:28">
      <c r="A16" s="65" t="s">
        <v>180</v>
      </c>
      <c r="B16" s="66" t="n">
        <v>15.0</v>
      </c>
      <c r="C16" s="78" t="s">
        <v>216</v>
      </c>
      <c r="D16" s="76" t="n">
        <v>1.0</v>
      </c>
      <c r="E16" s="69" t="s">
        <v>213</v>
      </c>
      <c r="F16" s="77" t="s">
        <v>214</v>
      </c>
      <c r="G16" s="67" t="s">
        <v>217</v>
      </c>
      <c r="H16" s="70" t="n">
        <v>151.0</v>
      </c>
      <c r="I16" s="71"/>
      <c r="J16" s="72"/>
      <c r="K16" s="72"/>
      <c r="L16" s="72" t="n">
        <v>0.4</v>
      </c>
      <c r="M16" s="72" t="n">
        <v>0.5</v>
      </c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 t="n">
        <v>0.1</v>
      </c>
      <c r="Z16" s="74"/>
      <c r="AA16" s="75" t="n">
        <f t="normal">SUM(I16:Z16)</f>
        <v>1</v>
      </c>
      <c r="AB16" s="75" t="str">
        <f t="normal">IF(D16=AA16,"TRUR","FALSE")</f>
        <v>TRUR</v>
      </c>
    </row>
    <row r="17" spans="1:28">
      <c r="A17" s="65" t="s">
        <v>180</v>
      </c>
      <c r="B17" s="66" t="n">
        <v>16.0</v>
      </c>
      <c r="C17" s="84" t="s">
        <v>218</v>
      </c>
      <c r="D17" s="76" t="n">
        <v>1.0</v>
      </c>
      <c r="E17" s="85" t="s">
        <v>186</v>
      </c>
      <c r="F17" s="77" t="s">
        <v>219</v>
      </c>
      <c r="G17" s="78" t="s">
        <v>220</v>
      </c>
      <c r="H17" s="70" t="n">
        <v>153.0</v>
      </c>
      <c r="I17" s="71"/>
      <c r="J17" s="72"/>
      <c r="K17" s="72"/>
      <c r="L17" s="72" t="n">
        <v>0.2</v>
      </c>
      <c r="M17" s="72" t="n">
        <v>0.2</v>
      </c>
      <c r="N17" s="72"/>
      <c r="O17" s="72"/>
      <c r="P17" s="72"/>
      <c r="Q17" s="72"/>
      <c r="R17" s="72"/>
      <c r="S17" s="72"/>
      <c r="T17" s="72" t="n">
        <v>0.5</v>
      </c>
      <c r="U17" s="72"/>
      <c r="V17" s="72"/>
      <c r="W17" s="72"/>
      <c r="X17" s="72"/>
      <c r="Y17" s="72" t="n">
        <v>0.1</v>
      </c>
      <c r="Z17" s="74"/>
      <c r="AA17" s="75" t="n">
        <f t="normal">SUM(I17:Z17)</f>
        <v>1</v>
      </c>
      <c r="AB17" s="75" t="str">
        <f t="normal">IF(D17=AA17,"TRUR","FALSE")</f>
        <v>TRUR</v>
      </c>
    </row>
    <row r="18" spans="1:28">
      <c r="A18" s="65" t="s">
        <v>180</v>
      </c>
      <c r="B18" s="66" t="n">
        <v>17.0</v>
      </c>
      <c r="C18" s="84" t="s">
        <v>221</v>
      </c>
      <c r="D18" s="76" t="n">
        <v>1.0</v>
      </c>
      <c r="E18" s="85" t="s">
        <v>213</v>
      </c>
      <c r="F18" s="77" t="s">
        <v>222</v>
      </c>
      <c r="G18" s="78" t="s">
        <v>223</v>
      </c>
      <c r="H18" s="70" t="n">
        <v>153.0</v>
      </c>
      <c r="I18" s="71"/>
      <c r="J18" s="72"/>
      <c r="K18" s="72"/>
      <c r="L18" s="72"/>
      <c r="M18" s="72"/>
      <c r="N18" s="72"/>
      <c r="O18" s="72" t="n">
        <v>0.2</v>
      </c>
      <c r="P18" s="72"/>
      <c r="Q18" s="72" t="n">
        <v>0.8</v>
      </c>
      <c r="R18" s="72"/>
      <c r="S18" s="72"/>
      <c r="T18" s="72"/>
      <c r="U18" s="72"/>
      <c r="V18" s="72"/>
      <c r="W18" s="72"/>
      <c r="X18" s="72"/>
      <c r="Y18" s="72"/>
      <c r="Z18" s="74"/>
      <c r="AA18" s="75" t="n">
        <f t="normal">SUM(I18:Z18)</f>
        <v>1</v>
      </c>
      <c r="AB18" s="75" t="str">
        <f t="normal">IF(D18=AA18,"TRUR","FALSE")</f>
        <v>TRUR</v>
      </c>
    </row>
    <row r="19" spans="1:28">
      <c r="A19" s="65" t="s">
        <v>180</v>
      </c>
      <c r="B19" s="66" t="n">
        <v>18.0</v>
      </c>
      <c r="C19" s="84" t="s">
        <v>224</v>
      </c>
      <c r="D19" s="76" t="n">
        <v>0.5</v>
      </c>
      <c r="E19" s="85" t="s">
        <v>213</v>
      </c>
      <c r="F19" s="77" t="s">
        <v>214</v>
      </c>
      <c r="G19" s="78" t="s">
        <v>223</v>
      </c>
      <c r="H19" s="70" t="n">
        <v>153.0</v>
      </c>
      <c r="I19" s="71"/>
      <c r="J19" s="72"/>
      <c r="K19" s="72"/>
      <c r="L19" s="72"/>
      <c r="M19" s="72"/>
      <c r="N19" s="72" t="n">
        <v>0.5</v>
      </c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4"/>
      <c r="AA19" s="75" t="n">
        <f t="normal">SUM(I19:Z19)</f>
        <v>0.5</v>
      </c>
      <c r="AB19" s="75" t="str">
        <f t="normal">IF(D19=AA19,"TRUR","FALSE")</f>
        <v>TRUR</v>
      </c>
    </row>
    <row r="20" spans="1:28">
      <c r="A20" s="65" t="s">
        <v>180</v>
      </c>
      <c r="B20" s="66" t="n">
        <v>19.0</v>
      </c>
      <c r="C20" s="78" t="s">
        <v>225</v>
      </c>
      <c r="D20" s="76" t="n">
        <v>0.7</v>
      </c>
      <c r="E20" s="88" t="s">
        <v>201</v>
      </c>
      <c r="F20" s="77" t="s">
        <v>214</v>
      </c>
      <c r="G20" s="78" t="s">
        <v>220</v>
      </c>
      <c r="H20" s="70" t="n">
        <v>160.0</v>
      </c>
      <c r="I20" s="71"/>
      <c r="J20" s="72"/>
      <c r="K20" s="72"/>
      <c r="L20" s="72"/>
      <c r="M20" s="72" t="n">
        <v>0.6</v>
      </c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 t="n">
        <v>0.1</v>
      </c>
      <c r="Z20" s="74"/>
      <c r="AA20" s="75" t="n">
        <f t="normal">SUM(I20:Z20)</f>
        <v>0.7</v>
      </c>
      <c r="AB20" s="75" t="str">
        <f t="normal">IF(D20=AA20,"TRUR","FALSE")</f>
        <v>TRUR</v>
      </c>
    </row>
    <row r="21" spans="1:28">
      <c r="A21" s="65" t="s">
        <v>180</v>
      </c>
      <c r="B21" s="66" t="n">
        <v>20.0</v>
      </c>
      <c r="C21" s="83" t="s">
        <v>226</v>
      </c>
      <c r="D21" s="76" t="n">
        <v>0.8</v>
      </c>
      <c r="E21" s="88" t="s">
        <v>201</v>
      </c>
      <c r="F21" s="77" t="s">
        <v>219</v>
      </c>
      <c r="G21" s="78" t="s">
        <v>227</v>
      </c>
      <c r="H21" s="70" t="n">
        <v>151.0</v>
      </c>
      <c r="I21" s="71"/>
      <c r="J21" s="72"/>
      <c r="K21" s="72"/>
      <c r="L21" s="72"/>
      <c r="M21" s="72" t="n">
        <v>0.5</v>
      </c>
      <c r="N21" s="72"/>
      <c r="O21" s="72"/>
      <c r="P21" s="72"/>
      <c r="Q21" s="72" t="n">
        <v>0.1</v>
      </c>
      <c r="R21" s="72"/>
      <c r="S21" s="72"/>
      <c r="T21" s="72"/>
      <c r="U21" s="72"/>
      <c r="V21" s="72"/>
      <c r="W21" s="72"/>
      <c r="X21" s="72"/>
      <c r="Y21" s="72" t="n">
        <v>0.2</v>
      </c>
      <c r="Z21" s="74"/>
      <c r="AA21" s="75" t="n">
        <f t="normal">SUM(I21:Z21)</f>
        <v>0.8</v>
      </c>
      <c r="AB21" s="75" t="str">
        <f t="normal">IF(D21=AA21,"TRUR","FALSE")</f>
        <v>TRUR</v>
      </c>
    </row>
    <row r="22" spans="1:28">
      <c r="A22" s="65" t="s">
        <v>180</v>
      </c>
      <c r="B22" s="66" t="n">
        <v>21.0</v>
      </c>
      <c r="C22" s="78" t="s">
        <v>228</v>
      </c>
      <c r="D22" s="76" t="n">
        <v>0.5</v>
      </c>
      <c r="E22" s="88" t="s">
        <v>201</v>
      </c>
      <c r="F22" s="77" t="s">
        <v>214</v>
      </c>
      <c r="G22" s="78" t="s">
        <v>229</v>
      </c>
      <c r="H22" s="70" t="n">
        <v>160.0</v>
      </c>
      <c r="I22" s="71"/>
      <c r="J22" s="72"/>
      <c r="K22" s="72"/>
      <c r="L22" s="72"/>
      <c r="M22" s="72" t="n">
        <v>0.5</v>
      </c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4"/>
      <c r="AA22" s="75" t="n">
        <f t="normal">SUM(I22:Z22)</f>
        <v>0.5</v>
      </c>
      <c r="AB22" s="75" t="str">
        <f t="normal">IF(D22=AA22,"TRUR","FALSE")</f>
        <v>TRUR</v>
      </c>
    </row>
    <row r="23" spans="1:28">
      <c r="A23" s="65" t="s">
        <v>230</v>
      </c>
      <c r="B23" s="66" t="n">
        <v>22.0</v>
      </c>
      <c r="C23" s="78" t="s">
        <v>231</v>
      </c>
      <c r="D23" s="76" t="n">
        <v>2.0</v>
      </c>
      <c r="E23" s="89" t="s">
        <v>232</v>
      </c>
      <c r="F23" s="77" t="s">
        <v>222</v>
      </c>
      <c r="G23" s="67" t="s">
        <v>233</v>
      </c>
      <c r="H23" s="70" t="n">
        <v>164.0</v>
      </c>
      <c r="I23" s="71" t="n">
        <v>0.2</v>
      </c>
      <c r="J23" s="72"/>
      <c r="K23" s="72"/>
      <c r="L23" s="72" t="n">
        <v>0.1</v>
      </c>
      <c r="M23" s="72" t="n">
        <v>0.1</v>
      </c>
      <c r="N23" s="72"/>
      <c r="O23" s="72" t="n">
        <v>0.3</v>
      </c>
      <c r="P23" s="72"/>
      <c r="Q23" s="72" t="n">
        <v>0.4</v>
      </c>
      <c r="R23" s="72" t="n">
        <v>0.1</v>
      </c>
      <c r="S23" s="72"/>
      <c r="T23" s="72"/>
      <c r="U23" s="72"/>
      <c r="V23" s="72"/>
      <c r="W23" s="72"/>
      <c r="X23" s="72"/>
      <c r="Y23" s="72" t="n">
        <v>0.8</v>
      </c>
      <c r="Z23" s="74"/>
      <c r="AA23" s="75" t="n">
        <f t="normal">SUM(I23:Z23)</f>
        <v>2</v>
      </c>
      <c r="AB23" s="75" t="str">
        <f t="normal">IF(D23=AA23,"TRUR","FALSE")</f>
        <v>TRUR</v>
      </c>
    </row>
    <row r="24" spans="1:28">
      <c r="A24" s="65" t="s">
        <v>230</v>
      </c>
      <c r="B24" s="66" t="n">
        <v>23.0</v>
      </c>
      <c r="C24" s="90" t="s">
        <v>234</v>
      </c>
      <c r="D24" s="76" t="n">
        <v>2.0</v>
      </c>
      <c r="E24" s="70" t="s">
        <v>235</v>
      </c>
      <c r="F24" s="91" t="s">
        <v>222</v>
      </c>
      <c r="G24" s="92"/>
      <c r="H24" s="82" t="n">
        <v>151.0</v>
      </c>
      <c r="I24" s="71"/>
      <c r="J24" s="72"/>
      <c r="K24" s="72"/>
      <c r="L24" s="72"/>
      <c r="M24" s="72"/>
      <c r="N24" s="72"/>
      <c r="O24" s="72"/>
      <c r="P24" s="72"/>
      <c r="Q24" s="72" t="n">
        <v>0.5</v>
      </c>
      <c r="R24" s="72"/>
      <c r="S24" s="72"/>
      <c r="T24" s="72"/>
      <c r="U24" s="72"/>
      <c r="V24" s="72"/>
      <c r="W24" s="72"/>
      <c r="X24" s="72"/>
      <c r="Y24" s="73" t="n">
        <v>0.5</v>
      </c>
      <c r="Z24" s="74"/>
      <c r="AA24" s="75" t="n">
        <f t="normal">SUM(I24:Z24)</f>
        <v>1</v>
      </c>
      <c r="AB24" s="75" t="str">
        <f t="normal">IF(D24=AA24,"TRUR","FALSE")</f>
        <v>FALSE</v>
      </c>
    </row>
    <row r="25" spans="1:28">
      <c r="A25" s="65" t="s">
        <v>230</v>
      </c>
      <c r="B25" s="66" t="n">
        <v>24.0</v>
      </c>
      <c r="C25" s="78" t="s">
        <v>151</v>
      </c>
      <c r="D25" s="76" t="n">
        <v>4.0</v>
      </c>
      <c r="E25" s="70"/>
      <c r="F25" s="92"/>
      <c r="G25" s="92"/>
      <c r="H25" s="82" t="n">
        <v>162.0</v>
      </c>
      <c r="I25" s="71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4"/>
      <c r="AA25" s="75" t="n">
        <f t="normal">SUM(I25:Z25)</f>
        <v>0</v>
      </c>
      <c r="AB25" s="75" t="str">
        <f t="normal">IF(D25=AA25,"TRUR","FALSE")</f>
        <v>FALSE</v>
      </c>
    </row>
    <row r="26" spans="1:28">
      <c r="A26" s="65" t="s">
        <v>230</v>
      </c>
      <c r="B26" s="66" t="n">
        <v>25.0</v>
      </c>
      <c r="C26" s="78" t="s">
        <v>236</v>
      </c>
      <c r="D26" s="76" t="n">
        <v>3.0</v>
      </c>
      <c r="E26" s="66" t="s">
        <v>237</v>
      </c>
      <c r="F26" s="67" t="s">
        <v>183</v>
      </c>
      <c r="G26" s="77" t="s">
        <v>238</v>
      </c>
      <c r="H26" s="82" t="n">
        <v>151.0</v>
      </c>
      <c r="I26" s="71" t="n">
        <v>0.2</v>
      </c>
      <c r="J26" s="72"/>
      <c r="K26" s="93" t="n">
        <v>0.2</v>
      </c>
      <c r="L26" s="72"/>
      <c r="M26" s="72"/>
      <c r="N26" s="72"/>
      <c r="O26" s="73" t="n">
        <v>0.5</v>
      </c>
      <c r="P26" s="72"/>
      <c r="Q26" s="73" t="n">
        <v>0.9</v>
      </c>
      <c r="R26" s="73" t="n">
        <v>0.1</v>
      </c>
      <c r="S26" s="73" t="n">
        <v>0.1</v>
      </c>
      <c r="T26" s="72"/>
      <c r="U26" s="72"/>
      <c r="V26" s="72"/>
      <c r="W26" s="72"/>
      <c r="X26" s="72"/>
      <c r="Y26" s="72"/>
      <c r="Z26" s="74"/>
      <c r="AA26" s="75" t="n">
        <f t="normal">SUM(I26:Z26)</f>
        <v>2</v>
      </c>
      <c r="AB26" s="75" t="str">
        <f t="normal">IF(D26=AA26,"TRUR","FALSE")</f>
        <v>FALSE</v>
      </c>
    </row>
    <row r="27" spans="1:28">
      <c r="A27" s="65"/>
      <c r="B27" s="66" t="n">
        <v>26.0</v>
      </c>
      <c r="C27" s="78" t="s">
        <v>239</v>
      </c>
      <c r="D27" s="76" t="n">
        <v>0.5</v>
      </c>
      <c r="E27" s="66" t="s">
        <v>237</v>
      </c>
      <c r="F27" s="77" t="s">
        <v>240</v>
      </c>
      <c r="G27" s="67" t="s">
        <v>241</v>
      </c>
      <c r="H27" s="82" t="n">
        <v>166.0</v>
      </c>
      <c r="I27" s="71" t="n">
        <v>0.1</v>
      </c>
      <c r="J27" s="72"/>
      <c r="K27" s="72"/>
      <c r="L27" s="72"/>
      <c r="M27" s="72"/>
      <c r="N27" s="72" t="n">
        <v>0.5</v>
      </c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4"/>
      <c r="AA27" s="75" t="n">
        <f t="normal">SUM(I27:Z27)</f>
        <v>0.6</v>
      </c>
      <c r="AB27" s="75" t="str">
        <f t="normal">IF(D27=AA27,"TRUR","FALSE")</f>
        <v>FALSE</v>
      </c>
    </row>
    <row r="28" spans="1:28">
      <c r="A28" s="65" t="s">
        <v>230</v>
      </c>
      <c r="B28" s="66" t="n">
        <v>27.0</v>
      </c>
      <c r="C28" s="78" t="s">
        <v>242</v>
      </c>
      <c r="D28" s="76" t="n">
        <v>1.0</v>
      </c>
      <c r="E28" s="66" t="s">
        <v>237</v>
      </c>
      <c r="F28" s="67" t="s">
        <v>183</v>
      </c>
      <c r="G28" s="67" t="s">
        <v>243</v>
      </c>
      <c r="H28" s="82" t="n">
        <v>151.0</v>
      </c>
      <c r="I28" s="71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4"/>
      <c r="AA28" s="75" t="n">
        <f t="normal">SUM(I28:Z28)</f>
        <v>0</v>
      </c>
      <c r="AB28" s="75" t="str">
        <f t="normal">IF(D28=AA28,"TRUR","FALSE")</f>
        <v>FALSE</v>
      </c>
    </row>
    <row r="29" spans="1:28">
      <c r="A29" s="65" t="s">
        <v>230</v>
      </c>
      <c r="B29" s="66" t="n">
        <v>28.0</v>
      </c>
      <c r="C29" s="78" t="s">
        <v>244</v>
      </c>
      <c r="D29" s="76" t="n">
        <v>0.5</v>
      </c>
      <c r="E29" s="66" t="s">
        <v>237</v>
      </c>
      <c r="F29" s="67" t="s">
        <v>183</v>
      </c>
      <c r="G29" s="67" t="s">
        <v>245</v>
      </c>
      <c r="H29" s="82" t="n">
        <v>150.0</v>
      </c>
      <c r="I29" s="71"/>
      <c r="J29" s="72"/>
      <c r="K29" s="72"/>
      <c r="L29" s="72"/>
      <c r="M29" s="72"/>
      <c r="N29" s="72"/>
      <c r="O29" s="72" t="n">
        <v>0.2</v>
      </c>
      <c r="P29" s="72"/>
      <c r="Q29" s="72" t="n">
        <v>0.1</v>
      </c>
      <c r="R29" s="72"/>
      <c r="S29" s="72"/>
      <c r="T29" s="72"/>
      <c r="U29" s="72"/>
      <c r="V29" s="72"/>
      <c r="W29" s="72"/>
      <c r="X29" s="72"/>
      <c r="Y29" s="72" t="n">
        <v>0.2</v>
      </c>
      <c r="Z29" s="74"/>
      <c r="AA29" s="75" t="n">
        <f t="normal">SUM(I29:Z29)</f>
        <v>0.5</v>
      </c>
      <c r="AB29" s="75" t="str">
        <f t="normal">IF(D29=AA29,"TRUR","FALSE")</f>
        <v>TRUR</v>
      </c>
    </row>
    <row r="30" spans="1:28">
      <c r="A30" s="65" t="s">
        <v>230</v>
      </c>
      <c r="B30" s="66" t="n">
        <v>29.0</v>
      </c>
      <c r="C30" s="78" t="s">
        <v>246</v>
      </c>
      <c r="D30" s="76" t="n">
        <v>2.0</v>
      </c>
      <c r="E30" s="66" t="s">
        <v>237</v>
      </c>
      <c r="F30" s="77" t="s">
        <v>247</v>
      </c>
      <c r="G30" s="67" t="s">
        <v>248</v>
      </c>
      <c r="H30" s="82" t="n">
        <v>166.0</v>
      </c>
      <c r="I30" s="71"/>
      <c r="J30" s="72" t="n">
        <v>0.5</v>
      </c>
      <c r="K30" s="72" t="n">
        <v>0.2</v>
      </c>
      <c r="L30" s="72" t="n">
        <v>0.3</v>
      </c>
      <c r="M30" s="72"/>
      <c r="N30" s="72"/>
      <c r="O30" s="72" t="n">
        <v>0.1</v>
      </c>
      <c r="P30" s="72"/>
      <c r="Q30" s="72" t="n">
        <v>0.1</v>
      </c>
      <c r="R30" s="72"/>
      <c r="S30" s="72"/>
      <c r="T30" s="72"/>
      <c r="U30" s="72" t="n">
        <v>0.1</v>
      </c>
      <c r="V30" s="72"/>
      <c r="W30" s="72"/>
      <c r="X30" s="72"/>
      <c r="Y30" s="72" t="n">
        <v>0.7</v>
      </c>
      <c r="Z30" s="74"/>
      <c r="AA30" s="75" t="n">
        <f t="normal">SUM(I30:Z30)</f>
        <v>2</v>
      </c>
      <c r="AB30" s="75" t="str">
        <f t="normal">IF(D30=AA30,"TRUR","FALSE")</f>
        <v>TRUR</v>
      </c>
    </row>
    <row r="31" spans="1:28">
      <c r="A31" s="65" t="s">
        <v>230</v>
      </c>
      <c r="B31" s="66" t="n">
        <v>30.0</v>
      </c>
      <c r="C31" s="78" t="s">
        <v>249</v>
      </c>
      <c r="D31" s="76" t="n">
        <v>1.0</v>
      </c>
      <c r="E31" s="69" t="s">
        <v>186</v>
      </c>
      <c r="F31" s="77" t="s">
        <v>195</v>
      </c>
      <c r="G31" s="67"/>
      <c r="H31" s="82" t="n">
        <v>153.0</v>
      </c>
      <c r="I31" s="71"/>
      <c r="J31" s="72"/>
      <c r="K31" s="72"/>
      <c r="L31" s="72" t="n">
        <v>0.1</v>
      </c>
      <c r="M31" s="72"/>
      <c r="N31" s="72"/>
      <c r="O31" s="72"/>
      <c r="P31" s="72"/>
      <c r="Q31" s="72" t="n">
        <v>0.6</v>
      </c>
      <c r="R31" s="72"/>
      <c r="S31" s="72"/>
      <c r="T31" s="72"/>
      <c r="U31" s="72"/>
      <c r="V31" s="72"/>
      <c r="W31" s="72"/>
      <c r="X31" s="72"/>
      <c r="Y31" s="72" t="n">
        <v>0.3</v>
      </c>
      <c r="Z31" s="74"/>
      <c r="AA31" s="75" t="n">
        <f t="normal">SUM(I31:Z31)</f>
        <v>1</v>
      </c>
      <c r="AB31" s="75" t="str">
        <f t="normal">IF(D31=AA31,"TRUR","FALSE")</f>
        <v>TRUR</v>
      </c>
    </row>
    <row r="32" spans="1:28">
      <c r="A32" s="65" t="s">
        <v>230</v>
      </c>
      <c r="B32" s="66" t="n">
        <v>32.0</v>
      </c>
      <c r="C32" s="78" t="s">
        <v>250</v>
      </c>
      <c r="D32" s="76" t="n">
        <v>1.0</v>
      </c>
      <c r="E32" s="66" t="s">
        <v>237</v>
      </c>
      <c r="F32" s="67" t="s">
        <v>183</v>
      </c>
      <c r="G32" s="67" t="s">
        <v>251</v>
      </c>
      <c r="H32" s="82" t="n">
        <v>166.0</v>
      </c>
      <c r="I32" s="71" t="n">
        <v>0.2</v>
      </c>
      <c r="J32" s="72"/>
      <c r="K32" s="72" t="n">
        <v>0.2</v>
      </c>
      <c r="L32" s="72"/>
      <c r="M32" s="72"/>
      <c r="N32" s="72"/>
      <c r="O32" s="72" t="n">
        <v>0.3</v>
      </c>
      <c r="P32" s="72"/>
      <c r="Q32" s="72" t="n">
        <v>0.1</v>
      </c>
      <c r="R32" s="72"/>
      <c r="S32" s="72"/>
      <c r="T32" s="72"/>
      <c r="U32" s="72"/>
      <c r="V32" s="72"/>
      <c r="W32" s="72"/>
      <c r="X32" s="72"/>
      <c r="Y32" s="72" t="n">
        <v>0.2</v>
      </c>
      <c r="Z32" s="74"/>
      <c r="AA32" s="75" t="n">
        <f t="normal">SUM(I32:Z32)</f>
        <v>1</v>
      </c>
      <c r="AB32" s="75" t="str">
        <f t="normal">IF(D32=AA32,"TRUR","FALSE")</f>
        <v>TRUR</v>
      </c>
    </row>
    <row r="33" spans="1:28">
      <c r="A33" s="65" t="s">
        <v>230</v>
      </c>
      <c r="B33" s="66" t="n">
        <v>33.0</v>
      </c>
      <c r="C33" s="78" t="s">
        <v>252</v>
      </c>
      <c r="D33" s="76" t="n">
        <v>0.7</v>
      </c>
      <c r="E33" s="66" t="s">
        <v>237</v>
      </c>
      <c r="F33" s="77" t="s">
        <v>240</v>
      </c>
      <c r="G33" s="67" t="s">
        <v>253</v>
      </c>
      <c r="H33" s="82" t="n">
        <v>166.0</v>
      </c>
      <c r="I33" s="71" t="n">
        <v>0.1</v>
      </c>
      <c r="J33" s="72"/>
      <c r="K33" s="72"/>
      <c r="L33" s="72"/>
      <c r="M33" s="72"/>
      <c r="N33" s="72"/>
      <c r="O33" s="72" t="n">
        <v>0.1</v>
      </c>
      <c r="P33" s="72"/>
      <c r="Q33" s="72" t="n">
        <v>0.2</v>
      </c>
      <c r="R33" s="72"/>
      <c r="S33" s="72" t="n">
        <v>0.1</v>
      </c>
      <c r="T33" s="72"/>
      <c r="U33" s="72"/>
      <c r="V33" s="72"/>
      <c r="W33" s="72"/>
      <c r="X33" s="72"/>
      <c r="Y33" s="72" t="n">
        <v>0.2</v>
      </c>
      <c r="Z33" s="74"/>
      <c r="AA33" s="75" t="n">
        <f t="normal">SUM(I33:Z33)</f>
        <v>0.7</v>
      </c>
      <c r="AB33" s="75" t="str">
        <f t="normal">IF(D33=AA33,"TRUR","FALSE")</f>
        <v>TRUR</v>
      </c>
    </row>
    <row r="34" spans="1:28">
      <c r="A34" s="65" t="s">
        <v>230</v>
      </c>
      <c r="B34" s="66" t="n">
        <v>34.0</v>
      </c>
      <c r="C34" s="78" t="s">
        <v>254</v>
      </c>
      <c r="D34" s="76" t="n">
        <v>0.5</v>
      </c>
      <c r="E34" s="66" t="s">
        <v>237</v>
      </c>
      <c r="F34" s="77" t="s">
        <v>240</v>
      </c>
      <c r="G34" s="67" t="s">
        <v>241</v>
      </c>
      <c r="H34" s="82" t="n">
        <v>166.0</v>
      </c>
      <c r="I34" s="71" t="n">
        <v>0.1</v>
      </c>
      <c r="J34" s="72"/>
      <c r="K34" s="72"/>
      <c r="L34" s="72"/>
      <c r="M34" s="72"/>
      <c r="N34" s="72" t="n">
        <v>0.5</v>
      </c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4"/>
      <c r="AA34" s="75" t="n">
        <f t="normal">SUM(I34:Z34)</f>
        <v>0.6</v>
      </c>
      <c r="AB34" s="75" t="str">
        <f t="normal">IF(D34=AA34,"TRUR","FALSE")</f>
        <v>FALSE</v>
      </c>
    </row>
    <row r="35" spans="1:28">
      <c r="A35" s="65" t="s">
        <v>230</v>
      </c>
      <c r="B35" s="66" t="n">
        <v>35.0</v>
      </c>
      <c r="C35" s="78" t="s">
        <v>255</v>
      </c>
      <c r="D35" s="76" t="n">
        <v>0.3</v>
      </c>
      <c r="E35" s="66" t="s">
        <v>237</v>
      </c>
      <c r="F35" s="77" t="s">
        <v>240</v>
      </c>
      <c r="G35" s="67" t="s">
        <v>256</v>
      </c>
      <c r="H35" s="82" t="n">
        <v>166.0</v>
      </c>
      <c r="I35" s="71" t="n">
        <v>0.2</v>
      </c>
      <c r="J35" s="72"/>
      <c r="K35" s="72"/>
      <c r="L35" s="72"/>
      <c r="M35" s="72" t="n">
        <v>0.2</v>
      </c>
      <c r="N35" s="72"/>
      <c r="O35" s="72" t="n">
        <v>0.1</v>
      </c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4"/>
      <c r="AA35" s="75" t="n">
        <f t="normal">SUM(I35:Z35)</f>
        <v>0.5</v>
      </c>
      <c r="AB35" s="75" t="str">
        <f t="normal">IF(D35=AA35,"TRUR","FALSE")</f>
        <v>FALSE</v>
      </c>
    </row>
    <row r="36" spans="1:28">
      <c r="A36" s="65" t="s">
        <v>230</v>
      </c>
      <c r="B36" s="66" t="n">
        <v>36.0</v>
      </c>
      <c r="C36" s="78" t="s">
        <v>257</v>
      </c>
      <c r="D36" s="76" t="n">
        <v>0.5</v>
      </c>
      <c r="E36" s="66" t="s">
        <v>237</v>
      </c>
      <c r="F36" s="77" t="s">
        <v>240</v>
      </c>
      <c r="G36" s="67" t="s">
        <v>258</v>
      </c>
      <c r="H36" s="82" t="n">
        <v>166.0</v>
      </c>
      <c r="I36" s="71"/>
      <c r="J36" s="72"/>
      <c r="K36" s="72"/>
      <c r="L36" s="72"/>
      <c r="M36" s="72" t="n">
        <v>0.3</v>
      </c>
      <c r="N36" s="72"/>
      <c r="O36" s="72" t="n">
        <v>0.2</v>
      </c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4"/>
      <c r="AA36" s="75" t="n">
        <f t="normal">SUM(I36:Z36)</f>
        <v>0.5</v>
      </c>
      <c r="AB36" s="75" t="str">
        <f t="normal">IF(D36=AA36,"TRUR","FALSE")</f>
        <v>TRUR</v>
      </c>
    </row>
    <row r="37" spans="1:28">
      <c r="A37" s="65" t="s">
        <v>230</v>
      </c>
      <c r="B37" s="66" t="n">
        <v>37.0</v>
      </c>
      <c r="C37" s="78" t="s">
        <v>259</v>
      </c>
      <c r="D37" s="76" t="n">
        <v>0.8</v>
      </c>
      <c r="E37" s="66" t="s">
        <v>237</v>
      </c>
      <c r="F37" s="77" t="s">
        <v>240</v>
      </c>
      <c r="G37" s="67" t="s">
        <v>260</v>
      </c>
      <c r="H37" s="82" t="n">
        <v>166.0</v>
      </c>
      <c r="I37" s="71" t="n">
        <v>0.1</v>
      </c>
      <c r="J37" s="72"/>
      <c r="K37" s="72" t="n">
        <v>0.1</v>
      </c>
      <c r="L37" s="72" t="n">
        <v>0.2</v>
      </c>
      <c r="M37" s="72"/>
      <c r="N37" s="72"/>
      <c r="O37" s="72" t="n">
        <v>0.2</v>
      </c>
      <c r="P37" s="72"/>
      <c r="Q37" s="72" t="n">
        <v>0.1</v>
      </c>
      <c r="R37" s="72"/>
      <c r="S37" s="72"/>
      <c r="T37" s="72"/>
      <c r="U37" s="72"/>
      <c r="V37" s="72"/>
      <c r="W37" s="72"/>
      <c r="X37" s="72"/>
      <c r="Y37" s="72" t="n">
        <v>0.2</v>
      </c>
      <c r="Z37" s="74"/>
      <c r="AA37" s="75" t="n">
        <f t="normal">SUM(I37:Z37)</f>
        <v>0.9</v>
      </c>
      <c r="AB37" s="75" t="str">
        <f t="normal">IF(D37=AA37,"TRUR","FALSE")</f>
        <v>FALSE</v>
      </c>
    </row>
    <row r="38" spans="1:28">
      <c r="A38" s="65" t="s">
        <v>230</v>
      </c>
      <c r="B38" s="66" t="n">
        <v>38.0</v>
      </c>
      <c r="C38" s="78" t="s">
        <v>261</v>
      </c>
      <c r="D38" s="76" t="n">
        <v>0.3</v>
      </c>
      <c r="E38" s="66" t="s">
        <v>237</v>
      </c>
      <c r="F38" s="77" t="s">
        <v>262</v>
      </c>
      <c r="G38" s="67" t="s">
        <v>263</v>
      </c>
      <c r="H38" s="82" t="n">
        <v>150.0</v>
      </c>
      <c r="I38" s="71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 t="n">
        <v>0.3</v>
      </c>
      <c r="Z38" s="74"/>
      <c r="AA38" s="75" t="n">
        <f t="normal">SUM(I38:Z38)</f>
        <v>0.3</v>
      </c>
      <c r="AB38" s="75" t="str">
        <f t="normal">IF(D38=AA38,"TRUR","FALSE")</f>
        <v>TRUR</v>
      </c>
    </row>
    <row r="39" spans="1:28">
      <c r="A39" s="65" t="s">
        <v>230</v>
      </c>
      <c r="B39" s="66" t="n">
        <v>39.0</v>
      </c>
      <c r="C39" s="78" t="s">
        <v>264</v>
      </c>
      <c r="D39" s="76" t="n">
        <v>0.5</v>
      </c>
      <c r="E39" s="66" t="s">
        <v>237</v>
      </c>
      <c r="F39" s="77" t="s">
        <v>240</v>
      </c>
      <c r="G39" s="67" t="s">
        <v>265</v>
      </c>
      <c r="H39" s="82" t="n">
        <v>166.0</v>
      </c>
      <c r="I39" s="71"/>
      <c r="J39" s="72"/>
      <c r="K39" s="72"/>
      <c r="L39" s="72"/>
      <c r="M39" s="72"/>
      <c r="N39" s="72"/>
      <c r="O39" s="73" t="n">
        <v>0.2</v>
      </c>
      <c r="P39" s="72"/>
      <c r="Q39" s="73" t="n">
        <v>0.1</v>
      </c>
      <c r="R39" s="72"/>
      <c r="S39" s="72"/>
      <c r="T39" s="72"/>
      <c r="U39" s="72"/>
      <c r="V39" s="72"/>
      <c r="W39" s="72"/>
      <c r="X39" s="72"/>
      <c r="Y39" s="72" t="n">
        <v>0.2</v>
      </c>
      <c r="Z39" s="74"/>
      <c r="AA39" s="75" t="n">
        <f t="normal">SUM(I39:Z39)</f>
        <v>0.5</v>
      </c>
      <c r="AB39" s="75" t="str">
        <f t="normal">IF(D39=AA39,"TRUR","FALSE")</f>
        <v>TRUR</v>
      </c>
    </row>
    <row r="40" spans="1:28">
      <c r="A40" s="65" t="s">
        <v>230</v>
      </c>
      <c r="B40" s="66" t="n">
        <v>40.0</v>
      </c>
      <c r="C40" s="78" t="s">
        <v>266</v>
      </c>
      <c r="D40" s="76" t="n">
        <v>0.6</v>
      </c>
      <c r="E40" s="66" t="s">
        <v>237</v>
      </c>
      <c r="F40" s="77" t="s">
        <v>219</v>
      </c>
      <c r="G40" s="67" t="s">
        <v>267</v>
      </c>
      <c r="H40" s="82" t="n">
        <v>166.0</v>
      </c>
      <c r="I40" s="71"/>
      <c r="J40" s="72"/>
      <c r="K40" s="72"/>
      <c r="L40" s="72" t="n">
        <v>0.1</v>
      </c>
      <c r="M40" s="72"/>
      <c r="N40" s="72"/>
      <c r="O40" s="72" t="n">
        <v>0.1</v>
      </c>
      <c r="P40" s="72"/>
      <c r="Q40" s="72"/>
      <c r="R40" s="72" t="n">
        <v>0.2</v>
      </c>
      <c r="S40" s="72"/>
      <c r="T40" s="72"/>
      <c r="U40" s="72"/>
      <c r="V40" s="72"/>
      <c r="W40" s="72"/>
      <c r="X40" s="72"/>
      <c r="Y40" s="72" t="n">
        <v>0.2</v>
      </c>
      <c r="Z40" s="74"/>
      <c r="AA40" s="75" t="n">
        <f t="normal">SUM(I40:Z40)</f>
        <v>0.6</v>
      </c>
      <c r="AB40" s="75" t="str">
        <f t="normal">IF(D40=AA40,"TRUR","FALSE")</f>
        <v>TRUR</v>
      </c>
    </row>
    <row r="41" spans="1:28">
      <c r="A41" s="65" t="s">
        <v>230</v>
      </c>
      <c r="B41" s="66" t="n">
        <v>41.0</v>
      </c>
      <c r="C41" s="78" t="s">
        <v>268</v>
      </c>
      <c r="D41" s="76" t="n">
        <v>0.8</v>
      </c>
      <c r="E41" s="66" t="s">
        <v>237</v>
      </c>
      <c r="F41" s="77" t="s">
        <v>262</v>
      </c>
      <c r="G41" s="67" t="s">
        <v>269</v>
      </c>
      <c r="H41" s="82" t="n">
        <v>164.0</v>
      </c>
      <c r="I41" s="71"/>
      <c r="J41" s="72"/>
      <c r="K41" s="72"/>
      <c r="L41" s="72" t="n">
        <v>0.1</v>
      </c>
      <c r="M41" s="72"/>
      <c r="N41" s="72"/>
      <c r="O41" s="72" t="n">
        <v>0.3</v>
      </c>
      <c r="P41" s="72"/>
      <c r="Q41" s="72"/>
      <c r="R41" s="72"/>
      <c r="S41" s="72"/>
      <c r="T41" s="72"/>
      <c r="U41" s="72" t="n">
        <v>0.2</v>
      </c>
      <c r="V41" s="72"/>
      <c r="W41" s="72"/>
      <c r="X41" s="72"/>
      <c r="Y41" s="72" t="n">
        <v>0.2</v>
      </c>
      <c r="Z41" s="74"/>
      <c r="AA41" s="75" t="n">
        <f t="normal">SUM(I41:Z41)</f>
        <v>0.8</v>
      </c>
      <c r="AB41" s="75" t="str">
        <f t="normal">IF(D41=AA41,"TRUR","FALSE")</f>
        <v>TRUR</v>
      </c>
    </row>
    <row r="42" spans="1:28">
      <c r="A42" s="65" t="s">
        <v>230</v>
      </c>
      <c r="B42" s="66" t="n">
        <v>42.0</v>
      </c>
      <c r="C42" s="78" t="s">
        <v>270</v>
      </c>
      <c r="D42" s="76" t="n">
        <v>1.0</v>
      </c>
      <c r="E42" s="66" t="s">
        <v>237</v>
      </c>
      <c r="F42" s="77" t="s">
        <v>219</v>
      </c>
      <c r="G42" s="67" t="s">
        <v>271</v>
      </c>
      <c r="H42" s="82" t="n">
        <v>168.0</v>
      </c>
      <c r="I42" s="71" t="n">
        <v>0.1</v>
      </c>
      <c r="J42" s="72"/>
      <c r="K42" s="72"/>
      <c r="L42" s="72" t="n">
        <v>0.1</v>
      </c>
      <c r="M42" s="72" t="n">
        <v>0.1</v>
      </c>
      <c r="N42" s="72"/>
      <c r="O42" s="72" t="n">
        <v>0.1</v>
      </c>
      <c r="P42" s="72"/>
      <c r="Q42" s="72" t="n">
        <v>0.2</v>
      </c>
      <c r="R42" s="72" t="n">
        <v>0.1</v>
      </c>
      <c r="S42" s="72"/>
      <c r="T42" s="72"/>
      <c r="U42" s="72"/>
      <c r="V42" s="72"/>
      <c r="W42" s="72"/>
      <c r="X42" s="72"/>
      <c r="Y42" s="72" t="n">
        <v>0.3</v>
      </c>
      <c r="Z42" s="74"/>
      <c r="AA42" s="75" t="n">
        <f t="normal">SUM(I42:Z42)</f>
        <v>1</v>
      </c>
      <c r="AB42" s="75" t="str">
        <f t="normal">IF(D42=AA42,"TRUR","FALSE")</f>
        <v>TRUR</v>
      </c>
    </row>
    <row r="43" spans="1:28">
      <c r="A43" s="65" t="s">
        <v>230</v>
      </c>
      <c r="B43" s="66" t="n">
        <v>44.0</v>
      </c>
      <c r="C43" s="78" t="s">
        <v>272</v>
      </c>
      <c r="D43" s="76" t="n">
        <v>1.0</v>
      </c>
      <c r="E43" s="66" t="s">
        <v>237</v>
      </c>
      <c r="F43" s="67" t="s">
        <v>273</v>
      </c>
      <c r="G43" s="67"/>
      <c r="H43" s="82" t="n">
        <v>166.0</v>
      </c>
      <c r="I43" s="71"/>
      <c r="J43" s="72"/>
      <c r="K43" s="72"/>
      <c r="L43" s="72"/>
      <c r="M43" s="72" t="n">
        <v>0.6</v>
      </c>
      <c r="N43" s="72"/>
      <c r="O43" s="72" t="n">
        <v>0.1</v>
      </c>
      <c r="P43" s="72"/>
      <c r="Q43" s="72" t="n">
        <v>0.1</v>
      </c>
      <c r="R43" s="72"/>
      <c r="S43" s="72"/>
      <c r="T43" s="72"/>
      <c r="U43" s="72"/>
      <c r="V43" s="72"/>
      <c r="W43" s="72"/>
      <c r="X43" s="72"/>
      <c r="Y43" s="72" t="n">
        <v>0.2</v>
      </c>
      <c r="Z43" s="74"/>
      <c r="AA43" s="75" t="n">
        <f t="normal">SUM(I43:Z43)</f>
        <v>1</v>
      </c>
      <c r="AB43" s="75" t="str">
        <f t="normal">IF(D43=AA43,"TRUR","FALSE")</f>
        <v>TRUR</v>
      </c>
    </row>
    <row r="44" spans="1:28">
      <c r="A44" s="65" t="s">
        <v>230</v>
      </c>
      <c r="B44" s="66" t="n">
        <v>45.0</v>
      </c>
      <c r="C44" s="78" t="s">
        <v>274</v>
      </c>
      <c r="D44" s="76" t="n">
        <v>1.0</v>
      </c>
      <c r="E44" s="66" t="s">
        <v>275</v>
      </c>
      <c r="F44" s="77" t="s">
        <v>222</v>
      </c>
      <c r="G44" s="77" t="s">
        <v>276</v>
      </c>
      <c r="H44" s="82" t="n">
        <v>168.0</v>
      </c>
      <c r="I44" s="71"/>
      <c r="J44" s="72" t="n">
        <v>0.2</v>
      </c>
      <c r="K44" s="72"/>
      <c r="L44" s="72"/>
      <c r="M44" s="72"/>
      <c r="N44" s="72" t="n">
        <v>0.35</v>
      </c>
      <c r="O44" s="72"/>
      <c r="P44" s="72"/>
      <c r="Q44" s="72" t="n">
        <v>0.35</v>
      </c>
      <c r="R44" s="72"/>
      <c r="S44" s="72"/>
      <c r="T44" s="72"/>
      <c r="U44" s="72"/>
      <c r="V44" s="72"/>
      <c r="W44" s="72"/>
      <c r="X44" s="72"/>
      <c r="Y44" s="72" t="n">
        <v>0.1</v>
      </c>
      <c r="Z44" s="74"/>
      <c r="AA44" s="75" t="n">
        <f t="normal">SUM(I44:Z44)</f>
        <v>1</v>
      </c>
      <c r="AB44" s="75" t="str">
        <f t="normal">IF(D44=AA44,"TRUR","FALSE")</f>
        <v>TRUR</v>
      </c>
    </row>
    <row r="45" spans="1:28">
      <c r="A45" s="65" t="s">
        <v>230</v>
      </c>
      <c r="B45" s="66" t="n">
        <v>46.0</v>
      </c>
      <c r="C45" s="78" t="s">
        <v>277</v>
      </c>
      <c r="D45" s="76" t="n">
        <v>1.0</v>
      </c>
      <c r="E45" s="69" t="s">
        <v>201</v>
      </c>
      <c r="F45" s="77" t="s">
        <v>278</v>
      </c>
      <c r="G45" s="67" t="s">
        <v>279</v>
      </c>
      <c r="H45" s="82" t="n">
        <v>150.0</v>
      </c>
      <c r="I45" s="71"/>
      <c r="J45" s="72"/>
      <c r="K45" s="72" t="n">
        <v>0.1</v>
      </c>
      <c r="L45" s="72"/>
      <c r="M45" s="72"/>
      <c r="N45" s="72"/>
      <c r="O45" s="73" t="n">
        <v>0.2</v>
      </c>
      <c r="P45" s="72"/>
      <c r="Q45" s="73" t="n">
        <v>0.3</v>
      </c>
      <c r="R45" s="72"/>
      <c r="S45" s="72"/>
      <c r="T45" s="72"/>
      <c r="U45" s="72"/>
      <c r="V45" s="72"/>
      <c r="W45" s="72"/>
      <c r="X45" s="72"/>
      <c r="Y45" s="72"/>
      <c r="Z45" s="74"/>
      <c r="AA45" s="75" t="n">
        <f t="normal">SUM(I45:Z45)</f>
        <v>0.6</v>
      </c>
      <c r="AB45" s="75" t="str">
        <f t="normal">IF(D45=AA45,"TRUR","FALSE")</f>
        <v>FALSE</v>
      </c>
    </row>
    <row r="46" spans="1:28">
      <c r="A46" s="65" t="s">
        <v>230</v>
      </c>
      <c r="B46" s="66" t="n">
        <v>47.0</v>
      </c>
      <c r="C46" s="94" t="s">
        <v>280</v>
      </c>
      <c r="D46" s="76" t="n">
        <v>2.0</v>
      </c>
      <c r="E46" s="66" t="s">
        <v>190</v>
      </c>
      <c r="F46" s="77" t="s">
        <v>281</v>
      </c>
      <c r="G46" s="77" t="s">
        <v>282</v>
      </c>
      <c r="H46" s="82" t="n">
        <v>164.0</v>
      </c>
      <c r="I46" s="71"/>
      <c r="J46" s="72" t="n">
        <v>0.5</v>
      </c>
      <c r="K46" s="72" t="n">
        <v>0.2</v>
      </c>
      <c r="L46" s="72" t="n">
        <v>0.05</v>
      </c>
      <c r="M46" s="72" t="n">
        <v>0.05</v>
      </c>
      <c r="N46" s="72" t="n">
        <v>0.2</v>
      </c>
      <c r="O46" s="72" t="n">
        <v>0.3</v>
      </c>
      <c r="P46" s="72"/>
      <c r="Q46" s="73" t="n">
        <v>0.3</v>
      </c>
      <c r="R46" s="73" t="n">
        <v>0.1</v>
      </c>
      <c r="S46" s="72"/>
      <c r="T46" s="72"/>
      <c r="U46" s="72"/>
      <c r="V46" s="72"/>
      <c r="W46" s="72"/>
      <c r="X46" s="72"/>
      <c r="Y46" s="72" t="n">
        <v>0.5</v>
      </c>
      <c r="Z46" s="74"/>
      <c r="AA46" s="75" t="n">
        <f t="normal">SUM(I46:Z46)</f>
        <v>2.2</v>
      </c>
      <c r="AB46" s="75" t="str">
        <f t="normal">IF(D46=AA46,"TRUR","FALSE")</f>
        <v>FALSE</v>
      </c>
    </row>
    <row r="47" spans="1:28">
      <c r="A47" s="65" t="s">
        <v>230</v>
      </c>
      <c r="B47" s="66" t="n">
        <v>48.0</v>
      </c>
      <c r="C47" s="78" t="s">
        <v>283</v>
      </c>
      <c r="D47" s="76" t="n">
        <v>1.0</v>
      </c>
      <c r="E47" s="66" t="s">
        <v>190</v>
      </c>
      <c r="F47" s="77" t="s">
        <v>195</v>
      </c>
      <c r="G47" s="67"/>
      <c r="H47" s="82" t="n">
        <v>168.0</v>
      </c>
      <c r="I47" s="71"/>
      <c r="J47" s="72"/>
      <c r="K47" s="72"/>
      <c r="L47" s="72"/>
      <c r="M47" s="72"/>
      <c r="N47" s="72"/>
      <c r="O47" s="72"/>
      <c r="P47" s="72"/>
      <c r="Q47" s="72"/>
      <c r="R47" s="73" t="n">
        <v>0.1</v>
      </c>
      <c r="S47" s="72"/>
      <c r="T47" s="73" t="n">
        <v>0.7</v>
      </c>
      <c r="U47" s="72"/>
      <c r="V47" s="72"/>
      <c r="W47" s="72"/>
      <c r="X47" s="72"/>
      <c r="Y47" s="72" t="n">
        <v>0.2</v>
      </c>
      <c r="Z47" s="74"/>
      <c r="AA47" s="75" t="n">
        <f t="normal">SUM(I47:Z47)</f>
        <v>1</v>
      </c>
      <c r="AB47" s="75" t="str">
        <f t="normal">IF(D47=AA47,"TRUR","FALSE")</f>
        <v>TRUR</v>
      </c>
    </row>
    <row r="48" spans="1:28">
      <c r="A48" s="65" t="s">
        <v>230</v>
      </c>
      <c r="B48" s="66" t="n">
        <v>49.0</v>
      </c>
      <c r="C48" s="78" t="s">
        <v>284</v>
      </c>
      <c r="D48" s="76" t="n">
        <v>0.5</v>
      </c>
      <c r="E48" s="66" t="s">
        <v>190</v>
      </c>
      <c r="F48" s="77" t="s">
        <v>214</v>
      </c>
      <c r="G48" s="77" t="s">
        <v>285</v>
      </c>
      <c r="H48" s="82" t="n">
        <v>151.0</v>
      </c>
      <c r="I48" s="71"/>
      <c r="J48" s="72"/>
      <c r="K48" s="72"/>
      <c r="L48" s="73" t="n">
        <v>0.1</v>
      </c>
      <c r="M48" s="73"/>
      <c r="N48" s="73"/>
      <c r="O48" s="73"/>
      <c r="P48" s="73"/>
      <c r="Q48" s="73" t="n">
        <v>0.4</v>
      </c>
      <c r="R48" s="72"/>
      <c r="S48" s="72"/>
      <c r="T48" s="72"/>
      <c r="U48" s="72"/>
      <c r="V48" s="72"/>
      <c r="W48" s="72"/>
      <c r="X48" s="72"/>
      <c r="Y48" s="72"/>
      <c r="Z48" s="74"/>
      <c r="AA48" s="75" t="n">
        <f t="normal">SUM(I48:Z48)</f>
        <v>0.5</v>
      </c>
      <c r="AB48" s="75" t="str">
        <f t="normal">IF(D48=AA48,"TRUR","FALSE")</f>
        <v>TRUR</v>
      </c>
    </row>
    <row r="49" spans="1:28">
      <c r="A49" s="65" t="s">
        <v>230</v>
      </c>
      <c r="B49" s="66" t="n">
        <v>71.0</v>
      </c>
      <c r="C49" s="78" t="s">
        <v>286</v>
      </c>
      <c r="D49" s="76" t="n">
        <v>0.7</v>
      </c>
      <c r="E49" s="66" t="s">
        <v>190</v>
      </c>
      <c r="F49" s="77" t="s">
        <v>214</v>
      </c>
      <c r="G49" s="67" t="s">
        <v>287</v>
      </c>
      <c r="H49" s="82" t="n">
        <v>164.0</v>
      </c>
      <c r="I49" s="71"/>
      <c r="J49" s="72"/>
      <c r="K49" s="72"/>
      <c r="L49" s="72" t="n">
        <v>0.1</v>
      </c>
      <c r="M49" s="72"/>
      <c r="N49" s="72"/>
      <c r="O49" s="72" t="n">
        <v>0.3</v>
      </c>
      <c r="P49" s="72"/>
      <c r="Q49" s="72" t="n">
        <v>0.2</v>
      </c>
      <c r="R49" s="72"/>
      <c r="S49" s="72"/>
      <c r="T49" s="72"/>
      <c r="U49" s="72"/>
      <c r="V49" s="72"/>
      <c r="W49" s="72" t="n">
        <v>0.1</v>
      </c>
      <c r="X49" s="72"/>
      <c r="Y49" s="72"/>
      <c r="Z49" s="74"/>
      <c r="AA49" s="75" t="n">
        <f t="normal">SUM(I49:Z49)</f>
        <v>0.7</v>
      </c>
      <c r="AB49" s="75" t="str">
        <f t="normal">IF(D49=AA49,"TRUR","FALSE")</f>
        <v>TRUR</v>
      </c>
    </row>
    <row r="50" spans="1:28">
      <c r="A50" s="65" t="s">
        <v>230</v>
      </c>
      <c r="B50" s="66" t="n">
        <v>50.0</v>
      </c>
      <c r="C50" s="83" t="s">
        <v>288</v>
      </c>
      <c r="D50" s="76" t="n">
        <v>1.0</v>
      </c>
      <c r="E50" s="66" t="s">
        <v>190</v>
      </c>
      <c r="F50" s="77" t="s">
        <v>289</v>
      </c>
      <c r="G50" s="67" t="s">
        <v>290</v>
      </c>
      <c r="H50" s="82" t="n">
        <v>164.0</v>
      </c>
      <c r="I50" s="71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 t="n">
        <v>1.0</v>
      </c>
      <c r="Z50" s="74"/>
      <c r="AA50" s="75" t="n">
        <f t="normal">SUM(I50:Z50)</f>
        <v>1</v>
      </c>
      <c r="AB50" s="75" t="str">
        <f t="normal">IF(D50=AA50,"TRUR","FALSE")</f>
        <v>TRUR</v>
      </c>
    </row>
    <row r="51" spans="1:28">
      <c r="A51" s="65" t="s">
        <v>230</v>
      </c>
      <c r="B51" s="66" t="n">
        <v>51.0</v>
      </c>
      <c r="C51" s="95" t="s">
        <v>291</v>
      </c>
      <c r="D51" s="76" t="n">
        <v>1.0</v>
      </c>
      <c r="E51" s="69" t="s">
        <v>186</v>
      </c>
      <c r="F51" s="77" t="s">
        <v>195</v>
      </c>
      <c r="G51" s="67"/>
      <c r="H51" s="82" t="n">
        <v>151.0</v>
      </c>
      <c r="I51" s="71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3" t="n">
        <v>0.7</v>
      </c>
      <c r="U51" s="72"/>
      <c r="V51" s="72"/>
      <c r="W51" s="72"/>
      <c r="X51" s="72"/>
      <c r="Y51" s="73" t="n">
        <v>0.3</v>
      </c>
      <c r="Z51" s="74"/>
      <c r="AA51" s="75" t="n">
        <f t="normal">SUM(I51:Z51)</f>
        <v>1</v>
      </c>
      <c r="AB51" s="75" t="str">
        <f t="normal">IF(D51=AA51,"TRUR","FALSE")</f>
        <v>TRUR</v>
      </c>
    </row>
    <row r="52" spans="1:28">
      <c r="A52" s="65"/>
      <c r="B52" s="66" t="n">
        <v>52.0</v>
      </c>
      <c r="C52" s="78" t="s">
        <v>292</v>
      </c>
      <c r="D52" s="76" t="n">
        <v>1.0</v>
      </c>
      <c r="E52" s="66" t="s">
        <v>190</v>
      </c>
      <c r="F52" s="77" t="s">
        <v>289</v>
      </c>
      <c r="G52" s="67"/>
      <c r="H52" s="82" t="n">
        <v>168.0</v>
      </c>
      <c r="I52" s="71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 t="n">
        <v>1.0</v>
      </c>
      <c r="Z52" s="74"/>
      <c r="AA52" s="75" t="n">
        <f t="normal">SUM(I52:Z52)</f>
        <v>1</v>
      </c>
      <c r="AB52" s="75" t="str">
        <f t="normal">IF(D52=AA52,"TRUR","FALSE")</f>
        <v>TRUR</v>
      </c>
    </row>
    <row r="53" spans="1:28">
      <c r="A53" s="65"/>
      <c r="B53" s="66" t="n">
        <v>53.0</v>
      </c>
      <c r="C53" s="78" t="s">
        <v>293</v>
      </c>
      <c r="D53" s="76" t="n">
        <v>1.0</v>
      </c>
      <c r="E53" s="66" t="s">
        <v>190</v>
      </c>
      <c r="F53" s="77" t="s">
        <v>289</v>
      </c>
      <c r="G53" s="67"/>
      <c r="H53" s="82" t="n">
        <v>168.0</v>
      </c>
      <c r="I53" s="71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 t="n">
        <v>1.0</v>
      </c>
      <c r="Z53" s="74"/>
      <c r="AA53" s="75" t="n">
        <f t="normal">SUM(I53:Z53)</f>
        <v>1</v>
      </c>
      <c r="AB53" s="75" t="str">
        <f t="normal">IF(D53=AA53,"TRUR","FALSE")</f>
        <v>TRUR</v>
      </c>
    </row>
    <row r="54" spans="1:28">
      <c r="A54" s="65" t="s">
        <v>230</v>
      </c>
      <c r="B54" s="66" t="n">
        <v>54.0</v>
      </c>
      <c r="C54" s="78" t="s">
        <v>294</v>
      </c>
      <c r="D54" s="76" t="n">
        <v>0.8</v>
      </c>
      <c r="E54" s="66" t="s">
        <v>190</v>
      </c>
      <c r="F54" s="77" t="s">
        <v>295</v>
      </c>
      <c r="G54" s="96" t="s">
        <v>296</v>
      </c>
      <c r="H54" s="82" t="n">
        <v>164.0</v>
      </c>
      <c r="I54" s="71"/>
      <c r="J54" s="72"/>
      <c r="K54" s="72"/>
      <c r="L54" s="72" t="n">
        <v>0.3</v>
      </c>
      <c r="M54" s="72"/>
      <c r="N54" s="72"/>
      <c r="O54" s="72"/>
      <c r="P54" s="73" t="n">
        <v>0.1</v>
      </c>
      <c r="Q54" s="72"/>
      <c r="R54" s="72"/>
      <c r="S54" s="72"/>
      <c r="T54" s="73" t="n">
        <v>0.1</v>
      </c>
      <c r="U54" s="72"/>
      <c r="V54" s="72"/>
      <c r="W54" s="72"/>
      <c r="X54" s="72"/>
      <c r="Y54" s="72" t="n">
        <v>0.3</v>
      </c>
      <c r="Z54" s="74"/>
      <c r="AA54" s="75" t="n">
        <f t="normal">SUM(I54:Z54)</f>
        <v>0.8</v>
      </c>
      <c r="AB54" s="75" t="str">
        <f t="normal">IF(D54=AA54,"TRUR","FALSE")</f>
        <v>TRUR</v>
      </c>
    </row>
    <row r="55" spans="1:28">
      <c r="A55" s="65" t="s">
        <v>230</v>
      </c>
      <c r="B55" s="66" t="n">
        <v>55.0</v>
      </c>
      <c r="C55" s="90" t="s">
        <v>297</v>
      </c>
      <c r="D55" s="76" t="n">
        <v>1.0</v>
      </c>
      <c r="E55" s="66" t="s">
        <v>190</v>
      </c>
      <c r="F55" s="77" t="s">
        <v>262</v>
      </c>
      <c r="G55" s="67" t="s">
        <v>298</v>
      </c>
      <c r="H55" s="82" t="n">
        <v>150.0</v>
      </c>
      <c r="I55" s="71"/>
      <c r="J55" s="72"/>
      <c r="K55" s="72"/>
      <c r="L55" s="72"/>
      <c r="M55" s="72"/>
      <c r="N55" s="73" t="n">
        <v>0.3</v>
      </c>
      <c r="O55" s="72"/>
      <c r="P55" s="73" t="n">
        <v>0.2</v>
      </c>
      <c r="Q55" s="72"/>
      <c r="R55" s="72"/>
      <c r="S55" s="72"/>
      <c r="T55" s="72"/>
      <c r="U55" s="72"/>
      <c r="V55" s="72"/>
      <c r="W55" s="72"/>
      <c r="X55" s="72"/>
      <c r="Y55" s="73" t="n">
        <v>0.3</v>
      </c>
      <c r="Z55" s="74"/>
      <c r="AA55" s="75" t="n">
        <f t="normal">SUM(I55:Z55)</f>
        <v>0.8</v>
      </c>
      <c r="AB55" s="75" t="str">
        <f t="normal">IF(D55=AA55,"TRUR","FALSE")</f>
        <v>FALSE</v>
      </c>
    </row>
    <row r="56" spans="1:28">
      <c r="A56" s="65" t="s">
        <v>230</v>
      </c>
      <c r="B56" s="66" t="n">
        <v>57.0</v>
      </c>
      <c r="C56" s="78" t="s">
        <v>299</v>
      </c>
      <c r="D56" s="76" t="n">
        <v>1.0</v>
      </c>
      <c r="E56" s="66" t="s">
        <v>190</v>
      </c>
      <c r="F56" s="77" t="s">
        <v>222</v>
      </c>
      <c r="G56" s="67" t="s">
        <v>300</v>
      </c>
      <c r="H56" s="82" t="n">
        <v>153.0</v>
      </c>
      <c r="I56" s="71"/>
      <c r="J56" s="72" t="n">
        <v>0.7</v>
      </c>
      <c r="K56" s="72" t="n">
        <v>0.1</v>
      </c>
      <c r="L56" s="72"/>
      <c r="M56" s="72" t="n">
        <v>0.05</v>
      </c>
      <c r="N56" s="72"/>
      <c r="O56" s="72" t="n">
        <v>0.1</v>
      </c>
      <c r="P56" s="72"/>
      <c r="Q56" s="72"/>
      <c r="R56" s="72"/>
      <c r="S56" s="72"/>
      <c r="T56" s="72"/>
      <c r="U56" s="72"/>
      <c r="V56" s="72"/>
      <c r="W56" s="72"/>
      <c r="X56" s="72"/>
      <c r="Y56" s="72" t="n">
        <v>0.05</v>
      </c>
      <c r="Z56" s="74"/>
      <c r="AA56" s="75" t="n">
        <f t="normal">SUM(I56:Z56)</f>
        <v>1</v>
      </c>
      <c r="AB56" s="75" t="str">
        <f t="normal">IF(D56=AA56,"TRUR","FALSE")</f>
        <v>TRUR</v>
      </c>
    </row>
    <row r="57" spans="1:28">
      <c r="A57" s="65" t="s">
        <v>230</v>
      </c>
      <c r="B57" s="66" t="n">
        <v>58.0</v>
      </c>
      <c r="C57" s="78" t="s">
        <v>301</v>
      </c>
      <c r="D57" s="76" t="n">
        <v>1.0</v>
      </c>
      <c r="E57" s="66" t="s">
        <v>190</v>
      </c>
      <c r="F57" s="77" t="s">
        <v>214</v>
      </c>
      <c r="G57" s="67"/>
      <c r="H57" s="82" t="n">
        <v>164.0</v>
      </c>
      <c r="I57" s="71"/>
      <c r="J57" s="72"/>
      <c r="K57" s="72"/>
      <c r="L57" s="72" t="n">
        <v>0.2</v>
      </c>
      <c r="M57" s="72" t="n">
        <v>0.2</v>
      </c>
      <c r="N57" s="72"/>
      <c r="O57" s="72" t="n">
        <v>0.2</v>
      </c>
      <c r="P57" s="72"/>
      <c r="Q57" s="72" t="n">
        <v>0.2</v>
      </c>
      <c r="R57" s="72"/>
      <c r="S57" s="72"/>
      <c r="T57" s="72"/>
      <c r="U57" s="72"/>
      <c r="V57" s="72"/>
      <c r="W57" s="72"/>
      <c r="X57" s="72"/>
      <c r="Y57" s="72" t="n">
        <v>0.2</v>
      </c>
      <c r="Z57" s="74"/>
      <c r="AA57" s="75" t="n">
        <f t="normal">SUM(I57:Z57)</f>
        <v>1</v>
      </c>
      <c r="AB57" s="75" t="str">
        <f t="normal">IF(D57=AA57,"TRUR","FALSE")</f>
        <v>TRUR</v>
      </c>
    </row>
    <row r="58" spans="1:28">
      <c r="A58" s="65" t="s">
        <v>230</v>
      </c>
      <c r="B58" s="66" t="n">
        <v>59.0</v>
      </c>
      <c r="C58" s="83" t="s">
        <v>302</v>
      </c>
      <c r="D58" s="76" t="n">
        <v>0.5</v>
      </c>
      <c r="E58" s="69" t="s">
        <v>186</v>
      </c>
      <c r="F58" s="77" t="s">
        <v>214</v>
      </c>
      <c r="G58" s="67" t="s">
        <v>303</v>
      </c>
      <c r="H58" s="82" t="n">
        <v>151.0</v>
      </c>
      <c r="I58" s="71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4"/>
      <c r="AA58" s="75" t="n">
        <f t="normal">SUM(I58:Z58)</f>
        <v>0</v>
      </c>
      <c r="AB58" s="75" t="str">
        <f t="normal">IF(D58=AA58,"TRUR","FALSE")</f>
        <v>FALSE</v>
      </c>
    </row>
    <row r="59" spans="1:28">
      <c r="A59" s="65" t="s">
        <v>230</v>
      </c>
      <c r="B59" s="66" t="n">
        <v>60.0</v>
      </c>
      <c r="C59" s="78" t="s">
        <v>304</v>
      </c>
      <c r="D59" s="76" t="n">
        <v>0.5</v>
      </c>
      <c r="E59" s="69" t="s">
        <v>186</v>
      </c>
      <c r="F59" s="77" t="s">
        <v>214</v>
      </c>
      <c r="G59" s="67" t="s">
        <v>305</v>
      </c>
      <c r="H59" s="82" t="n">
        <v>151.0</v>
      </c>
      <c r="I59" s="71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4"/>
      <c r="AA59" s="75" t="n">
        <f t="normal">SUM(I59:Z59)</f>
        <v>0</v>
      </c>
      <c r="AB59" s="75" t="str">
        <f t="normal">IF(D59=AA59,"TRUR","FALSE")</f>
        <v>FALSE</v>
      </c>
    </row>
    <row r="60" spans="1:28">
      <c r="A60" s="65" t="s">
        <v>230</v>
      </c>
      <c r="B60" s="66" t="n">
        <v>61.0</v>
      </c>
      <c r="C60" s="83" t="s">
        <v>306</v>
      </c>
      <c r="D60" s="76" t="n">
        <v>2.0</v>
      </c>
      <c r="E60" s="66" t="s">
        <v>190</v>
      </c>
      <c r="F60" s="77" t="s">
        <v>191</v>
      </c>
      <c r="G60" s="67" t="s">
        <v>307</v>
      </c>
      <c r="H60" s="82" t="n">
        <v>164.0</v>
      </c>
      <c r="I60" s="71" t="n">
        <v>0.5</v>
      </c>
      <c r="J60" s="72"/>
      <c r="K60" s="72"/>
      <c r="L60" s="72" t="n">
        <v>0.1</v>
      </c>
      <c r="M60" s="72" t="n">
        <v>0.1</v>
      </c>
      <c r="N60" s="72"/>
      <c r="O60" s="72" t="n">
        <v>0.5</v>
      </c>
      <c r="P60" s="72"/>
      <c r="Q60" s="72" t="n">
        <v>0.2</v>
      </c>
      <c r="R60" s="72" t="n">
        <v>0.05</v>
      </c>
      <c r="S60" s="72"/>
      <c r="T60" s="72"/>
      <c r="U60" s="72" t="n">
        <v>0.05</v>
      </c>
      <c r="V60" s="72"/>
      <c r="W60" s="72"/>
      <c r="X60" s="72"/>
      <c r="Y60" s="72" t="n">
        <v>0.5</v>
      </c>
      <c r="Z60" s="74"/>
      <c r="AA60" s="75" t="n">
        <f t="normal">SUM(I60:Z60)</f>
        <v>2</v>
      </c>
      <c r="AB60" s="75" t="str">
        <f t="normal">IF(D60=AA60,"TRUR","FALSE")</f>
        <v>TRUR</v>
      </c>
    </row>
    <row r="61" spans="1:28">
      <c r="A61" s="65" t="s">
        <v>230</v>
      </c>
      <c r="B61" s="66" t="n">
        <v>62.0</v>
      </c>
      <c r="C61" s="78" t="s">
        <v>308</v>
      </c>
      <c r="D61" s="76" t="n">
        <v>0.8</v>
      </c>
      <c r="E61" s="66" t="s">
        <v>190</v>
      </c>
      <c r="F61" s="77" t="s">
        <v>278</v>
      </c>
      <c r="G61" s="67"/>
      <c r="H61" s="82" t="n">
        <v>168.0</v>
      </c>
      <c r="I61" s="71"/>
      <c r="J61" s="72" t="n">
        <v>0.2</v>
      </c>
      <c r="K61" s="72"/>
      <c r="L61" s="72" t="n">
        <v>0.1</v>
      </c>
      <c r="M61" s="72" t="n">
        <v>0.1</v>
      </c>
      <c r="N61" s="72"/>
      <c r="O61" s="72" t="n">
        <v>0.2</v>
      </c>
      <c r="P61" s="72"/>
      <c r="Q61" s="72"/>
      <c r="R61" s="72" t="n">
        <v>0.2</v>
      </c>
      <c r="S61" s="72"/>
      <c r="T61" s="72"/>
      <c r="U61" s="72"/>
      <c r="V61" s="72"/>
      <c r="W61" s="72"/>
      <c r="X61" s="72"/>
      <c r="Y61" s="72"/>
      <c r="Z61" s="74"/>
      <c r="AA61" s="75" t="n">
        <f t="normal">SUM(I61:Z61)</f>
        <v>0.8</v>
      </c>
      <c r="AB61" s="75" t="str">
        <f t="normal">IF(D61=AA61,"TRUR","FALSE")</f>
        <v>TRUR</v>
      </c>
    </row>
    <row r="62" spans="1:28">
      <c r="A62" s="65"/>
      <c r="B62" s="66" t="n">
        <v>63.0</v>
      </c>
      <c r="C62" s="78" t="s">
        <v>309</v>
      </c>
      <c r="D62" s="76" t="n">
        <v>0.5</v>
      </c>
      <c r="E62" s="66" t="s">
        <v>190</v>
      </c>
      <c r="F62" s="77" t="s">
        <v>310</v>
      </c>
      <c r="G62" s="77" t="s">
        <v>311</v>
      </c>
      <c r="H62" s="82" t="n">
        <v>160.0</v>
      </c>
      <c r="I62" s="71"/>
      <c r="J62" s="72"/>
      <c r="K62" s="72"/>
      <c r="L62" s="72"/>
      <c r="M62" s="72"/>
      <c r="N62" s="72"/>
      <c r="O62" s="72" t="n">
        <v>0.2</v>
      </c>
      <c r="P62" s="72"/>
      <c r="Q62" s="72"/>
      <c r="R62" s="72" t="n">
        <v>0.05</v>
      </c>
      <c r="S62" s="72"/>
      <c r="T62" s="72" t="n">
        <v>0.05</v>
      </c>
      <c r="U62" s="72"/>
      <c r="V62" s="72"/>
      <c r="W62" s="72"/>
      <c r="X62" s="72"/>
      <c r="Y62" s="72" t="n">
        <v>0.2</v>
      </c>
      <c r="Z62" s="74"/>
      <c r="AA62" s="75" t="n">
        <f t="normal">SUM(I62:Z62)</f>
        <v>0.5</v>
      </c>
      <c r="AB62" s="75" t="str">
        <f t="normal">IF(D62=AA62,"TRUR","FALSE")</f>
        <v>TRUR</v>
      </c>
    </row>
    <row r="63" spans="1:28">
      <c r="A63" s="97" t="s">
        <v>230</v>
      </c>
      <c r="B63" s="98" t="n">
        <v>64.0</v>
      </c>
      <c r="C63" s="99" t="s">
        <v>312</v>
      </c>
      <c r="D63" s="100" t="n">
        <v>1.0</v>
      </c>
      <c r="E63" s="101" t="s">
        <v>186</v>
      </c>
      <c r="F63" s="102" t="s">
        <v>195</v>
      </c>
      <c r="G63" s="103"/>
      <c r="H63" s="104" t="n">
        <v>164.0</v>
      </c>
      <c r="I63" s="71"/>
      <c r="J63" s="72"/>
      <c r="K63" s="72"/>
      <c r="L63" s="72" t="n">
        <v>0.1</v>
      </c>
      <c r="M63" s="72"/>
      <c r="N63" s="72"/>
      <c r="O63" s="72" t="n">
        <v>0.5</v>
      </c>
      <c r="P63" s="72"/>
      <c r="Q63" s="72"/>
      <c r="R63" s="72"/>
      <c r="S63" s="72"/>
      <c r="T63" s="72"/>
      <c r="U63" s="72"/>
      <c r="V63" s="72"/>
      <c r="W63" s="72"/>
      <c r="X63" s="72"/>
      <c r="Y63" s="72" t="n">
        <v>0.4</v>
      </c>
      <c r="Z63" s="74"/>
      <c r="AA63" s="75" t="n">
        <f t="normal">SUM(I63:Z63)</f>
        <v>1</v>
      </c>
      <c r="AB63" s="75" t="str">
        <f t="normal">IF(D63=AA63,"TRUR","FALSE")</f>
        <v>TRUR</v>
      </c>
    </row>
    <row r="64" spans="1:28">
      <c r="A64" s="105" t="s">
        <v>230</v>
      </c>
      <c r="B64" s="106" t="n">
        <v>65.0</v>
      </c>
      <c r="C64" s="107" t="s">
        <v>313</v>
      </c>
      <c r="D64" s="108" t="n">
        <v>1.0</v>
      </c>
      <c r="E64" s="109" t="s">
        <v>182</v>
      </c>
      <c r="F64" s="110" t="s">
        <v>240</v>
      </c>
      <c r="G64" s="110" t="s">
        <v>314</v>
      </c>
      <c r="H64" s="111" t="n">
        <v>150.0</v>
      </c>
      <c r="I64" s="71" t="n">
        <v>0.2</v>
      </c>
      <c r="J64" s="72"/>
      <c r="K64" s="72"/>
      <c r="L64" s="72"/>
      <c r="M64" s="72"/>
      <c r="N64" s="72"/>
      <c r="O64" s="73" t="n">
        <v>0.1</v>
      </c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4"/>
      <c r="AA64" s="75" t="n">
        <f t="normal">SUM(I64:Z64)</f>
        <v>0.3</v>
      </c>
      <c r="AB64" s="75" t="str">
        <f t="normal">IF(D64=AA64,"TRUR","FALSE")</f>
        <v>FALSE</v>
      </c>
    </row>
    <row r="65" spans="1:28">
      <c r="A65" s="65" t="s">
        <v>230</v>
      </c>
      <c r="B65" s="66" t="n">
        <v>66.0</v>
      </c>
      <c r="C65" s="78" t="s">
        <v>315</v>
      </c>
      <c r="D65" s="76" t="n">
        <v>0.7</v>
      </c>
      <c r="E65" s="66" t="s">
        <v>190</v>
      </c>
      <c r="F65" s="77" t="s">
        <v>214</v>
      </c>
      <c r="G65" s="92"/>
      <c r="H65" s="82" t="n">
        <v>164.0</v>
      </c>
      <c r="I65" s="71"/>
      <c r="J65" s="72"/>
      <c r="K65" s="72"/>
      <c r="L65" s="72" t="n">
        <v>0.2</v>
      </c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 t="n">
        <v>0.5</v>
      </c>
      <c r="Y65" s="72"/>
      <c r="Z65" s="74"/>
      <c r="AA65" s="75" t="n">
        <f t="normal">SUM(I65:Z65)</f>
        <v>0.7</v>
      </c>
      <c r="AB65" s="75" t="str">
        <f t="normal">IF(D65=AA65,"TRUR","FALSE")</f>
        <v>TRUR</v>
      </c>
    </row>
    <row r="66" spans="1:28">
      <c r="A66" s="65" t="s">
        <v>230</v>
      </c>
      <c r="B66" s="66" t="n">
        <v>67.0</v>
      </c>
      <c r="C66" s="78" t="s">
        <v>316</v>
      </c>
      <c r="D66" s="76" t="n">
        <v>0.5</v>
      </c>
      <c r="E66" s="88" t="s">
        <v>317</v>
      </c>
      <c r="F66" s="92"/>
      <c r="G66" s="92"/>
      <c r="H66" s="82" t="n">
        <v>168.0</v>
      </c>
      <c r="I66" s="71"/>
      <c r="J66" s="72"/>
      <c r="K66" s="72"/>
      <c r="L66" s="72"/>
      <c r="M66" s="72"/>
      <c r="N66" s="72" t="n">
        <v>0.5</v>
      </c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4"/>
      <c r="AA66" s="75" t="n">
        <f t="normal">SUM(I66:Z66)</f>
        <v>0.5</v>
      </c>
      <c r="AB66" s="75" t="str">
        <f t="normal">IF(D66=AA66,"TRUR","FALSE")</f>
        <v>TRUR</v>
      </c>
    </row>
    <row r="67" spans="1:28">
      <c r="A67" s="65" t="s">
        <v>230</v>
      </c>
      <c r="B67" s="66" t="n">
        <v>69.0</v>
      </c>
      <c r="C67" s="78" t="s">
        <v>318</v>
      </c>
      <c r="D67" s="76" t="n">
        <v>0.5</v>
      </c>
      <c r="E67" s="88" t="s">
        <v>182</v>
      </c>
      <c r="F67" s="112" t="s">
        <v>262</v>
      </c>
      <c r="G67" s="113"/>
      <c r="H67" s="82" t="n">
        <v>166.0</v>
      </c>
      <c r="I67" s="114" t="n">
        <v>0.0</v>
      </c>
      <c r="J67" s="115"/>
      <c r="K67" s="115"/>
      <c r="L67" s="115"/>
      <c r="M67" s="115"/>
      <c r="N67" s="115" t="n">
        <v>0.1</v>
      </c>
      <c r="O67" s="115"/>
      <c r="P67" s="115"/>
      <c r="Q67" s="115" t="n">
        <v>0.2</v>
      </c>
      <c r="R67" s="115"/>
      <c r="S67" s="115"/>
      <c r="T67" s="115"/>
      <c r="U67" s="115"/>
      <c r="V67" s="115"/>
      <c r="W67" s="115"/>
      <c r="X67" s="115" t="n">
        <v>0.2</v>
      </c>
      <c r="Y67" s="115"/>
      <c r="Z67" s="116"/>
      <c r="AA67" s="75" t="n">
        <f t="normal">SUM(I67:Z67)</f>
        <v>0.5</v>
      </c>
      <c r="AB67" s="75" t="str">
        <f t="normal">IF(D67=AA67,"TRUR","FALSE")</f>
        <v>TRUR</v>
      </c>
    </row>
    <row r="68" spans="1:28">
      <c r="A68" s="117" t="s">
        <v>319</v>
      </c>
      <c r="B68" s="118" t="n">
        <v>70.0</v>
      </c>
      <c r="C68" s="119" t="s">
        <v>320</v>
      </c>
      <c r="D68" s="120" t="n">
        <v>1.0</v>
      </c>
      <c r="E68" s="121" t="s">
        <v>321</v>
      </c>
      <c r="F68" s="122"/>
      <c r="G68" s="123" t="s">
        <v>322</v>
      </c>
      <c r="H68" s="124" t="n">
        <v>168.0</v>
      </c>
      <c r="I68" s="125" t="n">
        <v>0.1</v>
      </c>
      <c r="J68" s="125"/>
      <c r="K68" s="125" t="n">
        <v>0.1</v>
      </c>
      <c r="L68" s="125"/>
      <c r="M68" s="125"/>
      <c r="N68" s="125"/>
      <c r="O68" s="125" t="n">
        <v>0.2</v>
      </c>
      <c r="P68" s="125"/>
      <c r="Q68" s="125"/>
      <c r="R68" s="125" t="n">
        <v>0.2</v>
      </c>
      <c r="S68" s="125"/>
      <c r="T68" s="125"/>
      <c r="U68" s="125"/>
      <c r="V68" s="125"/>
      <c r="W68" s="125"/>
      <c r="X68" s="125"/>
      <c r="Y68" s="125"/>
      <c r="Z68" s="125"/>
      <c r="AA68" s="75" t="n">
        <f t="normal">SUM(I68:Z68)</f>
        <v>0.6</v>
      </c>
      <c r="AB68" s="75" t="str">
        <f t="normal">IF(D68=AA68,"TRUR","FALSE")</f>
        <v>FALSE</v>
      </c>
    </row>
    <row r="69" spans="1:28">
      <c r="A69" s="126" t="s">
        <v>319</v>
      </c>
      <c r="B69" s="106"/>
      <c r="C69" s="127" t="s">
        <v>323</v>
      </c>
      <c r="D69" s="108" t="n">
        <v>1.5</v>
      </c>
      <c r="E69" s="128"/>
      <c r="F69" s="128"/>
      <c r="G69" s="128"/>
      <c r="H69" s="129" t="n">
        <v>150.0</v>
      </c>
      <c r="I69" s="130"/>
      <c r="J69" s="130"/>
      <c r="K69" s="130"/>
      <c r="L69" s="130" t="n">
        <v>0.2</v>
      </c>
      <c r="M69" s="130"/>
      <c r="N69" s="130"/>
      <c r="O69" s="130"/>
      <c r="P69" s="130"/>
      <c r="Q69" s="130"/>
      <c r="R69" s="130" t="n">
        <v>1.3</v>
      </c>
      <c r="S69" s="130"/>
      <c r="T69" s="130"/>
      <c r="U69" s="130"/>
      <c r="V69" s="130"/>
      <c r="W69" s="130"/>
      <c r="X69" s="130"/>
      <c r="Y69" s="130"/>
      <c r="Z69" s="130"/>
      <c r="AA69" s="75" t="n">
        <f t="normal">SUM(I69:Z69)</f>
        <v>1.5</v>
      </c>
      <c r="AB69" s="75" t="str">
        <f t="normal">IF(D69=AA69,"TRUR","FALSE")</f>
        <v>TRUR</v>
      </c>
    </row>
    <row r="70" spans="1:28">
      <c r="A70" s="131" t="s">
        <v>319</v>
      </c>
      <c r="B70" s="66"/>
      <c r="C70" s="132" t="s">
        <v>324</v>
      </c>
      <c r="D70" s="133"/>
      <c r="E70" s="134"/>
      <c r="F70" s="134"/>
      <c r="G70" s="134"/>
      <c r="H70" s="82"/>
      <c r="I70" s="130"/>
      <c r="J70" s="130"/>
      <c r="K70" s="130"/>
      <c r="L70" s="130"/>
      <c r="M70" s="130"/>
      <c r="N70" s="130"/>
      <c r="O70" s="130"/>
      <c r="P70" s="130"/>
      <c r="Q70" s="130"/>
      <c r="R70" s="130" t="n">
        <v>0.3</v>
      </c>
      <c r="S70" s="130"/>
      <c r="T70" s="130"/>
      <c r="U70" s="130"/>
      <c r="V70" s="130"/>
      <c r="W70" s="130"/>
      <c r="X70" s="130"/>
      <c r="Y70" s="130"/>
      <c r="Z70" s="130"/>
      <c r="AA70" s="75" t="n">
        <f t="normal">SUM(I70:Z70)</f>
        <v>0.3</v>
      </c>
      <c r="AB70" s="75" t="str">
        <f t="normal">IF(D70=AA70,"TRUR","FALSE")</f>
        <v>FALSE</v>
      </c>
    </row>
    <row r="71" spans="1:28">
      <c r="A71" s="26"/>
      <c r="B71" s="135"/>
      <c r="C71" s="26"/>
      <c r="D71" s="136" t="n">
        <f t="normal">SUM(D2:D70)</f>
        <v>73.3</v>
      </c>
      <c r="E71" s="26"/>
      <c r="F71" s="26"/>
      <c r="G71" s="26"/>
      <c r="H71" s="137"/>
      <c r="I71" s="138" t="n">
        <f t="normal">SUM(I2:I70)</f>
        <v>4.2</v>
      </c>
      <c r="J71" s="138" t="n">
        <f t="normal">SUM(J2:J70)</f>
        <v>2.1</v>
      </c>
      <c r="K71" s="138" t="n">
        <f t="normal">SUM(K2:K70)</f>
        <v>2.25</v>
      </c>
      <c r="L71" s="138" t="n">
        <f t="normal">SUM(L2:L70)</f>
        <v>4.55</v>
      </c>
      <c r="M71" s="138" t="n">
        <f t="normal">SUM(M2:M70)</f>
        <v>5.55</v>
      </c>
      <c r="N71" s="138" t="n">
        <f t="normal">SUM(N2:N70)</f>
        <v>3.25</v>
      </c>
      <c r="O71" s="138" t="n">
        <f t="normal">SUM(O2:O70)</f>
        <v>8.1</v>
      </c>
      <c r="P71" s="138" t="n">
        <f t="normal">SUM(P2:P70)</f>
        <v>0.3</v>
      </c>
      <c r="Q71" s="138" t="n">
        <f t="normal">SUM(Q2:Q70)</f>
        <v>10.2</v>
      </c>
      <c r="R71" s="138" t="n">
        <f t="normal">SUM(R2:R70)</f>
        <v>3.15</v>
      </c>
      <c r="S71" s="138" t="n">
        <f t="normal">SUM(S2:S70)</f>
        <v>0.35</v>
      </c>
      <c r="T71" s="138" t="n">
        <f t="normal">SUM(T2:T70)</f>
        <v>2.05</v>
      </c>
      <c r="U71" s="138" t="n">
        <f t="normal">SUM(U2:U70)</f>
        <v>0.75</v>
      </c>
      <c r="V71" s="138" t="n">
        <f t="normal">SUM(V2:V70)</f>
        <v>0.68</v>
      </c>
      <c r="W71" s="138" t="n">
        <f t="normal">SUM(W2:W70)</f>
        <v>0.47</v>
      </c>
      <c r="X71" s="138" t="n">
        <f t="normal">SUM(X2:X70)</f>
        <v>0.7</v>
      </c>
      <c r="Y71" s="138" t="n">
        <f t="normal">SUM(Y2:Y70)</f>
        <v>15.8</v>
      </c>
      <c r="Z71" s="138" t="n">
        <f t="normal">SUM(Z2:Z70)</f>
        <v>0.2</v>
      </c>
      <c r="AA71" s="75"/>
      <c r="AB71" s="75"/>
    </row>
    <row r="72" spans="1:28">
      <c r="A72" s="26"/>
      <c r="B72" s="135"/>
      <c r="C72" s="26"/>
      <c r="D72" s="26"/>
      <c r="E72" s="26"/>
      <c r="F72" s="26"/>
      <c r="G72" s="26"/>
      <c r="H72" s="137"/>
      <c r="I72" s="139" t="s">
        <v>17</v>
      </c>
      <c r="J72" s="140"/>
      <c r="K72" s="140"/>
      <c r="L72" s="141" t="s">
        <v>53</v>
      </c>
      <c r="M72" s="142"/>
      <c r="N72" s="142"/>
      <c r="O72" s="141" t="s">
        <v>42</v>
      </c>
      <c r="P72" s="142"/>
      <c r="Q72" s="142"/>
      <c r="R72" s="142"/>
      <c r="S72" s="142"/>
      <c r="T72" s="142"/>
      <c r="U72" s="141" t="s">
        <v>72</v>
      </c>
      <c r="V72" s="142"/>
      <c r="W72" s="142"/>
      <c r="X72" s="142"/>
      <c r="Y72" s="143" t="s">
        <v>58</v>
      </c>
      <c r="Z72" s="143" t="s">
        <v>48</v>
      </c>
      <c r="AA72" s="75"/>
      <c r="AB72" s="75"/>
    </row>
    <row r="73" spans="1:28">
      <c r="A73" s="26"/>
      <c r="B73" s="135"/>
      <c r="C73" s="26"/>
      <c r="D73" s="26"/>
      <c r="E73" s="26"/>
      <c r="F73" s="26"/>
      <c r="G73" s="26"/>
      <c r="H73" s="137"/>
      <c r="I73" s="144" t="s">
        <v>160</v>
      </c>
      <c r="J73" s="144" t="s">
        <v>161</v>
      </c>
      <c r="K73" s="144" t="s">
        <v>162</v>
      </c>
      <c r="L73" s="144" t="s">
        <v>325</v>
      </c>
      <c r="M73" s="144" t="s">
        <v>164</v>
      </c>
      <c r="N73" s="144" t="s">
        <v>165</v>
      </c>
      <c r="O73" s="144" t="s">
        <v>166</v>
      </c>
      <c r="P73" s="144" t="s">
        <v>167</v>
      </c>
      <c r="Q73" s="144" t="s">
        <v>168</v>
      </c>
      <c r="R73" s="144" t="s">
        <v>326</v>
      </c>
      <c r="S73" s="145" t="s">
        <v>327</v>
      </c>
      <c r="T73" s="144" t="s">
        <v>171</v>
      </c>
      <c r="U73" s="144" t="s">
        <v>172</v>
      </c>
      <c r="V73" s="145" t="s">
        <v>328</v>
      </c>
      <c r="W73" s="144" t="s">
        <v>174</v>
      </c>
      <c r="X73" s="144" t="s">
        <v>175</v>
      </c>
      <c r="Y73" s="144" t="s">
        <v>176</v>
      </c>
      <c r="Z73" s="144" t="s">
        <v>177</v>
      </c>
      <c r="AA73" s="75"/>
      <c r="AB73" s="75"/>
    </row>
    <row r="74" spans="1:28">
      <c r="A74" s="26"/>
      <c r="B74" s="135"/>
      <c r="C74" s="26"/>
      <c r="D74" s="26"/>
      <c r="E74" s="26"/>
      <c r="F74" s="26"/>
      <c r="G74" s="26"/>
      <c r="H74" s="137"/>
      <c r="I74" s="146" t="s">
        <v>329</v>
      </c>
      <c r="J74" s="147"/>
      <c r="K74" s="147"/>
      <c r="L74" s="147"/>
      <c r="M74" s="147"/>
      <c r="N74" s="147"/>
      <c r="O74" s="147"/>
      <c r="P74" s="147"/>
      <c r="Q74" s="147"/>
      <c r="R74" s="147"/>
      <c r="S74" s="147"/>
      <c r="T74" s="147"/>
      <c r="U74" s="147"/>
      <c r="V74" s="147"/>
      <c r="W74" s="147"/>
      <c r="X74" s="147"/>
      <c r="Y74" s="147"/>
      <c r="Z74" s="147"/>
      <c r="AA74" s="75"/>
      <c r="AB74" s="75"/>
    </row>
    <row r="75" spans="1:28">
      <c r="A75" s="26"/>
      <c r="B75" s="135"/>
      <c r="C75" s="26"/>
      <c r="D75" s="26"/>
      <c r="E75" s="26"/>
      <c r="F75" s="26"/>
      <c r="G75" s="26"/>
      <c r="H75" s="137"/>
      <c r="I75" s="147"/>
      <c r="J75" s="147"/>
      <c r="K75" s="147"/>
      <c r="L75" s="147"/>
      <c r="M75" s="147"/>
      <c r="N75" s="147"/>
      <c r="O75" s="147"/>
      <c r="P75" s="147"/>
      <c r="Q75" s="147"/>
      <c r="R75" s="147"/>
      <c r="S75" s="147"/>
      <c r="T75" s="147"/>
      <c r="U75" s="147"/>
      <c r="V75" s="147"/>
      <c r="W75" s="147"/>
      <c r="X75" s="147"/>
      <c r="Y75" s="147"/>
      <c r="Z75" s="147"/>
      <c r="AA75" s="75"/>
      <c r="AB75" s="75"/>
    </row>
    <row r="76" spans="1:28">
      <c r="A76" s="26"/>
      <c r="B76" s="135"/>
      <c r="C76" s="26"/>
      <c r="D76" s="26"/>
      <c r="E76" s="26"/>
      <c r="F76" s="26"/>
      <c r="G76" s="26"/>
      <c r="H76" s="137"/>
      <c r="I76" s="147"/>
      <c r="J76" s="147"/>
      <c r="K76" s="147"/>
      <c r="L76" s="147"/>
      <c r="M76" s="147"/>
      <c r="N76" s="147"/>
      <c r="O76" s="147"/>
      <c r="P76" s="147"/>
      <c r="Q76" s="147"/>
      <c r="R76" s="147"/>
      <c r="S76" s="147"/>
      <c r="T76" s="147"/>
      <c r="U76" s="147"/>
      <c r="V76" s="147"/>
      <c r="W76" s="147"/>
      <c r="X76" s="147"/>
      <c r="Y76" s="147"/>
      <c r="Z76" s="147"/>
      <c r="AA76" s="75"/>
      <c r="AB76" s="75"/>
    </row>
    <row r="77" spans="1:28">
      <c r="A77" s="26"/>
      <c r="B77" s="135"/>
      <c r="C77" s="26"/>
      <c r="D77" s="26"/>
      <c r="E77" s="26"/>
      <c r="F77" s="26"/>
      <c r="G77" s="26"/>
      <c r="H77" s="137"/>
      <c r="I77" s="147"/>
      <c r="J77" s="147"/>
      <c r="K77" s="147"/>
      <c r="L77" s="147"/>
      <c r="M77" s="147"/>
      <c r="N77" s="147"/>
      <c r="O77" s="147"/>
      <c r="P77" s="147"/>
      <c r="Q77" s="147"/>
      <c r="R77" s="147"/>
      <c r="S77" s="147"/>
      <c r="T77" s="147"/>
      <c r="U77" s="147"/>
      <c r="V77" s="147"/>
      <c r="W77" s="147"/>
      <c r="X77" s="147"/>
      <c r="Y77" s="147"/>
      <c r="Z77" s="147"/>
      <c r="AA77" s="75"/>
      <c r="AB77" s="75"/>
    </row>
    <row r="78" spans="1:28">
      <c r="A78" s="26"/>
      <c r="B78" s="135"/>
      <c r="C78" s="26"/>
      <c r="D78" s="26"/>
      <c r="E78" s="26"/>
      <c r="F78" s="26"/>
      <c r="G78" s="26"/>
      <c r="H78" s="137"/>
      <c r="I78" s="147"/>
      <c r="J78" s="147"/>
      <c r="K78" s="147"/>
      <c r="L78" s="147"/>
      <c r="M78" s="147"/>
      <c r="N78" s="147"/>
      <c r="O78" s="147"/>
      <c r="P78" s="147"/>
      <c r="Q78" s="147"/>
      <c r="R78" s="147"/>
      <c r="S78" s="147"/>
      <c r="T78" s="147"/>
      <c r="U78" s="147"/>
      <c r="V78" s="147"/>
      <c r="W78" s="147"/>
      <c r="X78" s="147"/>
      <c r="Y78" s="147"/>
      <c r="Z78" s="147"/>
      <c r="AA78" s="75"/>
      <c r="AB78" s="75"/>
    </row>
    <row r="79" spans="1:28">
      <c r="A79" s="26"/>
      <c r="B79" s="135"/>
      <c r="C79" s="26"/>
      <c r="D79" s="26"/>
      <c r="E79" s="26"/>
      <c r="F79" s="26"/>
      <c r="G79" s="26"/>
      <c r="H79" s="137"/>
      <c r="I79" s="147"/>
      <c r="J79" s="147"/>
      <c r="K79" s="147"/>
      <c r="L79" s="147"/>
      <c r="M79" s="147"/>
      <c r="N79" s="147"/>
      <c r="O79" s="147"/>
      <c r="P79" s="147"/>
      <c r="Q79" s="147"/>
      <c r="R79" s="147"/>
      <c r="S79" s="147"/>
      <c r="T79" s="147"/>
      <c r="U79" s="147"/>
      <c r="V79" s="147"/>
      <c r="W79" s="147"/>
      <c r="X79" s="147"/>
      <c r="Y79" s="147"/>
      <c r="Z79" s="147"/>
      <c r="AA79" s="75"/>
      <c r="AB79" s="75"/>
    </row>
    <row r="80" spans="1:28">
      <c r="A80" s="26"/>
      <c r="B80" s="135"/>
      <c r="C80" s="26"/>
      <c r="D80" s="26"/>
      <c r="E80" s="26"/>
      <c r="F80" s="26"/>
      <c r="G80" s="26"/>
      <c r="H80" s="137"/>
      <c r="I80" s="147"/>
      <c r="J80" s="147"/>
      <c r="K80" s="147"/>
      <c r="L80" s="147"/>
      <c r="M80" s="147"/>
      <c r="N80" s="147"/>
      <c r="O80" s="147"/>
      <c r="P80" s="147"/>
      <c r="Q80" s="147"/>
      <c r="R80" s="147"/>
      <c r="S80" s="147"/>
      <c r="T80" s="147"/>
      <c r="U80" s="147"/>
      <c r="V80" s="147"/>
      <c r="W80" s="147"/>
      <c r="X80" s="147"/>
      <c r="Y80" s="147"/>
      <c r="Z80" s="147"/>
      <c r="AA80" s="75"/>
      <c r="AB80" s="75"/>
    </row>
    <row r="81" spans="1:28">
      <c r="A81" s="26"/>
      <c r="B81" s="135"/>
      <c r="C81" s="26"/>
      <c r="D81" s="26"/>
      <c r="E81" s="26"/>
      <c r="F81" s="26"/>
      <c r="G81" s="26"/>
      <c r="H81" s="137"/>
      <c r="I81" s="147"/>
      <c r="J81" s="147"/>
      <c r="K81" s="147"/>
      <c r="L81" s="147"/>
      <c r="M81" s="147"/>
      <c r="N81" s="147"/>
      <c r="O81" s="147"/>
      <c r="P81" s="147"/>
      <c r="Q81" s="147"/>
      <c r="R81" s="147"/>
      <c r="S81" s="147"/>
      <c r="T81" s="147"/>
      <c r="U81" s="147"/>
      <c r="V81" s="147"/>
      <c r="W81" s="147"/>
      <c r="X81" s="147"/>
      <c r="Y81" s="147"/>
      <c r="Z81" s="147"/>
      <c r="AA81" s="75"/>
      <c r="AB81" s="75"/>
    </row>
    <row r="82" spans="1:28">
      <c r="A82" s="26"/>
      <c r="B82" s="135"/>
      <c r="C82" s="26"/>
      <c r="D82" s="26"/>
      <c r="E82" s="26"/>
      <c r="F82" s="26"/>
      <c r="G82" s="26"/>
      <c r="H82" s="137"/>
      <c r="I82" s="147"/>
      <c r="J82" s="147"/>
      <c r="K82" s="147"/>
      <c r="L82" s="147"/>
      <c r="M82" s="147"/>
      <c r="N82" s="147"/>
      <c r="O82" s="147"/>
      <c r="P82" s="147"/>
      <c r="Q82" s="147"/>
      <c r="R82" s="147"/>
      <c r="S82" s="147"/>
      <c r="T82" s="147"/>
      <c r="U82" s="147"/>
      <c r="V82" s="147"/>
      <c r="W82" s="147"/>
      <c r="X82" s="147"/>
      <c r="Y82" s="147"/>
      <c r="Z82" s="147"/>
      <c r="AA82" s="75"/>
      <c r="AB82" s="75"/>
    </row>
    <row r="83" spans="1:28">
      <c r="A83" s="26"/>
      <c r="B83" s="135"/>
      <c r="C83" s="26"/>
      <c r="D83" s="26"/>
      <c r="E83" s="26"/>
      <c r="F83" s="26"/>
      <c r="G83" s="26"/>
      <c r="H83" s="137"/>
      <c r="I83" s="147"/>
      <c r="J83" s="147"/>
      <c r="K83" s="147"/>
      <c r="L83" s="147"/>
      <c r="M83" s="147"/>
      <c r="N83" s="147"/>
      <c r="O83" s="147"/>
      <c r="P83" s="147"/>
      <c r="Q83" s="147"/>
      <c r="R83" s="147"/>
      <c r="S83" s="147"/>
      <c r="T83" s="147"/>
      <c r="U83" s="147"/>
      <c r="V83" s="147"/>
      <c r="W83" s="147"/>
      <c r="X83" s="147"/>
      <c r="Y83" s="147"/>
      <c r="Z83" s="147"/>
      <c r="AA83" s="75"/>
      <c r="AB83" s="75"/>
    </row>
    <row r="84" spans="1:28">
      <c r="A84" s="26"/>
      <c r="B84" s="135"/>
      <c r="C84" s="26"/>
      <c r="D84" s="26"/>
      <c r="E84" s="26"/>
      <c r="F84" s="26"/>
      <c r="G84" s="26"/>
      <c r="H84" s="137"/>
      <c r="I84" s="147"/>
      <c r="J84" s="147"/>
      <c r="K84" s="147"/>
      <c r="L84" s="147"/>
      <c r="M84" s="147"/>
      <c r="N84" s="147"/>
      <c r="O84" s="147"/>
      <c r="P84" s="147"/>
      <c r="Q84" s="147"/>
      <c r="R84" s="147"/>
      <c r="S84" s="147"/>
      <c r="T84" s="147"/>
      <c r="U84" s="147"/>
      <c r="V84" s="147"/>
      <c r="W84" s="147"/>
      <c r="X84" s="147"/>
      <c r="Y84" s="147"/>
      <c r="Z84" s="147"/>
      <c r="AA84" s="75"/>
      <c r="AB84" s="75"/>
    </row>
    <row r="85" spans="1:28">
      <c r="A85" s="26"/>
      <c r="B85" s="135"/>
      <c r="C85" s="26"/>
      <c r="D85" s="26"/>
      <c r="E85" s="26"/>
      <c r="F85" s="26"/>
      <c r="G85" s="26"/>
      <c r="H85" s="137"/>
      <c r="I85" s="147"/>
      <c r="J85" s="147"/>
      <c r="K85" s="147"/>
      <c r="L85" s="147"/>
      <c r="M85" s="147"/>
      <c r="N85" s="147"/>
      <c r="O85" s="147"/>
      <c r="P85" s="147"/>
      <c r="Q85" s="147"/>
      <c r="R85" s="147"/>
      <c r="S85" s="147"/>
      <c r="T85" s="147"/>
      <c r="U85" s="147"/>
      <c r="V85" s="147"/>
      <c r="W85" s="147"/>
      <c r="X85" s="147"/>
      <c r="Y85" s="147"/>
      <c r="Z85" s="147"/>
      <c r="AA85" s="75"/>
      <c r="AB85" s="75"/>
    </row>
    <row r="86" spans="1:28">
      <c r="A86" s="26"/>
      <c r="B86" s="135"/>
      <c r="C86" s="26"/>
      <c r="D86" s="26"/>
      <c r="E86" s="26"/>
      <c r="F86" s="26"/>
      <c r="G86" s="26"/>
      <c r="H86" s="137"/>
      <c r="I86" s="147"/>
      <c r="J86" s="147"/>
      <c r="K86" s="147"/>
      <c r="L86" s="147"/>
      <c r="M86" s="147"/>
      <c r="N86" s="147"/>
      <c r="O86" s="147"/>
      <c r="P86" s="147"/>
      <c r="Q86" s="147"/>
      <c r="R86" s="147"/>
      <c r="S86" s="147"/>
      <c r="T86" s="147"/>
      <c r="U86" s="147"/>
      <c r="V86" s="147"/>
      <c r="W86" s="147"/>
      <c r="X86" s="147"/>
      <c r="Y86" s="147"/>
      <c r="Z86" s="147"/>
      <c r="AA86" s="75"/>
      <c r="AB86" s="75"/>
    </row>
    <row r="87" spans="1:28">
      <c r="A87" s="26"/>
      <c r="B87" s="135"/>
      <c r="C87" s="26"/>
      <c r="D87" s="26"/>
      <c r="E87" s="26"/>
      <c r="F87" s="26"/>
      <c r="G87" s="26"/>
      <c r="H87" s="137"/>
      <c r="I87" s="147"/>
      <c r="J87" s="147"/>
      <c r="K87" s="147"/>
      <c r="L87" s="147"/>
      <c r="M87" s="147"/>
      <c r="N87" s="147"/>
      <c r="O87" s="147"/>
      <c r="P87" s="147"/>
      <c r="Q87" s="147"/>
      <c r="R87" s="147"/>
      <c r="S87" s="147"/>
      <c r="T87" s="147"/>
      <c r="U87" s="147"/>
      <c r="V87" s="147"/>
      <c r="W87" s="147"/>
      <c r="X87" s="147"/>
      <c r="Y87" s="147"/>
      <c r="Z87" s="147"/>
      <c r="AA87" s="75"/>
      <c r="AB87" s="75"/>
    </row>
    <row r="88" spans="1:28">
      <c r="A88" s="26"/>
      <c r="B88" s="135"/>
      <c r="C88" s="26"/>
      <c r="D88" s="26"/>
      <c r="E88" s="26"/>
      <c r="F88" s="26"/>
      <c r="G88" s="26"/>
      <c r="H88" s="137"/>
      <c r="I88" s="147"/>
      <c r="J88" s="147"/>
      <c r="K88" s="147"/>
      <c r="L88" s="147"/>
      <c r="M88" s="147"/>
      <c r="N88" s="147"/>
      <c r="O88" s="147"/>
      <c r="P88" s="147"/>
      <c r="Q88" s="147"/>
      <c r="R88" s="147"/>
      <c r="S88" s="147"/>
      <c r="T88" s="147"/>
      <c r="U88" s="147"/>
      <c r="V88" s="147"/>
      <c r="W88" s="147"/>
      <c r="X88" s="147"/>
      <c r="Y88" s="147"/>
      <c r="Z88" s="147"/>
      <c r="AA88" s="75"/>
      <c r="AB88" s="75"/>
    </row>
    <row r="89" spans="1:28">
      <c r="A89" s="26"/>
      <c r="B89" s="135"/>
      <c r="C89" s="26"/>
      <c r="D89" s="26"/>
      <c r="E89" s="26"/>
      <c r="F89" s="26"/>
      <c r="G89" s="26"/>
      <c r="H89" s="137"/>
      <c r="I89" s="147"/>
      <c r="J89" s="147"/>
      <c r="K89" s="147"/>
      <c r="L89" s="147"/>
      <c r="M89" s="147"/>
      <c r="N89" s="147"/>
      <c r="O89" s="147"/>
      <c r="P89" s="147"/>
      <c r="Q89" s="147"/>
      <c r="R89" s="147"/>
      <c r="S89" s="147"/>
      <c r="T89" s="147"/>
      <c r="U89" s="147"/>
      <c r="V89" s="147"/>
      <c r="W89" s="147"/>
      <c r="X89" s="147"/>
      <c r="Y89" s="147"/>
      <c r="Z89" s="147"/>
      <c r="AA89" s="75"/>
      <c r="AB89" s="75"/>
    </row>
    <row r="90" spans="1:28">
      <c r="A90" s="26"/>
      <c r="B90" s="135"/>
      <c r="C90" s="26"/>
      <c r="D90" s="26"/>
      <c r="E90" s="26"/>
      <c r="F90" s="26"/>
      <c r="G90" s="26"/>
      <c r="H90" s="137"/>
      <c r="I90" s="147"/>
      <c r="J90" s="147"/>
      <c r="K90" s="147"/>
      <c r="L90" s="147"/>
      <c r="M90" s="147"/>
      <c r="N90" s="147"/>
      <c r="O90" s="147"/>
      <c r="P90" s="147"/>
      <c r="Q90" s="147"/>
      <c r="R90" s="147"/>
      <c r="S90" s="147"/>
      <c r="T90" s="147"/>
      <c r="U90" s="147"/>
      <c r="V90" s="147"/>
      <c r="W90" s="147"/>
      <c r="X90" s="147"/>
      <c r="Y90" s="147"/>
      <c r="Z90" s="147"/>
      <c r="AA90" s="75"/>
      <c r="AB90" s="75"/>
    </row>
    <row r="91" spans="1:28">
      <c r="A91" s="26"/>
      <c r="B91" s="135"/>
      <c r="C91" s="26"/>
      <c r="D91" s="26"/>
      <c r="E91" s="26"/>
      <c r="F91" s="26"/>
      <c r="G91" s="26"/>
      <c r="H91" s="137"/>
      <c r="I91" s="147"/>
      <c r="J91" s="147"/>
      <c r="K91" s="147"/>
      <c r="L91" s="147"/>
      <c r="M91" s="147"/>
      <c r="N91" s="147"/>
      <c r="O91" s="147"/>
      <c r="P91" s="147"/>
      <c r="Q91" s="147"/>
      <c r="R91" s="147"/>
      <c r="S91" s="147"/>
      <c r="T91" s="147"/>
      <c r="U91" s="147"/>
      <c r="V91" s="147"/>
      <c r="W91" s="147"/>
      <c r="X91" s="147"/>
      <c r="Y91" s="147"/>
      <c r="Z91" s="147"/>
      <c r="AA91" s="75"/>
      <c r="AB91" s="75"/>
    </row>
    <row r="92" spans="1:28">
      <c r="A92" s="26"/>
      <c r="B92" s="135"/>
      <c r="C92" s="26"/>
      <c r="D92" s="26"/>
      <c r="E92" s="26"/>
      <c r="F92" s="26"/>
      <c r="G92" s="26"/>
      <c r="H92" s="137"/>
      <c r="I92" s="147"/>
      <c r="J92" s="147"/>
      <c r="K92" s="147"/>
      <c r="L92" s="147"/>
      <c r="M92" s="147"/>
      <c r="N92" s="147"/>
      <c r="O92" s="147"/>
      <c r="P92" s="147"/>
      <c r="Q92" s="147"/>
      <c r="R92" s="147"/>
      <c r="S92" s="147"/>
      <c r="T92" s="147"/>
      <c r="U92" s="147"/>
      <c r="V92" s="147"/>
      <c r="W92" s="147"/>
      <c r="X92" s="147"/>
      <c r="Y92" s="147"/>
      <c r="Z92" s="147"/>
      <c r="AA92" s="75"/>
      <c r="AB92" s="75"/>
    </row>
    <row r="93" spans="1:28">
      <c r="A93" s="26"/>
      <c r="B93" s="135"/>
      <c r="C93" s="26"/>
      <c r="D93" s="26"/>
      <c r="E93" s="26"/>
      <c r="F93" s="26"/>
      <c r="G93" s="26"/>
      <c r="H93" s="137"/>
      <c r="I93" s="147"/>
      <c r="J93" s="147"/>
      <c r="K93" s="147"/>
      <c r="L93" s="147"/>
      <c r="M93" s="147"/>
      <c r="N93" s="147"/>
      <c r="O93" s="147"/>
      <c r="P93" s="147"/>
      <c r="Q93" s="147"/>
      <c r="R93" s="147"/>
      <c r="S93" s="147"/>
      <c r="T93" s="147"/>
      <c r="U93" s="147"/>
      <c r="V93" s="147"/>
      <c r="W93" s="147"/>
      <c r="X93" s="147"/>
      <c r="Y93" s="147"/>
      <c r="Z93" s="147"/>
      <c r="AA93" s="75"/>
      <c r="AB93" s="75"/>
    </row>
    <row r="94" spans="1:28">
      <c r="A94" s="26"/>
      <c r="B94" s="135"/>
      <c r="C94" s="26"/>
      <c r="D94" s="26"/>
      <c r="E94" s="26"/>
      <c r="F94" s="26"/>
      <c r="G94" s="26"/>
      <c r="H94" s="137"/>
      <c r="I94" s="147"/>
      <c r="J94" s="147"/>
      <c r="K94" s="147"/>
      <c r="L94" s="147"/>
      <c r="M94" s="147"/>
      <c r="N94" s="147"/>
      <c r="O94" s="147"/>
      <c r="P94" s="147"/>
      <c r="Q94" s="147"/>
      <c r="R94" s="147"/>
      <c r="S94" s="147"/>
      <c r="T94" s="147"/>
      <c r="U94" s="147"/>
      <c r="V94" s="147"/>
      <c r="W94" s="147"/>
      <c r="X94" s="147"/>
      <c r="Y94" s="147"/>
      <c r="Z94" s="147"/>
      <c r="AA94" s="75"/>
      <c r="AB94" s="75"/>
    </row>
    <row r="95" spans="1:28">
      <c r="A95" s="26"/>
      <c r="B95" s="135"/>
      <c r="C95" s="26"/>
      <c r="D95" s="26"/>
      <c r="E95" s="26"/>
      <c r="F95" s="26"/>
      <c r="G95" s="26"/>
      <c r="H95" s="137"/>
      <c r="I95" s="147"/>
      <c r="J95" s="147"/>
      <c r="K95" s="147"/>
      <c r="L95" s="147"/>
      <c r="M95" s="147"/>
      <c r="N95" s="147"/>
      <c r="O95" s="147"/>
      <c r="P95" s="147"/>
      <c r="Q95" s="147"/>
      <c r="R95" s="147"/>
      <c r="S95" s="147"/>
      <c r="T95" s="147"/>
      <c r="U95" s="147"/>
      <c r="V95" s="147"/>
      <c r="W95" s="147"/>
      <c r="X95" s="147"/>
      <c r="Y95" s="147"/>
      <c r="Z95" s="147"/>
      <c r="AA95" s="75"/>
      <c r="AB95" s="75"/>
    </row>
    <row r="96" spans="1:28">
      <c r="A96" s="26"/>
      <c r="B96" s="135"/>
      <c r="C96" s="26"/>
      <c r="D96" s="26"/>
      <c r="E96" s="26"/>
      <c r="F96" s="26"/>
      <c r="G96" s="26"/>
      <c r="H96" s="137"/>
      <c r="I96" s="147"/>
      <c r="J96" s="147"/>
      <c r="K96" s="147"/>
      <c r="L96" s="147"/>
      <c r="M96" s="147"/>
      <c r="N96" s="147"/>
      <c r="O96" s="147"/>
      <c r="P96" s="147"/>
      <c r="Q96" s="147"/>
      <c r="R96" s="147"/>
      <c r="S96" s="147"/>
      <c r="T96" s="147"/>
      <c r="U96" s="147"/>
      <c r="V96" s="147"/>
      <c r="W96" s="147"/>
      <c r="X96" s="147"/>
      <c r="Y96" s="147"/>
      <c r="Z96" s="147"/>
      <c r="AA96" s="75"/>
      <c r="AB96" s="75"/>
    </row>
    <row r="97" spans="1:28">
      <c r="A97" s="26"/>
      <c r="B97" s="135"/>
      <c r="C97" s="26"/>
      <c r="D97" s="26"/>
      <c r="E97" s="26"/>
      <c r="F97" s="26"/>
      <c r="G97" s="26"/>
      <c r="H97" s="137"/>
      <c r="I97" s="147"/>
      <c r="J97" s="147"/>
      <c r="K97" s="147"/>
      <c r="L97" s="147"/>
      <c r="M97" s="147"/>
      <c r="N97" s="147"/>
      <c r="O97" s="147"/>
      <c r="P97" s="147"/>
      <c r="Q97" s="147"/>
      <c r="R97" s="147"/>
      <c r="S97" s="147"/>
      <c r="T97" s="147"/>
      <c r="U97" s="147"/>
      <c r="V97" s="147"/>
      <c r="W97" s="147"/>
      <c r="X97" s="147"/>
      <c r="Y97" s="147"/>
      <c r="Z97" s="147"/>
      <c r="AA97" s="75"/>
      <c r="AB97" s="75"/>
    </row>
    <row r="98" spans="1:28">
      <c r="A98" s="26"/>
      <c r="B98" s="135"/>
      <c r="C98" s="26"/>
      <c r="D98" s="26"/>
      <c r="E98" s="26"/>
      <c r="F98" s="26"/>
      <c r="G98" s="26"/>
      <c r="H98" s="137"/>
      <c r="I98" s="147"/>
      <c r="J98" s="147"/>
      <c r="K98" s="147"/>
      <c r="L98" s="147"/>
      <c r="M98" s="147"/>
      <c r="N98" s="147"/>
      <c r="O98" s="147"/>
      <c r="P98" s="147"/>
      <c r="Q98" s="147"/>
      <c r="R98" s="147"/>
      <c r="S98" s="147"/>
      <c r="T98" s="147"/>
      <c r="U98" s="147"/>
      <c r="V98" s="147"/>
      <c r="W98" s="147"/>
      <c r="X98" s="147"/>
      <c r="Y98" s="147"/>
      <c r="Z98" s="147"/>
      <c r="AA98" s="75"/>
      <c r="AB98" s="75"/>
    </row>
    <row r="99" spans="1:28">
      <c r="A99" s="26"/>
      <c r="B99" s="135"/>
      <c r="C99" s="26"/>
      <c r="D99" s="26"/>
      <c r="E99" s="26"/>
      <c r="F99" s="26"/>
      <c r="G99" s="26"/>
      <c r="H99" s="137"/>
      <c r="I99" s="147"/>
      <c r="J99" s="147"/>
      <c r="K99" s="147"/>
      <c r="L99" s="147"/>
      <c r="M99" s="147"/>
      <c r="N99" s="147"/>
      <c r="O99" s="147"/>
      <c r="P99" s="147"/>
      <c r="Q99" s="147"/>
      <c r="R99" s="147"/>
      <c r="S99" s="147"/>
      <c r="T99" s="147"/>
      <c r="U99" s="147"/>
      <c r="V99" s="147"/>
      <c r="W99" s="147"/>
      <c r="X99" s="147"/>
      <c r="Y99" s="147"/>
      <c r="Z99" s="147"/>
      <c r="AA99" s="75"/>
      <c r="AB99" s="75"/>
    </row>
    <row r="100" spans="1:28">
      <c r="A100" s="26"/>
      <c r="B100" s="135"/>
      <c r="C100" s="26"/>
      <c r="D100" s="26"/>
      <c r="E100" s="26"/>
      <c r="F100" s="26"/>
      <c r="G100" s="26"/>
      <c r="H100" s="137"/>
      <c r="I100" s="147"/>
      <c r="J100" s="147"/>
      <c r="K100" s="147"/>
      <c r="L100" s="147"/>
      <c r="M100" s="147"/>
      <c r="N100" s="147"/>
      <c r="O100" s="147"/>
      <c r="P100" s="147"/>
      <c r="Q100" s="147"/>
      <c r="R100" s="147"/>
      <c r="S100" s="147"/>
      <c r="T100" s="147"/>
      <c r="U100" s="147"/>
      <c r="V100" s="147"/>
      <c r="W100" s="147"/>
      <c r="X100" s="147"/>
      <c r="Y100" s="147"/>
      <c r="Z100" s="147"/>
      <c r="AA100" s="75"/>
      <c r="AB100" s="75"/>
    </row>
    <row r="101" spans="1:28">
      <c r="A101" s="26"/>
      <c r="B101" s="135"/>
      <c r="C101" s="26"/>
      <c r="D101" s="26"/>
      <c r="E101" s="26"/>
      <c r="F101" s="26"/>
      <c r="G101" s="26"/>
      <c r="H101" s="137"/>
      <c r="I101" s="147"/>
      <c r="J101" s="147"/>
      <c r="K101" s="147"/>
      <c r="L101" s="147"/>
      <c r="M101" s="147"/>
      <c r="N101" s="147"/>
      <c r="O101" s="147"/>
      <c r="P101" s="147"/>
      <c r="Q101" s="147"/>
      <c r="R101" s="147"/>
      <c r="S101" s="147"/>
      <c r="T101" s="147"/>
      <c r="U101" s="147"/>
      <c r="V101" s="147"/>
      <c r="W101" s="147"/>
      <c r="X101" s="147"/>
      <c r="Y101" s="147"/>
      <c r="Z101" s="147"/>
      <c r="AA101" s="75"/>
      <c r="AB101" s="75"/>
    </row>
    <row r="102" spans="1:28">
      <c r="A102" s="26"/>
      <c r="B102" s="135"/>
      <c r="C102" s="26"/>
      <c r="D102" s="26"/>
      <c r="E102" s="26"/>
      <c r="F102" s="26"/>
      <c r="G102" s="26"/>
      <c r="H102" s="137"/>
      <c r="I102" s="147"/>
      <c r="J102" s="147"/>
      <c r="K102" s="147"/>
      <c r="L102" s="147"/>
      <c r="M102" s="147"/>
      <c r="N102" s="147"/>
      <c r="O102" s="147"/>
      <c r="P102" s="147"/>
      <c r="Q102" s="147"/>
      <c r="R102" s="147"/>
      <c r="S102" s="147"/>
      <c r="T102" s="147"/>
      <c r="U102" s="147"/>
      <c r="V102" s="147"/>
      <c r="W102" s="147"/>
      <c r="X102" s="147"/>
      <c r="Y102" s="147"/>
      <c r="Z102" s="147"/>
      <c r="AA102" s="75"/>
      <c r="AB102" s="75"/>
    </row>
    <row r="103" spans="1:28">
      <c r="A103" s="26"/>
      <c r="B103" s="135"/>
      <c r="C103" s="26"/>
      <c r="D103" s="26"/>
      <c r="E103" s="26"/>
      <c r="F103" s="26"/>
      <c r="G103" s="26"/>
      <c r="H103" s="137"/>
      <c r="I103" s="147"/>
      <c r="J103" s="147"/>
      <c r="K103" s="147"/>
      <c r="L103" s="147"/>
      <c r="M103" s="147"/>
      <c r="N103" s="147"/>
      <c r="O103" s="147"/>
      <c r="P103" s="147"/>
      <c r="Q103" s="147"/>
      <c r="R103" s="147"/>
      <c r="S103" s="147"/>
      <c r="T103" s="147"/>
      <c r="U103" s="147"/>
      <c r="V103" s="147"/>
      <c r="W103" s="147"/>
      <c r="X103" s="147"/>
      <c r="Y103" s="147"/>
      <c r="Z103" s="147"/>
      <c r="AA103" s="75"/>
      <c r="AB103" s="75"/>
    </row>
    <row r="104" spans="1:28">
      <c r="A104" s="26"/>
      <c r="B104" s="135"/>
      <c r="C104" s="26"/>
      <c r="D104" s="26"/>
      <c r="E104" s="26"/>
      <c r="F104" s="26"/>
      <c r="G104" s="26"/>
      <c r="H104" s="137"/>
      <c r="I104" s="147"/>
      <c r="J104" s="147"/>
      <c r="K104" s="147"/>
      <c r="L104" s="147"/>
      <c r="M104" s="147"/>
      <c r="N104" s="147"/>
      <c r="O104" s="147"/>
      <c r="P104" s="147"/>
      <c r="Q104" s="147"/>
      <c r="R104" s="147"/>
      <c r="S104" s="147"/>
      <c r="T104" s="147"/>
      <c r="U104" s="147"/>
      <c r="V104" s="147"/>
      <c r="W104" s="147"/>
      <c r="X104" s="147"/>
      <c r="Y104" s="147"/>
      <c r="Z104" s="147"/>
      <c r="AA104" s="75"/>
      <c r="AB104" s="75"/>
    </row>
    <row r="105" spans="1:28">
      <c r="A105" s="26"/>
      <c r="B105" s="135"/>
      <c r="C105" s="26"/>
      <c r="D105" s="26"/>
      <c r="E105" s="26"/>
      <c r="F105" s="26"/>
      <c r="G105" s="26"/>
      <c r="H105" s="137"/>
      <c r="I105" s="147"/>
      <c r="J105" s="147"/>
      <c r="K105" s="147"/>
      <c r="L105" s="147"/>
      <c r="M105" s="147"/>
      <c r="N105" s="147"/>
      <c r="O105" s="147"/>
      <c r="P105" s="147"/>
      <c r="Q105" s="147"/>
      <c r="R105" s="147"/>
      <c r="S105" s="147"/>
      <c r="T105" s="147"/>
      <c r="U105" s="147"/>
      <c r="V105" s="147"/>
      <c r="W105" s="147"/>
      <c r="X105" s="147"/>
      <c r="Y105" s="147"/>
      <c r="Z105" s="147"/>
      <c r="AA105" s="75"/>
      <c r="AB105" s="75"/>
    </row>
    <row r="106" spans="1:28">
      <c r="A106" s="26"/>
      <c r="B106" s="135"/>
      <c r="C106" s="26"/>
      <c r="D106" s="26"/>
      <c r="E106" s="26"/>
      <c r="F106" s="26"/>
      <c r="G106" s="26"/>
      <c r="H106" s="137"/>
      <c r="I106" s="147"/>
      <c r="J106" s="147"/>
      <c r="K106" s="147"/>
      <c r="L106" s="147"/>
      <c r="M106" s="147"/>
      <c r="N106" s="147"/>
      <c r="O106" s="147"/>
      <c r="P106" s="147"/>
      <c r="Q106" s="147"/>
      <c r="R106" s="147"/>
      <c r="S106" s="147"/>
      <c r="T106" s="147"/>
      <c r="U106" s="147"/>
      <c r="V106" s="147"/>
      <c r="W106" s="147"/>
      <c r="X106" s="147"/>
      <c r="Y106" s="147"/>
      <c r="Z106" s="147"/>
      <c r="AA106" s="75"/>
      <c r="AB106" s="75"/>
    </row>
    <row r="107" spans="1:28">
      <c r="A107" s="26"/>
      <c r="B107" s="135"/>
      <c r="C107" s="26"/>
      <c r="D107" s="26"/>
      <c r="E107" s="26"/>
      <c r="F107" s="26"/>
      <c r="G107" s="26"/>
      <c r="H107" s="137"/>
      <c r="I107" s="147"/>
      <c r="J107" s="147"/>
      <c r="K107" s="147"/>
      <c r="L107" s="147"/>
      <c r="M107" s="147"/>
      <c r="N107" s="147"/>
      <c r="O107" s="147"/>
      <c r="P107" s="147"/>
      <c r="Q107" s="147"/>
      <c r="R107" s="147"/>
      <c r="S107" s="147"/>
      <c r="T107" s="147"/>
      <c r="U107" s="147"/>
      <c r="V107" s="147"/>
      <c r="W107" s="147"/>
      <c r="X107" s="147"/>
      <c r="Y107" s="147"/>
      <c r="Z107" s="147"/>
      <c r="AA107" s="75"/>
      <c r="AB107" s="75"/>
    </row>
    <row r="108" spans="1:28">
      <c r="A108" s="26"/>
      <c r="B108" s="135"/>
      <c r="C108" s="26"/>
      <c r="D108" s="26"/>
      <c r="E108" s="26"/>
      <c r="F108" s="26"/>
      <c r="G108" s="26"/>
      <c r="H108" s="137"/>
      <c r="I108" s="147"/>
      <c r="J108" s="147"/>
      <c r="K108" s="147"/>
      <c r="L108" s="147"/>
      <c r="M108" s="147"/>
      <c r="N108" s="147"/>
      <c r="O108" s="147"/>
      <c r="P108" s="147"/>
      <c r="Q108" s="147"/>
      <c r="R108" s="147"/>
      <c r="S108" s="147"/>
      <c r="T108" s="147"/>
      <c r="U108" s="147"/>
      <c r="V108" s="147"/>
      <c r="W108" s="147"/>
      <c r="X108" s="147"/>
      <c r="Y108" s="147"/>
      <c r="Z108" s="147"/>
      <c r="AA108" s="75"/>
      <c r="AB108" s="75"/>
    </row>
    <row r="109" spans="1:28">
      <c r="A109" s="26"/>
      <c r="B109" s="135"/>
      <c r="C109" s="26"/>
      <c r="D109" s="26"/>
      <c r="E109" s="26"/>
      <c r="F109" s="26"/>
      <c r="G109" s="26"/>
      <c r="H109" s="137"/>
      <c r="I109" s="147"/>
      <c r="J109" s="147"/>
      <c r="K109" s="147"/>
      <c r="L109" s="147"/>
      <c r="M109" s="147"/>
      <c r="N109" s="147"/>
      <c r="O109" s="147"/>
      <c r="P109" s="147"/>
      <c r="Q109" s="147"/>
      <c r="R109" s="147"/>
      <c r="S109" s="147"/>
      <c r="T109" s="147"/>
      <c r="U109" s="147"/>
      <c r="V109" s="147"/>
      <c r="W109" s="147"/>
      <c r="X109" s="147"/>
      <c r="Y109" s="147"/>
      <c r="Z109" s="147"/>
      <c r="AA109" s="75"/>
      <c r="AB109" s="75"/>
    </row>
    <row r="110" spans="1:28">
      <c r="A110" s="26"/>
      <c r="B110" s="135"/>
      <c r="C110" s="26"/>
      <c r="D110" s="26"/>
      <c r="E110" s="26"/>
      <c r="F110" s="26"/>
      <c r="G110" s="26"/>
      <c r="H110" s="137"/>
      <c r="I110" s="147"/>
      <c r="J110" s="147"/>
      <c r="K110" s="147"/>
      <c r="L110" s="147"/>
      <c r="M110" s="147"/>
      <c r="N110" s="147"/>
      <c r="O110" s="147"/>
      <c r="P110" s="147"/>
      <c r="Q110" s="147"/>
      <c r="R110" s="147"/>
      <c r="S110" s="147"/>
      <c r="T110" s="147"/>
      <c r="U110" s="147"/>
      <c r="V110" s="147"/>
      <c r="W110" s="147"/>
      <c r="X110" s="147"/>
      <c r="Y110" s="147"/>
      <c r="Z110" s="147"/>
      <c r="AA110" s="75"/>
      <c r="AB110" s="75"/>
    </row>
    <row r="111" spans="1:28">
      <c r="A111" s="26"/>
      <c r="B111" s="135"/>
      <c r="C111" s="26"/>
      <c r="D111" s="26"/>
      <c r="E111" s="26"/>
      <c r="F111" s="26"/>
      <c r="G111" s="26"/>
      <c r="H111" s="137"/>
      <c r="I111" s="147"/>
      <c r="J111" s="147"/>
      <c r="K111" s="147"/>
      <c r="L111" s="147"/>
      <c r="M111" s="147"/>
      <c r="N111" s="147"/>
      <c r="O111" s="147"/>
      <c r="P111" s="147"/>
      <c r="Q111" s="147"/>
      <c r="R111" s="147"/>
      <c r="S111" s="147"/>
      <c r="T111" s="147"/>
      <c r="U111" s="147"/>
      <c r="V111" s="147"/>
      <c r="W111" s="147"/>
      <c r="X111" s="147"/>
      <c r="Y111" s="147"/>
      <c r="Z111" s="147"/>
      <c r="AA111" s="75"/>
      <c r="AB111" s="75"/>
    </row>
    <row r="112" spans="1:28">
      <c r="A112" s="26"/>
      <c r="B112" s="135"/>
      <c r="C112" s="26"/>
      <c r="D112" s="26"/>
      <c r="E112" s="26"/>
      <c r="F112" s="26"/>
      <c r="G112" s="26"/>
      <c r="H112" s="137"/>
      <c r="I112" s="147"/>
      <c r="J112" s="147"/>
      <c r="K112" s="147"/>
      <c r="L112" s="147"/>
      <c r="M112" s="147"/>
      <c r="N112" s="147"/>
      <c r="O112" s="147"/>
      <c r="P112" s="147"/>
      <c r="Q112" s="147"/>
      <c r="R112" s="147"/>
      <c r="S112" s="147"/>
      <c r="T112" s="147"/>
      <c r="U112" s="147"/>
      <c r="V112" s="147"/>
      <c r="W112" s="147"/>
      <c r="X112" s="147"/>
      <c r="Y112" s="147"/>
      <c r="Z112" s="147"/>
      <c r="AA112" s="75"/>
      <c r="AB112" s="75"/>
    </row>
    <row r="113" spans="1:28">
      <c r="A113" s="26"/>
      <c r="B113" s="135"/>
      <c r="C113" s="26"/>
      <c r="D113" s="26"/>
      <c r="E113" s="26"/>
      <c r="F113" s="26"/>
      <c r="G113" s="26"/>
      <c r="H113" s="137"/>
      <c r="I113" s="147"/>
      <c r="J113" s="147"/>
      <c r="K113" s="147"/>
      <c r="L113" s="147"/>
      <c r="M113" s="147"/>
      <c r="N113" s="147"/>
      <c r="O113" s="147"/>
      <c r="P113" s="147"/>
      <c r="Q113" s="147"/>
      <c r="R113" s="147"/>
      <c r="S113" s="147"/>
      <c r="T113" s="147"/>
      <c r="U113" s="147"/>
      <c r="V113" s="147"/>
      <c r="W113" s="147"/>
      <c r="X113" s="147"/>
      <c r="Y113" s="147"/>
      <c r="Z113" s="147"/>
      <c r="AA113" s="75"/>
      <c r="AB113" s="75"/>
    </row>
    <row r="114" spans="1:28">
      <c r="A114" s="26"/>
      <c r="B114" s="135"/>
      <c r="C114" s="26"/>
      <c r="D114" s="26"/>
      <c r="E114" s="26"/>
      <c r="F114" s="26"/>
      <c r="G114" s="26"/>
      <c r="H114" s="137"/>
      <c r="I114" s="147"/>
      <c r="J114" s="147"/>
      <c r="K114" s="147"/>
      <c r="L114" s="147"/>
      <c r="M114" s="147"/>
      <c r="N114" s="147"/>
      <c r="O114" s="147"/>
      <c r="P114" s="147"/>
      <c r="Q114" s="147"/>
      <c r="R114" s="147"/>
      <c r="S114" s="147"/>
      <c r="T114" s="147"/>
      <c r="U114" s="147"/>
      <c r="V114" s="147"/>
      <c r="W114" s="147"/>
      <c r="X114" s="147"/>
      <c r="Y114" s="147"/>
      <c r="Z114" s="147"/>
      <c r="AA114" s="75"/>
      <c r="AB114" s="75"/>
    </row>
    <row r="115" spans="1:28">
      <c r="A115" s="26"/>
      <c r="B115" s="135"/>
      <c r="C115" s="26"/>
      <c r="D115" s="26"/>
      <c r="E115" s="26"/>
      <c r="F115" s="26"/>
      <c r="G115" s="26"/>
      <c r="H115" s="137"/>
      <c r="I115" s="147"/>
      <c r="J115" s="147"/>
      <c r="K115" s="147"/>
      <c r="L115" s="147"/>
      <c r="M115" s="147"/>
      <c r="N115" s="147"/>
      <c r="O115" s="147"/>
      <c r="P115" s="147"/>
      <c r="Q115" s="147"/>
      <c r="R115" s="147"/>
      <c r="S115" s="147"/>
      <c r="T115" s="147"/>
      <c r="U115" s="147"/>
      <c r="V115" s="147"/>
      <c r="W115" s="147"/>
      <c r="X115" s="147"/>
      <c r="Y115" s="147"/>
      <c r="Z115" s="147"/>
      <c r="AA115" s="75"/>
      <c r="AB115" s="75"/>
    </row>
    <row r="116" spans="1:28">
      <c r="A116" s="26"/>
      <c r="B116" s="135"/>
      <c r="C116" s="26"/>
      <c r="D116" s="26"/>
      <c r="E116" s="26"/>
      <c r="F116" s="26"/>
      <c r="G116" s="26"/>
      <c r="H116" s="137"/>
      <c r="I116" s="147"/>
      <c r="J116" s="147"/>
      <c r="K116" s="147"/>
      <c r="L116" s="147"/>
      <c r="M116" s="147"/>
      <c r="N116" s="147"/>
      <c r="O116" s="147"/>
      <c r="P116" s="147"/>
      <c r="Q116" s="147"/>
      <c r="R116" s="147"/>
      <c r="S116" s="147"/>
      <c r="T116" s="147"/>
      <c r="U116" s="147"/>
      <c r="V116" s="147"/>
      <c r="W116" s="147"/>
      <c r="X116" s="147"/>
      <c r="Y116" s="147"/>
      <c r="Z116" s="147"/>
      <c r="AA116" s="75"/>
      <c r="AB116" s="75"/>
    </row>
    <row r="117" spans="1:28">
      <c r="A117" s="26"/>
      <c r="B117" s="135"/>
      <c r="C117" s="26"/>
      <c r="D117" s="26"/>
      <c r="E117" s="26"/>
      <c r="F117" s="26"/>
      <c r="G117" s="26"/>
      <c r="H117" s="137"/>
      <c r="I117" s="147"/>
      <c r="J117" s="147"/>
      <c r="K117" s="147"/>
      <c r="L117" s="147"/>
      <c r="M117" s="147"/>
      <c r="N117" s="147"/>
      <c r="O117" s="147"/>
      <c r="P117" s="147"/>
      <c r="Q117" s="147"/>
      <c r="R117" s="147"/>
      <c r="S117" s="147"/>
      <c r="T117" s="147"/>
      <c r="U117" s="147"/>
      <c r="V117" s="147"/>
      <c r="W117" s="147"/>
      <c r="X117" s="147"/>
      <c r="Y117" s="147"/>
      <c r="Z117" s="147"/>
      <c r="AA117" s="75"/>
      <c r="AB117" s="75"/>
    </row>
    <row r="118" spans="1:28">
      <c r="A118" s="26"/>
      <c r="B118" s="135"/>
      <c r="C118" s="26"/>
      <c r="D118" s="26"/>
      <c r="E118" s="26"/>
      <c r="F118" s="26"/>
      <c r="G118" s="26"/>
      <c r="H118" s="137"/>
      <c r="I118" s="147"/>
      <c r="J118" s="147"/>
      <c r="K118" s="147"/>
      <c r="L118" s="147"/>
      <c r="M118" s="147"/>
      <c r="N118" s="147"/>
      <c r="O118" s="147"/>
      <c r="P118" s="147"/>
      <c r="Q118" s="147"/>
      <c r="R118" s="147"/>
      <c r="S118" s="147"/>
      <c r="T118" s="147"/>
      <c r="U118" s="147"/>
      <c r="V118" s="147"/>
      <c r="W118" s="147"/>
      <c r="X118" s="147"/>
      <c r="Y118" s="147"/>
      <c r="Z118" s="147"/>
      <c r="AA118" s="75"/>
      <c r="AB118" s="75"/>
    </row>
    <row r="119" spans="1:28">
      <c r="A119" s="26"/>
      <c r="B119" s="135"/>
      <c r="C119" s="26"/>
      <c r="D119" s="26"/>
      <c r="E119" s="26"/>
      <c r="F119" s="26"/>
      <c r="G119" s="26"/>
      <c r="H119" s="137"/>
      <c r="I119" s="147"/>
      <c r="J119" s="147"/>
      <c r="K119" s="147"/>
      <c r="L119" s="147"/>
      <c r="M119" s="147"/>
      <c r="N119" s="147"/>
      <c r="O119" s="147"/>
      <c r="P119" s="147"/>
      <c r="Q119" s="147"/>
      <c r="R119" s="147"/>
      <c r="S119" s="147"/>
      <c r="T119" s="147"/>
      <c r="U119" s="147"/>
      <c r="V119" s="147"/>
      <c r="W119" s="147"/>
      <c r="X119" s="147"/>
      <c r="Y119" s="147"/>
      <c r="Z119" s="147"/>
      <c r="AA119" s="75"/>
      <c r="AB119" s="75"/>
    </row>
    <row r="120" spans="1:28">
      <c r="A120" s="26"/>
      <c r="B120" s="135"/>
      <c r="C120" s="26"/>
      <c r="D120" s="26"/>
      <c r="E120" s="26"/>
      <c r="F120" s="26"/>
      <c r="G120" s="26"/>
      <c r="H120" s="137"/>
      <c r="I120" s="147"/>
      <c r="J120" s="147"/>
      <c r="K120" s="147"/>
      <c r="L120" s="147"/>
      <c r="M120" s="147"/>
      <c r="N120" s="147"/>
      <c r="O120" s="147"/>
      <c r="P120" s="147"/>
      <c r="Q120" s="147"/>
      <c r="R120" s="147"/>
      <c r="S120" s="147"/>
      <c r="T120" s="147"/>
      <c r="U120" s="147"/>
      <c r="V120" s="147"/>
      <c r="W120" s="147"/>
      <c r="X120" s="147"/>
      <c r="Y120" s="147"/>
      <c r="Z120" s="147"/>
      <c r="AA120" s="75"/>
      <c r="AB120" s="75"/>
    </row>
    <row r="121" spans="1:28">
      <c r="A121" s="26"/>
      <c r="B121" s="135"/>
      <c r="C121" s="26"/>
      <c r="D121" s="26"/>
      <c r="E121" s="26"/>
      <c r="F121" s="26"/>
      <c r="G121" s="26"/>
      <c r="H121" s="137"/>
      <c r="I121" s="147"/>
      <c r="J121" s="147"/>
      <c r="K121" s="147"/>
      <c r="L121" s="147"/>
      <c r="M121" s="147"/>
      <c r="N121" s="147"/>
      <c r="O121" s="147"/>
      <c r="P121" s="147"/>
      <c r="Q121" s="147"/>
      <c r="R121" s="147"/>
      <c r="S121" s="147"/>
      <c r="T121" s="147"/>
      <c r="U121" s="147"/>
      <c r="V121" s="147"/>
      <c r="W121" s="147"/>
      <c r="X121" s="147"/>
      <c r="Y121" s="147"/>
      <c r="Z121" s="147"/>
      <c r="AA121" s="75"/>
      <c r="AB121" s="75"/>
    </row>
    <row r="122" spans="1:28">
      <c r="A122" s="26"/>
      <c r="B122" s="135"/>
      <c r="C122" s="26"/>
      <c r="D122" s="26"/>
      <c r="E122" s="26"/>
      <c r="F122" s="26"/>
      <c r="G122" s="26"/>
      <c r="H122" s="137"/>
      <c r="I122" s="147"/>
      <c r="J122" s="147"/>
      <c r="K122" s="147"/>
      <c r="L122" s="147"/>
      <c r="M122" s="147"/>
      <c r="N122" s="147"/>
      <c r="O122" s="147"/>
      <c r="P122" s="147"/>
      <c r="Q122" s="147"/>
      <c r="R122" s="147"/>
      <c r="S122" s="147"/>
      <c r="T122" s="147"/>
      <c r="U122" s="147"/>
      <c r="V122" s="147"/>
      <c r="W122" s="147"/>
      <c r="X122" s="147"/>
      <c r="Y122" s="147"/>
      <c r="Z122" s="147"/>
      <c r="AA122" s="75"/>
      <c r="AB122" s="75"/>
    </row>
    <row r="123" spans="1:28">
      <c r="A123" s="26"/>
      <c r="B123" s="135"/>
      <c r="C123" s="26"/>
      <c r="D123" s="26"/>
      <c r="E123" s="26"/>
      <c r="F123" s="26"/>
      <c r="G123" s="26"/>
      <c r="H123" s="137"/>
      <c r="I123" s="147"/>
      <c r="J123" s="147"/>
      <c r="K123" s="147"/>
      <c r="L123" s="147"/>
      <c r="M123" s="147"/>
      <c r="N123" s="147"/>
      <c r="O123" s="147"/>
      <c r="P123" s="147"/>
      <c r="Q123" s="147"/>
      <c r="R123" s="147"/>
      <c r="S123" s="147"/>
      <c r="T123" s="147"/>
      <c r="U123" s="147"/>
      <c r="V123" s="147"/>
      <c r="W123" s="147"/>
      <c r="X123" s="147"/>
      <c r="Y123" s="147"/>
      <c r="Z123" s="147"/>
      <c r="AA123" s="75"/>
      <c r="AB123" s="75"/>
    </row>
    <row r="124" spans="1:28">
      <c r="A124" s="26"/>
      <c r="B124" s="135"/>
      <c r="C124" s="26"/>
      <c r="D124" s="26"/>
      <c r="E124" s="26"/>
      <c r="F124" s="26"/>
      <c r="G124" s="26"/>
      <c r="H124" s="137"/>
      <c r="I124" s="147"/>
      <c r="J124" s="147"/>
      <c r="K124" s="147"/>
      <c r="L124" s="147"/>
      <c r="M124" s="147"/>
      <c r="N124" s="147"/>
      <c r="O124" s="147"/>
      <c r="P124" s="147"/>
      <c r="Q124" s="147"/>
      <c r="R124" s="147"/>
      <c r="S124" s="147"/>
      <c r="T124" s="147"/>
      <c r="U124" s="147"/>
      <c r="V124" s="147"/>
      <c r="W124" s="147"/>
      <c r="X124" s="147"/>
      <c r="Y124" s="147"/>
      <c r="Z124" s="147"/>
      <c r="AA124" s="75"/>
      <c r="AB124" s="75"/>
    </row>
    <row r="125" spans="1:28">
      <c r="A125" s="26"/>
      <c r="B125" s="135"/>
      <c r="C125" s="26"/>
      <c r="D125" s="26"/>
      <c r="E125" s="26"/>
      <c r="F125" s="26"/>
      <c r="G125" s="26"/>
      <c r="H125" s="137"/>
      <c r="I125" s="147"/>
      <c r="J125" s="147"/>
      <c r="K125" s="147"/>
      <c r="L125" s="147"/>
      <c r="M125" s="147"/>
      <c r="N125" s="147"/>
      <c r="O125" s="147"/>
      <c r="P125" s="147"/>
      <c r="Q125" s="147"/>
      <c r="R125" s="147"/>
      <c r="S125" s="147"/>
      <c r="T125" s="147"/>
      <c r="U125" s="147"/>
      <c r="V125" s="147"/>
      <c r="W125" s="147"/>
      <c r="X125" s="147"/>
      <c r="Y125" s="147"/>
      <c r="Z125" s="147"/>
      <c r="AA125" s="75"/>
      <c r="AB125" s="75"/>
    </row>
    <row r="126" spans="1:28">
      <c r="A126" s="26"/>
      <c r="B126" s="135"/>
      <c r="C126" s="26"/>
      <c r="D126" s="26"/>
      <c r="E126" s="26"/>
      <c r="F126" s="26"/>
      <c r="G126" s="26"/>
      <c r="H126" s="137"/>
      <c r="I126" s="147"/>
      <c r="J126" s="147"/>
      <c r="K126" s="147"/>
      <c r="L126" s="147"/>
      <c r="M126" s="147"/>
      <c r="N126" s="147"/>
      <c r="O126" s="147"/>
      <c r="P126" s="147"/>
      <c r="Q126" s="147"/>
      <c r="R126" s="147"/>
      <c r="S126" s="147"/>
      <c r="T126" s="147"/>
      <c r="U126" s="147"/>
      <c r="V126" s="147"/>
      <c r="W126" s="147"/>
      <c r="X126" s="147"/>
      <c r="Y126" s="147"/>
      <c r="Z126" s="147"/>
      <c r="AA126" s="75"/>
      <c r="AB126" s="75"/>
    </row>
    <row r="127" spans="1:28">
      <c r="A127" s="26"/>
      <c r="B127" s="135"/>
      <c r="C127" s="26"/>
      <c r="D127" s="26"/>
      <c r="E127" s="26"/>
      <c r="F127" s="26"/>
      <c r="G127" s="26"/>
      <c r="H127" s="137"/>
      <c r="I127" s="147"/>
      <c r="J127" s="147"/>
      <c r="K127" s="147"/>
      <c r="L127" s="147"/>
      <c r="M127" s="147"/>
      <c r="N127" s="147"/>
      <c r="O127" s="147"/>
      <c r="P127" s="147"/>
      <c r="Q127" s="147"/>
      <c r="R127" s="147"/>
      <c r="S127" s="147"/>
      <c r="T127" s="147"/>
      <c r="U127" s="147"/>
      <c r="V127" s="147"/>
      <c r="W127" s="147"/>
      <c r="X127" s="147"/>
      <c r="Y127" s="147"/>
      <c r="Z127" s="147"/>
      <c r="AA127" s="75"/>
      <c r="AB127" s="75"/>
    </row>
    <row r="128" spans="1:28">
      <c r="A128" s="26"/>
      <c r="B128" s="135"/>
      <c r="C128" s="26"/>
      <c r="D128" s="26"/>
      <c r="E128" s="26"/>
      <c r="F128" s="26"/>
      <c r="G128" s="26"/>
      <c r="H128" s="137"/>
      <c r="I128" s="147"/>
      <c r="J128" s="147"/>
      <c r="K128" s="147"/>
      <c r="L128" s="147"/>
      <c r="M128" s="147"/>
      <c r="N128" s="147"/>
      <c r="O128" s="147"/>
      <c r="P128" s="147"/>
      <c r="Q128" s="147"/>
      <c r="R128" s="147"/>
      <c r="S128" s="147"/>
      <c r="T128" s="147"/>
      <c r="U128" s="147"/>
      <c r="V128" s="147"/>
      <c r="W128" s="147"/>
      <c r="X128" s="147"/>
      <c r="Y128" s="147"/>
      <c r="Z128" s="147"/>
      <c r="AA128" s="75"/>
      <c r="AB128" s="75"/>
    </row>
    <row r="129" spans="1:28">
      <c r="A129" s="26"/>
      <c r="B129" s="135"/>
      <c r="C129" s="26"/>
      <c r="D129" s="26"/>
      <c r="E129" s="26"/>
      <c r="F129" s="26"/>
      <c r="G129" s="26"/>
      <c r="H129" s="137"/>
      <c r="I129" s="147"/>
      <c r="J129" s="147"/>
      <c r="K129" s="147"/>
      <c r="L129" s="147"/>
      <c r="M129" s="147"/>
      <c r="N129" s="147"/>
      <c r="O129" s="147"/>
      <c r="P129" s="147"/>
      <c r="Q129" s="147"/>
      <c r="R129" s="147"/>
      <c r="S129" s="147"/>
      <c r="T129" s="147"/>
      <c r="U129" s="147"/>
      <c r="V129" s="147"/>
      <c r="W129" s="147"/>
      <c r="X129" s="147"/>
      <c r="Y129" s="147"/>
      <c r="Z129" s="147"/>
      <c r="AA129" s="75"/>
      <c r="AB129" s="75"/>
    </row>
    <row r="130" spans="1:28">
      <c r="A130" s="26"/>
      <c r="B130" s="135"/>
      <c r="C130" s="26"/>
      <c r="D130" s="26"/>
      <c r="E130" s="26"/>
      <c r="F130" s="26"/>
      <c r="G130" s="26"/>
      <c r="H130" s="137"/>
      <c r="I130" s="147"/>
      <c r="J130" s="147"/>
      <c r="K130" s="147"/>
      <c r="L130" s="147"/>
      <c r="M130" s="147"/>
      <c r="N130" s="147"/>
      <c r="O130" s="147"/>
      <c r="P130" s="147"/>
      <c r="Q130" s="147"/>
      <c r="R130" s="147"/>
      <c r="S130" s="147"/>
      <c r="T130" s="147"/>
      <c r="U130" s="147"/>
      <c r="V130" s="147"/>
      <c r="W130" s="147"/>
      <c r="X130" s="147"/>
      <c r="Y130" s="147"/>
      <c r="Z130" s="147"/>
      <c r="AA130" s="75"/>
      <c r="AB130" s="75"/>
    </row>
    <row r="131" spans="1:28">
      <c r="A131" s="26"/>
      <c r="B131" s="135"/>
      <c r="C131" s="26"/>
      <c r="D131" s="26"/>
      <c r="E131" s="26"/>
      <c r="F131" s="26"/>
      <c r="G131" s="26"/>
      <c r="H131" s="137"/>
      <c r="I131" s="147"/>
      <c r="J131" s="147"/>
      <c r="K131" s="147"/>
      <c r="L131" s="147"/>
      <c r="M131" s="147"/>
      <c r="N131" s="147"/>
      <c r="O131" s="147"/>
      <c r="P131" s="147"/>
      <c r="Q131" s="147"/>
      <c r="R131" s="147"/>
      <c r="S131" s="147"/>
      <c r="T131" s="147"/>
      <c r="U131" s="147"/>
      <c r="V131" s="147"/>
      <c r="W131" s="147"/>
      <c r="X131" s="147"/>
      <c r="Y131" s="147"/>
      <c r="Z131" s="147"/>
      <c r="AA131" s="75"/>
      <c r="AB131" s="75"/>
    </row>
    <row r="132" spans="1:28">
      <c r="A132" s="26"/>
      <c r="B132" s="135"/>
      <c r="C132" s="26"/>
      <c r="D132" s="26"/>
      <c r="E132" s="26"/>
      <c r="F132" s="26"/>
      <c r="G132" s="26"/>
      <c r="H132" s="137"/>
      <c r="I132" s="147"/>
      <c r="J132" s="147"/>
      <c r="K132" s="147"/>
      <c r="L132" s="147"/>
      <c r="M132" s="147"/>
      <c r="N132" s="147"/>
      <c r="O132" s="147"/>
      <c r="P132" s="147"/>
      <c r="Q132" s="147"/>
      <c r="R132" s="147"/>
      <c r="S132" s="147"/>
      <c r="T132" s="147"/>
      <c r="U132" s="147"/>
      <c r="V132" s="147"/>
      <c r="W132" s="147"/>
      <c r="X132" s="147"/>
      <c r="Y132" s="147"/>
      <c r="Z132" s="147"/>
      <c r="AA132" s="75"/>
      <c r="AB132" s="75"/>
    </row>
    <row r="133" spans="1:28">
      <c r="A133" s="26"/>
      <c r="B133" s="135"/>
      <c r="C133" s="26"/>
      <c r="D133" s="26"/>
      <c r="E133" s="26"/>
      <c r="F133" s="26"/>
      <c r="G133" s="26"/>
      <c r="H133" s="137"/>
      <c r="I133" s="147"/>
      <c r="J133" s="147"/>
      <c r="K133" s="147"/>
      <c r="L133" s="147"/>
      <c r="M133" s="147"/>
      <c r="N133" s="147"/>
      <c r="O133" s="147"/>
      <c r="P133" s="147"/>
      <c r="Q133" s="147"/>
      <c r="R133" s="147"/>
      <c r="S133" s="147"/>
      <c r="T133" s="147"/>
      <c r="U133" s="147"/>
      <c r="V133" s="147"/>
      <c r="W133" s="147"/>
      <c r="X133" s="147"/>
      <c r="Y133" s="147"/>
      <c r="Z133" s="147"/>
      <c r="AA133" s="75"/>
      <c r="AB133" s="75"/>
    </row>
    <row r="134" spans="1:28">
      <c r="A134" s="26"/>
      <c r="B134" s="135"/>
      <c r="C134" s="26"/>
      <c r="D134" s="26"/>
      <c r="E134" s="26"/>
      <c r="F134" s="26"/>
      <c r="G134" s="26"/>
      <c r="H134" s="137"/>
      <c r="I134" s="147"/>
      <c r="J134" s="147"/>
      <c r="K134" s="147"/>
      <c r="L134" s="147"/>
      <c r="M134" s="147"/>
      <c r="N134" s="147"/>
      <c r="O134" s="147"/>
      <c r="P134" s="147"/>
      <c r="Q134" s="147"/>
      <c r="R134" s="147"/>
      <c r="S134" s="147"/>
      <c r="T134" s="147"/>
      <c r="U134" s="147"/>
      <c r="V134" s="147"/>
      <c r="W134" s="147"/>
      <c r="X134" s="147"/>
      <c r="Y134" s="147"/>
      <c r="Z134" s="147"/>
      <c r="AA134" s="75"/>
      <c r="AB134" s="75"/>
    </row>
    <row r="135" spans="1:28">
      <c r="A135" s="26"/>
      <c r="B135" s="135"/>
      <c r="C135" s="26"/>
      <c r="D135" s="26"/>
      <c r="E135" s="26"/>
      <c r="F135" s="26"/>
      <c r="G135" s="26"/>
      <c r="H135" s="137"/>
      <c r="I135" s="147"/>
      <c r="J135" s="147"/>
      <c r="K135" s="147"/>
      <c r="L135" s="147"/>
      <c r="M135" s="147"/>
      <c r="N135" s="147"/>
      <c r="O135" s="147"/>
      <c r="P135" s="147"/>
      <c r="Q135" s="147"/>
      <c r="R135" s="147"/>
      <c r="S135" s="147"/>
      <c r="T135" s="147"/>
      <c r="U135" s="147"/>
      <c r="V135" s="147"/>
      <c r="W135" s="147"/>
      <c r="X135" s="147"/>
      <c r="Y135" s="147"/>
      <c r="Z135" s="147"/>
      <c r="AA135" s="75"/>
      <c r="AB135" s="75"/>
    </row>
    <row r="136" spans="1:28">
      <c r="A136" s="26"/>
      <c r="B136" s="135"/>
      <c r="C136" s="26"/>
      <c r="D136" s="26"/>
      <c r="E136" s="26"/>
      <c r="F136" s="26"/>
      <c r="G136" s="26"/>
      <c r="H136" s="137"/>
      <c r="I136" s="147"/>
      <c r="J136" s="147"/>
      <c r="K136" s="147"/>
      <c r="L136" s="147"/>
      <c r="M136" s="147"/>
      <c r="N136" s="147"/>
      <c r="O136" s="147"/>
      <c r="P136" s="147"/>
      <c r="Q136" s="147"/>
      <c r="R136" s="147"/>
      <c r="S136" s="147"/>
      <c r="T136" s="147"/>
      <c r="U136" s="147"/>
      <c r="V136" s="147"/>
      <c r="W136" s="147"/>
      <c r="X136" s="147"/>
      <c r="Y136" s="147"/>
      <c r="Z136" s="147"/>
      <c r="AA136" s="75"/>
      <c r="AB136" s="75"/>
    </row>
    <row r="137" spans="1:28">
      <c r="A137" s="26"/>
      <c r="B137" s="135"/>
      <c r="C137" s="26"/>
      <c r="D137" s="26"/>
      <c r="E137" s="26"/>
      <c r="F137" s="26"/>
      <c r="G137" s="26"/>
      <c r="H137" s="137"/>
      <c r="I137" s="147"/>
      <c r="J137" s="147"/>
      <c r="K137" s="147"/>
      <c r="L137" s="147"/>
      <c r="M137" s="147"/>
      <c r="N137" s="147"/>
      <c r="O137" s="147"/>
      <c r="P137" s="147"/>
      <c r="Q137" s="147"/>
      <c r="R137" s="147"/>
      <c r="S137" s="147"/>
      <c r="T137" s="147"/>
      <c r="U137" s="147"/>
      <c r="V137" s="147"/>
      <c r="W137" s="147"/>
      <c r="X137" s="147"/>
      <c r="Y137" s="147"/>
      <c r="Z137" s="147"/>
      <c r="AA137" s="75"/>
      <c r="AB137" s="75"/>
    </row>
    <row r="138" spans="1:28">
      <c r="A138" s="26"/>
      <c r="B138" s="135"/>
      <c r="C138" s="26"/>
      <c r="D138" s="26"/>
      <c r="E138" s="26"/>
      <c r="F138" s="26"/>
      <c r="G138" s="26"/>
      <c r="H138" s="137"/>
      <c r="I138" s="147"/>
      <c r="J138" s="147"/>
      <c r="K138" s="147"/>
      <c r="L138" s="147"/>
      <c r="M138" s="147"/>
      <c r="N138" s="147"/>
      <c r="O138" s="147"/>
      <c r="P138" s="147"/>
      <c r="Q138" s="147"/>
      <c r="R138" s="147"/>
      <c r="S138" s="147"/>
      <c r="T138" s="147"/>
      <c r="U138" s="147"/>
      <c r="V138" s="147"/>
      <c r="W138" s="147"/>
      <c r="X138" s="147"/>
      <c r="Y138" s="147"/>
      <c r="Z138" s="147"/>
      <c r="AA138" s="75"/>
      <c r="AB138" s="75"/>
    </row>
    <row r="139" spans="1:28">
      <c r="A139" s="26"/>
      <c r="B139" s="135"/>
      <c r="C139" s="26"/>
      <c r="D139" s="26"/>
      <c r="E139" s="26"/>
      <c r="F139" s="26"/>
      <c r="G139" s="26"/>
      <c r="H139" s="137"/>
      <c r="I139" s="147"/>
      <c r="J139" s="147"/>
      <c r="K139" s="147"/>
      <c r="L139" s="147"/>
      <c r="M139" s="147"/>
      <c r="N139" s="147"/>
      <c r="O139" s="147"/>
      <c r="P139" s="147"/>
      <c r="Q139" s="147"/>
      <c r="R139" s="147"/>
      <c r="S139" s="147"/>
      <c r="T139" s="147"/>
      <c r="U139" s="147"/>
      <c r="V139" s="147"/>
      <c r="W139" s="147"/>
      <c r="X139" s="147"/>
      <c r="Y139" s="147"/>
      <c r="Z139" s="147"/>
      <c r="AA139" s="75"/>
      <c r="AB139" s="75"/>
    </row>
    <row r="140" spans="1:28">
      <c r="A140" s="26"/>
      <c r="B140" s="135"/>
      <c r="C140" s="26"/>
      <c r="D140" s="26"/>
      <c r="E140" s="26"/>
      <c r="F140" s="26"/>
      <c r="G140" s="26"/>
      <c r="H140" s="137"/>
      <c r="I140" s="147"/>
      <c r="J140" s="147"/>
      <c r="K140" s="147"/>
      <c r="L140" s="147"/>
      <c r="M140" s="147"/>
      <c r="N140" s="147"/>
      <c r="O140" s="147"/>
      <c r="P140" s="147"/>
      <c r="Q140" s="147"/>
      <c r="R140" s="147"/>
      <c r="S140" s="147"/>
      <c r="T140" s="147"/>
      <c r="U140" s="147"/>
      <c r="V140" s="147"/>
      <c r="W140" s="147"/>
      <c r="X140" s="147"/>
      <c r="Y140" s="147"/>
      <c r="Z140" s="147"/>
      <c r="AA140" s="75"/>
      <c r="AB140" s="75"/>
    </row>
    <row r="141" spans="1:28">
      <c r="A141" s="26"/>
      <c r="B141" s="135"/>
      <c r="C141" s="26"/>
      <c r="D141" s="26"/>
      <c r="E141" s="26"/>
      <c r="F141" s="26"/>
      <c r="G141" s="26"/>
      <c r="H141" s="137"/>
      <c r="I141" s="147"/>
      <c r="J141" s="147"/>
      <c r="K141" s="147"/>
      <c r="L141" s="147"/>
      <c r="M141" s="147"/>
      <c r="N141" s="147"/>
      <c r="O141" s="147"/>
      <c r="P141" s="147"/>
      <c r="Q141" s="147"/>
      <c r="R141" s="147"/>
      <c r="S141" s="147"/>
      <c r="T141" s="147"/>
      <c r="U141" s="147"/>
      <c r="V141" s="147"/>
      <c r="W141" s="147"/>
      <c r="X141" s="147"/>
      <c r="Y141" s="147"/>
      <c r="Z141" s="147"/>
      <c r="AA141" s="75"/>
      <c r="AB141" s="75"/>
    </row>
    <row r="142" spans="1:28">
      <c r="A142" s="26"/>
      <c r="B142" s="135"/>
      <c r="C142" s="26"/>
      <c r="D142" s="26"/>
      <c r="E142" s="26"/>
      <c r="F142" s="26"/>
      <c r="G142" s="26"/>
      <c r="H142" s="137"/>
      <c r="I142" s="147"/>
      <c r="J142" s="147"/>
      <c r="K142" s="147"/>
      <c r="L142" s="147"/>
      <c r="M142" s="147"/>
      <c r="N142" s="147"/>
      <c r="O142" s="147"/>
      <c r="P142" s="147"/>
      <c r="Q142" s="147"/>
      <c r="R142" s="147"/>
      <c r="S142" s="147"/>
      <c r="T142" s="147"/>
      <c r="U142" s="147"/>
      <c r="V142" s="147"/>
      <c r="W142" s="147"/>
      <c r="X142" s="147"/>
      <c r="Y142" s="147"/>
      <c r="Z142" s="147"/>
      <c r="AA142" s="75"/>
      <c r="AB142" s="75"/>
    </row>
    <row r="143" spans="1:28">
      <c r="A143" s="26"/>
      <c r="B143" s="135"/>
      <c r="C143" s="26"/>
      <c r="D143" s="26"/>
      <c r="E143" s="26"/>
      <c r="F143" s="26"/>
      <c r="G143" s="26"/>
      <c r="H143" s="137"/>
      <c r="I143" s="147"/>
      <c r="J143" s="147"/>
      <c r="K143" s="147"/>
      <c r="L143" s="147"/>
      <c r="M143" s="147"/>
      <c r="N143" s="147"/>
      <c r="O143" s="147"/>
      <c r="P143" s="147"/>
      <c r="Q143" s="147"/>
      <c r="R143" s="147"/>
      <c r="S143" s="147"/>
      <c r="T143" s="147"/>
      <c r="U143" s="147"/>
      <c r="V143" s="147"/>
      <c r="W143" s="147"/>
      <c r="X143" s="147"/>
      <c r="Y143" s="147"/>
      <c r="Z143" s="147"/>
      <c r="AA143" s="75"/>
      <c r="AB143" s="75"/>
    </row>
    <row r="144" spans="1:28">
      <c r="A144" s="26"/>
      <c r="B144" s="135"/>
      <c r="C144" s="26"/>
      <c r="D144" s="26"/>
      <c r="E144" s="26"/>
      <c r="F144" s="26"/>
      <c r="G144" s="26"/>
      <c r="H144" s="137"/>
      <c r="I144" s="147"/>
      <c r="J144" s="147"/>
      <c r="K144" s="147"/>
      <c r="L144" s="147"/>
      <c r="M144" s="147"/>
      <c r="N144" s="147"/>
      <c r="O144" s="147"/>
      <c r="P144" s="147"/>
      <c r="Q144" s="147"/>
      <c r="R144" s="147"/>
      <c r="S144" s="147"/>
      <c r="T144" s="147"/>
      <c r="U144" s="147"/>
      <c r="V144" s="147"/>
      <c r="W144" s="147"/>
      <c r="X144" s="147"/>
      <c r="Y144" s="147"/>
      <c r="Z144" s="147"/>
      <c r="AA144" s="75"/>
      <c r="AB144" s="75"/>
    </row>
    <row r="145" spans="1:28">
      <c r="A145" s="26"/>
      <c r="B145" s="135"/>
      <c r="C145" s="26"/>
      <c r="D145" s="26"/>
      <c r="E145" s="26"/>
      <c r="F145" s="26"/>
      <c r="G145" s="26"/>
      <c r="H145" s="137"/>
      <c r="I145" s="147"/>
      <c r="J145" s="147"/>
      <c r="K145" s="147"/>
      <c r="L145" s="147"/>
      <c r="M145" s="147"/>
      <c r="N145" s="147"/>
      <c r="O145" s="147"/>
      <c r="P145" s="147"/>
      <c r="Q145" s="147"/>
      <c r="R145" s="147"/>
      <c r="S145" s="147"/>
      <c r="T145" s="147"/>
      <c r="U145" s="147"/>
      <c r="V145" s="147"/>
      <c r="W145" s="147"/>
      <c r="X145" s="147"/>
      <c r="Y145" s="147"/>
      <c r="Z145" s="147"/>
      <c r="AA145" s="75"/>
      <c r="AB145" s="75"/>
    </row>
    <row r="146" spans="1:28">
      <c r="A146" s="26"/>
      <c r="B146" s="135"/>
      <c r="C146" s="26"/>
      <c r="D146" s="26"/>
      <c r="E146" s="26"/>
      <c r="F146" s="26"/>
      <c r="G146" s="26"/>
      <c r="H146" s="137"/>
      <c r="I146" s="147"/>
      <c r="J146" s="147"/>
      <c r="K146" s="147"/>
      <c r="L146" s="147"/>
      <c r="M146" s="147"/>
      <c r="N146" s="147"/>
      <c r="O146" s="147"/>
      <c r="P146" s="147"/>
      <c r="Q146" s="147"/>
      <c r="R146" s="147"/>
      <c r="S146" s="147"/>
      <c r="T146" s="147"/>
      <c r="U146" s="147"/>
      <c r="V146" s="147"/>
      <c r="W146" s="147"/>
      <c r="X146" s="147"/>
      <c r="Y146" s="147"/>
      <c r="Z146" s="147"/>
      <c r="AA146" s="75"/>
      <c r="AB146" s="75"/>
    </row>
    <row r="147" spans="1:28">
      <c r="A147" s="26"/>
      <c r="B147" s="135"/>
      <c r="C147" s="26"/>
      <c r="D147" s="26"/>
      <c r="E147" s="26"/>
      <c r="F147" s="26"/>
      <c r="G147" s="26"/>
      <c r="H147" s="137"/>
      <c r="I147" s="147"/>
      <c r="J147" s="147"/>
      <c r="K147" s="147"/>
      <c r="L147" s="147"/>
      <c r="M147" s="147"/>
      <c r="N147" s="147"/>
      <c r="O147" s="147"/>
      <c r="P147" s="147"/>
      <c r="Q147" s="147"/>
      <c r="R147" s="147"/>
      <c r="S147" s="147"/>
      <c r="T147" s="147"/>
      <c r="U147" s="147"/>
      <c r="V147" s="147"/>
      <c r="W147" s="147"/>
      <c r="X147" s="147"/>
      <c r="Y147" s="147"/>
      <c r="Z147" s="147"/>
      <c r="AA147" s="75"/>
      <c r="AB147" s="75"/>
    </row>
    <row r="148" spans="1:28">
      <c r="A148" s="26"/>
      <c r="B148" s="135"/>
      <c r="C148" s="26"/>
      <c r="D148" s="26"/>
      <c r="E148" s="26"/>
      <c r="F148" s="26"/>
      <c r="G148" s="26"/>
      <c r="H148" s="137"/>
      <c r="I148" s="147"/>
      <c r="J148" s="147"/>
      <c r="K148" s="147"/>
      <c r="L148" s="147"/>
      <c r="M148" s="147"/>
      <c r="N148" s="147"/>
      <c r="O148" s="147"/>
      <c r="P148" s="147"/>
      <c r="Q148" s="147"/>
      <c r="R148" s="147"/>
      <c r="S148" s="147"/>
      <c r="T148" s="147"/>
      <c r="U148" s="147"/>
      <c r="V148" s="147"/>
      <c r="W148" s="147"/>
      <c r="X148" s="147"/>
      <c r="Y148" s="147"/>
      <c r="Z148" s="147"/>
      <c r="AA148" s="75"/>
      <c r="AB148" s="75"/>
    </row>
    <row r="149" spans="1:28">
      <c r="A149" s="26"/>
      <c r="B149" s="135"/>
      <c r="C149" s="26"/>
      <c r="D149" s="26"/>
      <c r="E149" s="26"/>
      <c r="F149" s="26"/>
      <c r="G149" s="26"/>
      <c r="H149" s="137"/>
      <c r="I149" s="147"/>
      <c r="J149" s="147"/>
      <c r="K149" s="147"/>
      <c r="L149" s="147"/>
      <c r="M149" s="147"/>
      <c r="N149" s="147"/>
      <c r="O149" s="147"/>
      <c r="P149" s="147"/>
      <c r="Q149" s="147"/>
      <c r="R149" s="147"/>
      <c r="S149" s="147"/>
      <c r="T149" s="147"/>
      <c r="U149" s="147"/>
      <c r="V149" s="147"/>
      <c r="W149" s="147"/>
      <c r="X149" s="147"/>
      <c r="Y149" s="147"/>
      <c r="Z149" s="147"/>
      <c r="AA149" s="75"/>
      <c r="AB149" s="75"/>
    </row>
    <row r="150" spans="1:28">
      <c r="A150" s="26"/>
      <c r="B150" s="135"/>
      <c r="C150" s="26"/>
      <c r="D150" s="26"/>
      <c r="E150" s="26"/>
      <c r="F150" s="26"/>
      <c r="G150" s="26"/>
      <c r="H150" s="137"/>
      <c r="I150" s="147"/>
      <c r="J150" s="147"/>
      <c r="K150" s="147"/>
      <c r="L150" s="147"/>
      <c r="M150" s="147"/>
      <c r="N150" s="147"/>
      <c r="O150" s="147"/>
      <c r="P150" s="147"/>
      <c r="Q150" s="147"/>
      <c r="R150" s="147"/>
      <c r="S150" s="147"/>
      <c r="T150" s="147"/>
      <c r="U150" s="147"/>
      <c r="V150" s="147"/>
      <c r="W150" s="147"/>
      <c r="X150" s="147"/>
      <c r="Y150" s="147"/>
      <c r="Z150" s="147"/>
      <c r="AA150" s="75"/>
      <c r="AB150" s="75"/>
    </row>
    <row r="151" spans="1:28">
      <c r="A151" s="26"/>
      <c r="B151" s="135"/>
      <c r="C151" s="26"/>
      <c r="D151" s="26"/>
      <c r="E151" s="26"/>
      <c r="F151" s="26"/>
      <c r="G151" s="26"/>
      <c r="H151" s="137"/>
      <c r="I151" s="147"/>
      <c r="J151" s="147"/>
      <c r="K151" s="147"/>
      <c r="L151" s="147"/>
      <c r="M151" s="147"/>
      <c r="N151" s="147"/>
      <c r="O151" s="147"/>
      <c r="P151" s="147"/>
      <c r="Q151" s="147"/>
      <c r="R151" s="147"/>
      <c r="S151" s="147"/>
      <c r="T151" s="147"/>
      <c r="U151" s="147"/>
      <c r="V151" s="147"/>
      <c r="W151" s="147"/>
      <c r="X151" s="147"/>
      <c r="Y151" s="147"/>
      <c r="Z151" s="147"/>
      <c r="AA151" s="75"/>
      <c r="AB151" s="75"/>
    </row>
    <row r="152" spans="1:28">
      <c r="A152" s="26"/>
      <c r="B152" s="135"/>
      <c r="C152" s="26"/>
      <c r="D152" s="26"/>
      <c r="E152" s="26"/>
      <c r="F152" s="26"/>
      <c r="G152" s="26"/>
      <c r="H152" s="137"/>
      <c r="I152" s="147"/>
      <c r="J152" s="147"/>
      <c r="K152" s="147"/>
      <c r="L152" s="147"/>
      <c r="M152" s="147"/>
      <c r="N152" s="147"/>
      <c r="O152" s="147"/>
      <c r="P152" s="147"/>
      <c r="Q152" s="147"/>
      <c r="R152" s="147"/>
      <c r="S152" s="147"/>
      <c r="T152" s="147"/>
      <c r="U152" s="147"/>
      <c r="V152" s="147"/>
      <c r="W152" s="147"/>
      <c r="X152" s="147"/>
      <c r="Y152" s="147"/>
      <c r="Z152" s="147"/>
      <c r="AA152" s="75"/>
      <c r="AB152" s="75"/>
    </row>
    <row r="153" spans="1:28">
      <c r="A153" s="26"/>
      <c r="B153" s="135"/>
      <c r="C153" s="26"/>
      <c r="D153" s="26"/>
      <c r="E153" s="26"/>
      <c r="F153" s="26"/>
      <c r="G153" s="26"/>
      <c r="H153" s="137"/>
      <c r="I153" s="147"/>
      <c r="J153" s="147"/>
      <c r="K153" s="147"/>
      <c r="L153" s="147"/>
      <c r="M153" s="147"/>
      <c r="N153" s="147"/>
      <c r="O153" s="147"/>
      <c r="P153" s="147"/>
      <c r="Q153" s="147"/>
      <c r="R153" s="147"/>
      <c r="S153" s="147"/>
      <c r="T153" s="147"/>
      <c r="U153" s="147"/>
      <c r="V153" s="147"/>
      <c r="W153" s="147"/>
      <c r="X153" s="147"/>
      <c r="Y153" s="147"/>
      <c r="Z153" s="147"/>
      <c r="AA153" s="75"/>
      <c r="AB153" s="75"/>
    </row>
    <row r="154" spans="1:28">
      <c r="A154" s="26"/>
      <c r="B154" s="135"/>
      <c r="C154" s="26"/>
      <c r="D154" s="26"/>
      <c r="E154" s="26"/>
      <c r="F154" s="26"/>
      <c r="G154" s="26"/>
      <c r="H154" s="137"/>
      <c r="I154" s="147"/>
      <c r="J154" s="147"/>
      <c r="K154" s="147"/>
      <c r="L154" s="147"/>
      <c r="M154" s="147"/>
      <c r="N154" s="147"/>
      <c r="O154" s="147"/>
      <c r="P154" s="147"/>
      <c r="Q154" s="147"/>
      <c r="R154" s="147"/>
      <c r="S154" s="147"/>
      <c r="T154" s="147"/>
      <c r="U154" s="147"/>
      <c r="V154" s="147"/>
      <c r="W154" s="147"/>
      <c r="X154" s="147"/>
      <c r="Y154" s="147"/>
      <c r="Z154" s="147"/>
      <c r="AA154" s="75"/>
      <c r="AB154" s="75"/>
    </row>
    <row r="155" spans="1:28">
      <c r="A155" s="26"/>
      <c r="B155" s="135"/>
      <c r="C155" s="26"/>
      <c r="D155" s="26"/>
      <c r="E155" s="26"/>
      <c r="F155" s="26"/>
      <c r="G155" s="26"/>
      <c r="H155" s="137"/>
      <c r="I155" s="147"/>
      <c r="J155" s="147"/>
      <c r="K155" s="147"/>
      <c r="L155" s="147"/>
      <c r="M155" s="147"/>
      <c r="N155" s="147"/>
      <c r="O155" s="147"/>
      <c r="P155" s="147"/>
      <c r="Q155" s="147"/>
      <c r="R155" s="147"/>
      <c r="S155" s="147"/>
      <c r="T155" s="147"/>
      <c r="U155" s="147"/>
      <c r="V155" s="147"/>
      <c r="W155" s="147"/>
      <c r="X155" s="147"/>
      <c r="Y155" s="147"/>
      <c r="Z155" s="147"/>
      <c r="AA155" s="75"/>
      <c r="AB155" s="75"/>
    </row>
    <row r="156" spans="1:28">
      <c r="A156" s="26"/>
      <c r="B156" s="135"/>
      <c r="C156" s="26"/>
      <c r="D156" s="26"/>
      <c r="E156" s="26"/>
      <c r="F156" s="26"/>
      <c r="G156" s="26"/>
      <c r="H156" s="137"/>
      <c r="I156" s="147"/>
      <c r="J156" s="147"/>
      <c r="K156" s="147"/>
      <c r="L156" s="147"/>
      <c r="M156" s="147"/>
      <c r="N156" s="147"/>
      <c r="O156" s="147"/>
      <c r="P156" s="147"/>
      <c r="Q156" s="147"/>
      <c r="R156" s="147"/>
      <c r="S156" s="147"/>
      <c r="T156" s="147"/>
      <c r="U156" s="147"/>
      <c r="V156" s="147"/>
      <c r="W156" s="147"/>
      <c r="X156" s="147"/>
      <c r="Y156" s="147"/>
      <c r="Z156" s="147"/>
      <c r="AA156" s="75"/>
      <c r="AB156" s="75"/>
    </row>
    <row r="157" spans="1:28">
      <c r="A157" s="26"/>
      <c r="B157" s="135"/>
      <c r="C157" s="26"/>
      <c r="D157" s="26"/>
      <c r="E157" s="26"/>
      <c r="F157" s="26"/>
      <c r="G157" s="26"/>
      <c r="H157" s="137"/>
      <c r="I157" s="147"/>
      <c r="J157" s="147"/>
      <c r="K157" s="147"/>
      <c r="L157" s="147"/>
      <c r="M157" s="147"/>
      <c r="N157" s="147"/>
      <c r="O157" s="147"/>
      <c r="P157" s="147"/>
      <c r="Q157" s="147"/>
      <c r="R157" s="147"/>
      <c r="S157" s="147"/>
      <c r="T157" s="147"/>
      <c r="U157" s="147"/>
      <c r="V157" s="147"/>
      <c r="W157" s="147"/>
      <c r="X157" s="147"/>
      <c r="Y157" s="147"/>
      <c r="Z157" s="147"/>
      <c r="AA157" s="75"/>
      <c r="AB157" s="75"/>
    </row>
    <row r="158" spans="1:28">
      <c r="A158" s="26"/>
      <c r="B158" s="135"/>
      <c r="C158" s="26"/>
      <c r="D158" s="26"/>
      <c r="E158" s="26"/>
      <c r="F158" s="26"/>
      <c r="G158" s="26"/>
      <c r="H158" s="137"/>
      <c r="I158" s="147"/>
      <c r="J158" s="147"/>
      <c r="K158" s="147"/>
      <c r="L158" s="147"/>
      <c r="M158" s="147"/>
      <c r="N158" s="147"/>
      <c r="O158" s="147"/>
      <c r="P158" s="147"/>
      <c r="Q158" s="147"/>
      <c r="R158" s="147"/>
      <c r="S158" s="147"/>
      <c r="T158" s="147"/>
      <c r="U158" s="147"/>
      <c r="V158" s="147"/>
      <c r="W158" s="147"/>
      <c r="X158" s="147"/>
      <c r="Y158" s="147"/>
      <c r="Z158" s="147"/>
      <c r="AA158" s="75"/>
      <c r="AB158" s="75"/>
    </row>
    <row r="159" spans="1:28">
      <c r="A159" s="26"/>
      <c r="B159" s="135"/>
      <c r="C159" s="26"/>
      <c r="D159" s="26"/>
      <c r="E159" s="26"/>
      <c r="F159" s="26"/>
      <c r="G159" s="26"/>
      <c r="H159" s="137"/>
      <c r="I159" s="147"/>
      <c r="J159" s="147"/>
      <c r="K159" s="147"/>
      <c r="L159" s="147"/>
      <c r="M159" s="147"/>
      <c r="N159" s="147"/>
      <c r="O159" s="147"/>
      <c r="P159" s="147"/>
      <c r="Q159" s="147"/>
      <c r="R159" s="147"/>
      <c r="S159" s="147"/>
      <c r="T159" s="147"/>
      <c r="U159" s="147"/>
      <c r="V159" s="147"/>
      <c r="W159" s="147"/>
      <c r="X159" s="147"/>
      <c r="Y159" s="147"/>
      <c r="Z159" s="147"/>
      <c r="AA159" s="75"/>
      <c r="AB159" s="75"/>
    </row>
    <row r="160" spans="1:28">
      <c r="A160" s="26"/>
      <c r="B160" s="135"/>
      <c r="C160" s="26"/>
      <c r="D160" s="26"/>
      <c r="E160" s="26"/>
      <c r="F160" s="26"/>
      <c r="G160" s="26"/>
      <c r="H160" s="137"/>
      <c r="I160" s="147"/>
      <c r="J160" s="147"/>
      <c r="K160" s="147"/>
      <c r="L160" s="147"/>
      <c r="M160" s="147"/>
      <c r="N160" s="147"/>
      <c r="O160" s="147"/>
      <c r="P160" s="147"/>
      <c r="Q160" s="147"/>
      <c r="R160" s="147"/>
      <c r="S160" s="147"/>
      <c r="T160" s="147"/>
      <c r="U160" s="147"/>
      <c r="V160" s="147"/>
      <c r="W160" s="147"/>
      <c r="X160" s="147"/>
      <c r="Y160" s="147"/>
      <c r="Z160" s="147"/>
      <c r="AA160" s="75"/>
      <c r="AB160" s="75"/>
    </row>
    <row r="161" spans="1:28">
      <c r="A161" s="26"/>
      <c r="B161" s="135"/>
      <c r="C161" s="26"/>
      <c r="D161" s="26"/>
      <c r="E161" s="26"/>
      <c r="F161" s="26"/>
      <c r="G161" s="26"/>
      <c r="H161" s="137"/>
      <c r="I161" s="147"/>
      <c r="J161" s="147"/>
      <c r="K161" s="147"/>
      <c r="L161" s="147"/>
      <c r="M161" s="147"/>
      <c r="N161" s="147"/>
      <c r="O161" s="147"/>
      <c r="P161" s="147"/>
      <c r="Q161" s="147"/>
      <c r="R161" s="147"/>
      <c r="S161" s="147"/>
      <c r="T161" s="147"/>
      <c r="U161" s="147"/>
      <c r="V161" s="147"/>
      <c r="W161" s="147"/>
      <c r="X161" s="147"/>
      <c r="Y161" s="147"/>
      <c r="Z161" s="147"/>
      <c r="AA161" s="75"/>
      <c r="AB161" s="75"/>
    </row>
    <row r="162" spans="1:28">
      <c r="A162" s="26"/>
      <c r="B162" s="135"/>
      <c r="C162" s="26"/>
      <c r="D162" s="26"/>
      <c r="E162" s="26"/>
      <c r="F162" s="26"/>
      <c r="G162" s="26"/>
      <c r="H162" s="137"/>
      <c r="I162" s="147"/>
      <c r="J162" s="147"/>
      <c r="K162" s="147"/>
      <c r="L162" s="147"/>
      <c r="M162" s="147"/>
      <c r="N162" s="147"/>
      <c r="O162" s="147"/>
      <c r="P162" s="147"/>
      <c r="Q162" s="147"/>
      <c r="R162" s="147"/>
      <c r="S162" s="147"/>
      <c r="T162" s="147"/>
      <c r="U162" s="147"/>
      <c r="V162" s="147"/>
      <c r="W162" s="147"/>
      <c r="X162" s="147"/>
      <c r="Y162" s="147"/>
      <c r="Z162" s="147"/>
      <c r="AA162" s="75"/>
      <c r="AB162" s="75"/>
    </row>
    <row r="163" spans="1:28">
      <c r="A163" s="26"/>
      <c r="B163" s="135"/>
      <c r="C163" s="26"/>
      <c r="D163" s="26"/>
      <c r="E163" s="26"/>
      <c r="F163" s="26"/>
      <c r="G163" s="26"/>
      <c r="H163" s="137"/>
      <c r="I163" s="147"/>
      <c r="J163" s="147"/>
      <c r="K163" s="147"/>
      <c r="L163" s="147"/>
      <c r="M163" s="147"/>
      <c r="N163" s="147"/>
      <c r="O163" s="147"/>
      <c r="P163" s="147"/>
      <c r="Q163" s="147"/>
      <c r="R163" s="147"/>
      <c r="S163" s="147"/>
      <c r="T163" s="147"/>
      <c r="U163" s="147"/>
      <c r="V163" s="147"/>
      <c r="W163" s="147"/>
      <c r="X163" s="147"/>
      <c r="Y163" s="147"/>
      <c r="Z163" s="147"/>
      <c r="AA163" s="75"/>
      <c r="AB163" s="75"/>
    </row>
    <row r="164" spans="1:28">
      <c r="A164" s="26"/>
      <c r="B164" s="135"/>
      <c r="C164" s="26"/>
      <c r="D164" s="26"/>
      <c r="E164" s="26"/>
      <c r="F164" s="26"/>
      <c r="G164" s="26"/>
      <c r="H164" s="137"/>
      <c r="I164" s="147"/>
      <c r="J164" s="147"/>
      <c r="K164" s="147"/>
      <c r="L164" s="147"/>
      <c r="M164" s="147"/>
      <c r="N164" s="147"/>
      <c r="O164" s="147"/>
      <c r="P164" s="147"/>
      <c r="Q164" s="147"/>
      <c r="R164" s="147"/>
      <c r="S164" s="147"/>
      <c r="T164" s="147"/>
      <c r="U164" s="147"/>
      <c r="V164" s="147"/>
      <c r="W164" s="147"/>
      <c r="X164" s="147"/>
      <c r="Y164" s="147"/>
      <c r="Z164" s="147"/>
      <c r="AA164" s="75"/>
      <c r="AB164" s="75"/>
    </row>
    <row r="165" spans="1:28">
      <c r="A165" s="26"/>
      <c r="B165" s="135"/>
      <c r="C165" s="26"/>
      <c r="D165" s="26"/>
      <c r="E165" s="26"/>
      <c r="F165" s="26"/>
      <c r="G165" s="26"/>
      <c r="H165" s="137"/>
      <c r="I165" s="147"/>
      <c r="J165" s="147"/>
      <c r="K165" s="147"/>
      <c r="L165" s="147"/>
      <c r="M165" s="147"/>
      <c r="N165" s="147"/>
      <c r="O165" s="147"/>
      <c r="P165" s="147"/>
      <c r="Q165" s="147"/>
      <c r="R165" s="147"/>
      <c r="S165" s="147"/>
      <c r="T165" s="147"/>
      <c r="U165" s="147"/>
      <c r="V165" s="147"/>
      <c r="W165" s="147"/>
      <c r="X165" s="147"/>
      <c r="Y165" s="147"/>
      <c r="Z165" s="147"/>
      <c r="AA165" s="75"/>
      <c r="AB165" s="75"/>
    </row>
    <row r="166" spans="1:28">
      <c r="A166" s="26"/>
      <c r="B166" s="135"/>
      <c r="C166" s="26"/>
      <c r="D166" s="26"/>
      <c r="E166" s="26"/>
      <c r="F166" s="26"/>
      <c r="G166" s="26"/>
      <c r="H166" s="137"/>
      <c r="I166" s="147"/>
      <c r="J166" s="147"/>
      <c r="K166" s="147"/>
      <c r="L166" s="147"/>
      <c r="M166" s="147"/>
      <c r="N166" s="147"/>
      <c r="O166" s="147"/>
      <c r="P166" s="147"/>
      <c r="Q166" s="147"/>
      <c r="R166" s="147"/>
      <c r="S166" s="147"/>
      <c r="T166" s="147"/>
      <c r="U166" s="147"/>
      <c r="V166" s="147"/>
      <c r="W166" s="147"/>
      <c r="X166" s="147"/>
      <c r="Y166" s="147"/>
      <c r="Z166" s="147"/>
      <c r="AA166" s="75"/>
      <c r="AB166" s="75"/>
    </row>
    <row r="167" spans="1:28">
      <c r="A167" s="26"/>
      <c r="B167" s="135"/>
      <c r="C167" s="26"/>
      <c r="D167" s="26"/>
      <c r="E167" s="26"/>
      <c r="F167" s="26"/>
      <c r="G167" s="26"/>
      <c r="H167" s="137"/>
      <c r="I167" s="147"/>
      <c r="J167" s="147"/>
      <c r="K167" s="147"/>
      <c r="L167" s="147"/>
      <c r="M167" s="147"/>
      <c r="N167" s="147"/>
      <c r="O167" s="147"/>
      <c r="P167" s="147"/>
      <c r="Q167" s="147"/>
      <c r="R167" s="147"/>
      <c r="S167" s="147"/>
      <c r="T167" s="147"/>
      <c r="U167" s="147"/>
      <c r="V167" s="147"/>
      <c r="W167" s="147"/>
      <c r="X167" s="147"/>
      <c r="Y167" s="147"/>
      <c r="Z167" s="147"/>
      <c r="AA167" s="75"/>
      <c r="AB167" s="75"/>
    </row>
    <row r="168" spans="1:28">
      <c r="A168" s="26"/>
      <c r="B168" s="135"/>
      <c r="C168" s="26"/>
      <c r="D168" s="26"/>
      <c r="E168" s="26"/>
      <c r="F168" s="26"/>
      <c r="G168" s="26"/>
      <c r="H168" s="137"/>
      <c r="I168" s="147"/>
      <c r="J168" s="147"/>
      <c r="K168" s="147"/>
      <c r="L168" s="147"/>
      <c r="M168" s="147"/>
      <c r="N168" s="147"/>
      <c r="O168" s="147"/>
      <c r="P168" s="147"/>
      <c r="Q168" s="147"/>
      <c r="R168" s="147"/>
      <c r="S168" s="147"/>
      <c r="T168" s="147"/>
      <c r="U168" s="147"/>
      <c r="V168" s="147"/>
      <c r="W168" s="147"/>
      <c r="X168" s="147"/>
      <c r="Y168" s="147"/>
      <c r="Z168" s="147"/>
      <c r="AA168" s="75"/>
      <c r="AB168" s="75"/>
    </row>
    <row r="169" spans="1:28">
      <c r="A169" s="26"/>
      <c r="B169" s="135"/>
      <c r="C169" s="26"/>
      <c r="D169" s="26"/>
      <c r="E169" s="26"/>
      <c r="F169" s="26"/>
      <c r="G169" s="26"/>
      <c r="H169" s="137"/>
      <c r="I169" s="147"/>
      <c r="J169" s="147"/>
      <c r="K169" s="147"/>
      <c r="L169" s="147"/>
      <c r="M169" s="147"/>
      <c r="N169" s="147"/>
      <c r="O169" s="147"/>
      <c r="P169" s="147"/>
      <c r="Q169" s="147"/>
      <c r="R169" s="147"/>
      <c r="S169" s="147"/>
      <c r="T169" s="147"/>
      <c r="U169" s="147"/>
      <c r="V169" s="147"/>
      <c r="W169" s="147"/>
      <c r="X169" s="147"/>
      <c r="Y169" s="147"/>
      <c r="Z169" s="147"/>
      <c r="AA169" s="75"/>
      <c r="AB169" s="75"/>
    </row>
    <row r="170" spans="1:28">
      <c r="A170" s="26"/>
      <c r="B170" s="135"/>
      <c r="C170" s="26"/>
      <c r="D170" s="26"/>
      <c r="E170" s="26"/>
      <c r="F170" s="26"/>
      <c r="G170" s="26"/>
      <c r="H170" s="137"/>
      <c r="I170" s="147"/>
      <c r="J170" s="147"/>
      <c r="K170" s="147"/>
      <c r="L170" s="147"/>
      <c r="M170" s="147"/>
      <c r="N170" s="147"/>
      <c r="O170" s="147"/>
      <c r="P170" s="147"/>
      <c r="Q170" s="147"/>
      <c r="R170" s="147"/>
      <c r="S170" s="147"/>
      <c r="T170" s="147"/>
      <c r="U170" s="147"/>
      <c r="V170" s="147"/>
      <c r="W170" s="147"/>
      <c r="X170" s="147"/>
      <c r="Y170" s="147"/>
      <c r="Z170" s="147"/>
      <c r="AA170" s="75"/>
      <c r="AB170" s="75"/>
    </row>
    <row r="171" spans="1:28">
      <c r="A171" s="26"/>
      <c r="B171" s="135"/>
      <c r="C171" s="26"/>
      <c r="D171" s="26"/>
      <c r="E171" s="26"/>
      <c r="F171" s="26"/>
      <c r="G171" s="26"/>
      <c r="H171" s="137"/>
      <c r="I171" s="147"/>
      <c r="J171" s="147"/>
      <c r="K171" s="147"/>
      <c r="L171" s="147"/>
      <c r="M171" s="147"/>
      <c r="N171" s="147"/>
      <c r="O171" s="147"/>
      <c r="P171" s="147"/>
      <c r="Q171" s="147"/>
      <c r="R171" s="147"/>
      <c r="S171" s="147"/>
      <c r="T171" s="147"/>
      <c r="U171" s="147"/>
      <c r="V171" s="147"/>
      <c r="W171" s="147"/>
      <c r="X171" s="147"/>
      <c r="Y171" s="147"/>
      <c r="Z171" s="147"/>
      <c r="AA171" s="75"/>
      <c r="AB171" s="75"/>
    </row>
    <row r="172" spans="1:28">
      <c r="A172" s="26"/>
      <c r="B172" s="135"/>
      <c r="C172" s="26"/>
      <c r="D172" s="26"/>
      <c r="E172" s="26"/>
      <c r="F172" s="26"/>
      <c r="G172" s="26"/>
      <c r="H172" s="137"/>
      <c r="I172" s="147"/>
      <c r="J172" s="147"/>
      <c r="K172" s="147"/>
      <c r="L172" s="147"/>
      <c r="M172" s="147"/>
      <c r="N172" s="147"/>
      <c r="O172" s="147"/>
      <c r="P172" s="147"/>
      <c r="Q172" s="147"/>
      <c r="R172" s="147"/>
      <c r="S172" s="147"/>
      <c r="T172" s="147"/>
      <c r="U172" s="147"/>
      <c r="V172" s="147"/>
      <c r="W172" s="147"/>
      <c r="X172" s="147"/>
      <c r="Y172" s="147"/>
      <c r="Z172" s="147"/>
      <c r="AA172" s="75"/>
      <c r="AB172" s="75"/>
    </row>
    <row r="173" spans="1:28">
      <c r="A173" s="26"/>
      <c r="B173" s="135"/>
      <c r="C173" s="26"/>
      <c r="D173" s="26"/>
      <c r="E173" s="26"/>
      <c r="F173" s="26"/>
      <c r="G173" s="26"/>
      <c r="H173" s="137"/>
      <c r="I173" s="147"/>
      <c r="J173" s="147"/>
      <c r="K173" s="147"/>
      <c r="L173" s="147"/>
      <c r="M173" s="147"/>
      <c r="N173" s="147"/>
      <c r="O173" s="147"/>
      <c r="P173" s="147"/>
      <c r="Q173" s="147"/>
      <c r="R173" s="147"/>
      <c r="S173" s="147"/>
      <c r="T173" s="147"/>
      <c r="U173" s="147"/>
      <c r="V173" s="147"/>
      <c r="W173" s="147"/>
      <c r="X173" s="147"/>
      <c r="Y173" s="147"/>
      <c r="Z173" s="147"/>
      <c r="AA173" s="75"/>
      <c r="AB173" s="75"/>
    </row>
    <row r="174" spans="1:28">
      <c r="A174" s="26"/>
      <c r="B174" s="135"/>
      <c r="C174" s="26"/>
      <c r="D174" s="26"/>
      <c r="E174" s="26"/>
      <c r="F174" s="26"/>
      <c r="G174" s="26"/>
      <c r="H174" s="137"/>
      <c r="I174" s="147"/>
      <c r="J174" s="147"/>
      <c r="K174" s="147"/>
      <c r="L174" s="147"/>
      <c r="M174" s="147"/>
      <c r="N174" s="147"/>
      <c r="O174" s="147"/>
      <c r="P174" s="147"/>
      <c r="Q174" s="147"/>
      <c r="R174" s="147"/>
      <c r="S174" s="147"/>
      <c r="T174" s="147"/>
      <c r="U174" s="147"/>
      <c r="V174" s="147"/>
      <c r="W174" s="147"/>
      <c r="X174" s="147"/>
      <c r="Y174" s="147"/>
      <c r="Z174" s="147"/>
      <c r="AA174" s="75"/>
      <c r="AB174" s="75"/>
    </row>
    <row r="175" spans="1:28">
      <c r="A175" s="26"/>
      <c r="B175" s="135"/>
      <c r="C175" s="26"/>
      <c r="D175" s="26"/>
      <c r="E175" s="26"/>
      <c r="F175" s="26"/>
      <c r="G175" s="26"/>
      <c r="H175" s="137"/>
      <c r="I175" s="147"/>
      <c r="J175" s="147"/>
      <c r="K175" s="147"/>
      <c r="L175" s="147"/>
      <c r="M175" s="147"/>
      <c r="N175" s="147"/>
      <c r="O175" s="147"/>
      <c r="P175" s="147"/>
      <c r="Q175" s="147"/>
      <c r="R175" s="147"/>
      <c r="S175" s="147"/>
      <c r="T175" s="147"/>
      <c r="U175" s="147"/>
      <c r="V175" s="147"/>
      <c r="W175" s="147"/>
      <c r="X175" s="147"/>
      <c r="Y175" s="147"/>
      <c r="Z175" s="147"/>
      <c r="AA175" s="75"/>
      <c r="AB175" s="75"/>
    </row>
    <row r="176" spans="1:28">
      <c r="A176" s="26"/>
      <c r="B176" s="135"/>
      <c r="C176" s="26"/>
      <c r="D176" s="26"/>
      <c r="E176" s="26"/>
      <c r="F176" s="26"/>
      <c r="G176" s="26"/>
      <c r="H176" s="137"/>
      <c r="I176" s="147"/>
      <c r="J176" s="147"/>
      <c r="K176" s="147"/>
      <c r="L176" s="147"/>
      <c r="M176" s="147"/>
      <c r="N176" s="147"/>
      <c r="O176" s="147"/>
      <c r="P176" s="147"/>
      <c r="Q176" s="147"/>
      <c r="R176" s="147"/>
      <c r="S176" s="147"/>
      <c r="T176" s="147"/>
      <c r="U176" s="147"/>
      <c r="V176" s="147"/>
      <c r="W176" s="147"/>
      <c r="X176" s="147"/>
      <c r="Y176" s="147"/>
      <c r="Z176" s="147"/>
      <c r="AA176" s="75"/>
      <c r="AB176" s="75"/>
    </row>
    <row r="177" spans="1:28">
      <c r="A177" s="26"/>
      <c r="B177" s="135"/>
      <c r="C177" s="26"/>
      <c r="D177" s="26"/>
      <c r="E177" s="26"/>
      <c r="F177" s="26"/>
      <c r="G177" s="26"/>
      <c r="H177" s="137"/>
      <c r="I177" s="147"/>
      <c r="J177" s="147"/>
      <c r="K177" s="147"/>
      <c r="L177" s="147"/>
      <c r="M177" s="147"/>
      <c r="N177" s="147"/>
      <c r="O177" s="147"/>
      <c r="P177" s="147"/>
      <c r="Q177" s="147"/>
      <c r="R177" s="147"/>
      <c r="S177" s="147"/>
      <c r="T177" s="147"/>
      <c r="U177" s="147"/>
      <c r="V177" s="147"/>
      <c r="W177" s="147"/>
      <c r="X177" s="147"/>
      <c r="Y177" s="147"/>
      <c r="Z177" s="147"/>
      <c r="AA177" s="75"/>
      <c r="AB177" s="75"/>
    </row>
    <row r="178" spans="1:28">
      <c r="A178" s="26"/>
      <c r="B178" s="135"/>
      <c r="C178" s="26"/>
      <c r="D178" s="26"/>
      <c r="E178" s="26"/>
      <c r="F178" s="26"/>
      <c r="G178" s="26"/>
      <c r="H178" s="137"/>
      <c r="I178" s="147"/>
      <c r="J178" s="147"/>
      <c r="K178" s="147"/>
      <c r="L178" s="147"/>
      <c r="M178" s="147"/>
      <c r="N178" s="147"/>
      <c r="O178" s="147"/>
      <c r="P178" s="147"/>
      <c r="Q178" s="147"/>
      <c r="R178" s="147"/>
      <c r="S178" s="147"/>
      <c r="T178" s="147"/>
      <c r="U178" s="147"/>
      <c r="V178" s="147"/>
      <c r="W178" s="147"/>
      <c r="X178" s="147"/>
      <c r="Y178" s="147"/>
      <c r="Z178" s="147"/>
      <c r="AA178" s="75"/>
      <c r="AB178" s="75"/>
    </row>
    <row r="179" spans="1:28">
      <c r="A179" s="26"/>
      <c r="B179" s="135"/>
      <c r="C179" s="26"/>
      <c r="D179" s="26"/>
      <c r="E179" s="26"/>
      <c r="F179" s="26"/>
      <c r="G179" s="26"/>
      <c r="H179" s="137"/>
      <c r="I179" s="147"/>
      <c r="J179" s="147"/>
      <c r="K179" s="147"/>
      <c r="L179" s="147"/>
      <c r="M179" s="147"/>
      <c r="N179" s="147"/>
      <c r="O179" s="147"/>
      <c r="P179" s="147"/>
      <c r="Q179" s="147"/>
      <c r="R179" s="147"/>
      <c r="S179" s="147"/>
      <c r="T179" s="147"/>
      <c r="U179" s="147"/>
      <c r="V179" s="147"/>
      <c r="W179" s="147"/>
      <c r="X179" s="147"/>
      <c r="Y179" s="147"/>
      <c r="Z179" s="147"/>
      <c r="AA179" s="75"/>
      <c r="AB179" s="75"/>
    </row>
    <row r="180" spans="1:28">
      <c r="A180" s="26"/>
      <c r="B180" s="135"/>
      <c r="C180" s="26"/>
      <c r="D180" s="26"/>
      <c r="E180" s="26"/>
      <c r="F180" s="26"/>
      <c r="G180" s="26"/>
      <c r="H180" s="137"/>
      <c r="I180" s="147"/>
      <c r="J180" s="147"/>
      <c r="K180" s="147"/>
      <c r="L180" s="147"/>
      <c r="M180" s="147"/>
      <c r="N180" s="147"/>
      <c r="O180" s="147"/>
      <c r="P180" s="147"/>
      <c r="Q180" s="147"/>
      <c r="R180" s="147"/>
      <c r="S180" s="147"/>
      <c r="T180" s="147"/>
      <c r="U180" s="147"/>
      <c r="V180" s="147"/>
      <c r="W180" s="147"/>
      <c r="X180" s="147"/>
      <c r="Y180" s="147"/>
      <c r="Z180" s="147"/>
      <c r="AA180" s="75"/>
      <c r="AB180" s="75"/>
    </row>
    <row r="181" spans="1:28">
      <c r="A181" s="26"/>
      <c r="B181" s="135"/>
      <c r="C181" s="26"/>
      <c r="D181" s="26"/>
      <c r="E181" s="26"/>
      <c r="F181" s="26"/>
      <c r="G181" s="26"/>
      <c r="H181" s="137"/>
      <c r="I181" s="147"/>
      <c r="J181" s="147"/>
      <c r="K181" s="147"/>
      <c r="L181" s="147"/>
      <c r="M181" s="147"/>
      <c r="N181" s="147"/>
      <c r="O181" s="147"/>
      <c r="P181" s="147"/>
      <c r="Q181" s="147"/>
      <c r="R181" s="147"/>
      <c r="S181" s="147"/>
      <c r="T181" s="147"/>
      <c r="U181" s="147"/>
      <c r="V181" s="147"/>
      <c r="W181" s="147"/>
      <c r="X181" s="147"/>
      <c r="Y181" s="147"/>
      <c r="Z181" s="147"/>
      <c r="AA181" s="75"/>
      <c r="AB181" s="75"/>
    </row>
    <row r="182" spans="1:28">
      <c r="A182" s="26"/>
      <c r="B182" s="135"/>
      <c r="C182" s="26"/>
      <c r="D182" s="26"/>
      <c r="E182" s="26"/>
      <c r="F182" s="26"/>
      <c r="G182" s="26"/>
      <c r="H182" s="137"/>
      <c r="I182" s="147"/>
      <c r="J182" s="147"/>
      <c r="K182" s="147"/>
      <c r="L182" s="147"/>
      <c r="M182" s="147"/>
      <c r="N182" s="147"/>
      <c r="O182" s="147"/>
      <c r="P182" s="147"/>
      <c r="Q182" s="147"/>
      <c r="R182" s="147"/>
      <c r="S182" s="147"/>
      <c r="T182" s="147"/>
      <c r="U182" s="147"/>
      <c r="V182" s="147"/>
      <c r="W182" s="147"/>
      <c r="X182" s="147"/>
      <c r="Y182" s="147"/>
      <c r="Z182" s="147"/>
      <c r="AA182" s="75"/>
      <c r="AB182" s="75"/>
    </row>
    <row r="183" spans="1:28">
      <c r="A183" s="26"/>
      <c r="B183" s="135"/>
      <c r="C183" s="26"/>
      <c r="D183" s="26"/>
      <c r="E183" s="26"/>
      <c r="F183" s="26"/>
      <c r="G183" s="26"/>
      <c r="H183" s="137"/>
      <c r="I183" s="147"/>
      <c r="J183" s="147"/>
      <c r="K183" s="147"/>
      <c r="L183" s="147"/>
      <c r="M183" s="147"/>
      <c r="N183" s="147"/>
      <c r="O183" s="147"/>
      <c r="P183" s="147"/>
      <c r="Q183" s="147"/>
      <c r="R183" s="147"/>
      <c r="S183" s="147"/>
      <c r="T183" s="147"/>
      <c r="U183" s="147"/>
      <c r="V183" s="147"/>
      <c r="W183" s="147"/>
      <c r="X183" s="147"/>
      <c r="Y183" s="147"/>
      <c r="Z183" s="147"/>
      <c r="AA183" s="75"/>
      <c r="AB183" s="75"/>
    </row>
    <row r="184" spans="1:28">
      <c r="A184" s="26"/>
      <c r="B184" s="135"/>
      <c r="C184" s="26"/>
      <c r="D184" s="26"/>
      <c r="E184" s="26"/>
      <c r="F184" s="26"/>
      <c r="G184" s="26"/>
      <c r="H184" s="137"/>
      <c r="I184" s="147"/>
      <c r="J184" s="147"/>
      <c r="K184" s="147"/>
      <c r="L184" s="147"/>
      <c r="M184" s="147"/>
      <c r="N184" s="147"/>
      <c r="O184" s="147"/>
      <c r="P184" s="147"/>
      <c r="Q184" s="147"/>
      <c r="R184" s="147"/>
      <c r="S184" s="147"/>
      <c r="T184" s="147"/>
      <c r="U184" s="147"/>
      <c r="V184" s="147"/>
      <c r="W184" s="147"/>
      <c r="X184" s="147"/>
      <c r="Y184" s="147"/>
      <c r="Z184" s="147"/>
      <c r="AA184" s="75"/>
      <c r="AB184" s="75"/>
    </row>
    <row r="185" spans="1:28">
      <c r="A185" s="26"/>
      <c r="B185" s="135"/>
      <c r="C185" s="26"/>
      <c r="D185" s="26"/>
      <c r="E185" s="26"/>
      <c r="F185" s="26"/>
      <c r="G185" s="26"/>
      <c r="H185" s="137"/>
      <c r="I185" s="147"/>
      <c r="J185" s="147"/>
      <c r="K185" s="147"/>
      <c r="L185" s="147"/>
      <c r="M185" s="147"/>
      <c r="N185" s="147"/>
      <c r="O185" s="147"/>
      <c r="P185" s="147"/>
      <c r="Q185" s="147"/>
      <c r="R185" s="147"/>
      <c r="S185" s="147"/>
      <c r="T185" s="147"/>
      <c r="U185" s="147"/>
      <c r="V185" s="147"/>
      <c r="W185" s="147"/>
      <c r="X185" s="147"/>
      <c r="Y185" s="147"/>
      <c r="Z185" s="147"/>
      <c r="AA185" s="75"/>
      <c r="AB185" s="75"/>
    </row>
    <row r="186" spans="1:28">
      <c r="A186" s="26"/>
      <c r="B186" s="135"/>
      <c r="C186" s="26"/>
      <c r="D186" s="26"/>
      <c r="E186" s="26"/>
      <c r="F186" s="26"/>
      <c r="G186" s="26"/>
      <c r="H186" s="137"/>
      <c r="I186" s="147"/>
      <c r="J186" s="147"/>
      <c r="K186" s="147"/>
      <c r="L186" s="147"/>
      <c r="M186" s="147"/>
      <c r="N186" s="147"/>
      <c r="O186" s="147"/>
      <c r="P186" s="147"/>
      <c r="Q186" s="147"/>
      <c r="R186" s="147"/>
      <c r="S186" s="147"/>
      <c r="T186" s="147"/>
      <c r="U186" s="147"/>
      <c r="V186" s="147"/>
      <c r="W186" s="147"/>
      <c r="X186" s="147"/>
      <c r="Y186" s="147"/>
      <c r="Z186" s="147"/>
      <c r="AA186" s="75"/>
      <c r="AB186" s="75"/>
    </row>
    <row r="187" spans="1:28">
      <c r="A187" s="26"/>
      <c r="B187" s="135"/>
      <c r="C187" s="26"/>
      <c r="D187" s="26"/>
      <c r="E187" s="26"/>
      <c r="F187" s="26"/>
      <c r="G187" s="26"/>
      <c r="H187" s="137"/>
      <c r="I187" s="147"/>
      <c r="J187" s="147"/>
      <c r="K187" s="147"/>
      <c r="L187" s="147"/>
      <c r="M187" s="147"/>
      <c r="N187" s="147"/>
      <c r="O187" s="147"/>
      <c r="P187" s="147"/>
      <c r="Q187" s="147"/>
      <c r="R187" s="147"/>
      <c r="S187" s="147"/>
      <c r="T187" s="147"/>
      <c r="U187" s="147"/>
      <c r="V187" s="147"/>
      <c r="W187" s="147"/>
      <c r="X187" s="147"/>
      <c r="Y187" s="147"/>
      <c r="Z187" s="147"/>
      <c r="AA187" s="75"/>
      <c r="AB187" s="75"/>
    </row>
    <row r="188" spans="1:28">
      <c r="A188" s="26"/>
      <c r="B188" s="135"/>
      <c r="C188" s="26"/>
      <c r="D188" s="26"/>
      <c r="E188" s="26"/>
      <c r="F188" s="26"/>
      <c r="G188" s="26"/>
      <c r="H188" s="137"/>
      <c r="I188" s="147"/>
      <c r="J188" s="147"/>
      <c r="K188" s="147"/>
      <c r="L188" s="147"/>
      <c r="M188" s="147"/>
      <c r="N188" s="147"/>
      <c r="O188" s="147"/>
      <c r="P188" s="147"/>
      <c r="Q188" s="147"/>
      <c r="R188" s="147"/>
      <c r="S188" s="147"/>
      <c r="T188" s="147"/>
      <c r="U188" s="147"/>
      <c r="V188" s="147"/>
      <c r="W188" s="147"/>
      <c r="X188" s="147"/>
      <c r="Y188" s="147"/>
      <c r="Z188" s="147"/>
      <c r="AA188" s="75"/>
      <c r="AB188" s="75"/>
    </row>
    <row r="189" spans="1:28">
      <c r="A189" s="26"/>
      <c r="B189" s="135"/>
      <c r="C189" s="26"/>
      <c r="D189" s="26"/>
      <c r="E189" s="26"/>
      <c r="F189" s="26"/>
      <c r="G189" s="26"/>
      <c r="H189" s="137"/>
      <c r="I189" s="147"/>
      <c r="J189" s="147"/>
      <c r="K189" s="147"/>
      <c r="L189" s="147"/>
      <c r="M189" s="147"/>
      <c r="N189" s="147"/>
      <c r="O189" s="147"/>
      <c r="P189" s="147"/>
      <c r="Q189" s="147"/>
      <c r="R189" s="147"/>
      <c r="S189" s="147"/>
      <c r="T189" s="147"/>
      <c r="U189" s="147"/>
      <c r="V189" s="147"/>
      <c r="W189" s="147"/>
      <c r="X189" s="147"/>
      <c r="Y189" s="147"/>
      <c r="Z189" s="147"/>
      <c r="AA189" s="75"/>
      <c r="AB189" s="75"/>
    </row>
    <row r="190" spans="1:28">
      <c r="A190" s="26"/>
      <c r="B190" s="135"/>
      <c r="C190" s="26"/>
      <c r="D190" s="26"/>
      <c r="E190" s="26"/>
      <c r="F190" s="26"/>
      <c r="G190" s="26"/>
      <c r="H190" s="137"/>
      <c r="I190" s="147"/>
      <c r="J190" s="147"/>
      <c r="K190" s="147"/>
      <c r="L190" s="147"/>
      <c r="M190" s="147"/>
      <c r="N190" s="147"/>
      <c r="O190" s="147"/>
      <c r="P190" s="147"/>
      <c r="Q190" s="147"/>
      <c r="R190" s="147"/>
      <c r="S190" s="147"/>
      <c r="T190" s="147"/>
      <c r="U190" s="147"/>
      <c r="V190" s="147"/>
      <c r="W190" s="147"/>
      <c r="X190" s="147"/>
      <c r="Y190" s="147"/>
      <c r="Z190" s="147"/>
      <c r="AA190" s="75"/>
      <c r="AB190" s="75"/>
    </row>
    <row r="191" spans="1:28">
      <c r="A191" s="26"/>
      <c r="B191" s="135"/>
      <c r="C191" s="26"/>
      <c r="D191" s="26"/>
      <c r="E191" s="26"/>
      <c r="F191" s="26"/>
      <c r="G191" s="26"/>
      <c r="H191" s="137"/>
      <c r="I191" s="147"/>
      <c r="J191" s="147"/>
      <c r="K191" s="147"/>
      <c r="L191" s="147"/>
      <c r="M191" s="147"/>
      <c r="N191" s="147"/>
      <c r="O191" s="147"/>
      <c r="P191" s="147"/>
      <c r="Q191" s="147"/>
      <c r="R191" s="147"/>
      <c r="S191" s="147"/>
      <c r="T191" s="147"/>
      <c r="U191" s="147"/>
      <c r="V191" s="147"/>
      <c r="W191" s="147"/>
      <c r="X191" s="147"/>
      <c r="Y191" s="147"/>
      <c r="Z191" s="147"/>
      <c r="AA191" s="75"/>
      <c r="AB191" s="75"/>
    </row>
    <row r="192" spans="1:28">
      <c r="A192" s="26"/>
      <c r="B192" s="135"/>
      <c r="C192" s="26"/>
      <c r="D192" s="26"/>
      <c r="E192" s="26"/>
      <c r="F192" s="26"/>
      <c r="G192" s="26"/>
      <c r="H192" s="137"/>
      <c r="I192" s="147"/>
      <c r="J192" s="147"/>
      <c r="K192" s="147"/>
      <c r="L192" s="147"/>
      <c r="M192" s="147"/>
      <c r="N192" s="147"/>
      <c r="O192" s="147"/>
      <c r="P192" s="147"/>
      <c r="Q192" s="147"/>
      <c r="R192" s="147"/>
      <c r="S192" s="147"/>
      <c r="T192" s="147"/>
      <c r="U192" s="147"/>
      <c r="V192" s="147"/>
      <c r="W192" s="147"/>
      <c r="X192" s="147"/>
      <c r="Y192" s="147"/>
      <c r="Z192" s="147"/>
      <c r="AA192" s="75"/>
      <c r="AB192" s="75"/>
    </row>
    <row r="193" spans="1:28">
      <c r="A193" s="26"/>
      <c r="B193" s="135"/>
      <c r="C193" s="26"/>
      <c r="D193" s="26"/>
      <c r="E193" s="26"/>
      <c r="F193" s="26"/>
      <c r="G193" s="26"/>
      <c r="H193" s="137"/>
      <c r="I193" s="147"/>
      <c r="J193" s="147"/>
      <c r="K193" s="147"/>
      <c r="L193" s="147"/>
      <c r="M193" s="147"/>
      <c r="N193" s="147"/>
      <c r="O193" s="147"/>
      <c r="P193" s="147"/>
      <c r="Q193" s="147"/>
      <c r="R193" s="147"/>
      <c r="S193" s="147"/>
      <c r="T193" s="147"/>
      <c r="U193" s="147"/>
      <c r="V193" s="147"/>
      <c r="W193" s="147"/>
      <c r="X193" s="147"/>
      <c r="Y193" s="147"/>
      <c r="Z193" s="147"/>
      <c r="AA193" s="75"/>
      <c r="AB193" s="75"/>
    </row>
    <row r="194" spans="1:28">
      <c r="A194" s="26"/>
      <c r="B194" s="135"/>
      <c r="C194" s="26"/>
      <c r="D194" s="26"/>
      <c r="E194" s="26"/>
      <c r="F194" s="26"/>
      <c r="G194" s="26"/>
      <c r="H194" s="137"/>
      <c r="I194" s="147"/>
      <c r="J194" s="147"/>
      <c r="K194" s="147"/>
      <c r="L194" s="147"/>
      <c r="M194" s="147"/>
      <c r="N194" s="147"/>
      <c r="O194" s="147"/>
      <c r="P194" s="147"/>
      <c r="Q194" s="147"/>
      <c r="R194" s="147"/>
      <c r="S194" s="147"/>
      <c r="T194" s="147"/>
      <c r="U194" s="147"/>
      <c r="V194" s="147"/>
      <c r="W194" s="147"/>
      <c r="X194" s="147"/>
      <c r="Y194" s="147"/>
      <c r="Z194" s="147"/>
      <c r="AA194" s="75"/>
      <c r="AB194" s="75"/>
    </row>
    <row r="195" spans="1:28">
      <c r="A195" s="26"/>
      <c r="B195" s="135"/>
      <c r="C195" s="26"/>
      <c r="D195" s="26"/>
      <c r="E195" s="26"/>
      <c r="F195" s="26"/>
      <c r="G195" s="26"/>
      <c r="H195" s="137"/>
      <c r="I195" s="147"/>
      <c r="J195" s="147"/>
      <c r="K195" s="147"/>
      <c r="L195" s="147"/>
      <c r="M195" s="147"/>
      <c r="N195" s="147"/>
      <c r="O195" s="147"/>
      <c r="P195" s="147"/>
      <c r="Q195" s="147"/>
      <c r="R195" s="147"/>
      <c r="S195" s="147"/>
      <c r="T195" s="147"/>
      <c r="U195" s="147"/>
      <c r="V195" s="147"/>
      <c r="W195" s="147"/>
      <c r="X195" s="147"/>
      <c r="Y195" s="147"/>
      <c r="Z195" s="147"/>
      <c r="AA195" s="75"/>
      <c r="AB195" s="75"/>
    </row>
    <row r="196" spans="1:28">
      <c r="A196" s="26"/>
      <c r="B196" s="135"/>
      <c r="C196" s="26"/>
      <c r="D196" s="26"/>
      <c r="E196" s="26"/>
      <c r="F196" s="26"/>
      <c r="G196" s="26"/>
      <c r="H196" s="137"/>
      <c r="I196" s="147"/>
      <c r="J196" s="147"/>
      <c r="K196" s="147"/>
      <c r="L196" s="147"/>
      <c r="M196" s="147"/>
      <c r="N196" s="147"/>
      <c r="O196" s="147"/>
      <c r="P196" s="147"/>
      <c r="Q196" s="147"/>
      <c r="R196" s="147"/>
      <c r="S196" s="147"/>
      <c r="T196" s="147"/>
      <c r="U196" s="147"/>
      <c r="V196" s="147"/>
      <c r="W196" s="147"/>
      <c r="X196" s="147"/>
      <c r="Y196" s="147"/>
      <c r="Z196" s="147"/>
      <c r="AA196" s="75"/>
      <c r="AB196" s="75"/>
    </row>
    <row r="197" spans="1:28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</row>
    <row r="198" spans="1:28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</row>
  </sheetData>
  <autoFilter ref="A1:Z74"/>
  <mergeCells count="4">
    <mergeCell ref="I72:K72"/>
    <mergeCell ref="L72:N72"/>
    <mergeCell ref="O72:T72"/>
    <mergeCell ref="U72:X72"/>
  </mergeCells>
</worksheet>
</file>

<file path=docProps/app.xml><?xml version="1.0" encoding="utf-8"?>
<properties:Properties xmlns:properties="http://schemas.openxmlformats.org/officeDocument/2006/extended-properties" xmlns:vt="http://schemas.openxmlformats.org/officeDocument/2006/docPropsVTypes">
  <properties:ScaleCrop>false</properties:ScaleCrop>
  <properties:HeadingPairs>
    <vt:vector baseType="variant" size="2">
      <vt:variant>
        <vt:lpstr>工作表</vt:lpstr>
      </vt:variant>
      <vt:variant>
        <vt:i4>1</vt:i4>
      </vt:variant>
    </vt:vector>
  </properties:HeadingPairs>
  <properties:TitlesOfParts>
    <vt:vector baseType="lpstr" size="1">
      <vt:lpstr>Sheet1</vt:lpstr>
    </vt:vector>
  </properties:TitlesOfParts>
  <properties:LinksUpToDate>false</properties:LinksUpToDate>
  <properties:SharedDoc>false</properties:SharedDoc>
  <properties:HyperlinksChanged>false</properties:HyperlinksChanged>
  <properties:Application>Tencent</properties:Application>
  <properties:AppVersion>3.3</properties:AppVersion>
  <properties:DocSecurity>0</properties:DocSecurity>
</properties: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2006-09-13T11:21:00Z</dcterms:created>
  <dc:creator>Tencent</dc:creator>
  <cp:lastModifiedBy>Tencent</cp:lastModifiedBy>
  <dcterms:modified xmlns:xsi="http://www.w3.org/2001/XMLSchema-instance" xsi:type="dcterms:W3CDTF">2018-05-22T15:36:10Z</dcterms:modified>
</cp:coreProperties>
</file>

<file path=docProps/custom.xml><?xml version="1.0" encoding="utf-8"?>
<prop:Properties xmlns:vt="http://schemas.openxmlformats.org/officeDocument/2006/docPropsVTypes" xmlns:prop="http://schemas.openxmlformats.org/officeDocument/2006/custom-properties">
  <prop:property fmtid="{D5CDD505-2E9C-101B-9397-08002B2CF9AE}" pid="2" name="KSOProductBuildVer">
    <vt:lpwstr>2052-10.1.0.6748</vt:lpwstr>
  </prop:property>
</prop:Properties>
</file>