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1600" windowHeight="9840" activeTab="1"/>
  </bookViews>
  <sheets>
    <sheet name="统计" sheetId="11" r:id="rId1"/>
    <sheet name="小项目进度表01.06" sheetId="10" r:id="rId2"/>
    <sheet name="成员明细" sheetId="1" r:id="rId3"/>
    <sheet name="汇总表" sheetId="4" r:id="rId4"/>
  </sheets>
  <definedNames>
    <definedName name="_xlnm._FilterDatabase" localSheetId="2" hidden="1">成员明细!$A$1:$I$1030</definedName>
    <definedName name="_xlnm._FilterDatabase" localSheetId="1" hidden="1">小项目进度表01.06!$A$1:$V$1</definedName>
  </definedNames>
  <calcPr calcId="124519"/>
  <pivotCaches>
    <pivotCache cacheId="6" r:id="rId5"/>
    <pivotCache cacheId="9" r:id="rId6"/>
  </pivotCaches>
</workbook>
</file>

<file path=xl/calcChain.xml><?xml version="1.0" encoding="utf-8"?>
<calcChain xmlns="http://schemas.openxmlformats.org/spreadsheetml/2006/main">
  <c r="Q115" i="10"/>
  <c r="Q114"/>
  <c r="Q112"/>
  <c r="Q109"/>
  <c r="Q108"/>
  <c r="Q106"/>
  <c r="Q105"/>
  <c r="Q104"/>
  <c r="Q102"/>
  <c r="Q101"/>
  <c r="Q99"/>
  <c r="Q98"/>
  <c r="Q96"/>
  <c r="Q94"/>
  <c r="Q93"/>
  <c r="Q91"/>
  <c r="Q90"/>
  <c r="Q89"/>
  <c r="Q88"/>
  <c r="Q87"/>
  <c r="Q85"/>
  <c r="Q84"/>
  <c r="Q83"/>
  <c r="Q82"/>
  <c r="Q81"/>
  <c r="Q80"/>
  <c r="Q79"/>
  <c r="Q78"/>
  <c r="Q77"/>
  <c r="Q76"/>
  <c r="Q75"/>
  <c r="Q74"/>
  <c r="Q73"/>
  <c r="Q72"/>
  <c r="Q71"/>
  <c r="Q69"/>
  <c r="Q68"/>
  <c r="Q67"/>
  <c r="Q66"/>
  <c r="Q65"/>
  <c r="Q63"/>
  <c r="Q61"/>
  <c r="Q60"/>
  <c r="Q57"/>
  <c r="Q56"/>
  <c r="Q54"/>
  <c r="Q53"/>
  <c r="Q52"/>
  <c r="Q51"/>
  <c r="Q50"/>
  <c r="Q49"/>
  <c r="Q48"/>
  <c r="Q46"/>
  <c r="Q45"/>
  <c r="Q44"/>
  <c r="Q43"/>
  <c r="Q42"/>
  <c r="Q41"/>
  <c r="Q40"/>
  <c r="Q36"/>
  <c r="Q35"/>
  <c r="Q33"/>
  <c r="Q32"/>
  <c r="Q31"/>
  <c r="Q30"/>
  <c r="Q28"/>
  <c r="Q27"/>
  <c r="Q25"/>
  <c r="Q24"/>
  <c r="Q23"/>
  <c r="Q22"/>
  <c r="Q21"/>
  <c r="Q20"/>
  <c r="Q19"/>
  <c r="Q18"/>
  <c r="Q17"/>
  <c r="Q16"/>
  <c r="Q15"/>
  <c r="Q12"/>
  <c r="Q11"/>
  <c r="Q7"/>
  <c r="Q6"/>
  <c r="Q5"/>
  <c r="Q4"/>
  <c r="Q3"/>
  <c r="Q2"/>
  <c r="Q9"/>
  <c r="Q8"/>
  <c r="Q10"/>
  <c r="Q107"/>
  <c r="F1030" i="1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Q116" i="10"/>
  <c r="Q113"/>
  <c r="Q111"/>
  <c r="Q110"/>
  <c r="Q103"/>
  <c r="Q100"/>
  <c r="Q95"/>
  <c r="Q86"/>
  <c r="Q64"/>
  <c r="Q62"/>
  <c r="Q59"/>
  <c r="Q58"/>
  <c r="Q55"/>
  <c r="Q39"/>
  <c r="Q29"/>
  <c r="Q26"/>
  <c r="Q14"/>
  <c r="D9" i="11"/>
</calcChain>
</file>

<file path=xl/comments1.xml><?xml version="1.0" encoding="utf-8"?>
<comments xmlns="http://schemas.openxmlformats.org/spreadsheetml/2006/main">
  <authors>
    <author>Administrator</author>
  </authors>
  <commentList>
    <comment ref="M24" authorId="0">
      <text>
        <r>
          <rPr>
            <sz val="9"/>
            <rFont val="宋体"/>
            <charset val="134"/>
          </rPr>
          <t>杰樱反馈：看板上结项时间写错了，正确时间应该是11/16</t>
        </r>
      </text>
    </comment>
    <comment ref="M37" authorId="0">
      <text>
        <r>
          <rPr>
            <b/>
            <sz val="9"/>
            <rFont val="宋体"/>
            <charset val="134"/>
          </rPr>
          <t>linyan：系统测试报告显示计划和实际结束日期都写2020/9/15</t>
        </r>
        <r>
          <rPr>
            <b/>
            <sz val="9"/>
            <rFont val="宋体"/>
            <family val="3"/>
            <charset val="134"/>
          </rPr>
          <t>,直接使用上线日期</t>
        </r>
      </text>
    </comment>
    <comment ref="M38" authorId="0">
      <text>
        <r>
          <rPr>
            <b/>
            <sz val="9"/>
            <rFont val="宋体"/>
            <charset val="134"/>
          </rPr>
          <t>linyan：系统测试报告显示计划和实际结束日期都写2020/9/15</t>
        </r>
        <r>
          <rPr>
            <b/>
            <sz val="9"/>
            <rFont val="宋体"/>
            <family val="3"/>
            <charset val="134"/>
          </rPr>
          <t>,直接使用上线日期</t>
        </r>
      </text>
    </comment>
    <comment ref="M51" authorId="0">
      <text>
        <r>
          <rPr>
            <sz val="9"/>
            <rFont val="宋体"/>
            <charset val="134"/>
          </rPr>
          <t xml:space="preserve">王寅森反馈：史诗76954原定计划6月底完成(是单独的史诗项目）最终是跟着1.4.3项目版本一起上的，验收测试完成时间8月6日
</t>
        </r>
      </text>
    </comment>
    <comment ref="M58" authorId="0">
      <text>
        <r>
          <rPr>
            <b/>
            <sz val="9"/>
            <rFont val="宋体"/>
            <charset val="134"/>
          </rPr>
          <t>linyan：无计划结束日期，使用实际结束日期代替</t>
        </r>
        <r>
          <rPr>
            <sz val="9"/>
            <rFont val="宋体"/>
            <charset val="134"/>
          </rPr>
          <t xml:space="preserve">
</t>
        </r>
      </text>
    </comment>
    <comment ref="M59" authorId="0">
      <text>
        <r>
          <rPr>
            <sz val="9"/>
            <rFont val="宋体"/>
            <charset val="134"/>
          </rPr>
          <t>linyan：无计划结束日期，使用实际结束日期代替</t>
        </r>
      </text>
    </comment>
    <comment ref="M113" authorId="0">
      <text>
        <r>
          <rPr>
            <b/>
            <sz val="9"/>
            <rFont val="宋体"/>
            <charset val="134"/>
          </rPr>
          <t>linyan：计划完成日期
用的是实际日期，计划结束日期在记录中查不到</t>
        </r>
      </text>
    </comment>
  </commentList>
</comments>
</file>

<file path=xl/comments2.xml><?xml version="1.0" encoding="utf-8"?>
<comments xmlns="http://schemas.openxmlformats.org/spreadsheetml/2006/main">
  <authors>
    <author>林艳</author>
  </authors>
  <commentList>
    <comment ref="B22" authorId="0">
      <text>
        <r>
          <rPr>
            <sz val="10"/>
            <rFont val="宋体"/>
            <charset val="134"/>
          </rPr>
          <t xml:space="preserve">林艳: Java开发
</t>
        </r>
      </text>
    </comment>
    <comment ref="D149" authorId="0">
      <text>
        <r>
          <rPr>
            <sz val="10"/>
            <rFont val="宋体"/>
            <charset val="134"/>
          </rPr>
          <t xml:space="preserve">林艳: 后期加入小项目
</t>
        </r>
      </text>
    </comment>
    <comment ref="B159" authorId="0">
      <text>
        <r>
          <rPr>
            <sz val="10"/>
            <rFont val="宋体"/>
            <charset val="134"/>
          </rPr>
          <t xml:space="preserve">林艳: Java开发
</t>
        </r>
      </text>
    </comment>
    <comment ref="B236" authorId="0">
      <text>
        <r>
          <rPr>
            <sz val="10"/>
            <rFont val="宋体"/>
            <charset val="134"/>
          </rPr>
          <t xml:space="preserve">林艳: Java开发
</t>
        </r>
      </text>
    </comment>
    <comment ref="E296" authorId="0">
      <text>
        <r>
          <rPr>
            <sz val="10"/>
            <rFont val="宋体"/>
            <charset val="134"/>
          </rPr>
          <t xml:space="preserve">林艳: 22号申请，26号开结项会
</t>
        </r>
      </text>
    </comment>
    <comment ref="B339" authorId="0">
      <text>
        <r>
          <rPr>
            <sz val="10"/>
            <rFont val="宋体"/>
            <charset val="134"/>
          </rPr>
          <t xml:space="preserve">林艳: 测试
</t>
        </r>
      </text>
    </comment>
    <comment ref="B464" authorId="0">
      <text>
        <r>
          <rPr>
            <sz val="10"/>
            <rFont val="宋体"/>
            <charset val="134"/>
          </rPr>
          <t xml:space="preserve">林艳: 测试
</t>
        </r>
      </text>
    </comment>
    <comment ref="B478" authorId="0">
      <text>
        <r>
          <rPr>
            <sz val="10"/>
            <rFont val="宋体"/>
            <charset val="134"/>
          </rPr>
          <t xml:space="preserve">林艳: 测试
</t>
        </r>
      </text>
    </comment>
    <comment ref="B547" authorId="0">
      <text>
        <r>
          <rPr>
            <sz val="10"/>
            <rFont val="宋体"/>
            <charset val="134"/>
          </rPr>
          <t xml:space="preserve">林艳: 开发
</t>
        </r>
      </text>
    </comment>
    <comment ref="B595" authorId="0">
      <text>
        <r>
          <rPr>
            <sz val="10"/>
            <rFont val="宋体"/>
            <charset val="134"/>
          </rPr>
          <t xml:space="preserve">林艳: Java开发
</t>
        </r>
      </text>
    </comment>
    <comment ref="B602" authorId="0">
      <text>
        <r>
          <rPr>
            <sz val="10"/>
            <rFont val="宋体"/>
            <charset val="134"/>
          </rPr>
          <t xml:space="preserve">林艳: 测试
</t>
        </r>
      </text>
    </comment>
    <comment ref="B643" authorId="0">
      <text>
        <r>
          <rPr>
            <sz val="10"/>
            <rFont val="宋体"/>
            <charset val="134"/>
          </rPr>
          <t xml:space="preserve">林艳: 后端开发
</t>
        </r>
      </text>
    </comment>
  </commentList>
</comments>
</file>

<file path=xl/sharedStrings.xml><?xml version="1.0" encoding="utf-8"?>
<sst xmlns="http://schemas.openxmlformats.org/spreadsheetml/2006/main" count="6028" uniqueCount="708">
  <si>
    <t>行标签</t>
  </si>
  <si>
    <t>计数项:小项目名称</t>
  </si>
  <si>
    <t>纠正</t>
  </si>
  <si>
    <t>2019技术</t>
  </si>
  <si>
    <t>2019业务</t>
  </si>
  <si>
    <t>2020集成</t>
  </si>
  <si>
    <t>2020集中</t>
  </si>
  <si>
    <t>2020技术</t>
  </si>
  <si>
    <t>2020业务</t>
  </si>
  <si>
    <t>NA</t>
  </si>
  <si>
    <t>(空白)</t>
  </si>
  <si>
    <t>总计</t>
  </si>
  <si>
    <t>#</t>
  </si>
  <si>
    <t>小项目名称</t>
  </si>
  <si>
    <t>小项目负责人</t>
  </si>
  <si>
    <t>守门员</t>
  </si>
  <si>
    <t>验收人</t>
  </si>
  <si>
    <t>计划发布版本</t>
  </si>
  <si>
    <t>计划启动时间</t>
  </si>
  <si>
    <t>计划完成时间</t>
  </si>
  <si>
    <t>状态</t>
  </si>
  <si>
    <t>状态备注</t>
  </si>
  <si>
    <t>实际版本</t>
  </si>
  <si>
    <t>投资经理行情模板技术储备</t>
  </si>
  <si>
    <t>张薇</t>
  </si>
  <si>
    <t>周德乐</t>
  </si>
  <si>
    <t>孙英昊</t>
  </si>
  <si>
    <t>唐军敏</t>
  </si>
  <si>
    <t>V1.5.0</t>
  </si>
  <si>
    <t>进行中</t>
  </si>
  <si>
    <t>做市合规</t>
  </si>
  <si>
    <t>吕欣冉、刁望庆</t>
  </si>
  <si>
    <t>顾静洁</t>
  </si>
  <si>
    <t>邓可欣</t>
  </si>
  <si>
    <t>货币市场小红点</t>
  </si>
  <si>
    <t>陈杰樱</t>
  </si>
  <si>
    <t>郑安如</t>
  </si>
  <si>
    <t>李希茜</t>
  </si>
  <si>
    <t>CDC交易流通要素</t>
  </si>
  <si>
    <t>董炎彦</t>
  </si>
  <si>
    <t>赵攀</t>
  </si>
  <si>
    <t>陈启明</t>
  </si>
  <si>
    <t>V1.5.1</t>
  </si>
  <si>
    <t>平安银行旗舰店</t>
  </si>
  <si>
    <t>陈嘉伟</t>
  </si>
  <si>
    <t>张洋弘</t>
  </si>
  <si>
    <t>刘倩</t>
  </si>
  <si>
    <t>多级托管成交单&amp;外币债交易-（一期）</t>
  </si>
  <si>
    <t>邱媛媛</t>
  </si>
  <si>
    <t>PIMS拆分改造</t>
  </si>
  <si>
    <t>陈鹤</t>
  </si>
  <si>
    <t>徐慧鹏</t>
  </si>
  <si>
    <t>已结项</t>
  </si>
  <si>
    <t>2020年度账单</t>
  </si>
  <si>
    <t>李戬</t>
  </si>
  <si>
    <t>李晶雯</t>
  </si>
  <si>
    <t>卢瑶、祖靖</t>
  </si>
  <si>
    <t>V1.4.6.5</t>
  </si>
  <si>
    <t>债券借贷附加协议</t>
  </si>
  <si>
    <t>李云毅</t>
  </si>
  <si>
    <t>申冬东、张洋弘、赵攀</t>
  </si>
  <si>
    <t>胡珺</t>
  </si>
  <si>
    <t>信用拆借-对话（一期）</t>
  </si>
  <si>
    <t>姚文心</t>
  </si>
  <si>
    <t>申冬东</t>
  </si>
  <si>
    <t>孙静</t>
  </si>
  <si>
    <t>IBO 意向报价</t>
  </si>
  <si>
    <t>章群燕、王瑞</t>
  </si>
  <si>
    <t>杨子玉</t>
  </si>
  <si>
    <t>新平安旗舰店</t>
  </si>
  <si>
    <t>陈杰樱、邱媛媛</t>
  </si>
  <si>
    <t>V1.4.5.15</t>
  </si>
  <si>
    <t>商月、李云毅</t>
  </si>
  <si>
    <t>冉杨鋆</t>
  </si>
  <si>
    <t>V1.4.9</t>
  </si>
  <si>
    <t>李云毅、苏雷皓</t>
  </si>
  <si>
    <t>V1.4.6</t>
  </si>
  <si>
    <t>章群燕、邱媛媛</t>
  </si>
  <si>
    <t>标债实物交割</t>
  </si>
  <si>
    <t>陈启明、张洋弘、赵攀</t>
  </si>
  <si>
    <t>闫慧</t>
  </si>
  <si>
    <t>私有行情优化的上线版</t>
  </si>
  <si>
    <t>赵晓韵</t>
  </si>
  <si>
    <t>赵攀、刘倩</t>
  </si>
  <si>
    <t>周边系列-用户机构数据储备</t>
  </si>
  <si>
    <t>沈一筹</t>
  </si>
  <si>
    <t>赵攀、徐慧鹏</t>
  </si>
  <si>
    <t>李靖民</t>
  </si>
  <si>
    <t>国君旗舰店</t>
  </si>
  <si>
    <t>赵攀、张洋弘等</t>
  </si>
  <si>
    <t>陆夏冰</t>
  </si>
  <si>
    <t>V1.4.7.15</t>
  </si>
  <si>
    <t>ok</t>
  </si>
  <si>
    <t>V1.4.5.29</t>
  </si>
  <si>
    <t>章群燕</t>
  </si>
  <si>
    <t>申冬东等</t>
  </si>
  <si>
    <t>戴凯扬</t>
  </si>
  <si>
    <t>买断式回购上线期</t>
  </si>
  <si>
    <t>陶振伟</t>
  </si>
  <si>
    <t>已有启动PPT、缺总结</t>
  </si>
  <si>
    <t>刘敏、吴芳</t>
  </si>
  <si>
    <t>买断式回购成交报价共享服务</t>
  </si>
  <si>
    <t>10月27日结项</t>
  </si>
  <si>
    <t>启明确认没立项</t>
  </si>
  <si>
    <t>延长交易的强化功能</t>
  </si>
  <si>
    <t>未立项</t>
  </si>
  <si>
    <t>缺项目启动会、项目总结</t>
  </si>
  <si>
    <t>回购产品中心二期</t>
  </si>
  <si>
    <t>赵攀，郑安如，刘倩</t>
  </si>
  <si>
    <t>V1.4.7</t>
  </si>
  <si>
    <t>9月18日结项</t>
  </si>
  <si>
    <t>回购资管额度共享</t>
  </si>
  <si>
    <t>X-Repo通用回购</t>
  </si>
  <si>
    <t>姚文心、程刚</t>
  </si>
  <si>
    <t>申冬东、周德乐、刘倩、徐慧鹏</t>
  </si>
  <si>
    <t>杨子玉、陶振伟</t>
  </si>
  <si>
    <t>9.30日结项</t>
  </si>
  <si>
    <t>X-Repo双边分层</t>
  </si>
  <si>
    <t>9月30日结项</t>
  </si>
  <si>
    <t>首页推荐</t>
  </si>
  <si>
    <t>周德乐、顾静洁</t>
  </si>
  <si>
    <t>无</t>
  </si>
  <si>
    <t>8月26日结项</t>
  </si>
  <si>
    <t>v1.4.5</t>
  </si>
  <si>
    <t>回购产品中心+RFQ交易接口</t>
  </si>
  <si>
    <t>周德乐、程刚</t>
  </si>
  <si>
    <t>周德乐、张洋弘、孙静/陶振伟（交易接口）</t>
  </si>
  <si>
    <t>9月2日结项</t>
  </si>
  <si>
    <t>回购成交共享+白色主题（X-Repo）</t>
  </si>
  <si>
    <t>商月、吴臻杰</t>
  </si>
  <si>
    <t>张洋弘、周德乐</t>
  </si>
  <si>
    <t>徐慧鹏、张雅珺、张洋弘</t>
  </si>
  <si>
    <t>债券借贷</t>
  </si>
  <si>
    <t>李云毅、徐振忠</t>
  </si>
  <si>
    <t>沈一筹、吕欣冉</t>
  </si>
  <si>
    <t>10月16日结项</t>
  </si>
  <si>
    <t>无项目总结</t>
  </si>
  <si>
    <t>V145版本集中测试</t>
  </si>
  <si>
    <t>张薇、陈嘉伟</t>
  </si>
  <si>
    <t>响应时间优化</t>
  </si>
  <si>
    <t>无，技术攻关类</t>
  </si>
  <si>
    <t>行情展示优化</t>
  </si>
  <si>
    <t>李云毅、胡遂明</t>
  </si>
  <si>
    <t>8月10日结项</t>
  </si>
  <si>
    <t>Comstar风控核检</t>
  </si>
  <si>
    <t>邱媛媛、王新</t>
  </si>
  <si>
    <t>V1.4.3.15　</t>
  </si>
  <si>
    <t>8月6日结项</t>
  </si>
  <si>
    <t>V1.4.3.15</t>
  </si>
  <si>
    <t>回购额度改造</t>
  </si>
  <si>
    <t>徐慧鹏、吴臻杰</t>
  </si>
  <si>
    <t>8月4日结项</t>
  </si>
  <si>
    <t>X-Lending意向报价</t>
  </si>
  <si>
    <t>暂停</t>
  </si>
  <si>
    <t>iBargain项目</t>
  </si>
  <si>
    <t>吕欣冉、刁望庆、程刚</t>
  </si>
  <si>
    <t>V1.4.5</t>
  </si>
  <si>
    <t>7月30日结项</t>
  </si>
  <si>
    <t>IRS iDeal转对话及对话遗留需求优化-资金账户，利率互换场外交易备案，债券远期后台接口</t>
  </si>
  <si>
    <t>商月</t>
  </si>
  <si>
    <t>8.8日结项</t>
  </si>
  <si>
    <t>IRS RFQ二期</t>
  </si>
  <si>
    <t>V1.4.X</t>
  </si>
  <si>
    <t>魏渐俊、聂瑞、徐振忠</t>
  </si>
  <si>
    <t>合并至其他项目一并实施。</t>
  </si>
  <si>
    <t>合并至成交共享小项目</t>
  </si>
  <si>
    <t>ok，与第57条合并</t>
  </si>
  <si>
    <t>衍生品成交共享服务+白色主题</t>
  </si>
  <si>
    <t>赵攀、陆夏冰（白色主题）</t>
  </si>
  <si>
    <t>张薇、梁木</t>
  </si>
  <si>
    <t>开放式客户端-平安证券</t>
  </si>
  <si>
    <t>周德乐，张洋弘、赵攀</t>
  </si>
  <si>
    <t>V143版本集中测试</t>
  </si>
  <si>
    <t>陈杰樱、章群燕</t>
  </si>
  <si>
    <t>V1.4.3</t>
  </si>
  <si>
    <t>赵晓韵、王伟、姚文心</t>
  </si>
  <si>
    <t>#73046</t>
  </si>
  <si>
    <t>简化批处理调度和操作</t>
  </si>
  <si>
    <t>陈嘉伟、程刚</t>
  </si>
  <si>
    <t>赵攀、张洋弘</t>
  </si>
  <si>
    <t>实际6/29结项</t>
  </si>
  <si>
    <t>#76800</t>
  </si>
  <si>
    <t>V143白色主题改造</t>
  </si>
  <si>
    <t>杨子玉、张雅珺</t>
  </si>
  <si>
    <t>6月19日已结项</t>
  </si>
  <si>
    <t>#76563</t>
  </si>
  <si>
    <t>浅色主题改造</t>
  </si>
  <si>
    <t>张雅珺</t>
  </si>
  <si>
    <t>6月10日已结项</t>
  </si>
  <si>
    <t>#76478</t>
  </si>
  <si>
    <t>系统运行数据优化二期</t>
  </si>
  <si>
    <t>吕欣冉、胡遂明、刁望庆</t>
  </si>
  <si>
    <t>赵攀、周德乐、张洋弘、申冬东</t>
  </si>
  <si>
    <t>实际6/24结项</t>
  </si>
  <si>
    <t>【攻关】私有行情优化</t>
  </si>
  <si>
    <t>5月15日已明确牵头人</t>
  </si>
  <si>
    <t>【攻关】额度优化</t>
  </si>
  <si>
    <t>苏雷皓、梅济正</t>
  </si>
  <si>
    <t>#76301</t>
  </si>
  <si>
    <t>中资美元债</t>
  </si>
  <si>
    <t>魏渐俊、王新</t>
  </si>
  <si>
    <t>牵头：申冬东；赵攀配合</t>
  </si>
  <si>
    <t>#76208</t>
  </si>
  <si>
    <t>回购及衍生品140线上功能优化</t>
  </si>
  <si>
    <t>吕欣冉、胡遂明、家荣强</t>
  </si>
  <si>
    <t>牵头：周德乐；张洋弘、申冬东、赵攀配合</t>
  </si>
  <si>
    <t>杨子玉、唐军敏</t>
  </si>
  <si>
    <t>V1.4.0.15</t>
  </si>
  <si>
    <t>6月1日已结项</t>
  </si>
  <si>
    <t>#76164</t>
  </si>
  <si>
    <t>强化系统安全防护</t>
  </si>
  <si>
    <t>赵攀、申冬东、张洋弘</t>
  </si>
  <si>
    <t>V1.4.2.15</t>
  </si>
  <si>
    <t>#72989</t>
  </si>
  <si>
    <t>匿名拍卖二期</t>
  </si>
  <si>
    <t>赵晓韵、刁望庆、邓可欣、王伟</t>
  </si>
  <si>
    <t>牵头：李戬； 涉及：张洋弘、周德乐、赵攀</t>
  </si>
  <si>
    <t>6月2日已结项</t>
  </si>
  <si>
    <t>V1.4.2版本生产数据验证</t>
  </si>
  <si>
    <t>V1.4.2</t>
  </si>
  <si>
    <t>5月15日已补充人员</t>
  </si>
  <si>
    <t>V1.4.2版本集中测试</t>
  </si>
  <si>
    <t>5月15日已明确人员</t>
  </si>
  <si>
    <t>V1.4.2版本集成问题解决</t>
  </si>
  <si>
    <t>#74789</t>
  </si>
  <si>
    <t>系统运行数据优化一期</t>
  </si>
  <si>
    <t>吕欣冉、胡遂明、王伟</t>
  </si>
  <si>
    <t>牵头：周德乐；配合：张洋弘、李戬</t>
  </si>
  <si>
    <t>李晶雯/徐慧鹏</t>
  </si>
  <si>
    <t>现券市场延长交易时段</t>
  </si>
  <si>
    <t>牵头：赵攀；配合：张洋弘、李戬</t>
  </si>
  <si>
    <t>6/10结项会</t>
  </si>
  <si>
    <t>#74646</t>
  </si>
  <si>
    <t>存单路演优化</t>
  </si>
  <si>
    <t>牵头：张洋弘</t>
  </si>
  <si>
    <t>5月11已结项</t>
  </si>
  <si>
    <t>#75226</t>
  </si>
  <si>
    <t>用户行为分析二期</t>
  </si>
  <si>
    <t>牵头人：李戬、周德乐</t>
  </si>
  <si>
    <t>6月8日已结项</t>
  </si>
  <si>
    <t>V1.4.3
V1.4.5.29</t>
  </si>
  <si>
    <t>V1.4.2版本集成</t>
  </si>
  <si>
    <t>李云毅、沈一筹</t>
  </si>
  <si>
    <t>5/14已结项</t>
  </si>
  <si>
    <t>#73864</t>
  </si>
  <si>
    <t>实时数据大屏</t>
  </si>
  <si>
    <t>牵头：周德乐</t>
  </si>
  <si>
    <t>V1.4.0</t>
  </si>
  <si>
    <t>4/10已结项</t>
  </si>
  <si>
    <t>#73807</t>
  </si>
  <si>
    <t>产品中心一期</t>
  </si>
  <si>
    <t>姚文心、家荣强</t>
  </si>
  <si>
    <t>李戬、徐慧鹏</t>
  </si>
  <si>
    <t>V1.4.2（部分内容进V1.4.2）</t>
  </si>
  <si>
    <t>4/26已结项</t>
  </si>
  <si>
    <t>匿名拍卖一期</t>
  </si>
  <si>
    <t>赵晓韵、刁望庆、邓可欣</t>
  </si>
  <si>
    <t>4/1，已启动；4/17开始验收。4/23验收已通过。</t>
  </si>
  <si>
    <t>#73812</t>
  </si>
  <si>
    <t>客户端支持多语言+白色主题</t>
  </si>
  <si>
    <t>牵头：周德乐；涉及：申冬东、张洋弘、李戬</t>
  </si>
  <si>
    <t>郑安如、顾静洁</t>
  </si>
  <si>
    <t>4/16已结项</t>
  </si>
  <si>
    <t>#73063</t>
  </si>
  <si>
    <t>开放客户端静态资源独立更新</t>
  </si>
  <si>
    <t>吕欣冉</t>
  </si>
  <si>
    <t> 李戬/顾静洁</t>
  </si>
  <si>
    <t>【技术改造类】支持延迟闭市的技术改造和业务验证</t>
  </si>
  <si>
    <t>牵头：李戬；涉及：张洋弘、申冬东</t>
  </si>
  <si>
    <t>赵攀/徐慧鹏</t>
  </si>
  <si>
    <t>4/20已结项</t>
  </si>
  <si>
    <t>#72118</t>
  </si>
  <si>
    <t>X-Repo二期</t>
  </si>
  <si>
    <t>孙小林、王瑞、李希茜</t>
  </si>
  <si>
    <t>牵头：李戬；配合：赵攀、张洋弘、周德乐</t>
  </si>
  <si>
    <t>5/22已结项</t>
  </si>
  <si>
    <t>#72903</t>
  </si>
  <si>
    <t>回购RFQ二期优化</t>
  </si>
  <si>
    <t>章群燕、吴臻杰</t>
  </si>
  <si>
    <t>牵头：申冬东；涉及：张洋弘、周德乐、李戬</t>
  </si>
  <si>
    <t>5/21已结项</t>
  </si>
  <si>
    <t>#73269</t>
  </si>
  <si>
    <t>成交共享服务</t>
  </si>
  <si>
    <t>陈杰樱、王伟</t>
  </si>
  <si>
    <t>牵头：张洋弘；配合：李戬、周德乐</t>
  </si>
  <si>
    <t>#73055</t>
  </si>
  <si>
    <t>精简新本币前后台请求交互次数</t>
  </si>
  <si>
    <t>不立项</t>
  </si>
  <si>
    <t>不立项，守门员自己解决</t>
  </si>
  <si>
    <t>#72815</t>
  </si>
  <si>
    <t>完善现券RDI校验包和简化报价数据链路</t>
  </si>
  <si>
    <t>李云毅、梁木</t>
  </si>
  <si>
    <t>牵头：申冬东；配合：张洋弘</t>
  </si>
  <si>
    <t>4/2，已结项</t>
  </si>
  <si>
    <t>#72510</t>
  </si>
  <si>
    <t>【技术改造类】-X-Bond性能优化与验证一期</t>
  </si>
  <si>
    <t>4/3已结项</t>
  </si>
  <si>
    <t>#72802</t>
  </si>
  <si>
    <t>用户行为分析</t>
  </si>
  <si>
    <t>商月、杨柳</t>
  </si>
  <si>
    <t>牵头：李戬；涉及：周德乐、张洋弘</t>
  </si>
  <si>
    <t>李晶雯/张洋弘</t>
  </si>
  <si>
    <t>#72137</t>
  </si>
  <si>
    <t>UUAS二期改造</t>
  </si>
  <si>
    <t>牵头：申冬东</t>
  </si>
  <si>
    <t>#64543</t>
  </si>
  <si>
    <t>债券远期对话报价二期</t>
  </si>
  <si>
    <t>赵晓韵、家荣强</t>
  </si>
  <si>
    <t>牵头：申冬东、张洋弘；配合：李戬、周德乐</t>
  </si>
  <si>
    <t>唐军敏、陆夏冰</t>
  </si>
  <si>
    <t>4/1已结项</t>
  </si>
  <si>
    <t>债券交易平台竞品分析</t>
  </si>
  <si>
    <t>王一超</t>
  </si>
  <si>
    <t>郑安如、刘倩</t>
  </si>
  <si>
    <t>不涉及</t>
  </si>
  <si>
    <t>中途一人离场，3/25日提交结项材料，3月27日结束</t>
  </si>
  <si>
    <t>NRMB前端脚手架</t>
  </si>
  <si>
    <t>胡遂明</t>
  </si>
  <si>
    <t>3月23日结项</t>
  </si>
  <si>
    <t>孙小林、王瑞</t>
  </si>
  <si>
    <t>牵头：赵攀；配合：张洋弘、周德乐</t>
  </si>
  <si>
    <t>已结项；待二期启动后，再确定代码合并计划</t>
  </si>
  <si>
    <t>#72117</t>
  </si>
  <si>
    <t>买断式回购一期</t>
  </si>
  <si>
    <t>吕欣冉、徐振忠</t>
  </si>
  <si>
    <t>完成验收，3月24日结项</t>
  </si>
  <si>
    <t>#71599</t>
  </si>
  <si>
    <t>SMRS清算所改造</t>
  </si>
  <si>
    <t>陈鹤、田佳乐</t>
  </si>
  <si>
    <t>20/2/21完成结项</t>
  </si>
  <si>
    <t>#71476</t>
  </si>
  <si>
    <t>V140回购及衍生品优化二期</t>
  </si>
  <si>
    <t>商月、家荣强</t>
  </si>
  <si>
    <t>20/1/17完成第一批验收后新增优化内容展期；20/2/19交付最终结项</t>
  </si>
  <si>
    <t>#71410</t>
  </si>
  <si>
    <t>利率互换RFQ报价一期</t>
  </si>
  <si>
    <t>陈嘉伟、王伟</t>
  </si>
  <si>
    <t>20/3/7交付结项</t>
  </si>
  <si>
    <t>#70411</t>
  </si>
  <si>
    <t>利率互换对话报价二期</t>
  </si>
  <si>
    <t>赵晓韵、梁木</t>
  </si>
  <si>
    <t>刘婷</t>
  </si>
  <si>
    <t>20/2/29交付结项</t>
  </si>
  <si>
    <t>债券远期对话报价一期</t>
  </si>
  <si>
    <t>郑安如、吴臻杰</t>
  </si>
  <si>
    <t>20/2/26交付结项</t>
  </si>
  <si>
    <t>#64211</t>
  </si>
  <si>
    <t>利率互换对话报价一期</t>
  </si>
  <si>
    <t>19/12/25完成结项</t>
  </si>
  <si>
    <t>#70271</t>
  </si>
  <si>
    <t>V140回购优化一期</t>
  </si>
  <si>
    <t>19/12/12完成结项</t>
  </si>
  <si>
    <t>#64679</t>
  </si>
  <si>
    <t>交易手续费计算及发布</t>
  </si>
  <si>
    <t>杨子玉、吴芳</t>
  </si>
  <si>
    <t>19/11/28完成结项</t>
  </si>
  <si>
    <t>直接交易项目</t>
  </si>
  <si>
    <t>商月、梁木</t>
  </si>
  <si>
    <t>冉杨鋆、卢俊翱</t>
  </si>
  <si>
    <t>V1.3.6（后台），V1.4.2（客户端）</t>
  </si>
  <si>
    <t>19/11/18完成结项</t>
  </si>
  <si>
    <t>现券做市分层</t>
  </si>
  <si>
    <t>沈一筹、吴臻杰</t>
  </si>
  <si>
    <t>19/11/27完成结项</t>
  </si>
  <si>
    <t>#68861</t>
  </si>
  <si>
    <t>UUAS改造一期</t>
  </si>
  <si>
    <t>19/12/3完成结项</t>
  </si>
  <si>
    <t>#69165</t>
  </si>
  <si>
    <t>质押式回购监测</t>
  </si>
  <si>
    <t>张薇、王新</t>
  </si>
  <si>
    <t>杨子玉、邬自正</t>
  </si>
  <si>
    <t>#66821</t>
  </si>
  <si>
    <t>回购境外债优化</t>
  </si>
  <si>
    <t>吕欣冉、程刚</t>
  </si>
  <si>
    <t>19/11/15完成结项</t>
  </si>
  <si>
    <t>#68973</t>
  </si>
  <si>
    <t>LPR合约额度优化</t>
  </si>
  <si>
    <t>赵晓韵、王伟</t>
  </si>
  <si>
    <t>唐军敏、刘婷</t>
  </si>
  <si>
    <t>19/11/8完成结项，交付合并至140版本</t>
  </si>
  <si>
    <t>项目名称</t>
  </si>
  <si>
    <t>姓名</t>
  </si>
  <si>
    <t>参与角色</t>
  </si>
  <si>
    <t>立项时间</t>
  </si>
  <si>
    <t>实际结项时间</t>
  </si>
  <si>
    <t>备注&amp;离场日期</t>
  </si>
  <si>
    <t>在场情况</t>
  </si>
  <si>
    <t>实际版本号</t>
  </si>
  <si>
    <t>负责人</t>
  </si>
  <si>
    <t>在场</t>
  </si>
  <si>
    <t>王伟</t>
  </si>
  <si>
    <t>翁复来</t>
  </si>
  <si>
    <t>项目成员</t>
  </si>
  <si>
    <t>冉金澎01</t>
  </si>
  <si>
    <t>吴波</t>
  </si>
  <si>
    <t>孙稳</t>
  </si>
  <si>
    <t>离场</t>
  </si>
  <si>
    <t>李佳慧</t>
  </si>
  <si>
    <t>陆光晨</t>
  </si>
  <si>
    <t>朱渊芬</t>
  </si>
  <si>
    <t>陈敏</t>
  </si>
  <si>
    <t>吴金成</t>
  </si>
  <si>
    <t>程刚</t>
  </si>
  <si>
    <t>包志男</t>
  </si>
  <si>
    <t>高茹</t>
  </si>
  <si>
    <t>田彩冰</t>
  </si>
  <si>
    <t>赵洋洋</t>
  </si>
  <si>
    <t>石爱芳</t>
  </si>
  <si>
    <t>宋依麟</t>
  </si>
  <si>
    <t>邬全友</t>
  </si>
  <si>
    <t>张东升</t>
  </si>
  <si>
    <t>吴敏华</t>
  </si>
  <si>
    <t>王新</t>
  </si>
  <si>
    <t>陈创</t>
  </si>
  <si>
    <t>陈斌</t>
  </si>
  <si>
    <t>何玉峰</t>
  </si>
  <si>
    <t>杨志强</t>
  </si>
  <si>
    <t>杨梦珂</t>
  </si>
  <si>
    <t>王媛</t>
  </si>
  <si>
    <t>陈娜娜</t>
  </si>
  <si>
    <t>2020/3/16转组验收测试</t>
  </si>
  <si>
    <t>转组</t>
  </si>
  <si>
    <t>吴臻杰</t>
  </si>
  <si>
    <t>王春辉</t>
  </si>
  <si>
    <t>赵春燕</t>
  </si>
  <si>
    <t>胡彪</t>
  </si>
  <si>
    <t>丁乐01</t>
  </si>
  <si>
    <t>马燕飞</t>
  </si>
  <si>
    <t>左麟</t>
  </si>
  <si>
    <t>魏如梦</t>
  </si>
  <si>
    <t>李艳杰</t>
  </si>
  <si>
    <t>鲍晓飞</t>
  </si>
  <si>
    <t>梁木1</t>
  </si>
  <si>
    <t>石秀</t>
  </si>
  <si>
    <t>龚磊</t>
  </si>
  <si>
    <t>非前置-离场</t>
  </si>
  <si>
    <t>马亚彬</t>
  </si>
  <si>
    <t>张晓</t>
  </si>
  <si>
    <t>在场-配套</t>
  </si>
  <si>
    <t>王智鹏</t>
  </si>
  <si>
    <t>何强</t>
  </si>
  <si>
    <t>魏亚男</t>
  </si>
  <si>
    <t>李月月</t>
  </si>
  <si>
    <t>夏远欣</t>
  </si>
  <si>
    <t>中心</t>
  </si>
  <si>
    <t>江云南</t>
  </si>
  <si>
    <t>王勇浩01</t>
  </si>
  <si>
    <t>陈晓瑶</t>
  </si>
  <si>
    <t>李彩红</t>
  </si>
  <si>
    <t>曹锐</t>
  </si>
  <si>
    <t>王公杰</t>
  </si>
  <si>
    <t>陈浩宇</t>
  </si>
  <si>
    <t>汤伟</t>
  </si>
  <si>
    <t>张路</t>
  </si>
  <si>
    <t>翟瑞平</t>
  </si>
  <si>
    <t>梅济正</t>
  </si>
  <si>
    <t>丁强</t>
  </si>
  <si>
    <t>张迪</t>
  </si>
  <si>
    <t>2020/3/16转组开发一部</t>
  </si>
  <si>
    <t>姜财</t>
  </si>
  <si>
    <t>朱雪元</t>
  </si>
  <si>
    <t>付天恩</t>
  </si>
  <si>
    <t>胡昊</t>
  </si>
  <si>
    <t>李庆铎</t>
  </si>
  <si>
    <t>佟恺</t>
  </si>
  <si>
    <t>家荣强</t>
  </si>
  <si>
    <t>孙雅雯</t>
  </si>
  <si>
    <t>黄晓露</t>
  </si>
  <si>
    <t>吴燕玉</t>
  </si>
  <si>
    <t>李贤明</t>
  </si>
  <si>
    <t>曹越</t>
  </si>
  <si>
    <t>徐启峰</t>
  </si>
  <si>
    <t>唐熙棱</t>
  </si>
  <si>
    <t>徐振忠</t>
  </si>
  <si>
    <t>吴新文</t>
  </si>
  <si>
    <t>孙雨锦02</t>
  </si>
  <si>
    <t>胡庆</t>
  </si>
  <si>
    <t>于肖肖</t>
  </si>
  <si>
    <t>李杨</t>
  </si>
  <si>
    <t>X-Repo一期</t>
  </si>
  <si>
    <t>孙小林</t>
  </si>
  <si>
    <t>王瑞</t>
  </si>
  <si>
    <t>孙晓安</t>
  </si>
  <si>
    <t>钟颖</t>
  </si>
  <si>
    <t>陈诚02</t>
  </si>
  <si>
    <t>周均军</t>
  </si>
  <si>
    <t>吴凯</t>
  </si>
  <si>
    <t>白晓乐</t>
  </si>
  <si>
    <t>甄向锋</t>
  </si>
  <si>
    <t>不采购</t>
  </si>
  <si>
    <t>前置不采购</t>
  </si>
  <si>
    <t>杨姗</t>
  </si>
  <si>
    <t>魏晓然</t>
  </si>
  <si>
    <t>2020/2/29离场</t>
  </si>
  <si>
    <t>王诗凡</t>
  </si>
  <si>
    <t>殷成龙</t>
  </si>
  <si>
    <t>李慧洁01</t>
  </si>
  <si>
    <t>孙相龙</t>
  </si>
  <si>
    <t>杨棚</t>
  </si>
  <si>
    <t>雷阳</t>
  </si>
  <si>
    <t>3月19日后不在本期项目内</t>
  </si>
  <si>
    <t>姚伶利</t>
  </si>
  <si>
    <t>杨柳02</t>
  </si>
  <si>
    <t>庞苏瑶</t>
  </si>
  <si>
    <t>非前置</t>
  </si>
  <si>
    <t>陈绍斌</t>
  </si>
  <si>
    <t>王涛</t>
  </si>
  <si>
    <t>黎德国</t>
  </si>
  <si>
    <t>周晓青</t>
  </si>
  <si>
    <t>徐庆来</t>
  </si>
  <si>
    <t>王硕</t>
  </si>
  <si>
    <t>龚伟峰</t>
  </si>
  <si>
    <t>杨佳伟</t>
  </si>
  <si>
    <t>原集成组，已离场</t>
  </si>
  <si>
    <t>李广</t>
  </si>
  <si>
    <t>董莹莹</t>
  </si>
  <si>
    <t>潘泳光</t>
  </si>
  <si>
    <t>苏雷皓</t>
  </si>
  <si>
    <t>彭福康</t>
  </si>
  <si>
    <t>王金银</t>
  </si>
  <si>
    <t>梁艺淞</t>
  </si>
  <si>
    <t>王阳</t>
  </si>
  <si>
    <t>刁望庆</t>
  </si>
  <si>
    <t>邝亚光</t>
  </si>
  <si>
    <t>马士会</t>
  </si>
  <si>
    <t>V139技术上线</t>
  </si>
  <si>
    <t>张东升01</t>
  </si>
  <si>
    <t>叶城成</t>
  </si>
  <si>
    <t>韩李</t>
  </si>
  <si>
    <t>额度组</t>
  </si>
  <si>
    <t>周功平</t>
  </si>
  <si>
    <t>和闯闯</t>
  </si>
  <si>
    <t>生产额度数据比对</t>
  </si>
  <si>
    <t>王艳慧</t>
  </si>
  <si>
    <t>李超01</t>
  </si>
  <si>
    <t>常海峰</t>
  </si>
  <si>
    <t>生产数据验证</t>
  </si>
  <si>
    <t>李冬冬01</t>
  </si>
  <si>
    <t>张祺</t>
  </si>
  <si>
    <t>贺铜明</t>
  </si>
  <si>
    <t>李攀登</t>
  </si>
  <si>
    <t>2020/4/1转组开发一部</t>
  </si>
  <si>
    <t>回购集中测试</t>
  </si>
  <si>
    <t>文婷苇</t>
  </si>
  <si>
    <t>罗悦</t>
  </si>
  <si>
    <t>现券集中测试</t>
  </si>
  <si>
    <t>郝好</t>
  </si>
  <si>
    <t>闫培杰</t>
  </si>
  <si>
    <t>石春霞</t>
  </si>
  <si>
    <t>衍生品集中测试</t>
  </si>
  <si>
    <t>翟丽丽</t>
  </si>
  <si>
    <t>张猛</t>
  </si>
  <si>
    <t>范东坤</t>
  </si>
  <si>
    <t>排错小组</t>
  </si>
  <si>
    <t>魏渐俊</t>
  </si>
  <si>
    <t>王春明</t>
  </si>
  <si>
    <t>夏守伟</t>
  </si>
  <si>
    <t>祖滔</t>
  </si>
  <si>
    <t>应急预案</t>
  </si>
  <si>
    <t>田佳乐</t>
  </si>
  <si>
    <t>郭文浩</t>
  </si>
  <si>
    <t>周隽</t>
  </si>
  <si>
    <t>顾建华</t>
  </si>
  <si>
    <t>产品部</t>
  </si>
  <si>
    <t>陈九辉</t>
  </si>
  <si>
    <t>郑成强</t>
  </si>
  <si>
    <t>吴际</t>
  </si>
  <si>
    <t>平台研发部</t>
  </si>
  <si>
    <t>王骥</t>
  </si>
  <si>
    <t>刘敏</t>
  </si>
  <si>
    <t>钮婉瑛</t>
  </si>
  <si>
    <t>王寅森</t>
  </si>
  <si>
    <t>代配套采</t>
  </si>
  <si>
    <t>查文彬</t>
  </si>
  <si>
    <t>刘春平</t>
  </si>
  <si>
    <t>聂瑞</t>
  </si>
  <si>
    <t>方润东</t>
  </si>
  <si>
    <t>王磊</t>
  </si>
  <si>
    <t>V1.4.3版本集成问题解决</t>
  </si>
  <si>
    <t>V1.4.4版本集成问题解决</t>
  </si>
  <si>
    <t>V1.4.5版本集成问题解决</t>
  </si>
  <si>
    <t>V1.4.6版本集成问题解决</t>
  </si>
  <si>
    <t>V1.4.7版本集成问题解决</t>
  </si>
  <si>
    <t>V1.4.8版本集成问题解决</t>
  </si>
  <si>
    <t>V1.4.9版本集成问题解决</t>
  </si>
  <si>
    <t>V1.4.10版本集成问题解决</t>
  </si>
  <si>
    <t>V1.4.11版本集成问题解决</t>
  </si>
  <si>
    <t>V1.4.12版本集成问题解决</t>
  </si>
  <si>
    <t>2020/6/1进组</t>
  </si>
  <si>
    <t>2020/5/28进组</t>
  </si>
  <si>
    <t>V143版本集成</t>
  </si>
  <si>
    <t>DEP订阅消息解耦</t>
  </si>
  <si>
    <t>王鹏</t>
  </si>
  <si>
    <t>产品中心-衍生品市场</t>
  </si>
  <si>
    <t>V145白色主题合并至成交共享小项目</t>
  </si>
  <si>
    <t>王绪金</t>
  </si>
  <si>
    <t>负责验收</t>
  </si>
  <si>
    <t>许贻豪</t>
  </si>
  <si>
    <t>黄鹏</t>
  </si>
  <si>
    <t>v1.4.7</t>
  </si>
  <si>
    <t>产品中心</t>
  </si>
  <si>
    <t>回购交易接口优化及新增rfq交易接口</t>
  </si>
  <si>
    <t>蔡文博</t>
  </si>
  <si>
    <t>孙泽龄</t>
  </si>
  <si>
    <t>X-Repo上线期</t>
  </si>
  <si>
    <t>冉金鹏</t>
  </si>
  <si>
    <t>陈诚</t>
  </si>
  <si>
    <t>项炳强</t>
  </si>
  <si>
    <t>王帅帅</t>
  </si>
  <si>
    <t>杨光</t>
  </si>
  <si>
    <t>马海洋</t>
  </si>
  <si>
    <t>国际收费Dealerpay</t>
  </si>
  <si>
    <t>孙士惠</t>
  </si>
  <si>
    <t>苏鹏飞</t>
  </si>
  <si>
    <t>翟青华01</t>
  </si>
  <si>
    <t>在场-验收</t>
  </si>
  <si>
    <t>于自尚</t>
  </si>
  <si>
    <t>敖恒</t>
  </si>
  <si>
    <t>外援</t>
  </si>
  <si>
    <t>IRS RFQ上线期</t>
  </si>
  <si>
    <t>张政尧</t>
  </si>
  <si>
    <t>郭龙梅</t>
  </si>
  <si>
    <t>夏磊</t>
  </si>
  <si>
    <t>伍丽萍</t>
  </si>
  <si>
    <t>周玮</t>
  </si>
  <si>
    <t>杨柳01</t>
  </si>
  <si>
    <t>姜宇亮</t>
  </si>
  <si>
    <t>张丽</t>
  </si>
  <si>
    <t>许伊涵</t>
  </si>
  <si>
    <t>田明明</t>
  </si>
  <si>
    <t>李艺楠</t>
  </si>
  <si>
    <t>付家然</t>
  </si>
  <si>
    <t>V145版本集成</t>
  </si>
  <si>
    <t>V146版本集成</t>
  </si>
  <si>
    <t>V146版本集中测试</t>
  </si>
  <si>
    <t>V149版本集成</t>
  </si>
  <si>
    <t>V149版本集中测试</t>
  </si>
  <si>
    <t>前期准备工作</t>
  </si>
  <si>
    <t>兼排错组工作</t>
  </si>
  <si>
    <t>陈婷玉</t>
  </si>
  <si>
    <t>国开行优化&amp;清算所托管余额校验</t>
  </si>
  <si>
    <t>李慧洁</t>
  </si>
  <si>
    <t>甄向峰</t>
  </si>
  <si>
    <t>冉金澎</t>
  </si>
  <si>
    <t>翟青华</t>
  </si>
  <si>
    <t>开发</t>
  </si>
  <si>
    <t>张园园</t>
  </si>
  <si>
    <t>朱坤坤</t>
  </si>
  <si>
    <t>于俊涛</t>
  </si>
  <si>
    <t>沈辉</t>
  </si>
  <si>
    <t>前端开发</t>
  </si>
  <si>
    <t>(全部)</t>
  </si>
  <si>
    <t>计数项:项目名称</t>
  </si>
  <si>
    <t>#70941</t>
  </si>
  <si>
    <t>年度账单</t>
  </si>
  <si>
    <t>V1.3.6.5</t>
  </si>
  <si>
    <t>延期天数</t>
    <phoneticPr fontId="10" type="noConversion"/>
  </si>
  <si>
    <t>TXX11</t>
  </si>
  <si>
    <t>API流控优化与现券API改造</t>
  </si>
  <si>
    <t>V1.5.5</t>
  </si>
  <si>
    <t>TXX10</t>
  </si>
  <si>
    <t>北金所接口改造</t>
  </si>
  <si>
    <t>V1.5.3</t>
  </si>
  <si>
    <t>TXX09</t>
  </si>
  <si>
    <t>开放互联网接入</t>
  </si>
  <si>
    <t>TXX08</t>
  </si>
  <si>
    <t>现券报价共享服务</t>
  </si>
  <si>
    <t>TXX07</t>
  </si>
  <si>
    <t>产品中心-现券市场二期</t>
  </si>
  <si>
    <t>TXX06</t>
  </si>
  <si>
    <t>TXX05</t>
  </si>
  <si>
    <t>SMRS改造-CDC、结算代理</t>
  </si>
  <si>
    <t>TXX04</t>
  </si>
  <si>
    <t>TXX03</t>
  </si>
  <si>
    <t>UUAS下线改造</t>
  </si>
  <si>
    <t>TXX02</t>
  </si>
  <si>
    <t>RDI服务器端解耦</t>
  </si>
  <si>
    <t>TXX01</t>
  </si>
  <si>
    <t>质押式回购成交报价共享服务</t>
  </si>
  <si>
    <t>/</t>
    <phoneticPr fontId="10" type="noConversion"/>
  </si>
  <si>
    <t>年度</t>
  </si>
  <si>
    <t>史诗</t>
  </si>
  <si>
    <t>技术守门员牵头人</t>
  </si>
  <si>
    <t>业务守门员牵头人</t>
  </si>
  <si>
    <t>产品线牵头人</t>
  </si>
  <si>
    <t>实际时间</t>
  </si>
  <si>
    <t>12月28日结项</t>
  </si>
  <si>
    <t>12月21日结项</t>
  </si>
  <si>
    <t>12月31日结项</t>
  </si>
  <si>
    <t>1/4已结项</t>
  </si>
  <si>
    <t>12/31已结项</t>
  </si>
  <si>
    <t>12/22已结项</t>
  </si>
  <si>
    <t>赵晓韵 刁望庆</t>
  </si>
  <si>
    <t>11月5日结项</t>
  </si>
  <si>
    <t>11月26日结项</t>
  </si>
  <si>
    <t>9月27日结项</t>
  </si>
  <si>
    <t>V145白色主题（IRS对话、RFQ，债券远期对话）-合并至成交共享小项目</t>
  </si>
  <si>
    <t>V1.4.5（待定）</t>
  </si>
  <si>
    <t>23/31日已结项</t>
  </si>
  <si>
    <t>李晓卿</t>
  </si>
  <si>
    <t>19/12/18结项</t>
  </si>
  <si>
    <t>张洋弘、赵攀、周德乐</t>
  </si>
  <si>
    <t>刘倩、徐慧鹏</t>
  </si>
  <si>
    <t>张洋弘、周德乐、赵攀</t>
  </si>
  <si>
    <t>徐慧鹏、顾静洁</t>
  </si>
  <si>
    <t>赵攀、申冬东、张洋弘、周德乐</t>
  </si>
  <si>
    <t>#69867，#69909</t>
  </si>
  <si>
    <t>#58001，#64436</t>
  </si>
</sst>
</file>

<file path=xl/styles.xml><?xml version="1.0" encoding="utf-8"?>
<styleSheet xmlns="http://schemas.openxmlformats.org/spreadsheetml/2006/main">
  <numFmts count="2">
    <numFmt numFmtId="176" formatCode="yyyy/m/d;@"/>
    <numFmt numFmtId="177" formatCode="0;[Red]0"/>
  </numFmts>
  <fonts count="19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1D41D5"/>
      <name val="宋体"/>
      <charset val="134"/>
    </font>
    <font>
      <b/>
      <sz val="11"/>
      <name val="宋体"/>
      <charset val="134"/>
    </font>
    <font>
      <sz val="11"/>
      <color rgb="FF1D41D5"/>
      <name val="宋体"/>
      <charset val="134"/>
      <scheme val="minor"/>
    </font>
    <font>
      <sz val="10.5"/>
      <color rgb="FF172B4D"/>
      <name val="Segoe UI"/>
      <family val="2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0.5"/>
      <name val="Segoe UI"/>
      <family val="2"/>
    </font>
    <font>
      <sz val="10.5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10.5"/>
      <name val="Segoe UI"/>
      <family val="2"/>
    </font>
    <font>
      <b/>
      <sz val="10.5"/>
      <name val="宋体"/>
      <family val="3"/>
      <charset val="134"/>
    </font>
    <font>
      <b/>
      <sz val="11"/>
      <name val="宋体"/>
      <family val="3"/>
      <charset val="134"/>
    </font>
    <font>
      <sz val="1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F7F6B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22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2" fillId="2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vertical="center"/>
    </xf>
    <xf numFmtId="176" fontId="1" fillId="3" borderId="0" xfId="0" applyNumberFormat="1" applyFont="1" applyFill="1" applyBorder="1" applyAlignment="1">
      <alignment horizontal="left" vertical="center" wrapText="1"/>
    </xf>
    <xf numFmtId="176" fontId="1" fillId="0" borderId="0" xfId="0" applyNumberFormat="1" applyFont="1" applyFill="1" applyBorder="1" applyAlignment="1">
      <alignment horizontal="left" vertical="center" wrapText="1"/>
    </xf>
    <xf numFmtId="14" fontId="1" fillId="0" borderId="0" xfId="0" applyNumberFormat="1" applyFont="1" applyFill="1" applyBorder="1" applyAlignment="1">
      <alignment horizontal="left" vertical="center" wrapText="1"/>
    </xf>
    <xf numFmtId="176" fontId="1" fillId="4" borderId="0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/>
    <xf numFmtId="0" fontId="1" fillId="4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wrapText="1"/>
    </xf>
    <xf numFmtId="176" fontId="1" fillId="3" borderId="0" xfId="0" applyNumberFormat="1" applyFont="1" applyFill="1" applyBorder="1" applyAlignment="1">
      <alignment vertical="center"/>
    </xf>
    <xf numFmtId="0" fontId="1" fillId="5" borderId="0" xfId="0" applyNumberFormat="1" applyFont="1" applyFill="1" applyBorder="1" applyAlignment="1">
      <alignment vertical="center"/>
    </xf>
    <xf numFmtId="176" fontId="1" fillId="5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 wrapText="1"/>
    </xf>
    <xf numFmtId="0" fontId="1" fillId="5" borderId="0" xfId="0" applyNumberFormat="1" applyFont="1" applyFill="1" applyBorder="1" applyAlignment="1">
      <alignment vertical="center" wrapText="1"/>
    </xf>
    <xf numFmtId="0" fontId="1" fillId="5" borderId="0" xfId="0" applyNumberFormat="1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5" borderId="0" xfId="0" applyNumberFormat="1" applyFont="1" applyFill="1" applyBorder="1" applyAlignment="1"/>
    <xf numFmtId="58" fontId="1" fillId="0" borderId="0" xfId="0" applyNumberFormat="1" applyFont="1" applyFill="1" applyBorder="1" applyAlignment="1">
      <alignment vertical="center"/>
    </xf>
    <xf numFmtId="176" fontId="1" fillId="4" borderId="0" xfId="0" applyNumberFormat="1" applyFont="1" applyFill="1" applyBorder="1" applyAlignment="1">
      <alignment vertical="center"/>
    </xf>
    <xf numFmtId="0" fontId="1" fillId="4" borderId="0" xfId="0" applyNumberFormat="1" applyFont="1" applyFill="1" applyBorder="1" applyAlignment="1">
      <alignment horizontal="left" vertical="top" wrapText="1"/>
    </xf>
    <xf numFmtId="0" fontId="1" fillId="6" borderId="0" xfId="0" applyNumberFormat="1" applyFont="1" applyFill="1" applyBorder="1" applyAlignment="1">
      <alignment vertical="center"/>
    </xf>
    <xf numFmtId="176" fontId="1" fillId="6" borderId="0" xfId="0" applyNumberFormat="1" applyFont="1" applyFill="1" applyBorder="1" applyAlignment="1">
      <alignment vertical="center"/>
    </xf>
    <xf numFmtId="176" fontId="1" fillId="6" borderId="0" xfId="0" applyNumberFormat="1" applyFont="1" applyFill="1" applyBorder="1" applyAlignment="1">
      <alignment horizontal="left" vertical="center" wrapText="1"/>
    </xf>
    <xf numFmtId="0" fontId="1" fillId="2" borderId="0" xfId="0" applyNumberFormat="1" applyFont="1" applyFill="1" applyBorder="1" applyAlignment="1">
      <alignment vertical="center"/>
    </xf>
    <xf numFmtId="176" fontId="1" fillId="2" borderId="0" xfId="0" applyNumberFormat="1" applyFont="1" applyFill="1" applyBorder="1" applyAlignment="1">
      <alignment vertical="center"/>
    </xf>
    <xf numFmtId="176" fontId="1" fillId="2" borderId="0" xfId="0" applyNumberFormat="1" applyFont="1" applyFill="1" applyBorder="1" applyAlignment="1">
      <alignment horizontal="left" vertical="center" wrapText="1"/>
    </xf>
    <xf numFmtId="0" fontId="1" fillId="7" borderId="1" xfId="0" applyNumberFormat="1" applyFont="1" applyFill="1" applyBorder="1" applyAlignment="1">
      <alignment horizontal="left" vertical="top" wrapText="1"/>
    </xf>
    <xf numFmtId="0" fontId="1" fillId="0" borderId="0" xfId="0" applyFont="1" applyFill="1" applyAlignment="1">
      <alignment vertical="center"/>
    </xf>
    <xf numFmtId="0" fontId="1" fillId="8" borderId="0" xfId="0" applyFont="1" applyFill="1" applyBorder="1" applyAlignment="1">
      <alignment vertical="center"/>
    </xf>
    <xf numFmtId="0" fontId="1" fillId="8" borderId="0" xfId="0" applyNumberFormat="1" applyFont="1" applyFill="1" applyBorder="1" applyAlignment="1">
      <alignment vertical="center"/>
    </xf>
    <xf numFmtId="176" fontId="1" fillId="8" borderId="0" xfId="0" applyNumberFormat="1" applyFont="1" applyFill="1" applyBorder="1" applyAlignment="1">
      <alignment vertical="center"/>
    </xf>
    <xf numFmtId="176" fontId="1" fillId="8" borderId="0" xfId="0" applyNumberFormat="1" applyFont="1" applyFill="1" applyBorder="1" applyAlignment="1">
      <alignment horizontal="left" vertical="center" wrapText="1"/>
    </xf>
    <xf numFmtId="0" fontId="3" fillId="8" borderId="0" xfId="0" applyFont="1" applyFill="1" applyBorder="1" applyAlignment="1">
      <alignment vertical="center"/>
    </xf>
    <xf numFmtId="0" fontId="3" fillId="8" borderId="0" xfId="0" applyNumberFormat="1" applyFont="1" applyFill="1" applyBorder="1" applyAlignment="1">
      <alignment vertical="center"/>
    </xf>
    <xf numFmtId="176" fontId="3" fillId="8" borderId="0" xfId="0" applyNumberFormat="1" applyFont="1" applyFill="1" applyBorder="1" applyAlignment="1">
      <alignment vertical="center"/>
    </xf>
    <xf numFmtId="176" fontId="3" fillId="8" borderId="0" xfId="0" applyNumberFormat="1" applyFont="1" applyFill="1" applyBorder="1" applyAlignment="1">
      <alignment horizontal="left" vertical="center" wrapText="1"/>
    </xf>
    <xf numFmtId="0" fontId="1" fillId="8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176" fontId="2" fillId="2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/>
    <xf numFmtId="0" fontId="2" fillId="2" borderId="0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5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ont="1"/>
    <xf numFmtId="0" fontId="11" fillId="0" borderId="2" xfId="0" applyFont="1" applyFill="1" applyBorder="1" applyAlignment="1">
      <alignment horizontal="left" vertical="center" wrapText="1"/>
    </xf>
    <xf numFmtId="14" fontId="11" fillId="0" borderId="2" xfId="0" applyNumberFormat="1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12" fillId="7" borderId="2" xfId="0" applyFont="1" applyFill="1" applyBorder="1" applyAlignment="1">
      <alignment horizontal="left" vertical="center" wrapText="1"/>
    </xf>
    <xf numFmtId="0" fontId="11" fillId="7" borderId="2" xfId="0" applyNumberFormat="1" applyFont="1" applyFill="1" applyBorder="1" applyAlignment="1">
      <alignment horizontal="left" vertical="center" wrapText="1"/>
    </xf>
    <xf numFmtId="14" fontId="11" fillId="7" borderId="2" xfId="0" applyNumberFormat="1" applyFont="1" applyFill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0" fillId="11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12" borderId="0" xfId="0" applyFill="1" applyAlignment="1">
      <alignment vertical="center"/>
    </xf>
    <xf numFmtId="0" fontId="0" fillId="12" borderId="0" xfId="0" applyFill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15" fillId="9" borderId="2" xfId="0" applyFont="1" applyFill="1" applyBorder="1" applyAlignment="1">
      <alignment horizontal="left" vertical="center" wrapText="1"/>
    </xf>
    <xf numFmtId="0" fontId="16" fillId="9" borderId="2" xfId="0" applyFont="1" applyFill="1" applyBorder="1" applyAlignment="1">
      <alignment horizontal="left" vertical="center" wrapText="1"/>
    </xf>
    <xf numFmtId="0" fontId="17" fillId="10" borderId="1" xfId="0" applyNumberFormat="1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13" fillId="0" borderId="2" xfId="0" applyNumberFormat="1" applyFont="1" applyFill="1" applyBorder="1" applyAlignment="1">
      <alignment vertical="center" wrapText="1"/>
    </xf>
    <xf numFmtId="0" fontId="13" fillId="0" borderId="2" xfId="0" applyNumberFormat="1" applyFont="1" applyFill="1" applyBorder="1" applyAlignment="1">
      <alignment vertical="center"/>
    </xf>
    <xf numFmtId="0" fontId="13" fillId="7" borderId="2" xfId="0" applyFont="1" applyFill="1" applyBorder="1" applyAlignment="1">
      <alignment vertical="center"/>
    </xf>
    <xf numFmtId="0" fontId="13" fillId="7" borderId="2" xfId="0" applyNumberFormat="1" applyFont="1" applyFill="1" applyBorder="1" applyAlignment="1">
      <alignment vertical="center"/>
    </xf>
    <xf numFmtId="0" fontId="12" fillId="7" borderId="2" xfId="0" applyNumberFormat="1" applyFont="1" applyFill="1" applyBorder="1" applyAlignment="1">
      <alignment horizontal="left" vertical="center" wrapText="1"/>
    </xf>
    <xf numFmtId="14" fontId="13" fillId="4" borderId="2" xfId="0" applyNumberFormat="1" applyFont="1" applyFill="1" applyBorder="1" applyAlignment="1">
      <alignment vertical="center"/>
    </xf>
    <xf numFmtId="14" fontId="13" fillId="7" borderId="2" xfId="0" applyNumberFormat="1" applyFont="1" applyFill="1" applyBorder="1" applyAlignment="1">
      <alignment vertical="center"/>
    </xf>
    <xf numFmtId="14" fontId="12" fillId="7" borderId="2" xfId="0" applyNumberFormat="1" applyFont="1" applyFill="1" applyBorder="1" applyAlignment="1">
      <alignment horizontal="left" vertical="center" wrapText="1"/>
    </xf>
    <xf numFmtId="0" fontId="11" fillId="12" borderId="2" xfId="0" applyFont="1" applyFill="1" applyBorder="1" applyAlignment="1">
      <alignment horizontal="left" vertical="center" wrapText="1"/>
    </xf>
    <xf numFmtId="0" fontId="11" fillId="12" borderId="2" xfId="0" applyNumberFormat="1" applyFont="1" applyFill="1" applyBorder="1" applyAlignment="1">
      <alignment horizontal="left" vertical="center" wrapText="1"/>
    </xf>
    <xf numFmtId="14" fontId="11" fillId="12" borderId="2" xfId="0" applyNumberFormat="1" applyFont="1" applyFill="1" applyBorder="1" applyAlignment="1">
      <alignment horizontal="left" vertical="center" wrapText="1"/>
    </xf>
    <xf numFmtId="0" fontId="18" fillId="7" borderId="2" xfId="0" applyFont="1" applyFill="1" applyBorder="1" applyAlignment="1">
      <alignment horizontal="left" vertical="center" wrapText="1"/>
    </xf>
    <xf numFmtId="14" fontId="18" fillId="7" borderId="2" xfId="0" applyNumberFormat="1" applyFont="1" applyFill="1" applyBorder="1" applyAlignment="1">
      <alignment horizontal="left" vertical="center" wrapText="1"/>
    </xf>
    <xf numFmtId="176" fontId="18" fillId="0" borderId="0" xfId="0" applyNumberFormat="1" applyFont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0" borderId="3" xfId="0" pivotButton="1" applyBorder="1"/>
    <xf numFmtId="0" fontId="0" fillId="0" borderId="4" xfId="0" applyBorder="1"/>
    <xf numFmtId="0" fontId="0" fillId="0" borderId="6" xfId="0" pivotButton="1" applyBorder="1"/>
    <xf numFmtId="0" fontId="0" fillId="0" borderId="6" xfId="0" applyBorder="1"/>
    <xf numFmtId="0" fontId="0" fillId="0" borderId="7" xfId="0" applyBorder="1"/>
    <xf numFmtId="0" fontId="0" fillId="0" borderId="8" xfId="0" pivotButton="1" applyBorder="1"/>
    <xf numFmtId="0" fontId="0" fillId="0" borderId="0" xfId="0" applyBorder="1"/>
    <xf numFmtId="0" fontId="0" fillId="0" borderId="8" xfId="0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pivotButton="1" applyBorder="1" applyAlignment="1">
      <alignment horizontal="center"/>
    </xf>
    <xf numFmtId="0" fontId="11" fillId="2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left" vertical="center" wrapText="1"/>
    </xf>
    <xf numFmtId="0" fontId="13" fillId="2" borderId="2" xfId="0" applyNumberFormat="1" applyFont="1" applyFill="1" applyBorder="1" applyAlignment="1">
      <alignment vertical="center" wrapText="1"/>
    </xf>
    <xf numFmtId="0" fontId="13" fillId="2" borderId="2" xfId="0" applyNumberFormat="1" applyFont="1" applyFill="1" applyBorder="1" applyAlignment="1">
      <alignment vertical="center"/>
    </xf>
    <xf numFmtId="14" fontId="11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vertical="center" wrapText="1"/>
    </xf>
    <xf numFmtId="0" fontId="11" fillId="2" borderId="2" xfId="0" applyNumberFormat="1" applyFont="1" applyFill="1" applyBorder="1" applyAlignment="1">
      <alignment horizontal="left" vertical="center" wrapText="1"/>
    </xf>
    <xf numFmtId="0" fontId="12" fillId="2" borderId="2" xfId="0" applyNumberFormat="1" applyFont="1" applyFill="1" applyBorder="1" applyAlignment="1">
      <alignment horizontal="left" vertical="center" wrapText="1"/>
    </xf>
    <xf numFmtId="0" fontId="13" fillId="12" borderId="2" xfId="0" applyFont="1" applyFill="1" applyBorder="1" applyAlignment="1">
      <alignment vertical="center"/>
    </xf>
    <xf numFmtId="0" fontId="5" fillId="12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14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</dxfs>
  <tableStyles count="0" defaultTableStyle="TableStyleMedium2" defaultPivotStyle="PivotStyleMedium9"/>
  <colors>
    <mruColors>
      <color rgb="FF1D41D5"/>
      <color rgb="FF0B5FD1"/>
      <color rgb="FFFF0000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202.647938425929" createdVersion="5" refreshedVersion="3" minRefreshableVersion="3" recordCount="1030">
  <cacheSource type="worksheet">
    <worksheetSource ref="A1:G1048576" sheet="成员明细"/>
  </cacheSource>
  <cacheFields count="7">
    <cacheField name="项目名称" numFmtId="0">
      <sharedItems containsBlank="1"/>
    </cacheField>
    <cacheField name="姓名" numFmtId="0">
      <sharedItems containsBlank="1" count="246">
        <s v="赵晓韵"/>
        <s v="王伟"/>
        <s v="翁复来"/>
        <s v="冉金澎01"/>
        <s v="吴波"/>
        <s v="孙稳"/>
        <s v="李佳慧"/>
        <s v="陆光晨"/>
        <s v="朱渊芬"/>
        <s v="陈敏"/>
        <s v="吴金成"/>
        <s v="吕欣冉"/>
        <s v="程刚"/>
        <s v="包志男"/>
        <s v="高茹"/>
        <s v="田彩冰"/>
        <s v="赵洋洋"/>
        <s v="石爱芳"/>
        <s v="宋依麟"/>
        <s v="邬全友"/>
        <s v="张东升"/>
        <s v="吴敏华"/>
        <s v="张薇"/>
        <s v="王新"/>
        <s v="陈创"/>
        <s v="陈斌"/>
        <s v="何玉峰"/>
        <s v="杨志强"/>
        <s v="杨梦珂"/>
        <s v="王媛"/>
        <s v="陈娜娜"/>
        <s v="沈一筹"/>
        <s v="吴臻杰"/>
        <s v="王春辉"/>
        <s v="赵春燕"/>
        <s v="胡彪"/>
        <s v="丁乐01"/>
        <s v="马燕飞"/>
        <s v="左麟"/>
        <s v="魏如梦"/>
        <s v="李艳杰"/>
        <s v="鲍晓飞"/>
        <s v="商月"/>
        <s v="梁木1"/>
        <s v="石秀"/>
        <s v="龚磊"/>
        <s v="陈杰樱"/>
        <s v="马亚彬"/>
        <s v="张晓"/>
        <s v="王智鹏"/>
        <s v="何强"/>
        <s v="魏亚男"/>
        <s v="李月月"/>
        <s v="夏远欣"/>
        <s v="郑安如"/>
        <s v="江云南"/>
        <s v="王勇浩01"/>
        <s v="陈晓瑶"/>
        <s v="陈嘉伟"/>
        <s v="姚文心"/>
        <s v="李彩红"/>
        <s v="曹锐"/>
        <s v="王公杰"/>
        <s v="陈浩宇"/>
        <s v="汤伟"/>
        <s v="张路"/>
        <s v="翟瑞平"/>
        <s v="梅济正"/>
        <s v="丁强"/>
        <s v="张迪"/>
        <s v="姜财"/>
        <s v="朱雪元"/>
        <s v="付天恩"/>
        <s v="胡昊"/>
        <s v="李庆铎"/>
        <s v="佟恺"/>
        <s v="家荣强"/>
        <s v="孙雅雯"/>
        <s v="黄晓露"/>
        <s v="吴燕玉"/>
        <s v="李贤明"/>
        <s v="曹越"/>
        <s v="徐启峰"/>
        <s v="唐熙棱"/>
        <s v="徐振忠"/>
        <s v="吴新文"/>
        <s v="孙雨锦02"/>
        <s v="胡庆"/>
        <s v="于肖肖"/>
        <s v="李杨"/>
        <s v="孙小林"/>
        <s v="王瑞"/>
        <s v="孙晓安"/>
        <s v="钟颖"/>
        <s v="陈诚02"/>
        <s v="周均军"/>
        <s v="吴凯"/>
        <s v="胡遂明"/>
        <s v="白晓乐"/>
        <s v="甄向锋"/>
        <s v="王一超"/>
        <s v="杨姗"/>
        <s v="魏晓然"/>
        <s v="王诗凡"/>
        <s v="殷成龙"/>
        <s v="李慧洁01"/>
        <s v="孙相龙"/>
        <s v="杨棚"/>
        <s v="雷阳"/>
        <s v="姚伶利"/>
        <s v="杨柳02"/>
        <s v="庞苏瑶"/>
        <s v="陈绍斌"/>
        <s v="王涛"/>
        <s v="黎德国"/>
        <s v="周晓青"/>
        <s v="李云毅"/>
        <s v="徐庆来"/>
        <s v="王硕"/>
        <s v="龚伟峰"/>
        <s v="杨佳伟"/>
        <s v="周德乐"/>
        <s v="李广"/>
        <s v="陶振伟"/>
        <s v="章群燕"/>
        <s v="董莹莹"/>
        <s v="潘泳光"/>
        <s v="苏雷皓"/>
        <s v="彭福康"/>
        <s v="李希茜"/>
        <s v="王金银"/>
        <s v="梁艺淞"/>
        <s v="王阳"/>
        <s v="刁望庆"/>
        <s v="邓可欣"/>
        <s v="邝亚光"/>
        <s v="马士会"/>
        <s v="张东升01"/>
        <s v="叶城成"/>
        <s v="韩李"/>
        <s v="张洋弘"/>
        <s v="周功平"/>
        <s v="和闯闯"/>
        <s v="王艳慧"/>
        <s v="李超01"/>
        <s v="常海峰"/>
        <s v="徐慧鹏"/>
        <s v="李冬冬01"/>
        <s v="邱媛媛"/>
        <s v="张祺"/>
        <s v="贺铜明"/>
        <s v="李攀登"/>
        <s v="文婷苇"/>
        <s v="罗悦"/>
        <s v="郝好"/>
        <s v="闫培杰"/>
        <s v="石春霞"/>
        <s v="刘倩"/>
        <s v="翟丽丽"/>
        <s v="张猛"/>
        <s v="范东坤"/>
        <s v="魏渐俊"/>
        <s v="王春明"/>
        <s v="夏守伟"/>
        <s v="祖滔"/>
        <s v="赵攀"/>
        <s v="陈启明"/>
        <s v="田佳乐"/>
        <s v="郭文浩"/>
        <s v="周隽"/>
        <s v="顾建华"/>
        <s v="陈九辉"/>
        <s v="郑成强"/>
        <s v="吴际"/>
        <s v="王骥"/>
        <s v="刘敏"/>
        <s v="钮婉瑛"/>
        <s v="王寅森"/>
        <s v="查文彬"/>
        <s v="申冬东"/>
        <s v="刘春平"/>
        <s v="聂瑞"/>
        <s v="方润东"/>
        <s v="王磊"/>
        <s v="李戬"/>
        <s v="张雅珺"/>
        <s v="顾静洁"/>
        <s v="杨子玉"/>
        <s v="王鹏"/>
        <s v="王绪金"/>
        <s v="孙静"/>
        <s v="许贻豪"/>
        <s v="黄鹏"/>
        <s v="李晶雯"/>
        <s v="蔡文博"/>
        <s v="孙泽龄"/>
        <s v="冉金鹏"/>
        <s v="陈诚"/>
        <s v="项炳强"/>
        <s v="王帅帅"/>
        <s v="杨光"/>
        <s v="马海洋"/>
        <s v="孙士惠"/>
        <s v="苏鹏飞"/>
        <s v="翟青华01"/>
        <s v="于自尚"/>
        <s v="敖恒"/>
        <s v="张政尧"/>
        <s v="郭龙梅"/>
        <s v="夏磊"/>
        <s v="伍丽萍"/>
        <s v="周玮"/>
        <s v="杨柳01"/>
        <s v="姜宇亮"/>
        <s v="张丽"/>
        <s v="许伊涵"/>
        <s v="田明明"/>
        <s v="李艺楠"/>
        <s v="付家然"/>
        <s v="陈婷玉"/>
        <s v="李慧洁"/>
        <s v="甄向峰"/>
        <s v="冉金澎"/>
        <s v="翟青华"/>
        <s v="张园园"/>
        <s v="朱坤坤"/>
        <s v="陈鹤"/>
        <s v="于俊涛"/>
        <s v="沈辉"/>
        <s v="董炎彦"/>
        <m/>
        <s v="唐煕棱" u="1"/>
        <s v="王春晖" u="1"/>
        <s v="王勇浩" u="1"/>
        <s v="丁乐" u="1"/>
        <s v="卢俊翱" u="1"/>
        <s v="瓮复来" u="1"/>
        <s v="梁木" u="1"/>
        <s v="潘永光" u="1"/>
        <s v="杨柳" u="1"/>
        <s v="左鳞" u="1"/>
        <s v="梁艺凇" u="1"/>
        <s v="姚伶俐" u="1"/>
        <s v="孙雨锦" u="1"/>
        <s v="佟凯" u="1"/>
        <s v="李彩虹" u="1"/>
      </sharedItems>
    </cacheField>
    <cacheField name="参与角色" numFmtId="0">
      <sharedItems containsBlank="1" count="3">
        <s v="负责人"/>
        <s v="项目成员"/>
        <m/>
      </sharedItems>
    </cacheField>
    <cacheField name="立项时间" numFmtId="0">
      <sharedItems containsNonDate="0" containsDate="1" containsString="0" containsBlank="1" minDate="2019-10-17T00:00:00" maxDate="2021-01-01T00:00:00" count="80">
        <d v="2019-10-17T00:00:00"/>
        <d v="2019-10-23T00:00:00"/>
        <d v="2019-10-25T00:00:00"/>
        <d v="2019-11-08T00:00:00"/>
        <d v="2019-11-22T00:00:00"/>
        <d v="2019-11-25T00:00:00"/>
        <d v="2019-12-02T00:00:00"/>
        <d v="2020-01-08T00:00:00"/>
        <d v="2020-01-09T00:00:00"/>
        <d v="2020-02-25T00:00:00"/>
        <d v="2020-03-06T00:00:00"/>
        <d v="2020-02-27T00:00:00"/>
        <d v="2020-03-09T00:00:00"/>
        <d v="2020-02-28T00:00:00"/>
        <d v="2020-03-12T00:00:00"/>
        <d v="2020-03-18T00:00:00"/>
        <d v="2020-03-19T00:00:00"/>
        <d v="2020-04-01T00:00:00"/>
        <d v="2020-03-25T00:00:00"/>
        <d v="2020-03-27T00:00:00"/>
        <d v="2020-04-02T00:00:00"/>
        <d v="2020-03-31T00:00:00"/>
        <d v="2020-04-03T00:00:00"/>
        <d v="2020-04-07T00:00:00"/>
        <m/>
        <d v="2020-04-08T00:00:00"/>
        <d v="2020-05-21T00:00:00"/>
        <d v="2020-04-15T00:00:00"/>
        <d v="2020-05-19T00:00:00"/>
        <d v="2020-04-22T00:00:00"/>
        <d v="2020-05-15T00:00:00"/>
        <d v="2020-05-18T00:00:00"/>
        <d v="2020-05-25T00:00:00"/>
        <d v="2020-05-06T00:00:00"/>
        <d v="2020-05-07T00:00:00"/>
        <d v="2020-05-28T00:00:00"/>
        <d v="2020-05-20T00:00:00"/>
        <d v="2020-05-22T00:00:00"/>
        <d v="2020-06-05T00:00:00"/>
        <d v="2020-05-26T00:00:00"/>
        <d v="2020-06-01T00:00:00"/>
        <d v="2020-06-04T00:00:00"/>
        <d v="2020-06-09T00:00:00"/>
        <d v="2020-06-11T00:00:00"/>
        <d v="2020-06-30T00:00:00"/>
        <d v="2020-07-03T00:00:00"/>
        <d v="2020-06-29T00:00:00"/>
        <d v="2020-07-25T00:00:00"/>
        <d v="2020-07-02T00:00:00"/>
        <d v="2020-07-07T00:00:00"/>
        <d v="2020-07-13T00:00:00"/>
        <d v="2020-07-10T00:00:00"/>
        <d v="2020-07-15T00:00:00"/>
        <d v="2020-08-11T00:00:00"/>
        <d v="2020-08-12T00:00:00"/>
        <d v="2020-08-13T00:00:00"/>
        <d v="2020-08-10T00:00:00"/>
        <d v="2020-09-08T00:00:00"/>
        <d v="2020-09-24T00:00:00"/>
        <d v="2020-09-11T00:00:00"/>
        <d v="2020-10-10T00:00:00"/>
        <d v="2020-10-26T00:00:00"/>
        <d v="2020-10-27T00:00:00"/>
        <d v="2020-10-11T00:00:00"/>
        <d v="2020-10-15T00:00:00"/>
        <d v="2020-11-03T00:00:00"/>
        <d v="2020-08-25T00:00:00"/>
        <d v="2020-12-09T00:00:00"/>
        <d v="2020-12-10T00:00:00"/>
        <d v="2020-12-11T00:00:00"/>
        <d v="2020-12-12T00:00:00"/>
        <d v="2020-12-21T00:00:00"/>
        <d v="2020-12-24T00:00:00"/>
        <d v="2020-12-25T00:00:00"/>
        <d v="2020-12-28T00:00:00"/>
        <d v="2020-12-30T00:00:00"/>
        <d v="2020-12-31T00:00:00"/>
        <d v="2020-12-13T00:00:00" u="1"/>
        <d v="2020-04-21T00:00:00" u="1"/>
        <d v="2020-12-14T00:00:00" u="1"/>
      </sharedItems>
    </cacheField>
    <cacheField name="实际结项时间" numFmtId="0">
      <sharedItems containsNonDate="0" containsDate="1" containsString="0" containsBlank="1" minDate="2019-11-08T00:00:00" maxDate="2021-01-21T00:00:00"/>
    </cacheField>
    <cacheField name="状态" numFmtId="0">
      <sharedItems containsDate="1" containsBlank="1" containsMixedTypes="1" minDate="1899-12-30T00:00:00" maxDate="1899-12-31T00:00:00"/>
    </cacheField>
    <cacheField name="备注&amp;离场日期" numFmtId="0">
      <sharedItems containsDate="1" containsBlank="1" containsMixedTypes="1" minDate="2019-11-25T00:00:00" maxDate="2020-11-07T00:00:0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4202.648059490741" createdVersion="6" refreshedVersion="3" minRefreshableVersion="3" recordCount="117">
  <cacheSource type="worksheet">
    <worksheetSource ref="B1:D1048576" sheet="小项目进度表01.06"/>
  </cacheSource>
  <cacheFields count="3">
    <cacheField name="年度" numFmtId="0">
      <sharedItems containsBlank="1" count="8">
        <s v="2020业务"/>
        <s v="2020集成"/>
        <s v="2020集中"/>
        <s v="NA"/>
        <s v="2020技术"/>
        <m/>
        <s v="2019业务"/>
        <s v="2019技术"/>
      </sharedItems>
    </cacheField>
    <cacheField name="史诗" numFmtId="0">
      <sharedItems containsBlank="1" containsMixedTypes="1" containsNumber="1" containsInteger="1" minValue="65650" maxValue="83620"/>
    </cacheField>
    <cacheField name="小项目名称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0">
  <r>
    <s v="LPR合约额度优化"/>
    <x v="0"/>
    <x v="0"/>
    <x v="0"/>
    <d v="2019-11-08T00:00:00"/>
    <s v="已结项"/>
    <m/>
  </r>
  <r>
    <s v="LPR合约额度优化"/>
    <x v="1"/>
    <x v="0"/>
    <x v="0"/>
    <d v="2019-11-08T00:00:00"/>
    <s v="已结项"/>
    <m/>
  </r>
  <r>
    <s v="LPR合约额度优化"/>
    <x v="2"/>
    <x v="1"/>
    <x v="0"/>
    <d v="2019-11-08T00:00:00"/>
    <s v="已结项"/>
    <m/>
  </r>
  <r>
    <s v="LPR合约额度优化"/>
    <x v="3"/>
    <x v="1"/>
    <x v="0"/>
    <d v="2019-11-08T00:00:00"/>
    <s v="已结项"/>
    <m/>
  </r>
  <r>
    <s v="LPR合约额度优化"/>
    <x v="4"/>
    <x v="1"/>
    <x v="0"/>
    <d v="2019-11-08T00:00:00"/>
    <s v="已结项"/>
    <m/>
  </r>
  <r>
    <s v="LPR合约额度优化"/>
    <x v="5"/>
    <x v="1"/>
    <x v="0"/>
    <d v="2019-11-08T00:00:00"/>
    <s v="已结项"/>
    <d v="2019-11-25T00:00:00"/>
  </r>
  <r>
    <s v="LPR合约额度优化"/>
    <x v="6"/>
    <x v="1"/>
    <x v="0"/>
    <d v="2019-11-08T00:00:00"/>
    <s v="已结项"/>
    <m/>
  </r>
  <r>
    <s v="LPR合约额度优化"/>
    <x v="7"/>
    <x v="1"/>
    <x v="0"/>
    <d v="2019-11-08T00:00:00"/>
    <s v="已结项"/>
    <m/>
  </r>
  <r>
    <s v="LPR合约额度优化"/>
    <x v="8"/>
    <x v="1"/>
    <x v="0"/>
    <d v="2019-11-08T00:00:00"/>
    <s v="已结项"/>
    <d v="2020-07-24T00:00:00"/>
  </r>
  <r>
    <s v="LPR合约额度优化"/>
    <x v="9"/>
    <x v="1"/>
    <x v="0"/>
    <d v="2019-11-08T00:00:00"/>
    <s v="已结项"/>
    <m/>
  </r>
  <r>
    <s v="LPR合约额度优化"/>
    <x v="10"/>
    <x v="1"/>
    <x v="0"/>
    <d v="2019-11-08T00:00:00"/>
    <s v="已结项"/>
    <m/>
  </r>
  <r>
    <s v="回购境外债优化"/>
    <x v="11"/>
    <x v="0"/>
    <x v="0"/>
    <d v="2019-11-15T00:00:00"/>
    <s v="已结项"/>
    <m/>
  </r>
  <r>
    <s v="回购境外债优化"/>
    <x v="12"/>
    <x v="0"/>
    <x v="0"/>
    <d v="2019-11-15T00:00:00"/>
    <s v="已结项"/>
    <m/>
  </r>
  <r>
    <s v="回购境外债优化"/>
    <x v="13"/>
    <x v="1"/>
    <x v="0"/>
    <d v="2019-11-15T00:00:00"/>
    <s v="已结项"/>
    <m/>
  </r>
  <r>
    <s v="回购境外债优化"/>
    <x v="14"/>
    <x v="1"/>
    <x v="0"/>
    <d v="2019-11-15T00:00:00"/>
    <s v="已结项"/>
    <m/>
  </r>
  <r>
    <s v="回购境外债优化"/>
    <x v="15"/>
    <x v="1"/>
    <x v="0"/>
    <d v="2019-11-15T00:00:00"/>
    <s v="已结项"/>
    <m/>
  </r>
  <r>
    <s v="回购境外债优化"/>
    <x v="16"/>
    <x v="1"/>
    <x v="0"/>
    <d v="2019-11-15T00:00:00"/>
    <s v="已结项"/>
    <m/>
  </r>
  <r>
    <s v="回购境外债优化"/>
    <x v="17"/>
    <x v="1"/>
    <x v="0"/>
    <d v="2019-11-15T00:00:00"/>
    <s v="已结项"/>
    <m/>
  </r>
  <r>
    <s v="回购境外债优化"/>
    <x v="18"/>
    <x v="1"/>
    <x v="0"/>
    <d v="2019-11-15T00:00:00"/>
    <s v="已结项"/>
    <m/>
  </r>
  <r>
    <s v="回购境外债优化"/>
    <x v="19"/>
    <x v="1"/>
    <x v="0"/>
    <d v="2019-11-15T00:00:00"/>
    <s v="已结项"/>
    <m/>
  </r>
  <r>
    <s v="回购境外债优化"/>
    <x v="20"/>
    <x v="1"/>
    <x v="0"/>
    <d v="2019-11-15T00:00:00"/>
    <s v="已结项"/>
    <m/>
  </r>
  <r>
    <s v="回购境外债优化"/>
    <x v="21"/>
    <x v="1"/>
    <x v="0"/>
    <d v="2019-11-15T00:00:00"/>
    <s v="已结项"/>
    <m/>
  </r>
  <r>
    <s v="质押式回购监测"/>
    <x v="22"/>
    <x v="0"/>
    <x v="1"/>
    <d v="2019-11-27T00:00:00"/>
    <s v="已结项"/>
    <m/>
  </r>
  <r>
    <s v="质押式回购监测"/>
    <x v="23"/>
    <x v="0"/>
    <x v="1"/>
    <d v="2019-11-27T00:00:00"/>
    <s v="已结项"/>
    <m/>
  </r>
  <r>
    <s v="质押式回购监测"/>
    <x v="24"/>
    <x v="1"/>
    <x v="1"/>
    <d v="2019-11-27T00:00:00"/>
    <s v="已结项"/>
    <m/>
  </r>
  <r>
    <s v="质押式回购监测"/>
    <x v="25"/>
    <x v="1"/>
    <x v="1"/>
    <d v="2019-11-27T00:00:00"/>
    <s v="已结项"/>
    <m/>
  </r>
  <r>
    <s v="质押式回购监测"/>
    <x v="26"/>
    <x v="1"/>
    <x v="1"/>
    <d v="2019-11-27T00:00:00"/>
    <s v="已结项"/>
    <d v="2020-05-22T00:00:00"/>
  </r>
  <r>
    <s v="质押式回购监测"/>
    <x v="27"/>
    <x v="1"/>
    <x v="1"/>
    <d v="2019-11-27T00:00:00"/>
    <s v="已结项"/>
    <d v="2020-05-18T00:00:00"/>
  </r>
  <r>
    <s v="质押式回购监测"/>
    <x v="28"/>
    <x v="1"/>
    <x v="1"/>
    <d v="2019-11-27T00:00:00"/>
    <s v="已结项"/>
    <m/>
  </r>
  <r>
    <s v="质押式回购监测"/>
    <x v="29"/>
    <x v="1"/>
    <x v="1"/>
    <d v="2019-11-27T00:00:00"/>
    <s v="已结项"/>
    <d v="2019-11-29T00:00:00"/>
  </r>
  <r>
    <s v="质押式回购监测"/>
    <x v="30"/>
    <x v="1"/>
    <x v="1"/>
    <d v="2019-11-27T00:00:00"/>
    <s v="已结项"/>
    <s v="2020/3/16转组验收测试"/>
  </r>
  <r>
    <s v="现券做市分层"/>
    <x v="31"/>
    <x v="0"/>
    <x v="2"/>
    <d v="2019-11-27T00:00:00"/>
    <s v="已结项"/>
    <m/>
  </r>
  <r>
    <s v="现券做市分层"/>
    <x v="32"/>
    <x v="0"/>
    <x v="2"/>
    <d v="2019-11-27T00:00:00"/>
    <s v="已结项"/>
    <m/>
  </r>
  <r>
    <s v="现券做市分层"/>
    <x v="33"/>
    <x v="1"/>
    <x v="2"/>
    <d v="2019-11-27T00:00:00"/>
    <s v="已结项"/>
    <m/>
  </r>
  <r>
    <s v="现券做市分层"/>
    <x v="34"/>
    <x v="1"/>
    <x v="2"/>
    <d v="2019-11-27T00:00:00"/>
    <s v="已结项"/>
    <m/>
  </r>
  <r>
    <s v="现券做市分层"/>
    <x v="35"/>
    <x v="1"/>
    <x v="2"/>
    <d v="2019-11-27T00:00:00"/>
    <s v="已结项"/>
    <m/>
  </r>
  <r>
    <s v="现券做市分层"/>
    <x v="36"/>
    <x v="1"/>
    <x v="2"/>
    <d v="2019-11-27T00:00:00"/>
    <s v="已结项"/>
    <m/>
  </r>
  <r>
    <s v="现券做市分层"/>
    <x v="37"/>
    <x v="1"/>
    <x v="2"/>
    <d v="2019-11-27T00:00:00"/>
    <s v="已结项"/>
    <m/>
  </r>
  <r>
    <s v="现券做市分层"/>
    <x v="38"/>
    <x v="1"/>
    <x v="2"/>
    <d v="2019-11-27T00:00:00"/>
    <s v="已结项"/>
    <m/>
  </r>
  <r>
    <s v="现券做市分层"/>
    <x v="39"/>
    <x v="1"/>
    <x v="2"/>
    <d v="2019-11-27T00:00:00"/>
    <s v="已结项"/>
    <m/>
  </r>
  <r>
    <s v="现券做市分层"/>
    <x v="40"/>
    <x v="1"/>
    <x v="2"/>
    <d v="2019-11-27T00:00:00"/>
    <s v="已结项"/>
    <d v="2020-03-31T00:00:00"/>
  </r>
  <r>
    <s v="现券做市分层"/>
    <x v="41"/>
    <x v="1"/>
    <x v="2"/>
    <d v="2019-11-27T00:00:00"/>
    <s v="已结项"/>
    <m/>
  </r>
  <r>
    <s v="直接交易项目"/>
    <x v="42"/>
    <x v="0"/>
    <x v="3"/>
    <d v="2019-11-18T00:00:00"/>
    <s v="已结项"/>
    <m/>
  </r>
  <r>
    <s v="直接交易项目"/>
    <x v="43"/>
    <x v="0"/>
    <x v="3"/>
    <d v="2019-11-18T00:00:00"/>
    <s v="已结项"/>
    <m/>
  </r>
  <r>
    <s v="直接交易项目"/>
    <x v="44"/>
    <x v="1"/>
    <x v="3"/>
    <d v="2019-11-18T00:00:00"/>
    <s v="已结项"/>
    <m/>
  </r>
  <r>
    <s v="直接交易项目"/>
    <x v="45"/>
    <x v="1"/>
    <x v="3"/>
    <d v="2019-11-18T00:00:00"/>
    <s v="已结项"/>
    <d v="2020-03-13T00:00:00"/>
  </r>
  <r>
    <s v="直接交易项目"/>
    <x v="3"/>
    <x v="1"/>
    <x v="3"/>
    <d v="2019-11-18T00:00:00"/>
    <s v="已结项"/>
    <m/>
  </r>
  <r>
    <s v="直接交易项目"/>
    <x v="46"/>
    <x v="1"/>
    <x v="3"/>
    <d v="2019-11-18T00:00:00"/>
    <s v="已结项"/>
    <m/>
  </r>
  <r>
    <s v="直接交易项目"/>
    <x v="47"/>
    <x v="1"/>
    <x v="3"/>
    <d v="2019-11-18T00:00:00"/>
    <s v="已结项"/>
    <d v="2020-01-17T00:00:00"/>
  </r>
  <r>
    <s v="交易手续费计算及发布"/>
    <x v="0"/>
    <x v="0"/>
    <x v="4"/>
    <d v="2019-11-28T00:00:00"/>
    <s v="已结项"/>
    <m/>
  </r>
  <r>
    <s v="交易手续费计算及发布"/>
    <x v="44"/>
    <x v="1"/>
    <x v="4"/>
    <d v="2019-11-28T00:00:00"/>
    <s v="已结项"/>
    <m/>
  </r>
  <r>
    <s v="交易手续费计算及发布"/>
    <x v="18"/>
    <x v="1"/>
    <x v="4"/>
    <d v="2019-11-28T00:00:00"/>
    <s v="已结项"/>
    <m/>
  </r>
  <r>
    <s v="交易手续费计算及发布"/>
    <x v="48"/>
    <x v="1"/>
    <x v="4"/>
    <d v="2019-11-28T00:00:00"/>
    <s v="已结项"/>
    <m/>
  </r>
  <r>
    <s v="交易手续费计算及发布"/>
    <x v="25"/>
    <x v="1"/>
    <x v="4"/>
    <d v="2019-11-28T00:00:00"/>
    <s v="已结项"/>
    <m/>
  </r>
  <r>
    <s v="交易手续费计算及发布"/>
    <x v="49"/>
    <x v="1"/>
    <x v="4"/>
    <d v="2019-11-28T00:00:00"/>
    <s v="已结项"/>
    <m/>
  </r>
  <r>
    <s v="交易手续费计算及发布"/>
    <x v="50"/>
    <x v="1"/>
    <x v="4"/>
    <d v="2019-11-28T00:00:00"/>
    <s v="已结项"/>
    <m/>
  </r>
  <r>
    <s v="V140回购优化一期"/>
    <x v="11"/>
    <x v="0"/>
    <x v="5"/>
    <d v="2019-12-12T00:00:00"/>
    <s v="已结项"/>
    <m/>
  </r>
  <r>
    <s v="V140回购优化一期"/>
    <x v="12"/>
    <x v="0"/>
    <x v="5"/>
    <d v="2019-12-12T00:00:00"/>
    <s v="已结项"/>
    <m/>
  </r>
  <r>
    <s v="V140回购优化一期"/>
    <x v="51"/>
    <x v="1"/>
    <x v="5"/>
    <d v="2019-12-12T00:00:00"/>
    <s v="已结项"/>
    <m/>
  </r>
  <r>
    <s v="V140回购优化一期"/>
    <x v="15"/>
    <x v="1"/>
    <x v="5"/>
    <d v="2019-12-12T00:00:00"/>
    <s v="已结项"/>
    <m/>
  </r>
  <r>
    <s v="V140回购优化一期"/>
    <x v="6"/>
    <x v="1"/>
    <x v="5"/>
    <d v="2019-12-12T00:00:00"/>
    <s v="已结项"/>
    <m/>
  </r>
  <r>
    <s v="V140回购优化一期"/>
    <x v="16"/>
    <x v="1"/>
    <x v="5"/>
    <d v="2019-12-12T00:00:00"/>
    <s v="已结项"/>
    <m/>
  </r>
  <r>
    <s v="V140回购优化一期"/>
    <x v="33"/>
    <x v="1"/>
    <x v="5"/>
    <d v="2019-12-12T00:00:00"/>
    <s v="已结项"/>
    <s v="利率互换对话报价一期"/>
  </r>
  <r>
    <s v="V140回购优化一期"/>
    <x v="52"/>
    <x v="1"/>
    <x v="5"/>
    <d v="2019-12-12T00:00:00"/>
    <s v="已结项"/>
    <m/>
  </r>
  <r>
    <s v="V140回购优化一期"/>
    <x v="53"/>
    <x v="1"/>
    <x v="5"/>
    <d v="2019-12-12T00:00:00"/>
    <s v="已结项"/>
    <m/>
  </r>
  <r>
    <s v="V140回购优化一期"/>
    <x v="24"/>
    <x v="1"/>
    <x v="5"/>
    <d v="2019-12-12T00:00:00"/>
    <s v="已结项"/>
    <m/>
  </r>
  <r>
    <s v="V140回购优化一期"/>
    <x v="35"/>
    <x v="1"/>
    <x v="5"/>
    <d v="2019-12-12T00:00:00"/>
    <s v="已结项"/>
    <m/>
  </r>
  <r>
    <s v="利率互换对话报价一期"/>
    <x v="54"/>
    <x v="0"/>
    <x v="6"/>
    <d v="2019-12-25T00:00:00"/>
    <s v="已结项"/>
    <s v="中心"/>
  </r>
  <r>
    <s v="利率互换对话报价一期"/>
    <x v="32"/>
    <x v="0"/>
    <x v="6"/>
    <d v="2019-12-25T00:00:00"/>
    <s v="已结项"/>
    <m/>
  </r>
  <r>
    <s v="利率互换对话报价一期"/>
    <x v="13"/>
    <x v="1"/>
    <x v="6"/>
    <d v="2019-12-25T00:00:00"/>
    <s v="已结项"/>
    <m/>
  </r>
  <r>
    <s v="利率互换对话报价一期"/>
    <x v="55"/>
    <x v="1"/>
    <x v="6"/>
    <d v="2019-12-25T00:00:00"/>
    <s v="已结项"/>
    <m/>
  </r>
  <r>
    <s v="利率互换对话报价一期"/>
    <x v="49"/>
    <x v="1"/>
    <x v="6"/>
    <d v="2019-12-25T00:00:00"/>
    <s v="已结项"/>
    <m/>
  </r>
  <r>
    <s v="利率互换对话报价一期"/>
    <x v="56"/>
    <x v="1"/>
    <x v="6"/>
    <d v="2019-12-25T00:00:00"/>
    <s v="已结项"/>
    <m/>
  </r>
  <r>
    <s v="利率互换对话报价一期"/>
    <x v="41"/>
    <x v="1"/>
    <x v="6"/>
    <d v="2019-12-25T00:00:00"/>
    <s v="已结项"/>
    <m/>
  </r>
  <r>
    <s v="利率互换对话报价一期"/>
    <x v="40"/>
    <x v="1"/>
    <x v="6"/>
    <d v="2019-12-25T00:00:00"/>
    <s v="已结项"/>
    <d v="2020-03-31T00:00:00"/>
  </r>
  <r>
    <s v="利率互换对话报价一期"/>
    <x v="7"/>
    <x v="1"/>
    <x v="6"/>
    <d v="2019-12-25T00:00:00"/>
    <s v="已结项"/>
    <m/>
  </r>
  <r>
    <s v="利率互换对话报价一期"/>
    <x v="57"/>
    <x v="1"/>
    <x v="6"/>
    <d v="2019-12-25T00:00:00"/>
    <s v="已结项"/>
    <m/>
  </r>
  <r>
    <s v="利率互换对话报价一期"/>
    <x v="4"/>
    <x v="1"/>
    <x v="6"/>
    <d v="2019-12-25T00:00:00"/>
    <s v="已结项"/>
    <m/>
  </r>
  <r>
    <s v="利率互换对话报价一期"/>
    <x v="39"/>
    <x v="1"/>
    <x v="6"/>
    <d v="2019-12-25T00:00:00"/>
    <s v="已结项"/>
    <m/>
  </r>
  <r>
    <s v="利率互换对话报价一期"/>
    <x v="46"/>
    <x v="1"/>
    <x v="6"/>
    <d v="2019-12-25T00:00:00"/>
    <s v="已结项"/>
    <m/>
  </r>
  <r>
    <s v="利率互换对话报价一期"/>
    <x v="58"/>
    <x v="1"/>
    <x v="6"/>
    <d v="2019-12-25T00:00:00"/>
    <s v="已结项"/>
    <m/>
  </r>
  <r>
    <s v="债券远期对话报价一期"/>
    <x v="54"/>
    <x v="0"/>
    <x v="7"/>
    <d v="2020-02-26T00:00:00"/>
    <s v="已结项"/>
    <s v="中心"/>
  </r>
  <r>
    <s v="债券远期对话报价一期"/>
    <x v="32"/>
    <x v="0"/>
    <x v="7"/>
    <d v="2020-02-26T00:00:00"/>
    <s v="已结项"/>
    <m/>
  </r>
  <r>
    <s v="债券远期对话报价一期"/>
    <x v="59"/>
    <x v="1"/>
    <x v="7"/>
    <d v="2020-02-26T00:00:00"/>
    <s v="已结项"/>
    <m/>
  </r>
  <r>
    <s v="债券远期对话报价一期"/>
    <x v="52"/>
    <x v="1"/>
    <x v="7"/>
    <d v="2020-02-26T00:00:00"/>
    <s v="已结项"/>
    <m/>
  </r>
  <r>
    <s v="债券远期对话报价一期"/>
    <x v="49"/>
    <x v="1"/>
    <x v="7"/>
    <d v="2020-02-26T00:00:00"/>
    <s v="已结项"/>
    <m/>
  </r>
  <r>
    <s v="债券远期对话报价一期"/>
    <x v="56"/>
    <x v="1"/>
    <x v="7"/>
    <d v="2020-02-26T00:00:00"/>
    <s v="已结项"/>
    <m/>
  </r>
  <r>
    <s v="债券远期对话报价一期"/>
    <x v="41"/>
    <x v="1"/>
    <x v="7"/>
    <d v="2020-02-26T00:00:00"/>
    <s v="已结项"/>
    <m/>
  </r>
  <r>
    <s v="债券远期对话报价一期"/>
    <x v="60"/>
    <x v="1"/>
    <x v="7"/>
    <d v="2020-02-26T00:00:00"/>
    <s v="已结项"/>
    <m/>
  </r>
  <r>
    <s v="债券远期对话报价一期"/>
    <x v="46"/>
    <x v="1"/>
    <x v="7"/>
    <d v="2020-02-26T00:00:00"/>
    <s v="已结项"/>
    <m/>
  </r>
  <r>
    <s v="债券远期对话报价一期"/>
    <x v="7"/>
    <x v="1"/>
    <x v="7"/>
    <d v="2020-02-26T00:00:00"/>
    <s v="已结项"/>
    <m/>
  </r>
  <r>
    <s v="债券远期对话报价一期"/>
    <x v="57"/>
    <x v="1"/>
    <x v="7"/>
    <d v="2020-02-26T00:00:00"/>
    <s v="已结项"/>
    <m/>
  </r>
  <r>
    <s v="债券远期对话报价一期"/>
    <x v="61"/>
    <x v="1"/>
    <x v="7"/>
    <d v="2020-02-26T00:00:00"/>
    <s v="已结项"/>
    <d v="2020-06-30T00:00:00"/>
  </r>
  <r>
    <s v="债券远期对话报价一期"/>
    <x v="39"/>
    <x v="1"/>
    <x v="7"/>
    <d v="2020-02-26T00:00:00"/>
    <s v="已结项"/>
    <m/>
  </r>
  <r>
    <s v="债券远期对话报价一期"/>
    <x v="21"/>
    <x v="1"/>
    <x v="7"/>
    <d v="2020-02-26T00:00:00"/>
    <s v="已结项"/>
    <m/>
  </r>
  <r>
    <s v="利率互换对话报价二期"/>
    <x v="0"/>
    <x v="0"/>
    <x v="7"/>
    <d v="2020-02-29T00:00:00"/>
    <s v="已结项"/>
    <m/>
  </r>
  <r>
    <s v="利率互换对话报价二期"/>
    <x v="43"/>
    <x v="0"/>
    <x v="7"/>
    <d v="2020-02-29T00:00:00"/>
    <s v="已结项"/>
    <m/>
  </r>
  <r>
    <s v="利率互换对话报价二期"/>
    <x v="13"/>
    <x v="1"/>
    <x v="7"/>
    <d v="2020-02-29T00:00:00"/>
    <s v="已结项"/>
    <m/>
  </r>
  <r>
    <s v="利率互换对话报价二期"/>
    <x v="55"/>
    <x v="1"/>
    <x v="7"/>
    <d v="2020-02-29T00:00:00"/>
    <s v="已结项"/>
    <m/>
  </r>
  <r>
    <s v="利率互换对话报价二期"/>
    <x v="8"/>
    <x v="1"/>
    <x v="7"/>
    <d v="2020-02-29T00:00:00"/>
    <s v="已结项"/>
    <d v="2020-07-24T00:00:00"/>
  </r>
  <r>
    <s v="利率互换对话报价二期"/>
    <x v="62"/>
    <x v="1"/>
    <x v="7"/>
    <d v="2020-02-29T00:00:00"/>
    <s v="已结项"/>
    <d v="2020-05-25T00:00:00"/>
  </r>
  <r>
    <s v="利率互换对话报价二期"/>
    <x v="63"/>
    <x v="1"/>
    <x v="7"/>
    <d v="2020-02-29T00:00:00"/>
    <s v="已结项"/>
    <m/>
  </r>
  <r>
    <s v="利率互换对话报价二期"/>
    <x v="64"/>
    <x v="1"/>
    <x v="7"/>
    <d v="2020-02-29T00:00:00"/>
    <s v="已结项"/>
    <d v="2020-02-29T00:00:00"/>
  </r>
  <r>
    <s v="利率互换对话报价二期"/>
    <x v="17"/>
    <x v="1"/>
    <x v="7"/>
    <d v="2020-02-29T00:00:00"/>
    <s v="已结项"/>
    <m/>
  </r>
  <r>
    <s v="利率互换对话报价二期"/>
    <x v="65"/>
    <x v="1"/>
    <x v="7"/>
    <d v="2020-02-29T00:00:00"/>
    <s v="已结项"/>
    <m/>
  </r>
  <r>
    <s v="利率互换对话报价二期"/>
    <x v="66"/>
    <x v="1"/>
    <x v="7"/>
    <d v="2020-02-29T00:00:00"/>
    <s v="已结项"/>
    <m/>
  </r>
  <r>
    <s v="利率互换对话报价二期"/>
    <x v="67"/>
    <x v="1"/>
    <x v="7"/>
    <d v="2020-02-29T00:00:00"/>
    <s v="已结项"/>
    <m/>
  </r>
  <r>
    <s v="利率互换对话报价二期"/>
    <x v="4"/>
    <x v="1"/>
    <x v="7"/>
    <d v="2020-02-29T00:00:00"/>
    <s v="已结项"/>
    <m/>
  </r>
  <r>
    <s v="利率互换对话报价二期"/>
    <x v="6"/>
    <x v="1"/>
    <x v="7"/>
    <d v="2020-02-29T00:00:00"/>
    <s v="已结项"/>
    <m/>
  </r>
  <r>
    <s v="利率互换对话报价二期"/>
    <x v="68"/>
    <x v="1"/>
    <x v="7"/>
    <d v="2020-02-29T00:00:00"/>
    <s v="已结项"/>
    <m/>
  </r>
  <r>
    <s v="利率互换对话报价二期"/>
    <x v="40"/>
    <x v="1"/>
    <x v="7"/>
    <d v="2020-02-29T00:00:00"/>
    <s v="已结项"/>
    <d v="2020-03-31T00:00:00"/>
  </r>
  <r>
    <s v="利率互换RFQ报价一期"/>
    <x v="58"/>
    <x v="0"/>
    <x v="8"/>
    <d v="2020-03-07T00:00:00"/>
    <s v="已结项"/>
    <m/>
  </r>
  <r>
    <s v="利率互换RFQ报价一期"/>
    <x v="1"/>
    <x v="0"/>
    <x v="8"/>
    <d v="2020-03-07T00:00:00"/>
    <s v="已结项"/>
    <m/>
  </r>
  <r>
    <s v="利率互换RFQ报价一期"/>
    <x v="33"/>
    <x v="1"/>
    <x v="8"/>
    <d v="2020-03-07T00:00:00"/>
    <s v="已结项"/>
    <m/>
  </r>
  <r>
    <s v="利率互换RFQ报价一期"/>
    <x v="69"/>
    <x v="1"/>
    <x v="8"/>
    <d v="2020-03-07T00:00:00"/>
    <s v="已结项"/>
    <s v="2020/3/16转组开发一部"/>
  </r>
  <r>
    <s v="利率互换RFQ报价一期"/>
    <x v="35"/>
    <x v="1"/>
    <x v="8"/>
    <d v="2020-03-07T00:00:00"/>
    <s v="已结项"/>
    <m/>
  </r>
  <r>
    <s v="利率互换RFQ报价一期"/>
    <x v="70"/>
    <x v="1"/>
    <x v="8"/>
    <d v="2020-03-07T00:00:00"/>
    <s v="已结项"/>
    <m/>
  </r>
  <r>
    <s v="利率互换RFQ报价一期"/>
    <x v="24"/>
    <x v="1"/>
    <x v="8"/>
    <d v="2020-03-07T00:00:00"/>
    <s v="已结项"/>
    <m/>
  </r>
  <r>
    <s v="利率互换RFQ报价一期"/>
    <x v="71"/>
    <x v="1"/>
    <x v="8"/>
    <d v="2020-03-07T00:00:00"/>
    <s v="已结项"/>
    <m/>
  </r>
  <r>
    <s v="利率互换RFQ报价一期"/>
    <x v="72"/>
    <x v="1"/>
    <x v="8"/>
    <d v="2020-03-07T00:00:00"/>
    <s v="已结项"/>
    <m/>
  </r>
  <r>
    <s v="利率互换RFQ报价一期"/>
    <x v="73"/>
    <x v="1"/>
    <x v="8"/>
    <d v="2020-03-07T00:00:00"/>
    <s v="已结项"/>
    <m/>
  </r>
  <r>
    <s v="利率互换RFQ报价一期"/>
    <x v="74"/>
    <x v="1"/>
    <x v="8"/>
    <d v="2020-03-07T00:00:00"/>
    <s v="已结项"/>
    <m/>
  </r>
  <r>
    <s v="利率互换RFQ报价一期"/>
    <x v="26"/>
    <x v="1"/>
    <x v="8"/>
    <d v="2020-03-07T00:00:00"/>
    <s v="已结项"/>
    <d v="2020-05-22T00:00:00"/>
  </r>
  <r>
    <s v="利率互换RFQ报价一期"/>
    <x v="75"/>
    <x v="1"/>
    <x v="8"/>
    <d v="2020-03-07T00:00:00"/>
    <s v="已结项"/>
    <d v="2020-06-17T00:00:00"/>
  </r>
  <r>
    <s v="V140回购及衍生品优化二期"/>
    <x v="42"/>
    <x v="0"/>
    <x v="8"/>
    <d v="2020-02-19T00:00:00"/>
    <s v="已结项"/>
    <m/>
  </r>
  <r>
    <s v="V140回购及衍生品优化二期"/>
    <x v="76"/>
    <x v="0"/>
    <x v="8"/>
    <d v="2020-02-19T00:00:00"/>
    <s v="已结项"/>
    <d v="2020-05-21T00:00:00"/>
  </r>
  <r>
    <s v="V140回购及衍生品优化二期"/>
    <x v="77"/>
    <x v="1"/>
    <x v="8"/>
    <d v="2020-02-19T00:00:00"/>
    <s v="已结项"/>
    <m/>
  </r>
  <r>
    <s v="V140回购及衍生品优化二期"/>
    <x v="78"/>
    <x v="1"/>
    <x v="8"/>
    <d v="2020-02-19T00:00:00"/>
    <s v="已结项"/>
    <m/>
  </r>
  <r>
    <s v="V140回购及衍生品优化二期"/>
    <x v="79"/>
    <x v="1"/>
    <x v="8"/>
    <d v="2020-02-19T00:00:00"/>
    <s v="已结项"/>
    <m/>
  </r>
  <r>
    <s v="V140回购及衍生品优化二期"/>
    <x v="80"/>
    <x v="1"/>
    <x v="8"/>
    <d v="2020-02-19T00:00:00"/>
    <s v="已结项"/>
    <d v="2020-08-14T00:00:00"/>
  </r>
  <r>
    <s v="V140回购及衍生品优化二期"/>
    <x v="81"/>
    <x v="1"/>
    <x v="8"/>
    <d v="2020-02-19T00:00:00"/>
    <s v="已结项"/>
    <m/>
  </r>
  <r>
    <s v="V140回购及衍生品优化二期"/>
    <x v="15"/>
    <x v="1"/>
    <x v="8"/>
    <d v="2020-02-19T00:00:00"/>
    <s v="已结项"/>
    <m/>
  </r>
  <r>
    <s v="V140回购及衍生品优化二期"/>
    <x v="82"/>
    <x v="1"/>
    <x v="8"/>
    <d v="2020-02-19T00:00:00"/>
    <s v="已结项"/>
    <m/>
  </r>
  <r>
    <s v="V140回购及衍生品优化二期"/>
    <x v="83"/>
    <x v="1"/>
    <x v="8"/>
    <d v="2020-02-19T00:00:00"/>
    <s v="已结项"/>
    <m/>
  </r>
  <r>
    <s v="买断式回购一期"/>
    <x v="11"/>
    <x v="0"/>
    <x v="9"/>
    <d v="2020-03-20T00:00:00"/>
    <s v="已结项"/>
    <m/>
  </r>
  <r>
    <s v="买断式回购一期"/>
    <x v="84"/>
    <x v="0"/>
    <x v="9"/>
    <d v="2020-03-20T00:00:00"/>
    <s v="已结项"/>
    <m/>
  </r>
  <r>
    <s v="买断式回购一期"/>
    <x v="85"/>
    <x v="1"/>
    <x v="9"/>
    <d v="2020-03-20T00:00:00"/>
    <s v="已结项"/>
    <d v="2020-05-29T00:00:00"/>
  </r>
  <r>
    <s v="买断式回购一期"/>
    <x v="86"/>
    <x v="1"/>
    <x v="9"/>
    <d v="2020-03-20T00:00:00"/>
    <s v="已结项"/>
    <m/>
  </r>
  <r>
    <s v="买断式回购一期"/>
    <x v="34"/>
    <x v="1"/>
    <x v="9"/>
    <d v="2020-03-20T00:00:00"/>
    <s v="已结项"/>
    <m/>
  </r>
  <r>
    <s v="买断式回购一期"/>
    <x v="15"/>
    <x v="1"/>
    <x v="9"/>
    <d v="2020-03-20T00:00:00"/>
    <s v="已结项"/>
    <m/>
  </r>
  <r>
    <s v="买断式回购一期"/>
    <x v="83"/>
    <x v="1"/>
    <x v="9"/>
    <d v="2020-03-20T00:00:00"/>
    <s v="已结项"/>
    <m/>
  </r>
  <r>
    <s v="买断式回购一期"/>
    <x v="25"/>
    <x v="1"/>
    <x v="9"/>
    <d v="2020-03-20T00:00:00"/>
    <s v="已结项"/>
    <m/>
  </r>
  <r>
    <s v="买断式回购一期"/>
    <x v="87"/>
    <x v="1"/>
    <x v="9"/>
    <d v="2020-03-20T00:00:00"/>
    <s v="已结项"/>
    <m/>
  </r>
  <r>
    <s v="买断式回购一期"/>
    <x v="88"/>
    <x v="1"/>
    <x v="9"/>
    <d v="2020-03-20T00:00:00"/>
    <s v="已结项"/>
    <m/>
  </r>
  <r>
    <s v="买断式回购一期"/>
    <x v="37"/>
    <x v="1"/>
    <x v="9"/>
    <d v="2020-03-20T00:00:00"/>
    <s v="已结项"/>
    <m/>
  </r>
  <r>
    <s v="买断式回购一期"/>
    <x v="81"/>
    <x v="1"/>
    <x v="9"/>
    <d v="2020-03-20T00:00:00"/>
    <s v="已结项"/>
    <m/>
  </r>
  <r>
    <s v="买断式回购一期"/>
    <x v="18"/>
    <x v="1"/>
    <x v="9"/>
    <d v="2020-03-20T00:00:00"/>
    <s v="已结项"/>
    <m/>
  </r>
  <r>
    <s v="买断式回购一期"/>
    <x v="89"/>
    <x v="1"/>
    <x v="10"/>
    <d v="2020-03-20T00:00:00"/>
    <s v="已结项"/>
    <m/>
  </r>
  <r>
    <s v="X-Repo一期"/>
    <x v="90"/>
    <x v="0"/>
    <x v="11"/>
    <d v="2020-03-18T00:00:00"/>
    <s v="已结项"/>
    <s v="中心"/>
  </r>
  <r>
    <s v="X-Repo一期"/>
    <x v="91"/>
    <x v="0"/>
    <x v="11"/>
    <d v="2020-03-18T00:00:00"/>
    <s v="已结项"/>
    <m/>
  </r>
  <r>
    <s v="X-Repo一期"/>
    <x v="92"/>
    <x v="1"/>
    <x v="11"/>
    <d v="2020-03-18T00:00:00"/>
    <s v="已结项"/>
    <m/>
  </r>
  <r>
    <s v="X-Repo一期"/>
    <x v="9"/>
    <x v="1"/>
    <x v="11"/>
    <d v="2020-03-18T00:00:00"/>
    <s v="已结项"/>
    <m/>
  </r>
  <r>
    <s v="X-Repo一期"/>
    <x v="93"/>
    <x v="1"/>
    <x v="11"/>
    <d v="2020-03-18T00:00:00"/>
    <s v="已结项"/>
    <d v="2020-09-16T00:00:00"/>
  </r>
  <r>
    <s v="X-Repo一期"/>
    <x v="10"/>
    <x v="1"/>
    <x v="11"/>
    <d v="2020-03-18T00:00:00"/>
    <s v="已结项"/>
    <m/>
  </r>
  <r>
    <s v="X-Repo一期"/>
    <x v="94"/>
    <x v="1"/>
    <x v="11"/>
    <d v="2020-03-18T00:00:00"/>
    <s v="已结项"/>
    <m/>
  </r>
  <r>
    <s v="X-Repo一期"/>
    <x v="95"/>
    <x v="1"/>
    <x v="11"/>
    <d v="2020-03-18T00:00:00"/>
    <s v="已结项"/>
    <d v="2020-04-30T00:00:00"/>
  </r>
  <r>
    <s v="X-Repo一期"/>
    <x v="16"/>
    <x v="1"/>
    <x v="11"/>
    <d v="2020-03-18T00:00:00"/>
    <s v="已结项"/>
    <m/>
  </r>
  <r>
    <s v="X-Repo一期"/>
    <x v="20"/>
    <x v="1"/>
    <x v="11"/>
    <d v="2020-03-18T00:00:00"/>
    <s v="已结项"/>
    <m/>
  </r>
  <r>
    <s v="X-Repo一期"/>
    <x v="53"/>
    <x v="1"/>
    <x v="11"/>
    <d v="2020-03-18T00:00:00"/>
    <s v="已结项"/>
    <m/>
  </r>
  <r>
    <s v="X-Repo一期"/>
    <x v="2"/>
    <x v="1"/>
    <x v="11"/>
    <d v="2020-03-18T00:00:00"/>
    <s v="已结项"/>
    <m/>
  </r>
  <r>
    <s v="X-Repo一期"/>
    <x v="96"/>
    <x v="1"/>
    <x v="11"/>
    <d v="2020-03-18T00:00:00"/>
    <s v="已结项"/>
    <m/>
  </r>
  <r>
    <s v="NRMB前端脚手架"/>
    <x v="97"/>
    <x v="0"/>
    <x v="11"/>
    <d v="2020-03-20T00:00:00"/>
    <s v="已结项"/>
    <m/>
  </r>
  <r>
    <s v="NRMB前端脚手架"/>
    <x v="98"/>
    <x v="1"/>
    <x v="11"/>
    <d v="2020-03-20T00:00:00"/>
    <s v="已结项"/>
    <m/>
  </r>
  <r>
    <s v="NRMB前端脚手架"/>
    <x v="99"/>
    <x v="1"/>
    <x v="11"/>
    <d v="2020-03-20T00:00:00"/>
    <s v="已结项"/>
    <m/>
  </r>
  <r>
    <s v="NRMB前端脚手架"/>
    <x v="24"/>
    <x v="1"/>
    <x v="12"/>
    <d v="2020-03-20T00:00:00"/>
    <s v="已结项"/>
    <m/>
  </r>
  <r>
    <s v="债券交易平台竞品分析"/>
    <x v="100"/>
    <x v="0"/>
    <x v="13"/>
    <d v="2020-03-27T00:00:00"/>
    <s v="已结项"/>
    <s v="不采购"/>
  </r>
  <r>
    <s v="债券交易平台竞品分析"/>
    <x v="101"/>
    <x v="1"/>
    <x v="13"/>
    <d v="2020-03-27T00:00:00"/>
    <s v="已结项"/>
    <m/>
  </r>
  <r>
    <s v="债券交易平台竞品分析"/>
    <x v="102"/>
    <x v="1"/>
    <x v="13"/>
    <d v="2020-02-29T00:00:00"/>
    <s v="已结项"/>
    <s v="2020/2/29离场"/>
  </r>
  <r>
    <s v="债券远期对话报价二期"/>
    <x v="0"/>
    <x v="0"/>
    <x v="14"/>
    <d v="2020-04-02T00:00:00"/>
    <s v="已结项"/>
    <m/>
  </r>
  <r>
    <s v="债券远期对话报价二期"/>
    <x v="76"/>
    <x v="0"/>
    <x v="14"/>
    <d v="2020-04-02T00:00:00"/>
    <s v="已结项"/>
    <d v="2020-05-21T00:00:00"/>
  </r>
  <r>
    <s v="债券远期对话报价二期"/>
    <x v="52"/>
    <x v="1"/>
    <x v="14"/>
    <d v="2020-04-02T00:00:00"/>
    <s v="已结项"/>
    <m/>
  </r>
  <r>
    <s v="债券远期对话报价二期"/>
    <x v="103"/>
    <x v="1"/>
    <x v="14"/>
    <d v="2020-04-02T00:00:00"/>
    <s v="已结项"/>
    <m/>
  </r>
  <r>
    <s v="债券远期对话报价二期"/>
    <x v="7"/>
    <x v="1"/>
    <x v="14"/>
    <d v="2020-04-02T00:00:00"/>
    <s v="已结项"/>
    <m/>
  </r>
  <r>
    <s v="债券远期对话报价二期"/>
    <x v="104"/>
    <x v="1"/>
    <x v="14"/>
    <d v="2020-04-02T00:00:00"/>
    <s v="已结项"/>
    <d v="2020-08-14T00:00:00"/>
  </r>
  <r>
    <s v="债券远期对话报价二期"/>
    <x v="17"/>
    <x v="1"/>
    <x v="14"/>
    <d v="2020-04-02T00:00:00"/>
    <s v="已结项"/>
    <m/>
  </r>
  <r>
    <s v="债券远期对话报价二期"/>
    <x v="21"/>
    <x v="1"/>
    <x v="14"/>
    <d v="2020-04-02T00:00:00"/>
    <s v="已结项"/>
    <m/>
  </r>
  <r>
    <s v="债券远期对话报价二期"/>
    <x v="38"/>
    <x v="1"/>
    <x v="14"/>
    <d v="2020-04-02T00:00:00"/>
    <s v="已结项"/>
    <m/>
  </r>
  <r>
    <s v="债券远期对话报价二期"/>
    <x v="66"/>
    <x v="1"/>
    <x v="14"/>
    <d v="2020-04-02T00:00:00"/>
    <s v="已结项"/>
    <m/>
  </r>
  <r>
    <s v="债券远期对话报价二期"/>
    <x v="63"/>
    <x v="1"/>
    <x v="14"/>
    <d v="2020-04-02T00:00:00"/>
    <s v="已结项"/>
    <m/>
  </r>
  <r>
    <s v="债券远期对话报价二期"/>
    <x v="56"/>
    <x v="1"/>
    <x v="14"/>
    <d v="2020-04-02T00:00:00"/>
    <s v="已结项"/>
    <m/>
  </r>
  <r>
    <s v="债券远期对话报价二期"/>
    <x v="68"/>
    <x v="1"/>
    <x v="14"/>
    <d v="2020-04-02T00:00:00"/>
    <s v="已结项"/>
    <m/>
  </r>
  <r>
    <s v="债券远期对话报价二期"/>
    <x v="60"/>
    <x v="1"/>
    <x v="14"/>
    <d v="2020-04-02T00:00:00"/>
    <s v="已结项"/>
    <m/>
  </r>
  <r>
    <s v="债券远期对话报价二期"/>
    <x v="105"/>
    <x v="1"/>
    <x v="14"/>
    <d v="2020-04-02T00:00:00"/>
    <s v="已结项"/>
    <m/>
  </r>
  <r>
    <s v="UUAS二期改造"/>
    <x v="22"/>
    <x v="0"/>
    <x v="14"/>
    <d v="2020-04-03T00:00:00"/>
    <s v="已结项"/>
    <m/>
  </r>
  <r>
    <s v="UUAS二期改造"/>
    <x v="82"/>
    <x v="1"/>
    <x v="14"/>
    <d v="2020-04-03T00:00:00"/>
    <s v="已结项"/>
    <m/>
  </r>
  <r>
    <s v="UUAS二期改造"/>
    <x v="106"/>
    <x v="1"/>
    <x v="14"/>
    <d v="2020-04-03T00:00:00"/>
    <s v="已结项"/>
    <m/>
  </r>
  <r>
    <s v="UUAS二期改造"/>
    <x v="107"/>
    <x v="1"/>
    <x v="14"/>
    <d v="2020-04-03T00:00:00"/>
    <s v="已结项"/>
    <m/>
  </r>
  <r>
    <s v="UUAS二期改造"/>
    <x v="57"/>
    <x v="1"/>
    <x v="14"/>
    <d v="2020-04-03T00:00:00"/>
    <s v="已结项"/>
    <m/>
  </r>
  <r>
    <s v="UUAS二期改造"/>
    <x v="108"/>
    <x v="1"/>
    <x v="14"/>
    <d v="2020-04-03T00:00:00"/>
    <s v="已结项"/>
    <m/>
  </r>
  <r>
    <s v="UUAS二期改造"/>
    <x v="51"/>
    <x v="1"/>
    <x v="14"/>
    <d v="2020-03-19T00:00:00"/>
    <s v="已结项"/>
    <s v="3月19日后不在本期项目内"/>
  </r>
  <r>
    <s v="UUAS二期改造"/>
    <x v="109"/>
    <x v="1"/>
    <x v="14"/>
    <d v="2020-03-19T00:00:00"/>
    <s v="已结项"/>
    <s v="3月19日后不在本期项目内"/>
  </r>
  <r>
    <s v="UUAS二期改造"/>
    <x v="79"/>
    <x v="1"/>
    <x v="14"/>
    <d v="2020-03-19T00:00:00"/>
    <s v="已结项"/>
    <s v="3月19日后不在本期项目内"/>
  </r>
  <r>
    <s v="UUAS二期改造"/>
    <x v="43"/>
    <x v="1"/>
    <x v="14"/>
    <d v="2020-03-19T00:00:00"/>
    <s v="已结项"/>
    <s v="3月19日后不在本期项目内"/>
  </r>
  <r>
    <s v="UUAS二期改造"/>
    <x v="74"/>
    <x v="1"/>
    <x v="14"/>
    <d v="2020-03-19T00:00:00"/>
    <s v="已结项"/>
    <s v="3月19日后不在本期项目内"/>
  </r>
  <r>
    <s v="UUAS二期改造"/>
    <x v="65"/>
    <x v="1"/>
    <x v="14"/>
    <d v="2020-03-19T00:00:00"/>
    <s v="已结项"/>
    <s v="3月19日后不在本期项目内"/>
  </r>
  <r>
    <s v="用户行为分析"/>
    <x v="42"/>
    <x v="0"/>
    <x v="15"/>
    <d v="2020-03-31T00:00:00"/>
    <s v="已结项"/>
    <m/>
  </r>
  <r>
    <s v="用户行为分析"/>
    <x v="110"/>
    <x v="0"/>
    <x v="15"/>
    <d v="2020-03-31T00:00:00"/>
    <s v="已结项"/>
    <m/>
  </r>
  <r>
    <s v="用户行为分析"/>
    <x v="77"/>
    <x v="1"/>
    <x v="15"/>
    <d v="2020-03-31T00:00:00"/>
    <s v="已结项"/>
    <m/>
  </r>
  <r>
    <s v="用户行为分析"/>
    <x v="41"/>
    <x v="1"/>
    <x v="15"/>
    <d v="2020-03-31T00:00:00"/>
    <s v="已结项"/>
    <m/>
  </r>
  <r>
    <s v="用户行为分析"/>
    <x v="111"/>
    <x v="1"/>
    <x v="15"/>
    <d v="2020-03-31T00:00:00"/>
    <s v="已结项"/>
    <s v="非前置"/>
  </r>
  <r>
    <s v="用户行为分析"/>
    <x v="31"/>
    <x v="1"/>
    <x v="15"/>
    <d v="2020-03-31T00:00:00"/>
    <s v="已结项"/>
    <m/>
  </r>
  <r>
    <s v="用户行为分析"/>
    <x v="61"/>
    <x v="1"/>
    <x v="15"/>
    <d v="2020-03-31T00:00:00"/>
    <s v="已结项"/>
    <d v="2020-06-30T00:00:00"/>
  </r>
  <r>
    <s v="用户行为分析"/>
    <x v="80"/>
    <x v="1"/>
    <x v="15"/>
    <d v="2020-03-31T00:00:00"/>
    <s v="已结项"/>
    <d v="2020-08-14T00:00:00"/>
  </r>
  <r>
    <s v="用户行为分析"/>
    <x v="19"/>
    <x v="1"/>
    <x v="15"/>
    <d v="2020-03-31T00:00:00"/>
    <s v="已结项"/>
    <m/>
  </r>
  <r>
    <s v="【技术改造类】-X-Bond性能优化与验证一期"/>
    <x v="58"/>
    <x v="0"/>
    <x v="15"/>
    <d v="2020-04-03T00:00:00"/>
    <s v="已结项"/>
    <m/>
  </r>
  <r>
    <s v="【技术改造类】-X-Bond性能优化与验证一期"/>
    <x v="112"/>
    <x v="1"/>
    <x v="15"/>
    <d v="2020-04-03T00:00:00"/>
    <s v="已结项"/>
    <d v="2020-05-06T00:00:00"/>
  </r>
  <r>
    <s v="【技术改造类】-X-Bond性能优化与验证一期"/>
    <x v="113"/>
    <x v="1"/>
    <x v="15"/>
    <d v="2020-04-03T00:00:00"/>
    <s v="已结项"/>
    <m/>
  </r>
  <r>
    <s v="【技术改造类】-X-Bond性能优化与验证一期"/>
    <x v="114"/>
    <x v="1"/>
    <x v="15"/>
    <d v="2020-04-03T00:00:00"/>
    <s v="已结项"/>
    <m/>
  </r>
  <r>
    <s v="【技术改造类】-X-Bond性能优化与验证一期"/>
    <x v="115"/>
    <x v="1"/>
    <x v="15"/>
    <d v="2020-04-03T00:00:00"/>
    <s v="已结项"/>
    <s v="非前置"/>
  </r>
  <r>
    <s v="完善现券RDI校验包和简化报价数据链路"/>
    <x v="116"/>
    <x v="0"/>
    <x v="16"/>
    <d v="2020-04-02T00:00:00"/>
    <s v="已结项"/>
    <m/>
  </r>
  <r>
    <s v="完善现券RDI校验包和简化报价数据链路"/>
    <x v="43"/>
    <x v="0"/>
    <x v="16"/>
    <d v="2020-04-02T00:00:00"/>
    <s v="已结项"/>
    <m/>
  </r>
  <r>
    <s v="完善现券RDI校验包和简化报价数据链路"/>
    <x v="55"/>
    <x v="1"/>
    <x v="16"/>
    <d v="2020-04-02T00:00:00"/>
    <s v="已结项"/>
    <m/>
  </r>
  <r>
    <s v="完善现券RDI校验包和简化报价数据链路"/>
    <x v="44"/>
    <x v="1"/>
    <x v="16"/>
    <d v="2020-04-02T00:00:00"/>
    <s v="已结项"/>
    <m/>
  </r>
  <r>
    <s v="完善现券RDI校验包和简化报价数据链路"/>
    <x v="62"/>
    <x v="1"/>
    <x v="16"/>
    <d v="2020-04-02T00:00:00"/>
    <s v="已结项"/>
    <d v="2020-05-25T00:00:00"/>
  </r>
  <r>
    <s v="完善现券RDI校验包和简化报价数据链路"/>
    <x v="63"/>
    <x v="1"/>
    <x v="16"/>
    <d v="2020-04-02T00:00:00"/>
    <s v="已结项"/>
    <m/>
  </r>
  <r>
    <s v="完善现券RDI校验包和简化报价数据链路"/>
    <x v="117"/>
    <x v="1"/>
    <x v="16"/>
    <d v="2020-04-02T00:00:00"/>
    <s v="已结项"/>
    <m/>
  </r>
  <r>
    <s v="完善现券RDI校验包和简化报价数据链路"/>
    <x v="118"/>
    <x v="1"/>
    <x v="16"/>
    <d v="2020-04-02T00:00:00"/>
    <s v="已结项"/>
    <s v="非前置"/>
  </r>
  <r>
    <s v="完善现券RDI校验包和简化报价数据链路"/>
    <x v="119"/>
    <x v="1"/>
    <x v="16"/>
    <d v="2020-04-02T00:00:00"/>
    <s v="已结项"/>
    <m/>
  </r>
  <r>
    <s v="完善现券RDI校验包和简化报价数据链路"/>
    <x v="120"/>
    <x v="1"/>
    <x v="16"/>
    <d v="2020-04-02T00:00:00"/>
    <s v="已结项"/>
    <s v="原集成组，已离场"/>
  </r>
  <r>
    <s v="精简新本币前后台请求交互次数"/>
    <x v="121"/>
    <x v="0"/>
    <x v="17"/>
    <d v="2020-04-11T00:00:00"/>
    <s v="不立项"/>
    <m/>
  </r>
  <r>
    <s v="精简新本币前后台请求交互次数"/>
    <x v="122"/>
    <x v="1"/>
    <x v="17"/>
    <d v="2020-04-11T00:00:00"/>
    <s v="不立项"/>
    <m/>
  </r>
  <r>
    <s v="成交共享服务"/>
    <x v="46"/>
    <x v="0"/>
    <x v="18"/>
    <d v="2020-04-16T00:00:00"/>
    <s v="已结项"/>
    <m/>
  </r>
  <r>
    <s v="成交共享服务"/>
    <x v="1"/>
    <x v="0"/>
    <x v="18"/>
    <d v="2020-04-16T00:00:00"/>
    <s v="已结项"/>
    <m/>
  </r>
  <r>
    <s v="成交共享服务"/>
    <x v="57"/>
    <x v="1"/>
    <x v="18"/>
    <d v="2020-04-16T00:00:00"/>
    <s v="已结项"/>
    <m/>
  </r>
  <r>
    <s v="成交共享服务"/>
    <x v="83"/>
    <x v="1"/>
    <x v="18"/>
    <d v="2020-04-16T00:00:00"/>
    <s v="已结项"/>
    <m/>
  </r>
  <r>
    <s v="成交共享服务"/>
    <x v="49"/>
    <x v="1"/>
    <x v="18"/>
    <d v="2020-04-16T00:00:00"/>
    <s v="已结项"/>
    <m/>
  </r>
  <r>
    <s v="成交共享服务"/>
    <x v="4"/>
    <x v="1"/>
    <x v="18"/>
    <d v="2020-04-16T00:00:00"/>
    <s v="已结项"/>
    <m/>
  </r>
  <r>
    <s v="成交共享服务"/>
    <x v="72"/>
    <x v="1"/>
    <x v="18"/>
    <d v="2020-04-16T00:00:00"/>
    <s v="已结项"/>
    <m/>
  </r>
  <r>
    <s v="成交共享服务"/>
    <x v="39"/>
    <x v="1"/>
    <x v="18"/>
    <d v="2020-04-16T00:00:00"/>
    <s v="已结项"/>
    <m/>
  </r>
  <r>
    <s v="回购RFQ二期优化"/>
    <x v="123"/>
    <x v="0"/>
    <x v="18"/>
    <d v="2020-05-14T00:00:00"/>
    <s v="已结项"/>
    <s v="非前置"/>
  </r>
  <r>
    <s v="回购RFQ二期优化"/>
    <x v="124"/>
    <x v="0"/>
    <x v="18"/>
    <d v="2020-05-14T00:00:00"/>
    <s v="已结项"/>
    <m/>
  </r>
  <r>
    <s v="回购RFQ二期优化"/>
    <x v="32"/>
    <x v="0"/>
    <x v="18"/>
    <d v="2020-05-14T00:00:00"/>
    <s v="已结项"/>
    <m/>
  </r>
  <r>
    <s v="回购RFQ二期优化"/>
    <x v="125"/>
    <x v="1"/>
    <x v="18"/>
    <d v="2020-05-14T00:00:00"/>
    <s v="已结项"/>
    <m/>
  </r>
  <r>
    <s v="回购RFQ二期优化"/>
    <x v="33"/>
    <x v="1"/>
    <x v="18"/>
    <d v="2020-05-14T00:00:00"/>
    <s v="已结项"/>
    <m/>
  </r>
  <r>
    <s v="回购RFQ二期优化"/>
    <x v="20"/>
    <x v="1"/>
    <x v="18"/>
    <d v="2020-05-14T00:00:00"/>
    <s v="已结项"/>
    <m/>
  </r>
  <r>
    <s v="回购RFQ二期优化"/>
    <x v="26"/>
    <x v="1"/>
    <x v="18"/>
    <d v="2020-05-14T00:00:00"/>
    <s v="已结项"/>
    <d v="2020-05-22T00:00:00"/>
  </r>
  <r>
    <s v="回购RFQ二期优化"/>
    <x v="126"/>
    <x v="1"/>
    <x v="18"/>
    <d v="2020-05-14T00:00:00"/>
    <s v="已结项"/>
    <m/>
  </r>
  <r>
    <s v="回购RFQ二期优化"/>
    <x v="127"/>
    <x v="1"/>
    <x v="18"/>
    <d v="2020-05-14T00:00:00"/>
    <s v="已结项"/>
    <m/>
  </r>
  <r>
    <s v="回购RFQ二期优化"/>
    <x v="65"/>
    <x v="1"/>
    <x v="18"/>
    <d v="2020-05-14T00:00:00"/>
    <s v="已结项"/>
    <m/>
  </r>
  <r>
    <s v="回购RFQ二期优化"/>
    <x v="128"/>
    <x v="1"/>
    <x v="18"/>
    <d v="2020-05-14T00:00:00"/>
    <s v="已结项"/>
    <m/>
  </r>
  <r>
    <s v="回购RFQ二期优化"/>
    <x v="70"/>
    <x v="1"/>
    <x v="18"/>
    <d v="2020-05-14T00:00:00"/>
    <s v="已结项"/>
    <m/>
  </r>
  <r>
    <s v="回购RFQ二期优化"/>
    <x v="71"/>
    <x v="1"/>
    <x v="18"/>
    <d v="2020-05-14T00:00:00"/>
    <s v="已结项"/>
    <m/>
  </r>
  <r>
    <s v="回购RFQ二期优化"/>
    <x v="86"/>
    <x v="1"/>
    <x v="18"/>
    <d v="2020-05-14T00:00:00"/>
    <s v="已结项"/>
    <m/>
  </r>
  <r>
    <s v="X-Repo二期"/>
    <x v="90"/>
    <x v="0"/>
    <x v="19"/>
    <d v="2020-05-22T00:00:00"/>
    <s v="已结项"/>
    <s v="非前置"/>
  </r>
  <r>
    <s v="X-Repo二期"/>
    <x v="91"/>
    <x v="0"/>
    <x v="19"/>
    <d v="2020-05-22T00:00:00"/>
    <s v="已结项"/>
    <m/>
  </r>
  <r>
    <s v="X-Repo二期"/>
    <x v="129"/>
    <x v="0"/>
    <x v="19"/>
    <d v="2020-05-22T00:00:00"/>
    <s v="已结项"/>
    <s v="非前置"/>
  </r>
  <r>
    <s v="X-Repo二期"/>
    <x v="9"/>
    <x v="1"/>
    <x v="19"/>
    <d v="2020-05-22T00:00:00"/>
    <s v="已结项"/>
    <m/>
  </r>
  <r>
    <s v="X-Repo二期"/>
    <x v="8"/>
    <x v="1"/>
    <x v="19"/>
    <d v="2020-05-22T00:00:00"/>
    <s v="已结项"/>
    <d v="2020-07-24T00:00:00"/>
  </r>
  <r>
    <s v="X-Repo二期"/>
    <x v="2"/>
    <x v="1"/>
    <x v="19"/>
    <d v="2020-05-22T00:00:00"/>
    <s v="已结项"/>
    <m/>
  </r>
  <r>
    <s v="X-Repo二期"/>
    <x v="94"/>
    <x v="1"/>
    <x v="19"/>
    <d v="2020-05-22T00:00:00"/>
    <s v="已结项"/>
    <m/>
  </r>
  <r>
    <s v="X-Repo二期"/>
    <x v="24"/>
    <x v="1"/>
    <x v="19"/>
    <d v="2020-05-22T00:00:00"/>
    <s v="已结项"/>
    <m/>
  </r>
  <r>
    <s v="X-Repo二期"/>
    <x v="95"/>
    <x v="1"/>
    <x v="19"/>
    <d v="2020-05-22T00:00:00"/>
    <s v="已结项"/>
    <d v="2020-04-30T00:00:00"/>
  </r>
  <r>
    <s v="X-Repo二期"/>
    <x v="83"/>
    <x v="1"/>
    <x v="19"/>
    <d v="2020-05-22T00:00:00"/>
    <s v="已结项"/>
    <m/>
  </r>
  <r>
    <s v="X-Repo二期"/>
    <x v="16"/>
    <x v="1"/>
    <x v="19"/>
    <d v="2020-05-22T00:00:00"/>
    <s v="已结项"/>
    <m/>
  </r>
  <r>
    <s v="X-Repo二期"/>
    <x v="3"/>
    <x v="1"/>
    <x v="19"/>
    <d v="2020-05-22T00:00:00"/>
    <s v="已结项"/>
    <m/>
  </r>
  <r>
    <s v="X-Repo二期"/>
    <x v="53"/>
    <x v="1"/>
    <x v="19"/>
    <d v="2020-05-22T00:00:00"/>
    <s v="已结项"/>
    <m/>
  </r>
  <r>
    <s v="X-Repo二期"/>
    <x v="73"/>
    <x v="1"/>
    <x v="19"/>
    <d v="2020-05-22T00:00:00"/>
    <s v="已结项"/>
    <m/>
  </r>
  <r>
    <s v="X-Repo二期"/>
    <x v="10"/>
    <x v="1"/>
    <x v="19"/>
    <d v="2020-05-22T00:00:00"/>
    <s v="已结项"/>
    <m/>
  </r>
  <r>
    <s v="【技术改造类】支持延迟闭市的技术改造和业务验证"/>
    <x v="58"/>
    <x v="0"/>
    <x v="19"/>
    <d v="2020-04-26T00:00:00"/>
    <s v="已结项"/>
    <m/>
  </r>
  <r>
    <s v="【技术改造类】支持延迟闭市的技术改造和业务验证"/>
    <x v="84"/>
    <x v="0"/>
    <x v="19"/>
    <d v="2020-04-17T00:00:00"/>
    <s v="已结项"/>
    <m/>
  </r>
  <r>
    <s v="【技术改造类】支持延迟闭市的技术改造和业务验证"/>
    <x v="88"/>
    <x v="1"/>
    <x v="19"/>
    <d v="2020-04-17T00:00:00"/>
    <s v="已结项"/>
    <m/>
  </r>
  <r>
    <s v="【技术改造类】支持延迟闭市的技术改造和业务验证"/>
    <x v="104"/>
    <x v="1"/>
    <x v="19"/>
    <d v="2020-04-17T00:00:00"/>
    <s v="已结项"/>
    <d v="2020-08-14T00:00:00"/>
  </r>
  <r>
    <s v="【技术改造类】支持延迟闭市的技术改造和业务验证"/>
    <x v="87"/>
    <x v="1"/>
    <x v="19"/>
    <d v="2020-04-17T00:00:00"/>
    <s v="已结项"/>
    <m/>
  </r>
  <r>
    <s v="【技术改造类】支持延迟闭市的技术改造和业务验证"/>
    <x v="130"/>
    <x v="1"/>
    <x v="19"/>
    <d v="2020-04-17T00:00:00"/>
    <s v="已结项"/>
    <d v="2020-10-30T00:00:00"/>
  </r>
  <r>
    <s v="【技术改造类】支持延迟闭市的技术改造和业务验证"/>
    <x v="63"/>
    <x v="1"/>
    <x v="20"/>
    <d v="2020-04-10T00:00:00"/>
    <s v="已结项"/>
    <m/>
  </r>
  <r>
    <s v="开放客户端静态资源独立更新"/>
    <x v="11"/>
    <x v="0"/>
    <x v="21"/>
    <d v="2020-04-16T00:00:00"/>
    <s v="已结项"/>
    <m/>
  </r>
  <r>
    <s v="开放客户端静态资源独立更新"/>
    <x v="97"/>
    <x v="0"/>
    <x v="21"/>
    <d v="2020-04-16T00:00:00"/>
    <s v="已结项"/>
    <m/>
  </r>
  <r>
    <s v="开放客户端静态资源独立更新"/>
    <x v="98"/>
    <x v="1"/>
    <x v="21"/>
    <d v="2020-04-16T00:00:00"/>
    <s v="已结项"/>
    <m/>
  </r>
  <r>
    <s v="开放客户端静态资源独立更新"/>
    <x v="15"/>
    <x v="1"/>
    <x v="21"/>
    <d v="2020-04-16T00:00:00"/>
    <s v="已结项"/>
    <m/>
  </r>
  <r>
    <s v="开放客户端静态资源独立更新"/>
    <x v="131"/>
    <x v="1"/>
    <x v="21"/>
    <d v="2020-04-16T00:00:00"/>
    <s v="已结项"/>
    <m/>
  </r>
  <r>
    <s v="开放客户端静态资源独立更新"/>
    <x v="132"/>
    <x v="1"/>
    <x v="21"/>
    <d v="2020-04-16T00:00:00"/>
    <s v="已结项"/>
    <m/>
  </r>
  <r>
    <s v="开放客户端静态资源独立更新"/>
    <x v="31"/>
    <x v="1"/>
    <x v="21"/>
    <d v="2020-04-16T00:00:00"/>
    <s v="已结项"/>
    <m/>
  </r>
  <r>
    <s v="客户端支持多语言+白色主题"/>
    <x v="22"/>
    <x v="0"/>
    <x v="17"/>
    <d v="2020-04-16T00:00:00"/>
    <s v="已结项"/>
    <m/>
  </r>
  <r>
    <s v="客户端支持多语言+白色主题"/>
    <x v="52"/>
    <x v="1"/>
    <x v="17"/>
    <d v="2020-04-16T00:00:00"/>
    <s v="已结项"/>
    <m/>
  </r>
  <r>
    <s v="客户端支持多语言+白色主题"/>
    <x v="105"/>
    <x v="1"/>
    <x v="17"/>
    <d v="2020-04-16T00:00:00"/>
    <s v="已结项"/>
    <m/>
  </r>
  <r>
    <s v="客户端支持多语言+白色主题"/>
    <x v="56"/>
    <x v="1"/>
    <x v="17"/>
    <d v="2020-04-16T00:00:00"/>
    <s v="已结项"/>
    <m/>
  </r>
  <r>
    <s v="客户端支持多语言+白色主题"/>
    <x v="60"/>
    <x v="1"/>
    <x v="17"/>
    <d v="2020-04-16T00:00:00"/>
    <s v="已结项"/>
    <m/>
  </r>
  <r>
    <s v="客户端支持多语言+白色主题"/>
    <x v="17"/>
    <x v="1"/>
    <x v="17"/>
    <d v="2020-04-16T00:00:00"/>
    <s v="已结项"/>
    <m/>
  </r>
  <r>
    <s v="匿名拍卖一期"/>
    <x v="0"/>
    <x v="0"/>
    <x v="17"/>
    <d v="2020-04-23T00:00:00"/>
    <s v="已结项"/>
    <m/>
  </r>
  <r>
    <s v="匿名拍卖一期"/>
    <x v="133"/>
    <x v="0"/>
    <x v="17"/>
    <d v="2020-04-23T00:00:00"/>
    <s v="已结项"/>
    <m/>
  </r>
  <r>
    <s v="匿名拍卖一期"/>
    <x v="134"/>
    <x v="0"/>
    <x v="17"/>
    <d v="2020-04-23T00:00:00"/>
    <s v="已结项"/>
    <s v="非前置"/>
  </r>
  <r>
    <s v="匿名拍卖一期"/>
    <x v="85"/>
    <x v="1"/>
    <x v="17"/>
    <d v="2020-04-23T00:00:00"/>
    <s v="已结项"/>
    <d v="2020-05-29T00:00:00"/>
  </r>
  <r>
    <s v="匿名拍卖一期"/>
    <x v="34"/>
    <x v="1"/>
    <x v="17"/>
    <d v="2020-04-23T00:00:00"/>
    <s v="已结项"/>
    <m/>
  </r>
  <r>
    <s v="匿名拍卖一期"/>
    <x v="93"/>
    <x v="1"/>
    <x v="17"/>
    <d v="2020-04-23T00:00:00"/>
    <s v="已结项"/>
    <d v="2020-09-16T00:00:00"/>
  </r>
  <r>
    <s v="匿名拍卖一期"/>
    <x v="81"/>
    <x v="1"/>
    <x v="17"/>
    <d v="2020-04-23T00:00:00"/>
    <s v="已结项"/>
    <m/>
  </r>
  <r>
    <s v="匿名拍卖一期"/>
    <x v="18"/>
    <x v="1"/>
    <x v="17"/>
    <d v="2020-04-23T00:00:00"/>
    <s v="已结项"/>
    <m/>
  </r>
  <r>
    <s v="匿名拍卖一期"/>
    <x v="37"/>
    <x v="1"/>
    <x v="17"/>
    <d v="2020-04-23T00:00:00"/>
    <s v="已结项"/>
    <m/>
  </r>
  <r>
    <s v="匿名拍卖一期"/>
    <x v="74"/>
    <x v="1"/>
    <x v="17"/>
    <d v="2020-04-23T00:00:00"/>
    <s v="已结项"/>
    <m/>
  </r>
  <r>
    <s v="匿名拍卖一期"/>
    <x v="109"/>
    <x v="1"/>
    <x v="17"/>
    <d v="2020-04-23T00:00:00"/>
    <s v="已结项"/>
    <d v="2020-09-18T00:00:00"/>
  </r>
  <r>
    <s v="匿名拍卖一期"/>
    <x v="25"/>
    <x v="1"/>
    <x v="17"/>
    <d v="2020-04-23T00:00:00"/>
    <s v="已结项"/>
    <m/>
  </r>
  <r>
    <s v="匿名拍卖一期"/>
    <x v="135"/>
    <x v="1"/>
    <x v="17"/>
    <d v="2020-04-23T00:00:00"/>
    <s v="已结项"/>
    <m/>
  </r>
  <r>
    <s v="匿名拍卖一期"/>
    <x v="99"/>
    <x v="1"/>
    <x v="17"/>
    <d v="2020-04-23T00:00:00"/>
    <s v="已结项"/>
    <m/>
  </r>
  <r>
    <s v="匿名拍卖一期"/>
    <x v="113"/>
    <x v="1"/>
    <x v="17"/>
    <d v="2020-04-23T00:00:00"/>
    <s v="已结项"/>
    <m/>
  </r>
  <r>
    <s v="匿名拍卖一期"/>
    <x v="14"/>
    <x v="1"/>
    <x v="17"/>
    <d v="2020-04-23T00:00:00"/>
    <s v="已结项"/>
    <m/>
  </r>
  <r>
    <s v="产品中心一期"/>
    <x v="59"/>
    <x v="0"/>
    <x v="17"/>
    <d v="2020-04-22T00:00:00"/>
    <s v="已结项"/>
    <m/>
  </r>
  <r>
    <s v="产品中心一期"/>
    <x v="76"/>
    <x v="0"/>
    <x v="17"/>
    <d v="2020-04-22T00:00:00"/>
    <s v="已结项"/>
    <d v="2020-05-21T00:00:00"/>
  </r>
  <r>
    <s v="产品中心一期"/>
    <x v="66"/>
    <x v="1"/>
    <x v="17"/>
    <d v="2020-04-22T00:00:00"/>
    <s v="已结项"/>
    <m/>
  </r>
  <r>
    <s v="产品中心一期"/>
    <x v="7"/>
    <x v="1"/>
    <x v="17"/>
    <d v="2020-04-22T00:00:00"/>
    <s v="已结项"/>
    <m/>
  </r>
  <r>
    <s v="产品中心一期"/>
    <x v="68"/>
    <x v="1"/>
    <x v="17"/>
    <d v="2020-04-22T00:00:00"/>
    <s v="已结项"/>
    <m/>
  </r>
  <r>
    <s v="实时数据大屏"/>
    <x v="42"/>
    <x v="0"/>
    <x v="17"/>
    <d v="2020-04-10T00:00:00"/>
    <s v="已结项"/>
    <m/>
  </r>
  <r>
    <s v="实时数据大屏"/>
    <x v="110"/>
    <x v="1"/>
    <x v="17"/>
    <d v="2020-04-10T00:00:00"/>
    <s v="已结项"/>
    <m/>
  </r>
  <r>
    <s v="实时数据大屏"/>
    <x v="77"/>
    <x v="1"/>
    <x v="17"/>
    <d v="2020-04-10T00:00:00"/>
    <s v="已结项"/>
    <m/>
  </r>
  <r>
    <s v="实时数据大屏"/>
    <x v="41"/>
    <x v="1"/>
    <x v="17"/>
    <d v="2020-04-10T00:00:00"/>
    <s v="已结项"/>
    <m/>
  </r>
  <r>
    <s v="实时数据大屏"/>
    <x v="61"/>
    <x v="1"/>
    <x v="17"/>
    <d v="2020-04-10T00:00:00"/>
    <s v="已结项"/>
    <d v="2020-06-30T00:00:00"/>
  </r>
  <r>
    <s v="实时数据大屏"/>
    <x v="136"/>
    <x v="1"/>
    <x v="17"/>
    <d v="2020-04-10T00:00:00"/>
    <s v="已结项"/>
    <m/>
  </r>
  <r>
    <s v="实时数据大屏"/>
    <x v="19"/>
    <x v="1"/>
    <x v="22"/>
    <d v="2020-04-10T00:00:00"/>
    <s v="已结项"/>
    <m/>
  </r>
  <r>
    <s v="实时数据大屏"/>
    <x v="68"/>
    <x v="1"/>
    <x v="23"/>
    <d v="2020-04-10T00:00:00"/>
    <s v="已结项"/>
    <m/>
  </r>
  <r>
    <s v="V139技术上线"/>
    <x v="59"/>
    <x v="1"/>
    <x v="24"/>
    <m/>
    <e v="#N/A"/>
    <m/>
  </r>
  <r>
    <s v="V139技术上线"/>
    <x v="35"/>
    <x v="1"/>
    <x v="24"/>
    <m/>
    <e v="#N/A"/>
    <m/>
  </r>
  <r>
    <s v="V139技术上线"/>
    <x v="105"/>
    <x v="1"/>
    <x v="24"/>
    <m/>
    <e v="#N/A"/>
    <m/>
  </r>
  <r>
    <s v="V139技术上线"/>
    <x v="137"/>
    <x v="1"/>
    <x v="24"/>
    <m/>
    <e v="#N/A"/>
    <m/>
  </r>
  <r>
    <s v="V139技术上线"/>
    <x v="53"/>
    <x v="1"/>
    <x v="24"/>
    <m/>
    <e v="#N/A"/>
    <m/>
  </r>
  <r>
    <s v="V139技术上线"/>
    <x v="138"/>
    <x v="1"/>
    <x v="24"/>
    <m/>
    <e v="#N/A"/>
    <d v="2020-08-06T00:00:00"/>
  </r>
  <r>
    <s v="V139技术上线"/>
    <x v="78"/>
    <x v="1"/>
    <x v="24"/>
    <m/>
    <e v="#N/A"/>
    <m/>
  </r>
  <r>
    <s v="V139技术上线"/>
    <x v="43"/>
    <x v="1"/>
    <x v="24"/>
    <m/>
    <e v="#N/A"/>
    <m/>
  </r>
  <r>
    <s v="V139技术上线"/>
    <x v="139"/>
    <x v="1"/>
    <x v="24"/>
    <m/>
    <e v="#N/A"/>
    <s v="2020/3/16转组开发一部"/>
  </r>
  <r>
    <s v="V139技术上线"/>
    <x v="47"/>
    <x v="1"/>
    <x v="24"/>
    <m/>
    <e v="#N/A"/>
    <d v="2020-01-17T00:00:00"/>
  </r>
  <r>
    <s v="V139技术上线"/>
    <x v="95"/>
    <x v="1"/>
    <x v="24"/>
    <m/>
    <e v="#N/A"/>
    <d v="2020-04-30T00:00:00"/>
  </r>
  <r>
    <s v="V139技术上线"/>
    <x v="1"/>
    <x v="0"/>
    <x v="24"/>
    <m/>
    <e v="#N/A"/>
    <m/>
  </r>
  <r>
    <s v="V139技术上线"/>
    <x v="140"/>
    <x v="0"/>
    <x v="24"/>
    <m/>
    <e v="#N/A"/>
    <s v="非前置"/>
  </r>
  <r>
    <s v="额度组"/>
    <x v="66"/>
    <x v="1"/>
    <x v="24"/>
    <m/>
    <e v="#N/A"/>
    <m/>
  </r>
  <r>
    <s v="额度组"/>
    <x v="67"/>
    <x v="1"/>
    <x v="24"/>
    <m/>
    <e v="#N/A"/>
    <m/>
  </r>
  <r>
    <s v="额度组"/>
    <x v="141"/>
    <x v="0"/>
    <x v="24"/>
    <m/>
    <e v="#N/A"/>
    <m/>
  </r>
  <r>
    <s v="额度组"/>
    <x v="24"/>
    <x v="1"/>
    <x v="24"/>
    <m/>
    <e v="#N/A"/>
    <m/>
  </r>
  <r>
    <s v="额度组"/>
    <x v="142"/>
    <x v="1"/>
    <x v="24"/>
    <m/>
    <e v="#N/A"/>
    <d v="2020-07-17T00:00:00"/>
  </r>
  <r>
    <s v="额度组"/>
    <x v="98"/>
    <x v="1"/>
    <x v="24"/>
    <m/>
    <e v="#N/A"/>
    <m/>
  </r>
  <r>
    <s v="额度组"/>
    <x v="79"/>
    <x v="1"/>
    <x v="24"/>
    <m/>
    <e v="#N/A"/>
    <m/>
  </r>
  <r>
    <s v="生产额度数据比对"/>
    <x v="143"/>
    <x v="1"/>
    <x v="24"/>
    <m/>
    <e v="#N/A"/>
    <m/>
  </r>
  <r>
    <s v="生产额度数据比对"/>
    <x v="144"/>
    <x v="1"/>
    <x v="24"/>
    <m/>
    <e v="#N/A"/>
    <m/>
  </r>
  <r>
    <s v="生产额度数据比对"/>
    <x v="3"/>
    <x v="1"/>
    <x v="24"/>
    <m/>
    <e v="#N/A"/>
    <m/>
  </r>
  <r>
    <s v="生产额度数据比对"/>
    <x v="145"/>
    <x v="1"/>
    <x v="24"/>
    <m/>
    <e v="#N/A"/>
    <d v="2020-03-31T00:00:00"/>
  </r>
  <r>
    <s v="生产数据验证"/>
    <x v="146"/>
    <x v="0"/>
    <x v="24"/>
    <m/>
    <e v="#N/A"/>
    <m/>
  </r>
  <r>
    <s v="生产数据验证"/>
    <x v="147"/>
    <x v="1"/>
    <x v="24"/>
    <m/>
    <e v="#N/A"/>
    <m/>
  </r>
  <r>
    <s v="生产数据验证"/>
    <x v="148"/>
    <x v="1"/>
    <x v="24"/>
    <m/>
    <e v="#N/A"/>
    <m/>
  </r>
  <r>
    <s v="生产数据验证"/>
    <x v="107"/>
    <x v="1"/>
    <x v="24"/>
    <m/>
    <e v="#N/A"/>
    <m/>
  </r>
  <r>
    <s v="生产数据验证"/>
    <x v="149"/>
    <x v="1"/>
    <x v="24"/>
    <m/>
    <e v="#N/A"/>
    <d v="2020-10-30T00:00:00"/>
  </r>
  <r>
    <s v="生产数据验证"/>
    <x v="34"/>
    <x v="1"/>
    <x v="24"/>
    <m/>
    <e v="#N/A"/>
    <m/>
  </r>
  <r>
    <s v="生产数据验证"/>
    <x v="137"/>
    <x v="1"/>
    <x v="24"/>
    <m/>
    <e v="#N/A"/>
    <m/>
  </r>
  <r>
    <s v="生产数据验证"/>
    <x v="27"/>
    <x v="1"/>
    <x v="24"/>
    <m/>
    <e v="#N/A"/>
    <d v="2020-05-18T00:00:00"/>
  </r>
  <r>
    <s v="生产数据验证"/>
    <x v="18"/>
    <x v="1"/>
    <x v="24"/>
    <m/>
    <e v="#N/A"/>
    <m/>
  </r>
  <r>
    <s v="生产数据验证"/>
    <x v="12"/>
    <x v="1"/>
    <x v="24"/>
    <m/>
    <e v="#N/A"/>
    <m/>
  </r>
  <r>
    <s v="生产数据验证"/>
    <x v="26"/>
    <x v="1"/>
    <x v="24"/>
    <m/>
    <e v="#N/A"/>
    <d v="2020-05-22T00:00:00"/>
  </r>
  <r>
    <s v="生产数据验证"/>
    <x v="150"/>
    <x v="1"/>
    <x v="24"/>
    <m/>
    <e v="#N/A"/>
    <d v="2020-05-15T00:00:00"/>
  </r>
  <r>
    <s v="生产数据验证"/>
    <x v="151"/>
    <x v="1"/>
    <x v="24"/>
    <m/>
    <e v="#N/A"/>
    <s v="2020/4/1转组开发一部"/>
  </r>
  <r>
    <s v="生产数据验证"/>
    <x v="127"/>
    <x v="1"/>
    <x v="24"/>
    <m/>
    <e v="#N/A"/>
    <m/>
  </r>
  <r>
    <s v="回购集中测试"/>
    <x v="82"/>
    <x v="1"/>
    <x v="24"/>
    <m/>
    <e v="#N/A"/>
    <m/>
  </r>
  <r>
    <s v="回购集中测试"/>
    <x v="152"/>
    <x v="1"/>
    <x v="24"/>
    <m/>
    <e v="#N/A"/>
    <m/>
  </r>
  <r>
    <s v="回购集中测试"/>
    <x v="77"/>
    <x v="1"/>
    <x v="24"/>
    <m/>
    <e v="#N/A"/>
    <m/>
  </r>
  <r>
    <s v="回购集中测试"/>
    <x v="11"/>
    <x v="0"/>
    <x v="24"/>
    <m/>
    <e v="#N/A"/>
    <m/>
  </r>
  <r>
    <s v="回购集中测试"/>
    <x v="15"/>
    <x v="1"/>
    <x v="24"/>
    <m/>
    <e v="#N/A"/>
    <m/>
  </r>
  <r>
    <s v="回购集中测试"/>
    <x v="101"/>
    <x v="1"/>
    <x v="24"/>
    <m/>
    <e v="#N/A"/>
    <m/>
  </r>
  <r>
    <s v="回购集中测试"/>
    <x v="51"/>
    <x v="1"/>
    <x v="24"/>
    <m/>
    <e v="#N/A"/>
    <m/>
  </r>
  <r>
    <s v="回购集中测试"/>
    <x v="153"/>
    <x v="1"/>
    <x v="24"/>
    <m/>
    <e v="#N/A"/>
    <d v="2020-05-18T00:00:00"/>
  </r>
  <r>
    <s v="回购集中测试"/>
    <x v="69"/>
    <x v="1"/>
    <x v="24"/>
    <m/>
    <e v="#N/A"/>
    <s v="2020/3/16转组开发一部"/>
  </r>
  <r>
    <s v="回购集中测试"/>
    <x v="52"/>
    <x v="1"/>
    <x v="24"/>
    <m/>
    <e v="#N/A"/>
    <m/>
  </r>
  <r>
    <s v="回购集中测试"/>
    <x v="86"/>
    <x v="1"/>
    <x v="24"/>
    <m/>
    <e v="#N/A"/>
    <m/>
  </r>
  <r>
    <s v="回购集中测试"/>
    <x v="83"/>
    <x v="1"/>
    <x v="24"/>
    <m/>
    <e v="#N/A"/>
    <m/>
  </r>
  <r>
    <s v="现券集中测试"/>
    <x v="116"/>
    <x v="0"/>
    <x v="24"/>
    <m/>
    <e v="#N/A"/>
    <m/>
  </r>
  <r>
    <s v="现券集中测试"/>
    <x v="14"/>
    <x v="1"/>
    <x v="24"/>
    <m/>
    <e v="#N/A"/>
    <m/>
  </r>
  <r>
    <s v="现券集中测试"/>
    <x v="25"/>
    <x v="1"/>
    <x v="24"/>
    <m/>
    <e v="#N/A"/>
    <m/>
  </r>
  <r>
    <s v="现券集中测试"/>
    <x v="94"/>
    <x v="1"/>
    <x v="24"/>
    <m/>
    <e v="#N/A"/>
    <m/>
  </r>
  <r>
    <s v="现券集中测试"/>
    <x v="38"/>
    <x v="1"/>
    <x v="24"/>
    <m/>
    <e v="#N/A"/>
    <m/>
  </r>
  <r>
    <s v="现券集中测试"/>
    <x v="99"/>
    <x v="1"/>
    <x v="24"/>
    <m/>
    <e v="#N/A"/>
    <m/>
  </r>
  <r>
    <s v="现券集中测试"/>
    <x v="154"/>
    <x v="1"/>
    <x v="24"/>
    <m/>
    <e v="#N/A"/>
    <m/>
  </r>
  <r>
    <s v="现券集中测试"/>
    <x v="33"/>
    <x v="1"/>
    <x v="24"/>
    <m/>
    <e v="#N/A"/>
    <m/>
  </r>
  <r>
    <s v="现券集中测试"/>
    <x v="36"/>
    <x v="1"/>
    <x v="24"/>
    <m/>
    <e v="#N/A"/>
    <m/>
  </r>
  <r>
    <s v="现券集中测试"/>
    <x v="155"/>
    <x v="1"/>
    <x v="24"/>
    <m/>
    <e v="#N/A"/>
    <m/>
  </r>
  <r>
    <s v="现券集中测试"/>
    <x v="156"/>
    <x v="1"/>
    <x v="24"/>
    <m/>
    <e v="#N/A"/>
    <s v="2020/3/16转组开发一部"/>
  </r>
  <r>
    <s v="现券集中测试"/>
    <x v="132"/>
    <x v="1"/>
    <x v="24"/>
    <m/>
    <e v="#N/A"/>
    <m/>
  </r>
  <r>
    <s v="衍生品集中测试"/>
    <x v="92"/>
    <x v="1"/>
    <x v="24"/>
    <m/>
    <e v="#N/A"/>
    <m/>
  </r>
  <r>
    <s v="衍生品集中测试"/>
    <x v="157"/>
    <x v="0"/>
    <x v="24"/>
    <m/>
    <e v="#N/A"/>
    <m/>
  </r>
  <r>
    <s v="衍生品集中测试"/>
    <x v="9"/>
    <x v="1"/>
    <x v="24"/>
    <m/>
    <e v="#N/A"/>
    <m/>
  </r>
  <r>
    <s v="衍生品集中测试"/>
    <x v="136"/>
    <x v="1"/>
    <x v="24"/>
    <m/>
    <e v="#N/A"/>
    <m/>
  </r>
  <r>
    <s v="衍生品集中测试"/>
    <x v="158"/>
    <x v="1"/>
    <x v="24"/>
    <m/>
    <e v="#N/A"/>
    <m/>
  </r>
  <r>
    <s v="衍生品集中测试"/>
    <x v="102"/>
    <x v="1"/>
    <x v="24"/>
    <m/>
    <e v="#N/A"/>
    <d v="2020-02-29T00:00:00"/>
  </r>
  <r>
    <s v="衍生品集中测试"/>
    <x v="10"/>
    <x v="1"/>
    <x v="24"/>
    <m/>
    <e v="#N/A"/>
    <m/>
  </r>
  <r>
    <s v="衍生品集中测试"/>
    <x v="159"/>
    <x v="1"/>
    <x v="24"/>
    <m/>
    <e v="#N/A"/>
    <m/>
  </r>
  <r>
    <s v="衍生品集中测试"/>
    <x v="160"/>
    <x v="1"/>
    <x v="24"/>
    <m/>
    <e v="#N/A"/>
    <m/>
  </r>
  <r>
    <s v="衍生品集中测试"/>
    <x v="71"/>
    <x v="1"/>
    <x v="24"/>
    <m/>
    <e v="#N/A"/>
    <m/>
  </r>
  <r>
    <s v="衍生品集中测试"/>
    <x v="8"/>
    <x v="1"/>
    <x v="24"/>
    <m/>
    <e v="#N/A"/>
    <d v="2020-07-24T00:00:00"/>
  </r>
  <r>
    <s v="衍生品集中测试"/>
    <x v="119"/>
    <x v="1"/>
    <x v="24"/>
    <m/>
    <e v="#N/A"/>
    <m/>
  </r>
  <r>
    <s v="排错小组"/>
    <x v="161"/>
    <x v="1"/>
    <x v="24"/>
    <m/>
    <e v="#N/A"/>
    <m/>
  </r>
  <r>
    <s v="排错小组"/>
    <x v="126"/>
    <x v="1"/>
    <x v="24"/>
    <m/>
    <e v="#N/A"/>
    <m/>
  </r>
  <r>
    <s v="排错小组"/>
    <x v="162"/>
    <x v="1"/>
    <x v="24"/>
    <m/>
    <e v="#N/A"/>
    <m/>
  </r>
  <r>
    <s v="排错小组"/>
    <x v="163"/>
    <x v="1"/>
    <x v="24"/>
    <m/>
    <e v="#N/A"/>
    <m/>
  </r>
  <r>
    <s v="排错小组"/>
    <x v="23"/>
    <x v="1"/>
    <x v="24"/>
    <m/>
    <e v="#N/A"/>
    <m/>
  </r>
  <r>
    <s v="排错小组"/>
    <x v="88"/>
    <x v="1"/>
    <x v="24"/>
    <m/>
    <e v="#N/A"/>
    <m/>
  </r>
  <r>
    <s v="排错小组"/>
    <x v="2"/>
    <x v="1"/>
    <x v="24"/>
    <m/>
    <e v="#N/A"/>
    <m/>
  </r>
  <r>
    <s v="排错小组"/>
    <x v="164"/>
    <x v="1"/>
    <x v="24"/>
    <m/>
    <e v="#N/A"/>
    <m/>
  </r>
  <r>
    <s v="排错小组"/>
    <x v="114"/>
    <x v="1"/>
    <x v="24"/>
    <m/>
    <e v="#N/A"/>
    <m/>
  </r>
  <r>
    <s v="排错小组"/>
    <x v="75"/>
    <x v="1"/>
    <x v="24"/>
    <m/>
    <e v="#N/A"/>
    <d v="2020-06-17T00:00:00"/>
  </r>
  <r>
    <s v="应急预案"/>
    <x v="0"/>
    <x v="1"/>
    <x v="24"/>
    <m/>
    <e v="#N/A"/>
    <m/>
  </r>
  <r>
    <s v="应急预案"/>
    <x v="87"/>
    <x v="1"/>
    <x v="24"/>
    <m/>
    <e v="#N/A"/>
    <m/>
  </r>
  <r>
    <s v="应急预案"/>
    <x v="106"/>
    <x v="1"/>
    <x v="24"/>
    <m/>
    <e v="#N/A"/>
    <m/>
  </r>
  <r>
    <s v="应急预案"/>
    <x v="44"/>
    <x v="1"/>
    <x v="24"/>
    <m/>
    <e v="#N/A"/>
    <m/>
  </r>
  <r>
    <s v="应急预案"/>
    <x v="30"/>
    <x v="1"/>
    <x v="24"/>
    <m/>
    <e v="#N/A"/>
    <s v="2020/3/16转组验收测试"/>
  </r>
  <r>
    <s v="应急预案"/>
    <x v="84"/>
    <x v="1"/>
    <x v="24"/>
    <m/>
    <e v="#N/A"/>
    <m/>
  </r>
  <r>
    <s v="应急预案"/>
    <x v="91"/>
    <x v="1"/>
    <x v="24"/>
    <m/>
    <e v="#N/A"/>
    <m/>
  </r>
  <r>
    <s v="SMRS清算所改造"/>
    <x v="165"/>
    <x v="0"/>
    <x v="8"/>
    <d v="2020-02-21T00:00:00"/>
    <s v="已结项"/>
    <s v="非前置"/>
  </r>
  <r>
    <s v="SMRS清算所改造"/>
    <x v="166"/>
    <x v="0"/>
    <x v="8"/>
    <d v="2020-02-21T00:00:00"/>
    <s v="已结项"/>
    <m/>
  </r>
  <r>
    <s v="SMRS清算所改造"/>
    <x v="167"/>
    <x v="0"/>
    <x v="8"/>
    <d v="2020-02-21T00:00:00"/>
    <s v="已结项"/>
    <m/>
  </r>
  <r>
    <s v="SMRS清算所改造"/>
    <x v="168"/>
    <x v="1"/>
    <x v="8"/>
    <d v="2020-02-21T00:00:00"/>
    <s v="已结项"/>
    <m/>
  </r>
  <r>
    <s v="SMRS清算所改造"/>
    <x v="169"/>
    <x v="1"/>
    <x v="8"/>
    <d v="2020-02-21T00:00:00"/>
    <s v="已结项"/>
    <m/>
  </r>
  <r>
    <s v="SMRS清算所改造"/>
    <x v="170"/>
    <x v="1"/>
    <x v="8"/>
    <d v="2020-02-21T00:00:00"/>
    <s v="已结项"/>
    <s v="产品部"/>
  </r>
  <r>
    <s v="SMRS清算所改造"/>
    <x v="171"/>
    <x v="1"/>
    <x v="8"/>
    <d v="2020-02-21T00:00:00"/>
    <s v="已结项"/>
    <m/>
  </r>
  <r>
    <s v="SMRS清算所改造"/>
    <x v="172"/>
    <x v="1"/>
    <x v="8"/>
    <d v="2020-02-21T00:00:00"/>
    <s v="已结项"/>
    <m/>
  </r>
  <r>
    <s v="SMRS清算所改造"/>
    <x v="173"/>
    <x v="1"/>
    <x v="8"/>
    <d v="2020-02-21T00:00:00"/>
    <s v="已结项"/>
    <s v="平台研发部"/>
  </r>
  <r>
    <s v="SMRS清算所改造"/>
    <x v="174"/>
    <x v="1"/>
    <x v="8"/>
    <d v="2020-02-21T00:00:00"/>
    <s v="已结项"/>
    <m/>
  </r>
  <r>
    <s v="SMRS清算所改造"/>
    <x v="171"/>
    <x v="1"/>
    <x v="8"/>
    <d v="2020-02-21T00:00:00"/>
    <s v="已结项"/>
    <m/>
  </r>
  <r>
    <s v="SMRS清算所改造"/>
    <x v="175"/>
    <x v="1"/>
    <x v="8"/>
    <d v="2020-02-21T00:00:00"/>
    <s v="已结项"/>
    <m/>
  </r>
  <r>
    <s v="SMRS清算所改造"/>
    <x v="176"/>
    <x v="1"/>
    <x v="8"/>
    <d v="2020-02-21T00:00:00"/>
    <s v="已结项"/>
    <s v="原集成组，已离场"/>
  </r>
  <r>
    <s v="SMRS清算所改造"/>
    <x v="177"/>
    <x v="1"/>
    <x v="8"/>
    <d v="2020-02-21T00:00:00"/>
    <s v="已结项"/>
    <s v="代配套采"/>
  </r>
  <r>
    <s v="SMRS清算所改造"/>
    <x v="178"/>
    <x v="1"/>
    <x v="8"/>
    <d v="2020-02-21T00:00:00"/>
    <s v="已结项"/>
    <s v="产品部"/>
  </r>
  <r>
    <s v="UUAS改造一期"/>
    <x v="179"/>
    <x v="0"/>
    <x v="1"/>
    <d v="2019-12-03T00:00:00"/>
    <s v="已结项"/>
    <m/>
  </r>
  <r>
    <s v="UUAS改造一期"/>
    <x v="87"/>
    <x v="1"/>
    <x v="1"/>
    <d v="2019-12-03T00:00:00"/>
    <s v="已结项"/>
    <m/>
  </r>
  <r>
    <s v="UUAS改造一期"/>
    <x v="84"/>
    <x v="1"/>
    <x v="1"/>
    <d v="2019-12-03T00:00:00"/>
    <s v="已结项"/>
    <m/>
  </r>
  <r>
    <s v="UUAS改造一期"/>
    <x v="44"/>
    <x v="1"/>
    <x v="1"/>
    <d v="2019-12-03T00:00:00"/>
    <s v="已结项"/>
    <m/>
  </r>
  <r>
    <s v="UUAS改造一期"/>
    <x v="65"/>
    <x v="1"/>
    <x v="1"/>
    <d v="2019-12-03T00:00:00"/>
    <s v="已结项"/>
    <m/>
  </r>
  <r>
    <s v="UUAS改造一期"/>
    <x v="109"/>
    <x v="1"/>
    <x v="1"/>
    <d v="2019-12-03T00:00:00"/>
    <s v="已结项"/>
    <d v="2020-09-18T00:00:00"/>
  </r>
  <r>
    <s v="UUAS改造一期"/>
    <x v="68"/>
    <x v="1"/>
    <x v="1"/>
    <d v="2019-12-03T00:00:00"/>
    <s v="已结项"/>
    <m/>
  </r>
  <r>
    <s v="UUAS改造一期"/>
    <x v="139"/>
    <x v="1"/>
    <x v="1"/>
    <d v="2019-12-03T00:00:00"/>
    <s v="已结项"/>
    <s v="2020/3/16转组开发一部"/>
  </r>
  <r>
    <s v="V1.4.2版本集成"/>
    <x v="116"/>
    <x v="0"/>
    <x v="25"/>
    <d v="2020-04-20T00:00:00"/>
    <s v="已结项"/>
    <m/>
  </r>
  <r>
    <s v="V1.4.2版本集成"/>
    <x v="31"/>
    <x v="0"/>
    <x v="25"/>
    <d v="2020-04-20T00:00:00"/>
    <s v="已结项"/>
    <m/>
  </r>
  <r>
    <s v="V1.4.2版本集成"/>
    <x v="38"/>
    <x v="1"/>
    <x v="25"/>
    <d v="2020-04-20T00:00:00"/>
    <s v="已结项"/>
    <m/>
  </r>
  <r>
    <s v="V1.4.2版本集成"/>
    <x v="89"/>
    <x v="1"/>
    <x v="25"/>
    <d v="2020-04-20T00:00:00"/>
    <s v="已结项"/>
    <m/>
  </r>
  <r>
    <s v="V1.4.2版本集成"/>
    <x v="108"/>
    <x v="1"/>
    <x v="25"/>
    <d v="2020-04-20T00:00:00"/>
    <s v="已结项"/>
    <m/>
  </r>
  <r>
    <s v="V1.4.2版本集成"/>
    <x v="82"/>
    <x v="1"/>
    <x v="25"/>
    <d v="2020-04-20T00:00:00"/>
    <s v="已结项"/>
    <m/>
  </r>
  <r>
    <s v="V1.4.2版本集成"/>
    <x v="144"/>
    <x v="1"/>
    <x v="25"/>
    <d v="2020-04-20T00:00:00"/>
    <s v="已结项"/>
    <m/>
  </r>
  <r>
    <s v="V1.4.2版本集成"/>
    <x v="43"/>
    <x v="1"/>
    <x v="25"/>
    <d v="2020-04-20T00:00:00"/>
    <s v="已结项"/>
    <m/>
  </r>
  <r>
    <s v="V1.4.2版本集成"/>
    <x v="63"/>
    <x v="1"/>
    <x v="25"/>
    <d v="2020-04-20T00:00:00"/>
    <s v="已结项"/>
    <m/>
  </r>
  <r>
    <s v="V1.4.2版本集成"/>
    <x v="98"/>
    <x v="1"/>
    <x v="25"/>
    <d v="2020-04-20T00:00:00"/>
    <s v="已结项"/>
    <m/>
  </r>
  <r>
    <s v="V1.4.2版本集成"/>
    <x v="55"/>
    <x v="1"/>
    <x v="25"/>
    <d v="2020-04-20T00:00:00"/>
    <s v="已结项"/>
    <m/>
  </r>
  <r>
    <s v="V1.4.2版本集成"/>
    <x v="35"/>
    <x v="1"/>
    <x v="25"/>
    <d v="2020-04-20T00:00:00"/>
    <s v="已结项"/>
    <m/>
  </r>
  <r>
    <s v="V1.4.2版本集成"/>
    <x v="119"/>
    <x v="1"/>
    <x v="25"/>
    <d v="2020-04-20T00:00:00"/>
    <s v="已结项"/>
    <m/>
  </r>
  <r>
    <s v="V1.4.2版本集成"/>
    <x v="49"/>
    <x v="1"/>
    <x v="25"/>
    <d v="2020-04-20T00:00:00"/>
    <s v="已结项"/>
    <m/>
  </r>
  <r>
    <s v="V1.4.2版本集成"/>
    <x v="138"/>
    <x v="1"/>
    <x v="25"/>
    <d v="2020-04-20T00:00:00"/>
    <s v="已结项"/>
    <d v="2020-08-06T00:00:00"/>
  </r>
  <r>
    <s v="V1.4.2版本集成"/>
    <x v="44"/>
    <x v="1"/>
    <x v="25"/>
    <d v="2020-04-20T00:00:00"/>
    <s v="已结项"/>
    <m/>
  </r>
  <r>
    <s v="V1.4.2版本集成"/>
    <x v="159"/>
    <x v="1"/>
    <x v="25"/>
    <d v="2020-04-20T00:00:00"/>
    <s v="已结项"/>
    <m/>
  </r>
  <r>
    <s v="V1.4.2版本集成"/>
    <x v="180"/>
    <x v="1"/>
    <x v="25"/>
    <d v="2020-04-20T00:00:00"/>
    <s v="已结项"/>
    <m/>
  </r>
  <r>
    <s v="用户行为分析二期"/>
    <x v="59"/>
    <x v="0"/>
    <x v="26"/>
    <d v="2020-06-08T00:00:00"/>
    <s v="已结项"/>
    <m/>
  </r>
  <r>
    <s v="用户行为分析二期"/>
    <x v="110"/>
    <x v="0"/>
    <x v="26"/>
    <d v="2020-06-08T00:00:00"/>
    <s v="已结项"/>
    <m/>
  </r>
  <r>
    <s v="用户行为分析二期"/>
    <x v="77"/>
    <x v="1"/>
    <x v="26"/>
    <d v="2020-06-08T00:00:00"/>
    <s v="已结项"/>
    <m/>
  </r>
  <r>
    <s v="用户行为分析二期"/>
    <x v="6"/>
    <x v="1"/>
    <x v="26"/>
    <d v="2020-06-08T00:00:00"/>
    <s v="已结项"/>
    <m/>
  </r>
  <r>
    <s v="用户行为分析二期"/>
    <x v="128"/>
    <x v="1"/>
    <x v="26"/>
    <d v="2020-06-08T00:00:00"/>
    <s v="已结项"/>
    <m/>
  </r>
  <r>
    <s v="用户行为分析二期"/>
    <x v="181"/>
    <x v="1"/>
    <x v="26"/>
    <d v="2020-06-08T00:00:00"/>
    <s v="已结项"/>
    <m/>
  </r>
  <r>
    <s v="用户行为分析二期"/>
    <x v="144"/>
    <x v="1"/>
    <x v="26"/>
    <d v="2020-06-08T00:00:00"/>
    <s v="已结项"/>
    <m/>
  </r>
  <r>
    <s v="用户行为分析二期"/>
    <x v="19"/>
    <x v="1"/>
    <x v="26"/>
    <d v="2020-06-08T00:00:00"/>
    <s v="已结项"/>
    <m/>
  </r>
  <r>
    <s v="存单路演优化"/>
    <x v="46"/>
    <x v="0"/>
    <x v="27"/>
    <d v="2020-05-11T00:00:00"/>
    <s v="已结项"/>
    <m/>
  </r>
  <r>
    <s v="存单路演优化"/>
    <x v="52"/>
    <x v="1"/>
    <x v="27"/>
    <d v="2020-05-11T00:00:00"/>
    <s v="已结项"/>
    <m/>
  </r>
  <r>
    <s v="存单路演优化"/>
    <x v="78"/>
    <x v="1"/>
    <x v="27"/>
    <d v="2020-05-11T00:00:00"/>
    <s v="已结项"/>
    <m/>
  </r>
  <r>
    <s v="存单路演优化"/>
    <x v="182"/>
    <x v="1"/>
    <x v="27"/>
    <d v="2020-05-11T00:00:00"/>
    <s v="已结项"/>
    <m/>
  </r>
  <r>
    <s v="存单路演优化"/>
    <x v="72"/>
    <x v="1"/>
    <x v="27"/>
    <d v="2020-05-11T00:00:00"/>
    <s v="已结项"/>
    <m/>
  </r>
  <r>
    <s v="存单路演优化"/>
    <x v="57"/>
    <x v="1"/>
    <x v="27"/>
    <d v="2020-05-11T00:00:00"/>
    <s v="已结项"/>
    <m/>
  </r>
  <r>
    <s v="存单路演优化"/>
    <x v="60"/>
    <x v="1"/>
    <x v="27"/>
    <d v="2020-05-11T00:00:00"/>
    <s v="已结项"/>
    <m/>
  </r>
  <r>
    <s v="存单路演优化"/>
    <x v="56"/>
    <x v="1"/>
    <x v="27"/>
    <d v="2020-05-11T00:00:00"/>
    <s v="已结项"/>
    <m/>
  </r>
  <r>
    <s v="存单路演优化"/>
    <x v="111"/>
    <x v="1"/>
    <x v="27"/>
    <d v="2020-05-11T00:00:00"/>
    <s v="已结项"/>
    <s v="非前置"/>
  </r>
  <r>
    <s v="现券市场延长交易时段"/>
    <x v="58"/>
    <x v="0"/>
    <x v="28"/>
    <d v="2020-06-08T00:00:00"/>
    <s v="已结项"/>
    <m/>
  </r>
  <r>
    <s v="现券市场延长交易时段"/>
    <x v="12"/>
    <x v="0"/>
    <x v="28"/>
    <d v="2020-06-08T00:00:00"/>
    <s v="已结项"/>
    <m/>
  </r>
  <r>
    <s v="现券市场延长交易时段"/>
    <x v="183"/>
    <x v="1"/>
    <x v="28"/>
    <d v="2020-06-08T00:00:00"/>
    <s v="已结项"/>
    <m/>
  </r>
  <r>
    <s v="现券市场延长交易时段"/>
    <x v="61"/>
    <x v="1"/>
    <x v="28"/>
    <d v="2020-06-08T00:00:00"/>
    <s v="已结项"/>
    <d v="2020-06-30T00:00:00"/>
  </r>
  <r>
    <s v="现券市场延长交易时段"/>
    <x v="70"/>
    <x v="1"/>
    <x v="28"/>
    <d v="2020-06-08T00:00:00"/>
    <s v="已结项"/>
    <m/>
  </r>
  <r>
    <s v="现券市场延长交易时段"/>
    <x v="126"/>
    <x v="1"/>
    <x v="28"/>
    <d v="2020-06-08T00:00:00"/>
    <s v="已结项"/>
    <m/>
  </r>
  <r>
    <s v="现券市场延长交易时段"/>
    <x v="137"/>
    <x v="1"/>
    <x v="28"/>
    <d v="2020-06-08T00:00:00"/>
    <s v="已结项"/>
    <m/>
  </r>
  <r>
    <s v="现券市场延长交易时段"/>
    <x v="164"/>
    <x v="1"/>
    <x v="28"/>
    <d v="2020-06-08T00:00:00"/>
    <s v="已结项"/>
    <m/>
  </r>
  <r>
    <s v="现券市场延长交易时段"/>
    <x v="38"/>
    <x v="1"/>
    <x v="28"/>
    <d v="2020-06-08T00:00:00"/>
    <s v="已结项"/>
    <m/>
  </r>
  <r>
    <s v="系统运行数据优化一期"/>
    <x v="11"/>
    <x v="0"/>
    <x v="29"/>
    <d v="2020-05-15T00:00:00"/>
    <s v="已结项"/>
    <m/>
  </r>
  <r>
    <s v="系统运行数据优化一期"/>
    <x v="1"/>
    <x v="0"/>
    <x v="29"/>
    <d v="2020-05-15T00:00:00"/>
    <s v="已结项"/>
    <m/>
  </r>
  <r>
    <s v="系统运行数据优化一期"/>
    <x v="93"/>
    <x v="1"/>
    <x v="29"/>
    <d v="2020-05-15T00:00:00"/>
    <s v="已结项"/>
    <d v="2020-09-16T00:00:00"/>
  </r>
  <r>
    <s v="系统运行数据优化一期"/>
    <x v="39"/>
    <x v="1"/>
    <x v="29"/>
    <d v="2020-05-15T00:00:00"/>
    <s v="已结项"/>
    <m/>
  </r>
  <r>
    <s v="系统运行数据优化一期"/>
    <x v="4"/>
    <x v="1"/>
    <x v="29"/>
    <d v="2020-05-15T00:00:00"/>
    <s v="已结项"/>
    <m/>
  </r>
  <r>
    <s v="系统运行数据优化一期"/>
    <x v="89"/>
    <x v="1"/>
    <x v="29"/>
    <d v="2020-05-15T00:00:00"/>
    <s v="已结项"/>
    <m/>
  </r>
  <r>
    <s v="系统运行数据优化一期"/>
    <x v="38"/>
    <x v="1"/>
    <x v="29"/>
    <d v="2020-05-15T00:00:00"/>
    <s v="已结项"/>
    <m/>
  </r>
  <r>
    <s v="系统运行数据优化一期"/>
    <x v="80"/>
    <x v="1"/>
    <x v="29"/>
    <d v="2020-05-15T00:00:00"/>
    <s v="已结项"/>
    <d v="2020-08-14T00:00:00"/>
  </r>
  <r>
    <s v="系统运行数据优化一期"/>
    <x v="97"/>
    <x v="1"/>
    <x v="29"/>
    <d v="2020-05-15T00:00:00"/>
    <s v="已结项"/>
    <m/>
  </r>
  <r>
    <s v="系统运行数据优化一期"/>
    <x v="122"/>
    <x v="1"/>
    <x v="29"/>
    <d v="2020-05-15T00:00:00"/>
    <s v="已结项"/>
    <m/>
  </r>
  <r>
    <s v="系统运行数据优化一期"/>
    <x v="105"/>
    <x v="1"/>
    <x v="29"/>
    <d v="2020-05-15T00:00:00"/>
    <s v="已结项"/>
    <m/>
  </r>
  <r>
    <s v="系统运行数据优化一期"/>
    <x v="137"/>
    <x v="1"/>
    <x v="29"/>
    <d v="2020-05-15T00:00:00"/>
    <s v="已结项"/>
    <m/>
  </r>
  <r>
    <s v="V1.4.2版本集成问题解决"/>
    <x v="116"/>
    <x v="0"/>
    <x v="30"/>
    <d v="2020-06-28T00:00:00"/>
    <s v="已结项"/>
    <m/>
  </r>
  <r>
    <s v="V1.4.3版本集成问题解决"/>
    <x v="7"/>
    <x v="1"/>
    <x v="30"/>
    <d v="2020-06-28T00:00:00"/>
    <e v="#N/A"/>
    <m/>
  </r>
  <r>
    <s v="V1.4.4版本集成问题解决"/>
    <x v="87"/>
    <x v="1"/>
    <x v="30"/>
    <d v="2020-06-28T00:00:00"/>
    <e v="#N/A"/>
    <m/>
  </r>
  <r>
    <s v="V1.4.5版本集成问题解决"/>
    <x v="41"/>
    <x v="1"/>
    <x v="30"/>
    <d v="2020-06-28T00:00:00"/>
    <e v="#N/A"/>
    <m/>
  </r>
  <r>
    <s v="V1.4.6版本集成问题解决"/>
    <x v="117"/>
    <x v="1"/>
    <x v="30"/>
    <d v="2020-06-28T00:00:00"/>
    <e v="#N/A"/>
    <m/>
  </r>
  <r>
    <s v="V1.4.7版本集成问题解决"/>
    <x v="31"/>
    <x v="1"/>
    <x v="30"/>
    <d v="2020-06-28T00:00:00"/>
    <e v="#N/A"/>
    <m/>
  </r>
  <r>
    <s v="V1.4.8版本集成问题解决"/>
    <x v="108"/>
    <x v="1"/>
    <x v="30"/>
    <d v="2020-06-28T00:00:00"/>
    <e v="#N/A"/>
    <m/>
  </r>
  <r>
    <s v="V1.4.9版本集成问题解决"/>
    <x v="82"/>
    <x v="1"/>
    <x v="30"/>
    <d v="2020-06-28T00:00:00"/>
    <e v="#N/A"/>
    <m/>
  </r>
  <r>
    <s v="V1.4.10版本集成问题解决"/>
    <x v="3"/>
    <x v="1"/>
    <x v="30"/>
    <d v="2020-06-28T00:00:00"/>
    <e v="#N/A"/>
    <m/>
  </r>
  <r>
    <s v="V1.4.11版本集成问题解决"/>
    <x v="80"/>
    <x v="1"/>
    <x v="30"/>
    <d v="2020-06-28T00:00:00"/>
    <e v="#N/A"/>
    <d v="2020-08-14T00:00:00"/>
  </r>
  <r>
    <s v="V1.4.12版本集成问题解决"/>
    <x v="49"/>
    <x v="1"/>
    <x v="30"/>
    <d v="2020-06-28T00:00:00"/>
    <e v="#N/A"/>
    <m/>
  </r>
  <r>
    <s v="V1.4.2版本集中测试"/>
    <x v="42"/>
    <x v="0"/>
    <x v="31"/>
    <d v="2020-06-30T00:00:00"/>
    <s v="已结项"/>
    <m/>
  </r>
  <r>
    <s v="V1.4.2版本集中测试"/>
    <x v="35"/>
    <x v="1"/>
    <x v="31"/>
    <d v="2020-06-30T00:00:00"/>
    <s v="已结项"/>
    <m/>
  </r>
  <r>
    <s v="V1.4.2版本集中测试"/>
    <x v="159"/>
    <x v="1"/>
    <x v="31"/>
    <d v="2020-06-30T00:00:00"/>
    <s v="已结项"/>
    <m/>
  </r>
  <r>
    <s v="V1.4.2版本集中测试"/>
    <x v="105"/>
    <x v="1"/>
    <x v="31"/>
    <d v="2020-06-24T00:00:00"/>
    <s v="已结项"/>
    <m/>
  </r>
  <r>
    <s v="V1.4.2版本集中测试"/>
    <x v="143"/>
    <x v="1"/>
    <x v="31"/>
    <d v="2020-06-24T00:00:00"/>
    <s v="已结项"/>
    <m/>
  </r>
  <r>
    <s v="V1.4.2版本集中测试"/>
    <x v="138"/>
    <x v="1"/>
    <x v="31"/>
    <d v="2020-06-24T00:00:00"/>
    <s v="已结项"/>
    <d v="2020-08-06T00:00:00"/>
  </r>
  <r>
    <s v="V1.4.2版本集中测试"/>
    <x v="44"/>
    <x v="1"/>
    <x v="31"/>
    <d v="2020-06-17T00:00:00"/>
    <s v="已结项"/>
    <m/>
  </r>
  <r>
    <s v="V1.4.2版本集中测试"/>
    <x v="33"/>
    <x v="1"/>
    <x v="31"/>
    <d v="2020-06-17T00:00:00"/>
    <s v="已结项"/>
    <m/>
  </r>
  <r>
    <s v="V1.4.2版本集中测试"/>
    <x v="147"/>
    <x v="1"/>
    <x v="31"/>
    <d v="2020-06-17T00:00:00"/>
    <s v="已结项"/>
    <m/>
  </r>
  <r>
    <s v="V1.4.2版本集中测试"/>
    <x v="125"/>
    <x v="1"/>
    <x v="31"/>
    <d v="2020-06-17T00:00:00"/>
    <s v="已结项"/>
    <m/>
  </r>
  <r>
    <s v="V1.4.2版本集中测试"/>
    <x v="78"/>
    <x v="1"/>
    <x v="31"/>
    <d v="2020-06-17T00:00:00"/>
    <s v="已结项"/>
    <m/>
  </r>
  <r>
    <s v="V1.4.2版本集中测试"/>
    <x v="117"/>
    <x v="1"/>
    <x v="32"/>
    <d v="2020-06-17T00:00:00"/>
    <s v="已结项"/>
    <m/>
  </r>
  <r>
    <s v="V1.4.2版本集中测试"/>
    <x v="39"/>
    <x v="1"/>
    <x v="32"/>
    <d v="2020-06-17T00:00:00"/>
    <s v="已结项"/>
    <m/>
  </r>
  <r>
    <s v="匿名拍卖二期"/>
    <x v="134"/>
    <x v="0"/>
    <x v="33"/>
    <d v="2020-06-02T00:00:00"/>
    <s v="已结项"/>
    <s v="非前置"/>
  </r>
  <r>
    <s v="匿名拍卖二期"/>
    <x v="0"/>
    <x v="0"/>
    <x v="33"/>
    <d v="2020-06-02T00:00:00"/>
    <s v="已结项"/>
    <m/>
  </r>
  <r>
    <s v="匿名拍卖二期"/>
    <x v="133"/>
    <x v="0"/>
    <x v="33"/>
    <d v="2020-06-02T00:00:00"/>
    <s v="已结项"/>
    <m/>
  </r>
  <r>
    <s v="匿名拍卖二期"/>
    <x v="1"/>
    <x v="0"/>
    <x v="34"/>
    <d v="2020-06-02T00:00:00"/>
    <s v="已结项"/>
    <m/>
  </r>
  <r>
    <s v="匿名拍卖二期"/>
    <x v="34"/>
    <x v="1"/>
    <x v="33"/>
    <d v="2020-06-02T00:00:00"/>
    <s v="已结项"/>
    <m/>
  </r>
  <r>
    <s v="匿名拍卖二期"/>
    <x v="85"/>
    <x v="1"/>
    <x v="33"/>
    <d v="2020-06-02T00:00:00"/>
    <s v="已结项"/>
    <d v="2020-05-29T00:00:00"/>
  </r>
  <r>
    <s v="匿名拍卖二期"/>
    <x v="99"/>
    <x v="1"/>
    <x v="33"/>
    <d v="2020-06-02T00:00:00"/>
    <s v="已结项"/>
    <m/>
  </r>
  <r>
    <s v="匿名拍卖二期"/>
    <x v="25"/>
    <x v="1"/>
    <x v="33"/>
    <d v="2020-06-02T00:00:00"/>
    <s v="已结项"/>
    <m/>
  </r>
  <r>
    <s v="匿名拍卖二期"/>
    <x v="135"/>
    <x v="1"/>
    <x v="33"/>
    <d v="2020-06-02T00:00:00"/>
    <s v="已结项"/>
    <m/>
  </r>
  <r>
    <s v="匿名拍卖二期"/>
    <x v="18"/>
    <x v="1"/>
    <x v="33"/>
    <d v="2020-06-02T00:00:00"/>
    <s v="已结项"/>
    <m/>
  </r>
  <r>
    <s v="匿名拍卖二期"/>
    <x v="74"/>
    <x v="1"/>
    <x v="33"/>
    <d v="2020-06-02T00:00:00"/>
    <s v="已结项"/>
    <m/>
  </r>
  <r>
    <s v="匿名拍卖二期"/>
    <x v="81"/>
    <x v="1"/>
    <x v="33"/>
    <d v="2020-06-02T00:00:00"/>
    <s v="已结项"/>
    <m/>
  </r>
  <r>
    <s v="匿名拍卖二期"/>
    <x v="109"/>
    <x v="1"/>
    <x v="33"/>
    <d v="2020-06-02T00:00:00"/>
    <s v="已结项"/>
    <d v="2020-09-18T00:00:00"/>
  </r>
  <r>
    <s v="匿名拍卖二期"/>
    <x v="14"/>
    <x v="1"/>
    <x v="33"/>
    <d v="2020-06-02T00:00:00"/>
    <s v="已结项"/>
    <m/>
  </r>
  <r>
    <s v="强化系统安全防护"/>
    <x v="124"/>
    <x v="0"/>
    <x v="35"/>
    <d v="2020-06-16T00:00:00"/>
    <s v="已结项"/>
    <m/>
  </r>
  <r>
    <s v="强化系统安全防护"/>
    <x v="32"/>
    <x v="0"/>
    <x v="35"/>
    <d v="2020-06-16T00:00:00"/>
    <s v="已结项"/>
    <m/>
  </r>
  <r>
    <s v="强化系统安全防护"/>
    <x v="101"/>
    <x v="1"/>
    <x v="35"/>
    <d v="2020-06-16T00:00:00"/>
    <s v="已结项"/>
    <m/>
  </r>
  <r>
    <s v="强化系统安全防护"/>
    <x v="3"/>
    <x v="1"/>
    <x v="35"/>
    <d v="2020-06-16T00:00:00"/>
    <s v="已结项"/>
    <m/>
  </r>
  <r>
    <s v="强化系统安全防护"/>
    <x v="57"/>
    <x v="1"/>
    <x v="35"/>
    <d v="2020-06-16T00:00:00"/>
    <s v="已结项"/>
    <m/>
  </r>
  <r>
    <s v="强化系统安全防护"/>
    <x v="46"/>
    <x v="1"/>
    <x v="35"/>
    <d v="2020-06-16T00:00:00"/>
    <s v="已结项"/>
    <m/>
  </r>
  <r>
    <s v="强化系统安全防护"/>
    <x v="15"/>
    <x v="1"/>
    <x v="35"/>
    <d v="2020-06-16T00:00:00"/>
    <s v="已结项"/>
    <m/>
  </r>
  <r>
    <s v="强化系统安全防护"/>
    <x v="91"/>
    <x v="1"/>
    <x v="35"/>
    <d v="2020-06-16T00:00:00"/>
    <s v="已结项"/>
    <m/>
  </r>
  <r>
    <s v="强化系统安全防护"/>
    <x v="162"/>
    <x v="1"/>
    <x v="35"/>
    <d v="2020-06-16T00:00:00"/>
    <s v="已结项"/>
    <m/>
  </r>
  <r>
    <s v="强化系统安全防护"/>
    <x v="86"/>
    <x v="1"/>
    <x v="35"/>
    <d v="2020-06-16T00:00:00"/>
    <s v="已结项"/>
    <m/>
  </r>
  <r>
    <s v="强化系统安全防护"/>
    <x v="10"/>
    <x v="1"/>
    <x v="35"/>
    <d v="2020-06-16T00:00:00"/>
    <s v="已结项"/>
    <m/>
  </r>
  <r>
    <s v="回购及衍生品140线上功能优化"/>
    <x v="11"/>
    <x v="0"/>
    <x v="36"/>
    <d v="2020-06-01T00:00:00"/>
    <s v="已结项"/>
    <m/>
  </r>
  <r>
    <s v="回购及衍生品140线上功能优化"/>
    <x v="97"/>
    <x v="0"/>
    <x v="36"/>
    <d v="2020-06-01T00:00:00"/>
    <s v="已结项"/>
    <m/>
  </r>
  <r>
    <s v="回购及衍生品140线上功能优化"/>
    <x v="15"/>
    <x v="1"/>
    <x v="36"/>
    <d v="2020-06-01T00:00:00"/>
    <s v="已结项"/>
    <m/>
  </r>
  <r>
    <s v="回购及衍生品140线上功能优化"/>
    <x v="122"/>
    <x v="1"/>
    <x v="36"/>
    <d v="2020-06-01T00:00:00"/>
    <s v="已结项"/>
    <m/>
  </r>
  <r>
    <s v="回购及衍生品140线上功能优化"/>
    <x v="163"/>
    <x v="1"/>
    <x v="36"/>
    <d v="2020-06-01T00:00:00"/>
    <s v="已结项"/>
    <m/>
  </r>
  <r>
    <s v="回购及衍生品140线上功能优化"/>
    <x v="60"/>
    <x v="1"/>
    <x v="36"/>
    <d v="2020-06-01T00:00:00"/>
    <s v="已结项"/>
    <m/>
  </r>
  <r>
    <s v="回购及衍生品140线上功能优化"/>
    <x v="57"/>
    <x v="1"/>
    <x v="36"/>
    <d v="2020-06-01T00:00:00"/>
    <s v="已结项"/>
    <m/>
  </r>
  <r>
    <s v="回购及衍生品140线上功能优化"/>
    <x v="28"/>
    <x v="1"/>
    <x v="36"/>
    <d v="2020-06-01T00:00:00"/>
    <s v="已结项"/>
    <m/>
  </r>
  <r>
    <s v="回购及衍生品140线上功能优化"/>
    <x v="86"/>
    <x v="1"/>
    <x v="36"/>
    <d v="2020-06-01T00:00:00"/>
    <s v="已结项"/>
    <m/>
  </r>
  <r>
    <s v="回购及衍生品140线上功能优化"/>
    <x v="158"/>
    <x v="1"/>
    <x v="36"/>
    <d v="2020-06-01T00:00:00"/>
    <s v="已结项"/>
    <m/>
  </r>
  <r>
    <s v="回购及衍生品140线上功能优化"/>
    <x v="160"/>
    <x v="1"/>
    <x v="36"/>
    <d v="2020-06-01T00:00:00"/>
    <s v="已结项"/>
    <m/>
  </r>
  <r>
    <s v="回购及衍生品140线上功能优化"/>
    <x v="52"/>
    <x v="1"/>
    <x v="36"/>
    <d v="2020-06-01T00:00:00"/>
    <s v="已结项"/>
    <m/>
  </r>
  <r>
    <s v="回购及衍生品140线上功能优化"/>
    <x v="93"/>
    <x v="1"/>
    <x v="36"/>
    <d v="2020-06-01T00:00:00"/>
    <s v="已结项"/>
    <d v="2020-09-16T00:00:00"/>
  </r>
  <r>
    <s v="中资美元债"/>
    <x v="161"/>
    <x v="0"/>
    <x v="26"/>
    <d v="2020-06-11T00:00:00"/>
    <s v="已结项"/>
    <m/>
  </r>
  <r>
    <s v="中资美元债"/>
    <x v="23"/>
    <x v="0"/>
    <x v="26"/>
    <d v="2020-06-11T00:00:00"/>
    <s v="已结项"/>
    <m/>
  </r>
  <r>
    <s v="中资美元债"/>
    <x v="103"/>
    <x v="1"/>
    <x v="26"/>
    <d v="2020-06-11T00:00:00"/>
    <s v="已结项"/>
    <m/>
  </r>
  <r>
    <s v="中资美元债"/>
    <x v="71"/>
    <x v="1"/>
    <x v="26"/>
    <d v="2020-06-11T00:00:00"/>
    <s v="已结项"/>
    <m/>
  </r>
  <r>
    <s v="中资美元债"/>
    <x v="17"/>
    <x v="1"/>
    <x v="26"/>
    <d v="2020-06-11T00:00:00"/>
    <s v="已结项"/>
    <m/>
  </r>
  <r>
    <s v="中资美元债"/>
    <x v="88"/>
    <x v="1"/>
    <x v="26"/>
    <d v="2020-06-11T00:00:00"/>
    <s v="已结项"/>
    <m/>
  </r>
  <r>
    <s v="中资美元债"/>
    <x v="20"/>
    <x v="1"/>
    <x v="26"/>
    <d v="2020-06-11T00:00:00"/>
    <s v="已结项"/>
    <m/>
  </r>
  <r>
    <s v="中资美元债"/>
    <x v="65"/>
    <x v="1"/>
    <x v="26"/>
    <d v="2020-06-11T00:00:00"/>
    <s v="已结项"/>
    <m/>
  </r>
  <r>
    <s v="中资美元债"/>
    <x v="36"/>
    <x v="1"/>
    <x v="26"/>
    <d v="2020-06-11T00:00:00"/>
    <s v="已结项"/>
    <m/>
  </r>
  <r>
    <s v="中资美元债"/>
    <x v="169"/>
    <x v="1"/>
    <x v="26"/>
    <d v="2020-06-11T00:00:00"/>
    <s v="已结项"/>
    <m/>
  </r>
  <r>
    <s v="【攻关】额度优化"/>
    <x v="127"/>
    <x v="0"/>
    <x v="31"/>
    <d v="2020-06-02T00:00:00"/>
    <d v="1899-12-30T00:00:00"/>
    <m/>
  </r>
  <r>
    <s v="【攻关】额度优化"/>
    <x v="67"/>
    <x v="1"/>
    <x v="31"/>
    <d v="2020-06-02T00:00:00"/>
    <d v="1899-12-30T00:00:00"/>
    <m/>
  </r>
  <r>
    <s v="【攻关】额度优化"/>
    <x v="66"/>
    <x v="1"/>
    <x v="31"/>
    <d v="2020-06-02T00:00:00"/>
    <d v="1899-12-30T00:00:00"/>
    <m/>
  </r>
  <r>
    <s v="【攻关】私有行情优化"/>
    <x v="184"/>
    <x v="0"/>
    <x v="37"/>
    <d v="2020-07-31T00:00:00"/>
    <d v="1899-12-30T00:00:00"/>
    <m/>
  </r>
  <r>
    <s v="【攻关】私有行情优化"/>
    <x v="113"/>
    <x v="1"/>
    <x v="37"/>
    <d v="2020-07-31T00:00:00"/>
    <d v="1899-12-30T00:00:00"/>
    <m/>
  </r>
  <r>
    <s v="【攻关】私有行情优化"/>
    <x v="130"/>
    <x v="1"/>
    <x v="37"/>
    <d v="2020-07-31T00:00:00"/>
    <d v="1899-12-30T00:00:00"/>
    <d v="2020-10-30T00:00:00"/>
  </r>
  <r>
    <s v="【攻关】私有行情优化"/>
    <x v="96"/>
    <x v="1"/>
    <x v="37"/>
    <d v="2020-07-31T00:00:00"/>
    <d v="1899-12-30T00:00:00"/>
    <m/>
  </r>
  <r>
    <s v="系统运行数据优化二期"/>
    <x v="11"/>
    <x v="0"/>
    <x v="38"/>
    <d v="2020-06-24T00:00:00"/>
    <s v="已结项"/>
    <m/>
  </r>
  <r>
    <s v="系统运行数据优化二期"/>
    <x v="133"/>
    <x v="0"/>
    <x v="38"/>
    <d v="2020-06-24T00:00:00"/>
    <s v="已结项"/>
    <m/>
  </r>
  <r>
    <s v="系统运行数据优化二期"/>
    <x v="97"/>
    <x v="0"/>
    <x v="38"/>
    <d v="2020-06-24T00:00:00"/>
    <s v="已结项"/>
    <m/>
  </r>
  <r>
    <s v="系统运行数据优化二期"/>
    <x v="60"/>
    <x v="1"/>
    <x v="38"/>
    <d v="2020-06-24T00:00:00"/>
    <s v="已结项"/>
    <m/>
  </r>
  <r>
    <s v="系统运行数据优化二期"/>
    <x v="127"/>
    <x v="1"/>
    <x v="38"/>
    <d v="2020-06-24T00:00:00"/>
    <s v="已结项"/>
    <m/>
  </r>
  <r>
    <s v="系统运行数据优化二期"/>
    <x v="158"/>
    <x v="1"/>
    <x v="38"/>
    <d v="2020-06-24T00:00:00"/>
    <s v="已结项"/>
    <m/>
  </r>
  <r>
    <s v="系统运行数据优化二期"/>
    <x v="160"/>
    <x v="1"/>
    <x v="38"/>
    <d v="2020-06-24T00:00:00"/>
    <s v="已结项"/>
    <m/>
  </r>
  <r>
    <s v="系统运行数据优化二期"/>
    <x v="66"/>
    <x v="1"/>
    <x v="38"/>
    <d v="2020-06-24T00:00:00"/>
    <s v="已结项"/>
    <m/>
  </r>
  <r>
    <s v="系统运行数据优化二期"/>
    <x v="74"/>
    <x v="1"/>
    <x v="38"/>
    <d v="2020-06-24T00:00:00"/>
    <s v="已结项"/>
    <m/>
  </r>
  <r>
    <s v="系统运行数据优化二期"/>
    <x v="81"/>
    <x v="1"/>
    <x v="38"/>
    <d v="2020-06-24T00:00:00"/>
    <s v="已结项"/>
    <m/>
  </r>
  <r>
    <s v="系统运行数据优化二期"/>
    <x v="109"/>
    <x v="1"/>
    <x v="38"/>
    <d v="2020-06-24T00:00:00"/>
    <s v="已结项"/>
    <d v="2020-09-18T00:00:00"/>
  </r>
  <r>
    <s v="系统运行数据优化二期"/>
    <x v="2"/>
    <x v="1"/>
    <x v="38"/>
    <d v="2020-06-24T00:00:00"/>
    <s v="已结项"/>
    <m/>
  </r>
  <r>
    <s v="系统运行数据优化二期"/>
    <x v="73"/>
    <x v="1"/>
    <x v="38"/>
    <d v="2020-06-24T00:00:00"/>
    <s v="已结项"/>
    <m/>
  </r>
  <r>
    <s v="系统运行数据优化二期"/>
    <x v="98"/>
    <x v="1"/>
    <x v="38"/>
    <d v="2020-06-24T00:00:00"/>
    <s v="已结项"/>
    <m/>
  </r>
  <r>
    <s v="系统运行数据优化二期"/>
    <x v="88"/>
    <x v="1"/>
    <x v="38"/>
    <d v="2020-06-24T00:00:00"/>
    <s v="已结项"/>
    <m/>
  </r>
  <r>
    <s v="系统运行数据优化二期"/>
    <x v="6"/>
    <x v="1"/>
    <x v="38"/>
    <d v="2020-06-24T00:00:00"/>
    <s v="已结项"/>
    <m/>
  </r>
  <r>
    <s v="浅色主题改造"/>
    <x v="185"/>
    <x v="0"/>
    <x v="39"/>
    <d v="2020-06-09T00:00:00"/>
    <s v="已结项"/>
    <s v="非前置"/>
  </r>
  <r>
    <s v="浅色主题改造"/>
    <x v="186"/>
    <x v="0"/>
    <x v="39"/>
    <d v="2020-06-09T00:00:00"/>
    <s v="已结项"/>
    <s v="中心"/>
  </r>
  <r>
    <s v="浅色主题改造"/>
    <x v="136"/>
    <x v="0"/>
    <x v="39"/>
    <d v="2020-06-09T00:00:00"/>
    <s v="已结项"/>
    <m/>
  </r>
  <r>
    <s v="浅色主题改造"/>
    <x v="132"/>
    <x v="1"/>
    <x v="39"/>
    <d v="2020-06-09T00:00:00"/>
    <s v="已结项"/>
    <m/>
  </r>
  <r>
    <s v="浅色主题改造"/>
    <x v="16"/>
    <x v="1"/>
    <x v="39"/>
    <d v="2020-06-09T00:00:00"/>
    <s v="已结项"/>
    <m/>
  </r>
  <r>
    <s v="浅色主题改造"/>
    <x v="94"/>
    <x v="1"/>
    <x v="39"/>
    <d v="2020-06-09T00:00:00"/>
    <s v="已结项"/>
    <m/>
  </r>
  <r>
    <s v="浅色主题改造"/>
    <x v="24"/>
    <x v="1"/>
    <x v="39"/>
    <d v="2020-06-09T00:00:00"/>
    <s v="已结项"/>
    <m/>
  </r>
  <r>
    <s v="浅色主题改造"/>
    <x v="15"/>
    <x v="1"/>
    <x v="40"/>
    <d v="2020-06-09T00:00:00"/>
    <s v="已结项"/>
    <s v="2020/6/1进组"/>
  </r>
  <r>
    <s v="浅色主题改造"/>
    <x v="163"/>
    <x v="1"/>
    <x v="35"/>
    <d v="2020-06-09T00:00:00"/>
    <s v="已结项"/>
    <s v="2020/5/28进组"/>
  </r>
  <r>
    <s v="V143白色主题改造"/>
    <x v="22"/>
    <x v="0"/>
    <x v="41"/>
    <d v="2020-06-19T00:00:00"/>
    <s v="已结项"/>
    <m/>
  </r>
  <r>
    <s v="V143白色主题改造"/>
    <x v="187"/>
    <x v="0"/>
    <x v="41"/>
    <d v="2020-06-19T00:00:00"/>
    <s v="已结项"/>
    <s v="中心"/>
  </r>
  <r>
    <s v="V143白色主题改造"/>
    <x v="185"/>
    <x v="0"/>
    <x v="41"/>
    <d v="2020-06-19T00:00:00"/>
    <s v="已结项"/>
    <s v="非前置"/>
  </r>
  <r>
    <s v="V143白色主题改造"/>
    <x v="154"/>
    <x v="1"/>
    <x v="41"/>
    <d v="2020-06-19T00:00:00"/>
    <s v="已结项"/>
    <m/>
  </r>
  <r>
    <s v="V143白色主题改造"/>
    <x v="52"/>
    <x v="1"/>
    <x v="41"/>
    <d v="2020-06-19T00:00:00"/>
    <s v="已结项"/>
    <m/>
  </r>
  <r>
    <s v="V143白色主题改造"/>
    <x v="14"/>
    <x v="1"/>
    <x v="41"/>
    <d v="2020-06-19T00:00:00"/>
    <s v="已结项"/>
    <m/>
  </r>
  <r>
    <s v="V143白色主题改造"/>
    <x v="68"/>
    <x v="1"/>
    <x v="41"/>
    <d v="2020-06-19T00:00:00"/>
    <s v="已结项"/>
    <m/>
  </r>
  <r>
    <s v="V143白色主题改造"/>
    <x v="25"/>
    <x v="1"/>
    <x v="41"/>
    <d v="2020-06-19T00:00:00"/>
    <s v="已结项"/>
    <m/>
  </r>
  <r>
    <s v="V143白色主题改造"/>
    <x v="99"/>
    <x v="1"/>
    <x v="41"/>
    <d v="2020-06-19T00:00:00"/>
    <s v="已结项"/>
    <m/>
  </r>
  <r>
    <s v="V143白色主题改造"/>
    <x v="135"/>
    <x v="1"/>
    <x v="41"/>
    <d v="2020-06-19T00:00:00"/>
    <s v="已结项"/>
    <m/>
  </r>
  <r>
    <s v="V143白色主题改造"/>
    <x v="65"/>
    <x v="1"/>
    <x v="41"/>
    <d v="2020-06-19T00:00:00"/>
    <s v="已结项"/>
    <m/>
  </r>
  <r>
    <s v="V143白色主题改造"/>
    <x v="15"/>
    <x v="1"/>
    <x v="42"/>
    <d v="2020-06-19T00:00:00"/>
    <s v="已结项"/>
    <m/>
  </r>
  <r>
    <s v="V143白色主题改造"/>
    <x v="20"/>
    <x v="1"/>
    <x v="42"/>
    <d v="2020-06-19T00:00:00"/>
    <s v="已结项"/>
    <m/>
  </r>
  <r>
    <s v="简化批处理调度和操作"/>
    <x v="58"/>
    <x v="0"/>
    <x v="43"/>
    <d v="2020-06-19T00:00:00"/>
    <s v="已结项"/>
    <m/>
  </r>
  <r>
    <s v="简化批处理调度和操作"/>
    <x v="12"/>
    <x v="0"/>
    <x v="43"/>
    <d v="2020-06-19T00:00:00"/>
    <s v="已结项"/>
    <m/>
  </r>
  <r>
    <s v="简化批处理调度和操作"/>
    <x v="183"/>
    <x v="1"/>
    <x v="43"/>
    <d v="2020-06-19T00:00:00"/>
    <s v="已结项"/>
    <m/>
  </r>
  <r>
    <s v="简化批处理调度和操作"/>
    <x v="61"/>
    <x v="1"/>
    <x v="43"/>
    <d v="2020-06-19T00:00:00"/>
    <s v="已结项"/>
    <d v="2020-06-30T00:00:00"/>
  </r>
  <r>
    <s v="简化批处理调度和操作"/>
    <x v="70"/>
    <x v="1"/>
    <x v="43"/>
    <d v="2020-06-19T00:00:00"/>
    <s v="已结项"/>
    <m/>
  </r>
  <r>
    <s v="简化批处理调度和操作"/>
    <x v="126"/>
    <x v="1"/>
    <x v="43"/>
    <d v="2020-06-19T00:00:00"/>
    <s v="已结项"/>
    <m/>
  </r>
  <r>
    <s v="简化批处理调度和操作"/>
    <x v="137"/>
    <x v="1"/>
    <x v="43"/>
    <d v="2020-06-19T00:00:00"/>
    <s v="已结项"/>
    <m/>
  </r>
  <r>
    <s v="简化批处理调度和操作"/>
    <x v="164"/>
    <x v="1"/>
    <x v="43"/>
    <d v="2020-06-19T00:00:00"/>
    <s v="已结项"/>
    <m/>
  </r>
  <r>
    <s v="简化批处理调度和操作"/>
    <x v="38"/>
    <x v="1"/>
    <x v="43"/>
    <d v="2020-06-19T00:00:00"/>
    <s v="已结项"/>
    <m/>
  </r>
  <r>
    <s v="V143版本集成"/>
    <x v="0"/>
    <x v="0"/>
    <x v="41"/>
    <d v="2020-08-08T00:00:00"/>
    <s v="已结项"/>
    <m/>
  </r>
  <r>
    <s v="V143版本集成"/>
    <x v="1"/>
    <x v="0"/>
    <x v="41"/>
    <d v="2020-08-08T00:00:00"/>
    <s v="已结项"/>
    <m/>
  </r>
  <r>
    <s v="V143版本集成"/>
    <x v="59"/>
    <x v="0"/>
    <x v="41"/>
    <d v="2020-08-08T00:00:00"/>
    <s v="已结项"/>
    <m/>
  </r>
  <r>
    <s v="V143版本集成"/>
    <x v="128"/>
    <x v="1"/>
    <x v="41"/>
    <d v="2020-08-08T00:00:00"/>
    <s v="已结项"/>
    <m/>
  </r>
  <r>
    <s v="V143版本集成"/>
    <x v="51"/>
    <x v="1"/>
    <x v="41"/>
    <d v="2020-08-08T00:00:00"/>
    <s v="已结项"/>
    <m/>
  </r>
  <r>
    <s v="V143版本集成"/>
    <x v="18"/>
    <x v="1"/>
    <x v="41"/>
    <d v="2020-08-08T00:00:00"/>
    <s v="已结项"/>
    <m/>
  </r>
  <r>
    <s v="V143版本集成"/>
    <x v="135"/>
    <x v="1"/>
    <x v="41"/>
    <d v="2020-08-08T00:00:00"/>
    <s v="已结项"/>
    <m/>
  </r>
  <r>
    <s v="V143版本集成"/>
    <x v="164"/>
    <x v="1"/>
    <x v="41"/>
    <d v="2020-08-08T00:00:00"/>
    <s v="已结项"/>
    <m/>
  </r>
  <r>
    <s v="V143版本集成"/>
    <x v="28"/>
    <x v="1"/>
    <x v="41"/>
    <d v="2020-08-08T00:00:00"/>
    <s v="已结项"/>
    <m/>
  </r>
  <r>
    <s v="V143版本集成"/>
    <x v="162"/>
    <x v="1"/>
    <x v="41"/>
    <d v="2020-08-08T00:00:00"/>
    <s v="已结项"/>
    <m/>
  </r>
  <r>
    <s v="V143版本集成"/>
    <x v="88"/>
    <x v="1"/>
    <x v="41"/>
    <d v="2020-08-08T00:00:00"/>
    <s v="已结项"/>
    <m/>
  </r>
  <r>
    <s v="V143版本集成"/>
    <x v="127"/>
    <x v="1"/>
    <x v="41"/>
    <d v="2020-08-08T00:00:00"/>
    <s v="已结项"/>
    <m/>
  </r>
  <r>
    <s v="V143版本集成"/>
    <x v="89"/>
    <x v="1"/>
    <x v="41"/>
    <d v="2020-08-08T00:00:00"/>
    <s v="已结项"/>
    <m/>
  </r>
  <r>
    <s v="V143版本集中测试"/>
    <x v="46"/>
    <x v="0"/>
    <x v="44"/>
    <d v="2020-08-08T00:00:00"/>
    <s v="已结项"/>
    <m/>
  </r>
  <r>
    <s v="V143版本集中测试"/>
    <x v="124"/>
    <x v="0"/>
    <x v="44"/>
    <d v="2020-08-08T00:00:00"/>
    <s v="已结项"/>
    <m/>
  </r>
  <r>
    <s v="V143版本集中测试"/>
    <x v="78"/>
    <x v="1"/>
    <x v="44"/>
    <d v="2020-08-08T00:00:00"/>
    <s v="已结项"/>
    <m/>
  </r>
  <r>
    <s v="V143版本集中测试"/>
    <x v="14"/>
    <x v="1"/>
    <x v="44"/>
    <d v="2020-08-08T00:00:00"/>
    <s v="已结项"/>
    <m/>
  </r>
  <r>
    <s v="V143版本集中测试"/>
    <x v="136"/>
    <x v="1"/>
    <x v="44"/>
    <d v="2020-08-08T00:00:00"/>
    <s v="已结项"/>
    <m/>
  </r>
  <r>
    <s v="V143版本集中测试"/>
    <x v="49"/>
    <x v="1"/>
    <x v="44"/>
    <d v="2020-08-08T00:00:00"/>
    <s v="已结项"/>
    <m/>
  </r>
  <r>
    <s v="V143版本集中测试"/>
    <x v="93"/>
    <x v="1"/>
    <x v="44"/>
    <d v="2020-08-08T00:00:00"/>
    <s v="已结项"/>
    <d v="2020-09-16T00:00:00"/>
  </r>
  <r>
    <s v="V143版本集中测试"/>
    <x v="125"/>
    <x v="1"/>
    <x v="44"/>
    <d v="2020-08-08T00:00:00"/>
    <s v="已结项"/>
    <m/>
  </r>
  <r>
    <s v="V143版本集中测试"/>
    <x v="103"/>
    <x v="1"/>
    <x v="44"/>
    <d v="2020-08-08T00:00:00"/>
    <s v="已结项"/>
    <m/>
  </r>
  <r>
    <s v="V143版本集中测试"/>
    <x v="20"/>
    <x v="1"/>
    <x v="44"/>
    <d v="2020-08-08T00:00:00"/>
    <s v="已结项"/>
    <m/>
  </r>
  <r>
    <s v="V143版本集中测试"/>
    <x v="37"/>
    <x v="1"/>
    <x v="44"/>
    <d v="2020-08-08T00:00:00"/>
    <s v="已结项"/>
    <m/>
  </r>
  <r>
    <s v="V143版本集中测试"/>
    <x v="63"/>
    <x v="1"/>
    <x v="44"/>
    <d v="2020-08-08T00:00:00"/>
    <s v="已结项"/>
    <m/>
  </r>
  <r>
    <s v="V143版本集中测试"/>
    <x v="2"/>
    <x v="1"/>
    <x v="44"/>
    <d v="2020-08-08T00:00:00"/>
    <s v="已结项"/>
    <m/>
  </r>
  <r>
    <s v="V143版本集中测试"/>
    <x v="160"/>
    <x v="1"/>
    <x v="44"/>
    <d v="2020-08-08T00:00:00"/>
    <s v="已结项"/>
    <m/>
  </r>
  <r>
    <s v="DEP订阅消息解耦"/>
    <x v="166"/>
    <x v="0"/>
    <x v="24"/>
    <m/>
    <d v="1899-12-30T00:00:00"/>
    <m/>
  </r>
  <r>
    <s v="DEP订阅消息解耦"/>
    <x v="48"/>
    <x v="1"/>
    <x v="24"/>
    <m/>
    <d v="1899-12-30T00:00:00"/>
    <m/>
  </r>
  <r>
    <s v="DEP订阅消息解耦"/>
    <x v="188"/>
    <x v="1"/>
    <x v="24"/>
    <m/>
    <d v="1899-12-30T00:00:00"/>
    <s v="平台研发部"/>
  </r>
  <r>
    <s v="DEP订阅消息解耦"/>
    <x v="168"/>
    <x v="1"/>
    <x v="24"/>
    <m/>
    <d v="1899-12-30T00:00:00"/>
    <m/>
  </r>
  <r>
    <s v="DEP订阅消息解耦"/>
    <x v="169"/>
    <x v="1"/>
    <x v="24"/>
    <m/>
    <d v="1899-12-30T00:00:00"/>
    <m/>
  </r>
  <r>
    <s v="开放式客户端-平安证券"/>
    <x v="148"/>
    <x v="2"/>
    <x v="24"/>
    <m/>
    <s v="暂停"/>
    <m/>
  </r>
  <r>
    <s v="产品中心-衍生品市场"/>
    <x v="22"/>
    <x v="0"/>
    <x v="45"/>
    <d v="2020-07-24T00:00:00"/>
    <s v="已结项"/>
    <m/>
  </r>
  <r>
    <s v="产品中心-衍生品市场"/>
    <x v="43"/>
    <x v="0"/>
    <x v="45"/>
    <d v="2020-07-24T00:00:00"/>
    <s v="已结项"/>
    <m/>
  </r>
  <r>
    <s v="产品中心-衍生品市场"/>
    <x v="44"/>
    <x v="1"/>
    <x v="45"/>
    <d v="2020-07-24T00:00:00"/>
    <s v="已结项"/>
    <m/>
  </r>
  <r>
    <s v="产品中心-衍生品市场"/>
    <x v="68"/>
    <x v="1"/>
    <x v="45"/>
    <d v="2020-07-24T00:00:00"/>
    <s v="已结项"/>
    <m/>
  </r>
  <r>
    <s v="产品中心-衍生品市场"/>
    <x v="25"/>
    <x v="1"/>
    <x v="45"/>
    <d v="2020-07-24T00:00:00"/>
    <s v="已结项"/>
    <m/>
  </r>
  <r>
    <s v="产品中心-衍生品市场"/>
    <x v="20"/>
    <x v="1"/>
    <x v="45"/>
    <d v="2020-07-24T00:00:00"/>
    <s v="已结项"/>
    <m/>
  </r>
  <r>
    <s v="产品中心-衍生品市场"/>
    <x v="73"/>
    <x v="1"/>
    <x v="45"/>
    <d v="2020-07-24T00:00:00"/>
    <s v="已结项"/>
    <m/>
  </r>
  <r>
    <s v="产品中心-衍生品市场"/>
    <x v="114"/>
    <x v="1"/>
    <x v="45"/>
    <d v="2020-07-24T00:00:00"/>
    <s v="已结项"/>
    <m/>
  </r>
  <r>
    <s v="产品中心-衍生品市场"/>
    <x v="10"/>
    <x v="1"/>
    <x v="45"/>
    <d v="2020-07-24T00:00:00"/>
    <s v="已结项"/>
    <m/>
  </r>
  <r>
    <s v="产品中心-衍生品市场"/>
    <x v="143"/>
    <x v="1"/>
    <x v="45"/>
    <d v="2020-07-24T00:00:00"/>
    <s v="已结项"/>
    <m/>
  </r>
  <r>
    <s v="衍生品成交共享服务+白色主题"/>
    <x v="161"/>
    <x v="0"/>
    <x v="46"/>
    <d v="2020-08-06T00:00:00"/>
    <s v="已结项"/>
    <s v="V145白色主题合并至成交共享小项目"/>
  </r>
  <r>
    <s v="衍生品成交共享服务+白色主题"/>
    <x v="181"/>
    <x v="0"/>
    <x v="46"/>
    <d v="2020-08-06T00:00:00"/>
    <s v="已结项"/>
    <m/>
  </r>
  <r>
    <s v="衍生品成交共享服务+白色主题"/>
    <x v="84"/>
    <x v="0"/>
    <x v="46"/>
    <d v="2020-08-06T00:00:00"/>
    <s v="已结项"/>
    <m/>
  </r>
  <r>
    <s v="衍生品成交共享服务+白色主题"/>
    <x v="101"/>
    <x v="1"/>
    <x v="46"/>
    <d v="2020-08-06T00:00:00"/>
    <s v="已结项"/>
    <m/>
  </r>
  <r>
    <s v="衍生品成交共享服务+白色主题"/>
    <x v="36"/>
    <x v="1"/>
    <x v="46"/>
    <d v="2020-08-06T00:00:00"/>
    <s v="已结项"/>
    <m/>
  </r>
  <r>
    <s v="衍生品成交共享服务+白色主题"/>
    <x v="158"/>
    <x v="1"/>
    <x v="46"/>
    <d v="2020-08-06T00:00:00"/>
    <s v="已结项"/>
    <m/>
  </r>
  <r>
    <s v="衍生品成交共享服务+白色主题"/>
    <x v="57"/>
    <x v="1"/>
    <x v="46"/>
    <d v="2020-08-06T00:00:00"/>
    <s v="已结项"/>
    <m/>
  </r>
  <r>
    <s v="衍生品成交共享服务+白色主题"/>
    <x v="39"/>
    <x v="1"/>
    <x v="46"/>
    <d v="2020-08-06T00:00:00"/>
    <s v="已结项"/>
    <m/>
  </r>
  <r>
    <s v="衍生品成交共享服务+白色主题"/>
    <x v="183"/>
    <x v="1"/>
    <x v="46"/>
    <d v="2020-08-06T00:00:00"/>
    <s v="已结项"/>
    <m/>
  </r>
  <r>
    <s v="衍生品成交共享服务+白色主题"/>
    <x v="126"/>
    <x v="1"/>
    <x v="46"/>
    <d v="2020-08-06T00:00:00"/>
    <s v="已结项"/>
    <m/>
  </r>
  <r>
    <s v="衍生品成交共享服务+白色主题"/>
    <x v="60"/>
    <x v="1"/>
    <x v="46"/>
    <d v="2020-08-06T00:00:00"/>
    <s v="已结项"/>
    <m/>
  </r>
  <r>
    <s v="衍生品成交共享服务+白色主题"/>
    <x v="24"/>
    <x v="1"/>
    <x v="46"/>
    <d v="2020-08-06T00:00:00"/>
    <s v="已结项"/>
    <m/>
  </r>
  <r>
    <s v="衍生品成交共享服务+白色主题"/>
    <x v="94"/>
    <x v="1"/>
    <x v="46"/>
    <d v="2020-08-06T00:00:00"/>
    <s v="已结项"/>
    <m/>
  </r>
  <r>
    <s v="IRS iDeal转对话及对话遗留需求优化-资金账户，利率互换场外交易备案，债券远期后台接口"/>
    <x v="42"/>
    <x v="0"/>
    <x v="47"/>
    <d v="2020-08-08T00:00:00"/>
    <s v="已结项"/>
    <m/>
  </r>
  <r>
    <s v="IRS iDeal转对话及对话遗留需求优化-资金账户，利率互换场外交易备案，债券远期后台接口"/>
    <x v="152"/>
    <x v="1"/>
    <x v="47"/>
    <d v="2020-08-08T00:00:00"/>
    <s v="已结项"/>
    <m/>
  </r>
  <r>
    <s v="IRS iDeal转对话及对话遗留需求优化-资金账户，利率互换场外交易备案，债券远期后台接口"/>
    <x v="15"/>
    <x v="1"/>
    <x v="47"/>
    <d v="2020-08-08T00:00:00"/>
    <s v="已结项"/>
    <m/>
  </r>
  <r>
    <s v="IRS iDeal转对话及对话遗留需求优化-资金账户，利率互换场外交易备案，债券远期后台接口"/>
    <x v="60"/>
    <x v="1"/>
    <x v="47"/>
    <d v="2020-08-08T00:00:00"/>
    <s v="已结项"/>
    <m/>
  </r>
  <r>
    <s v="IRS iDeal转对话及对话遗留需求优化-资金账户，利率互换场外交易备案，债券远期后台接口"/>
    <x v="25"/>
    <x v="1"/>
    <x v="47"/>
    <d v="2020-08-08T00:00:00"/>
    <s v="已结项"/>
    <m/>
  </r>
  <r>
    <s v="IRS iDeal转对话及对话遗留需求优化-资金账户，利率互换场外交易备案，债券远期后台接口"/>
    <x v="21"/>
    <x v="1"/>
    <x v="47"/>
    <d v="2020-08-08T00:00:00"/>
    <s v="已结项"/>
    <m/>
  </r>
  <r>
    <s v="IRS iDeal转对话及对话遗留需求优化-资金账户，利率互换场外交易备案，债券远期后台接口"/>
    <x v="57"/>
    <x v="1"/>
    <x v="47"/>
    <d v="2020-08-08T00:00:00"/>
    <s v="已结项"/>
    <m/>
  </r>
  <r>
    <s v="IRS iDeal转对话及对话遗留需求优化-资金账户，利率互换场外交易备案，债券远期后台接口"/>
    <x v="73"/>
    <x v="1"/>
    <x v="47"/>
    <d v="2020-08-08T00:00:00"/>
    <s v="已结项"/>
    <m/>
  </r>
  <r>
    <s v="IRS iDeal转对话及对话遗留需求优化-资金账户，利率互换场外交易备案，债券远期后台接口"/>
    <x v="39"/>
    <x v="1"/>
    <x v="47"/>
    <d v="2020-08-08T00:00:00"/>
    <s v="已结项"/>
    <m/>
  </r>
  <r>
    <s v="IRS iDeal转对话及对话遗留需求优化-资金账户，利率互换场外交易备案，债券远期后台接口"/>
    <x v="33"/>
    <x v="1"/>
    <x v="47"/>
    <d v="2020-08-08T00:00:00"/>
    <s v="已结项"/>
    <m/>
  </r>
  <r>
    <s v="IRS iDeal转对话及对话遗留需求优化-资金账户，利率互换场外交易备案，债券远期后台接口"/>
    <x v="35"/>
    <x v="1"/>
    <x v="47"/>
    <d v="2020-08-08T00:00:00"/>
    <s v="已结项"/>
    <m/>
  </r>
  <r>
    <s v="iBargain项目"/>
    <x v="11"/>
    <x v="0"/>
    <x v="48"/>
    <d v="2020-07-30T00:00:00"/>
    <s v="已结项"/>
    <m/>
  </r>
  <r>
    <s v="iBargain项目"/>
    <x v="133"/>
    <x v="0"/>
    <x v="48"/>
    <d v="2020-07-30T00:00:00"/>
    <s v="已结项"/>
    <m/>
  </r>
  <r>
    <s v="iBargain项目"/>
    <x v="12"/>
    <x v="0"/>
    <x v="48"/>
    <d v="2020-07-30T00:00:00"/>
    <s v="已结项"/>
    <m/>
  </r>
  <r>
    <s v="iBargain项目"/>
    <x v="13"/>
    <x v="1"/>
    <x v="48"/>
    <d v="2020-07-30T00:00:00"/>
    <s v="已结项"/>
    <m/>
  </r>
  <r>
    <s v="iBargain项目"/>
    <x v="132"/>
    <x v="1"/>
    <x v="48"/>
    <d v="2020-07-30T00:00:00"/>
    <s v="已结项"/>
    <m/>
  </r>
  <r>
    <s v="iBargain项目"/>
    <x v="105"/>
    <x v="1"/>
    <x v="48"/>
    <d v="2020-07-30T00:00:00"/>
    <s v="已结项"/>
    <m/>
  </r>
  <r>
    <s v="iBargain项目"/>
    <x v="82"/>
    <x v="1"/>
    <x v="48"/>
    <d v="2020-07-30T00:00:00"/>
    <s v="已结项"/>
    <m/>
  </r>
  <r>
    <s v="iBargain项目"/>
    <x v="70"/>
    <x v="1"/>
    <x v="48"/>
    <d v="2020-07-30T00:00:00"/>
    <s v="已结项"/>
    <m/>
  </r>
  <r>
    <s v="iBargain项目"/>
    <x v="71"/>
    <x v="1"/>
    <x v="48"/>
    <d v="2020-07-30T00:00:00"/>
    <s v="已结项"/>
    <m/>
  </r>
  <r>
    <s v="iBargain项目"/>
    <x v="83"/>
    <x v="1"/>
    <x v="48"/>
    <d v="2020-07-30T00:00:00"/>
    <s v="已结项"/>
    <m/>
  </r>
  <r>
    <s v="iBargain项目"/>
    <x v="74"/>
    <x v="1"/>
    <x v="48"/>
    <d v="2020-07-30T00:00:00"/>
    <s v="已结项"/>
    <m/>
  </r>
  <r>
    <s v="iBargain项目"/>
    <x v="104"/>
    <x v="1"/>
    <x v="48"/>
    <d v="2020-07-30T00:00:00"/>
    <s v="已结项"/>
    <d v="2020-08-14T00:00:00"/>
  </r>
  <r>
    <s v="iBargain项目"/>
    <x v="72"/>
    <x v="1"/>
    <x v="48"/>
    <d v="2020-07-30T00:00:00"/>
    <s v="已结项"/>
    <m/>
  </r>
  <r>
    <s v="iBargain项目"/>
    <x v="144"/>
    <x v="1"/>
    <x v="48"/>
    <d v="2020-07-30T00:00:00"/>
    <s v="已结项"/>
    <m/>
  </r>
  <r>
    <s v="iBargain项目"/>
    <x v="189"/>
    <x v="1"/>
    <x v="48"/>
    <d v="2020-07-30T00:00:00"/>
    <s v="已结项"/>
    <d v="2020-11-06T00:00:00"/>
  </r>
  <r>
    <s v="iBargain项目"/>
    <x v="134"/>
    <x v="1"/>
    <x v="48"/>
    <d v="2020-07-30T00:00:00"/>
    <s v="已结项"/>
    <s v="非前置"/>
  </r>
  <r>
    <s v="iBargain项目"/>
    <x v="186"/>
    <x v="1"/>
    <x v="48"/>
    <d v="2020-07-30T00:00:00"/>
    <s v="已结项"/>
    <s v="负责验收"/>
  </r>
  <r>
    <s v="iBargain项目"/>
    <x v="54"/>
    <x v="1"/>
    <x v="48"/>
    <d v="2020-07-30T00:00:00"/>
    <s v="已结项"/>
    <s v="负责验收"/>
  </r>
  <r>
    <s v="回购额度改造"/>
    <x v="146"/>
    <x v="0"/>
    <x v="49"/>
    <d v="2020-08-04T00:00:00"/>
    <s v="已结项"/>
    <m/>
  </r>
  <r>
    <s v="回购额度改造"/>
    <x v="32"/>
    <x v="0"/>
    <x v="49"/>
    <d v="2020-08-04T00:00:00"/>
    <s v="已结项"/>
    <m/>
  </r>
  <r>
    <s v="回购额度改造"/>
    <x v="92"/>
    <x v="1"/>
    <x v="49"/>
    <d v="2020-08-04T00:00:00"/>
    <s v="已结项"/>
    <m/>
  </r>
  <r>
    <s v="回购额度改造"/>
    <x v="8"/>
    <x v="1"/>
    <x v="49"/>
    <d v="2020-08-04T00:00:00"/>
    <s v="已结项"/>
    <d v="2020-07-24T00:00:00"/>
  </r>
  <r>
    <s v="回购额度改造"/>
    <x v="6"/>
    <x v="1"/>
    <x v="49"/>
    <d v="2020-08-04T00:00:00"/>
    <s v="已结项"/>
    <m/>
  </r>
  <r>
    <s v="回购额度改造"/>
    <x v="41"/>
    <x v="1"/>
    <x v="49"/>
    <d v="2020-08-04T00:00:00"/>
    <s v="已结项"/>
    <m/>
  </r>
  <r>
    <s v="回购额度改造"/>
    <x v="67"/>
    <x v="1"/>
    <x v="49"/>
    <d v="2020-08-04T00:00:00"/>
    <s v="已结项"/>
    <m/>
  </r>
  <r>
    <s v="回购额度改造"/>
    <x v="66"/>
    <x v="1"/>
    <x v="49"/>
    <d v="2020-08-04T00:00:00"/>
    <s v="已结项"/>
    <m/>
  </r>
  <r>
    <s v="回购额度改造"/>
    <x v="3"/>
    <x v="1"/>
    <x v="49"/>
    <d v="2020-08-04T00:00:00"/>
    <s v="已结项"/>
    <m/>
  </r>
  <r>
    <s v="回购额度改造"/>
    <x v="107"/>
    <x v="1"/>
    <x v="49"/>
    <d v="2020-08-04T00:00:00"/>
    <s v="已结项"/>
    <m/>
  </r>
  <r>
    <s v="回购额度改造"/>
    <x v="91"/>
    <x v="1"/>
    <x v="49"/>
    <d v="2020-08-04T00:00:00"/>
    <s v="已结项"/>
    <m/>
  </r>
  <r>
    <s v="回购额度改造"/>
    <x v="159"/>
    <x v="1"/>
    <x v="49"/>
    <d v="2020-08-04T00:00:00"/>
    <s v="已结项"/>
    <m/>
  </r>
  <r>
    <s v="Comstar风控核检"/>
    <x v="148"/>
    <x v="0"/>
    <x v="50"/>
    <d v="2020-08-06T00:00:00"/>
    <s v="已结项"/>
    <m/>
  </r>
  <r>
    <s v="Comstar风控核检"/>
    <x v="23"/>
    <x v="0"/>
    <x v="50"/>
    <d v="2020-08-06T00:00:00"/>
    <s v="已结项"/>
    <m/>
  </r>
  <r>
    <s v="Comstar风控核检"/>
    <x v="190"/>
    <x v="0"/>
    <x v="50"/>
    <d v="2020-08-06T00:00:00"/>
    <s v="已结项"/>
    <s v="非前置"/>
  </r>
  <r>
    <s v="Comstar风控核检"/>
    <x v="94"/>
    <x v="1"/>
    <x v="50"/>
    <d v="2020-08-06T00:00:00"/>
    <s v="已结项"/>
    <m/>
  </r>
  <r>
    <s v="Comstar风控核检"/>
    <x v="110"/>
    <x v="1"/>
    <x v="50"/>
    <d v="2020-08-06T00:00:00"/>
    <s v="已结项"/>
    <m/>
  </r>
  <r>
    <s v="Comstar风控核检"/>
    <x v="163"/>
    <x v="1"/>
    <x v="50"/>
    <d v="2020-08-06T00:00:00"/>
    <s v="已结项"/>
    <m/>
  </r>
  <r>
    <s v="Comstar风控核检"/>
    <x v="79"/>
    <x v="1"/>
    <x v="50"/>
    <d v="2020-08-06T00:00:00"/>
    <s v="已结项"/>
    <m/>
  </r>
  <r>
    <s v="Comstar风控核检"/>
    <x v="77"/>
    <x v="1"/>
    <x v="50"/>
    <d v="2020-08-06T00:00:00"/>
    <s v="已结项"/>
    <m/>
  </r>
  <r>
    <s v="行情展示优化"/>
    <x v="116"/>
    <x v="0"/>
    <x v="51"/>
    <d v="2020-08-10T00:00:00"/>
    <s v="已结项"/>
    <m/>
  </r>
  <r>
    <s v="行情展示优化"/>
    <x v="97"/>
    <x v="0"/>
    <x v="51"/>
    <d v="2020-08-10T00:00:00"/>
    <s v="已结项"/>
    <m/>
  </r>
  <r>
    <s v="行情展示优化"/>
    <x v="157"/>
    <x v="1"/>
    <x v="51"/>
    <d v="2020-08-10T00:00:00"/>
    <s v="已结项"/>
    <m/>
  </r>
  <r>
    <s v="行情展示优化"/>
    <x v="99"/>
    <x v="1"/>
    <x v="51"/>
    <d v="2020-08-10T00:00:00"/>
    <s v="已结项"/>
    <m/>
  </r>
  <r>
    <s v="行情展示优化"/>
    <x v="122"/>
    <x v="1"/>
    <x v="51"/>
    <d v="2020-08-10T00:00:00"/>
    <s v="已结项"/>
    <m/>
  </r>
  <r>
    <s v="行情展示优化"/>
    <x v="9"/>
    <x v="1"/>
    <x v="51"/>
    <d v="2020-08-10T00:00:00"/>
    <s v="已结项"/>
    <m/>
  </r>
  <r>
    <s v="行情展示优化"/>
    <x v="38"/>
    <x v="1"/>
    <x v="51"/>
    <d v="2020-08-10T00:00:00"/>
    <s v="已结项"/>
    <m/>
  </r>
  <r>
    <s v="行情展示优化"/>
    <x v="191"/>
    <x v="1"/>
    <x v="51"/>
    <d v="2020-08-10T00:00:00"/>
    <s v="已结项"/>
    <m/>
  </r>
  <r>
    <s v="响应时间优化"/>
    <x v="58"/>
    <x v="2"/>
    <x v="52"/>
    <d v="2020-07-30T00:00:00"/>
    <s v="已结项"/>
    <m/>
  </r>
  <r>
    <s v="响应时间优化"/>
    <x v="117"/>
    <x v="2"/>
    <x v="52"/>
    <d v="2020-07-30T00:00:00"/>
    <s v="已结项"/>
    <m/>
  </r>
  <r>
    <s v="债券借贷"/>
    <x v="116"/>
    <x v="0"/>
    <x v="53"/>
    <d v="2020-09-28T00:00:00"/>
    <s v="已结项"/>
    <m/>
  </r>
  <r>
    <s v="债券借贷"/>
    <x v="84"/>
    <x v="0"/>
    <x v="53"/>
    <d v="2020-09-28T00:00:00"/>
    <s v="已结项"/>
    <m/>
  </r>
  <r>
    <s v="债券借贷"/>
    <x v="52"/>
    <x v="1"/>
    <x v="53"/>
    <d v="2020-09-28T00:00:00"/>
    <s v="已结项"/>
    <m/>
  </r>
  <r>
    <s v="债券借贷"/>
    <x v="125"/>
    <x v="1"/>
    <x v="53"/>
    <d v="2020-09-28T00:00:00"/>
    <s v="已结项"/>
    <m/>
  </r>
  <r>
    <s v="债券借贷"/>
    <x v="86"/>
    <x v="1"/>
    <x v="53"/>
    <d v="2020-09-28T00:00:00"/>
    <s v="已结项"/>
    <m/>
  </r>
  <r>
    <s v="债券借贷"/>
    <x v="99"/>
    <x v="1"/>
    <x v="53"/>
    <d v="2020-09-28T00:00:00"/>
    <s v="已结项"/>
    <m/>
  </r>
  <r>
    <s v="债券借贷"/>
    <x v="83"/>
    <x v="1"/>
    <x v="53"/>
    <d v="2020-09-28T00:00:00"/>
    <s v="已结项"/>
    <m/>
  </r>
  <r>
    <s v="债券借贷"/>
    <x v="16"/>
    <x v="1"/>
    <x v="53"/>
    <d v="2020-09-28T00:00:00"/>
    <s v="已结项"/>
    <m/>
  </r>
  <r>
    <s v="债券借贷"/>
    <x v="37"/>
    <x v="1"/>
    <x v="53"/>
    <d v="2020-09-28T00:00:00"/>
    <s v="已结项"/>
    <m/>
  </r>
  <r>
    <s v="债券借贷"/>
    <x v="81"/>
    <x v="1"/>
    <x v="53"/>
    <d v="2020-09-28T00:00:00"/>
    <s v="已结项"/>
    <m/>
  </r>
  <r>
    <s v="债券借贷"/>
    <x v="117"/>
    <x v="1"/>
    <x v="53"/>
    <d v="2020-09-28T00:00:00"/>
    <s v="已结项"/>
    <m/>
  </r>
  <r>
    <s v="债券借贷"/>
    <x v="148"/>
    <x v="1"/>
    <x v="53"/>
    <d v="2020-09-28T00:00:00"/>
    <s v="已结项"/>
    <m/>
  </r>
  <r>
    <s v="债券借贷"/>
    <x v="67"/>
    <x v="1"/>
    <x v="53"/>
    <d v="2020-09-28T00:00:00"/>
    <s v="已结项"/>
    <m/>
  </r>
  <r>
    <s v="债券借贷"/>
    <x v="72"/>
    <x v="1"/>
    <x v="53"/>
    <d v="2020-09-28T00:00:00"/>
    <s v="已结项"/>
    <m/>
  </r>
  <r>
    <s v="债券借贷"/>
    <x v="192"/>
    <x v="1"/>
    <x v="53"/>
    <d v="2020-09-28T00:00:00"/>
    <s v="已结项"/>
    <m/>
  </r>
  <r>
    <s v="回购成交共享+白色主题（X-Repo）"/>
    <x v="42"/>
    <x v="0"/>
    <x v="54"/>
    <d v="2020-09-02T00:00:00"/>
    <s v="已结项"/>
    <m/>
  </r>
  <r>
    <s v="回购成交共享+白色主题（X-Repo）"/>
    <x v="32"/>
    <x v="0"/>
    <x v="54"/>
    <d v="2020-09-02T00:00:00"/>
    <s v="已结项"/>
    <m/>
  </r>
  <r>
    <s v="回购成交共享+白色主题（X-Repo）"/>
    <x v="91"/>
    <x v="1"/>
    <x v="54"/>
    <d v="2020-09-02T00:00:00"/>
    <s v="已结项"/>
    <m/>
  </r>
  <r>
    <s v="回购成交共享+白色主题（X-Repo）"/>
    <x v="53"/>
    <x v="1"/>
    <x v="54"/>
    <d v="2020-09-02T00:00:00"/>
    <s v="已结项"/>
    <m/>
  </r>
  <r>
    <s v="回购成交共享+白色主题（X-Repo）"/>
    <x v="57"/>
    <x v="1"/>
    <x v="54"/>
    <d v="2020-09-02T00:00:00"/>
    <s v="已结项"/>
    <m/>
  </r>
  <r>
    <s v="回购成交共享+白色主题（X-Repo）"/>
    <x v="3"/>
    <x v="1"/>
    <x v="54"/>
    <d v="2020-09-02T00:00:00"/>
    <s v="已结项"/>
    <m/>
  </r>
  <r>
    <s v="回购成交共享+白色主题（X-Repo）"/>
    <x v="38"/>
    <x v="1"/>
    <x v="54"/>
    <d v="2020-09-02T00:00:00"/>
    <s v="已结项"/>
    <m/>
  </r>
  <r>
    <s v="回购成交共享+白色主题（X-Repo）"/>
    <x v="71"/>
    <x v="1"/>
    <x v="54"/>
    <d v="2020-09-02T00:00:00"/>
    <s v="已结项"/>
    <m/>
  </r>
  <r>
    <s v="回购成交共享+白色主题（X-Repo）"/>
    <x v="6"/>
    <x v="1"/>
    <x v="54"/>
    <d v="2020-09-02T00:00:00"/>
    <s v="已结项"/>
    <m/>
  </r>
  <r>
    <s v="回购成交共享+白色主题（X-Repo）"/>
    <x v="94"/>
    <x v="1"/>
    <x v="54"/>
    <d v="2020-09-02T00:00:00"/>
    <s v="已结项"/>
    <m/>
  </r>
  <r>
    <s v="回购成交共享+白色主题（X-Repo）"/>
    <x v="44"/>
    <x v="1"/>
    <x v="54"/>
    <d v="2020-09-02T00:00:00"/>
    <s v="已结项"/>
    <m/>
  </r>
  <r>
    <s v="回购成交共享+白色主题（X-Repo）"/>
    <x v="103"/>
    <x v="1"/>
    <x v="54"/>
    <d v="2020-09-02T00:00:00"/>
    <s v="已结项"/>
    <m/>
  </r>
  <r>
    <s v="回购成交共享+白色主题（X-Repo）"/>
    <x v="36"/>
    <x v="1"/>
    <x v="54"/>
    <d v="2020-09-02T00:00:00"/>
    <s v="已结项"/>
    <m/>
  </r>
  <r>
    <s v="回购成交共享+白色主题（X-Repo）"/>
    <x v="160"/>
    <x v="1"/>
    <x v="54"/>
    <d v="2020-09-02T00:00:00"/>
    <s v="已结项"/>
    <m/>
  </r>
  <r>
    <s v="回购产品中心+RFQ交易接口"/>
    <x v="121"/>
    <x v="0"/>
    <x v="55"/>
    <d v="2020-09-02T00:00:00"/>
    <s v="已结项"/>
    <s v="产品中心"/>
  </r>
  <r>
    <s v="回购产品中心+RFQ交易接口"/>
    <x v="12"/>
    <x v="0"/>
    <x v="55"/>
    <d v="2020-09-02T00:00:00"/>
    <s v="已结项"/>
    <s v="产品中心"/>
  </r>
  <r>
    <s v="回购产品中心+RFQ交易接口"/>
    <x v="70"/>
    <x v="1"/>
    <x v="55"/>
    <d v="2020-09-02T00:00:00"/>
    <s v="已结项"/>
    <s v="产品中心"/>
  </r>
  <r>
    <s v="回购产品中心+RFQ交易接口"/>
    <x v="109"/>
    <x v="1"/>
    <x v="55"/>
    <d v="2020-09-02T00:00:00"/>
    <s v="已结项"/>
    <s v="产品中心"/>
  </r>
  <r>
    <s v="回购产品中心+RFQ交易接口"/>
    <x v="127"/>
    <x v="1"/>
    <x v="55"/>
    <d v="2020-09-02T00:00:00"/>
    <s v="已结项"/>
    <s v="回购产品中心+RFQ交易接口"/>
  </r>
  <r>
    <s v="回购产品中心+RFQ交易接口"/>
    <x v="7"/>
    <x v="1"/>
    <x v="55"/>
    <d v="2020-09-02T00:00:00"/>
    <s v="已结项"/>
    <s v="回购产品中心+RFQ交易接口"/>
  </r>
  <r>
    <s v="回购产品中心+RFQ交易接口"/>
    <x v="159"/>
    <x v="1"/>
    <x v="55"/>
    <d v="2020-09-02T00:00:00"/>
    <s v="已结项"/>
    <s v="产品中心"/>
  </r>
  <r>
    <s v="回购产品中心+RFQ交易接口"/>
    <x v="92"/>
    <x v="1"/>
    <x v="55"/>
    <d v="2020-09-02T00:00:00"/>
    <s v="已结项"/>
    <s v="产品中心"/>
  </r>
  <r>
    <s v="回购产品中心+RFQ交易接口"/>
    <x v="24"/>
    <x v="1"/>
    <x v="55"/>
    <d v="2020-09-02T00:00:00"/>
    <s v="已结项"/>
    <s v="产品中心"/>
  </r>
  <r>
    <s v="回购产品中心+RFQ交易接口"/>
    <x v="73"/>
    <x v="1"/>
    <x v="55"/>
    <d v="2020-09-02T00:00:00"/>
    <s v="已结项"/>
    <s v="回购交易接口优化及新增rfq交易接口"/>
  </r>
  <r>
    <s v="回购产品中心+RFQ交易接口"/>
    <x v="87"/>
    <x v="1"/>
    <x v="55"/>
    <d v="2020-09-02T00:00:00"/>
    <s v="已结项"/>
    <s v="回购交易接口优化及新增rfq交易接口"/>
  </r>
  <r>
    <s v="回购产品中心+RFQ交易接口"/>
    <x v="14"/>
    <x v="1"/>
    <x v="55"/>
    <d v="2020-09-02T00:00:00"/>
    <s v="已结项"/>
    <s v="回购交易接口优化及新增rfq交易接口"/>
  </r>
  <r>
    <s v="回购产品中心+RFQ交易接口"/>
    <x v="55"/>
    <x v="1"/>
    <x v="55"/>
    <d v="2020-09-02T00:00:00"/>
    <s v="已结项"/>
    <s v="回购交易接口优化及新增rfq交易接口"/>
  </r>
  <r>
    <s v="首页推荐"/>
    <x v="193"/>
    <x v="0"/>
    <x v="56"/>
    <d v="2020-08-26T00:00:00"/>
    <s v="已结项"/>
    <m/>
  </r>
  <r>
    <s v="首页推荐"/>
    <x v="154"/>
    <x v="1"/>
    <x v="56"/>
    <d v="2020-08-26T00:00:00"/>
    <s v="已结项"/>
    <m/>
  </r>
  <r>
    <s v="首页推荐"/>
    <x v="110"/>
    <x v="1"/>
    <x v="56"/>
    <d v="2020-08-26T00:00:00"/>
    <s v="已结项"/>
    <m/>
  </r>
  <r>
    <s v="首页推荐"/>
    <x v="25"/>
    <x v="1"/>
    <x v="56"/>
    <d v="2020-08-26T00:00:00"/>
    <s v="已结项"/>
    <m/>
  </r>
  <r>
    <s v="首页推荐"/>
    <x v="68"/>
    <x v="1"/>
    <x v="56"/>
    <d v="2020-08-26T00:00:00"/>
    <s v="已结项"/>
    <m/>
  </r>
  <r>
    <s v="首页推荐"/>
    <x v="79"/>
    <x v="1"/>
    <x v="56"/>
    <d v="2020-08-26T00:00:00"/>
    <s v="已结项"/>
    <m/>
  </r>
  <r>
    <s v="首页推荐"/>
    <x v="77"/>
    <x v="1"/>
    <x v="56"/>
    <d v="2020-08-26T00:00:00"/>
    <s v="已结项"/>
    <m/>
  </r>
  <r>
    <s v="X-Repo双边分层"/>
    <x v="124"/>
    <x v="0"/>
    <x v="57"/>
    <d v="2020-09-30T00:00:00"/>
    <s v="已结项"/>
    <m/>
  </r>
  <r>
    <s v="X-Repo双边分层"/>
    <x v="91"/>
    <x v="0"/>
    <x v="57"/>
    <d v="2020-09-30T00:00:00"/>
    <s v="已结项"/>
    <m/>
  </r>
  <r>
    <s v="X-Repo双边分层"/>
    <x v="2"/>
    <x v="1"/>
    <x v="57"/>
    <d v="2020-09-30T00:00:00"/>
    <s v="已结项"/>
    <m/>
  </r>
  <r>
    <s v="X-Repo双边分层"/>
    <x v="164"/>
    <x v="1"/>
    <x v="57"/>
    <d v="2020-09-30T00:00:00"/>
    <s v="已结项"/>
    <m/>
  </r>
  <r>
    <s v="X-Repo双边分层"/>
    <x v="57"/>
    <x v="1"/>
    <x v="57"/>
    <d v="2020-09-30T00:00:00"/>
    <s v="已结项"/>
    <m/>
  </r>
  <r>
    <s v="X-Repo双边分层"/>
    <x v="88"/>
    <x v="1"/>
    <x v="57"/>
    <d v="2020-09-30T00:00:00"/>
    <s v="已结项"/>
    <m/>
  </r>
  <r>
    <s v="X-Repo双边分层"/>
    <x v="94"/>
    <x v="1"/>
    <x v="57"/>
    <d v="2020-09-30T00:00:00"/>
    <s v="已结项"/>
    <m/>
  </r>
  <r>
    <s v="X-Repo双边分层"/>
    <x v="128"/>
    <x v="1"/>
    <x v="57"/>
    <d v="2020-09-30T00:00:00"/>
    <s v="已结项"/>
    <m/>
  </r>
  <r>
    <s v="X-Repo双边分层"/>
    <x v="70"/>
    <x v="1"/>
    <x v="57"/>
    <d v="2020-09-30T00:00:00"/>
    <s v="已结项"/>
    <m/>
  </r>
  <r>
    <s v="X-Repo双边分层"/>
    <x v="127"/>
    <x v="1"/>
    <x v="57"/>
    <d v="2020-09-30T00:00:00"/>
    <s v="已结项"/>
    <m/>
  </r>
  <r>
    <s v="X-Repo双边分层"/>
    <x v="92"/>
    <x v="1"/>
    <x v="57"/>
    <d v="2020-09-30T00:00:00"/>
    <s v="已结项"/>
    <m/>
  </r>
  <r>
    <s v="X-Repo双边分层"/>
    <x v="36"/>
    <x v="1"/>
    <x v="57"/>
    <d v="2020-09-30T00:00:00"/>
    <s v="已结项"/>
    <m/>
  </r>
  <r>
    <s v="X-Repo双边分层"/>
    <x v="51"/>
    <x v="1"/>
    <x v="57"/>
    <d v="2020-09-30T00:00:00"/>
    <s v="已结项"/>
    <m/>
  </r>
  <r>
    <s v="X-Repo通用回购"/>
    <x v="59"/>
    <x v="0"/>
    <x v="57"/>
    <d v="2020-09-30T00:00:00"/>
    <s v="已结项"/>
    <m/>
  </r>
  <r>
    <s v="X-Repo通用回购"/>
    <x v="12"/>
    <x v="0"/>
    <x v="57"/>
    <d v="2020-09-30T00:00:00"/>
    <s v="已结项"/>
    <m/>
  </r>
  <r>
    <s v="X-Repo通用回购"/>
    <x v="3"/>
    <x v="1"/>
    <x v="57"/>
    <d v="2020-09-30T00:00:00"/>
    <s v="已结项"/>
    <m/>
  </r>
  <r>
    <s v="X-Repo通用回购"/>
    <x v="53"/>
    <x v="1"/>
    <x v="57"/>
    <d v="2020-09-30T00:00:00"/>
    <s v="已结项"/>
    <m/>
  </r>
  <r>
    <s v="X-Repo通用回购"/>
    <x v="18"/>
    <x v="1"/>
    <x v="57"/>
    <d v="2020-09-30T00:00:00"/>
    <s v="已结项"/>
    <m/>
  </r>
  <r>
    <s v="X-Repo通用回购"/>
    <x v="194"/>
    <x v="1"/>
    <x v="57"/>
    <d v="2020-09-30T00:00:00"/>
    <s v="已结项"/>
    <m/>
  </r>
  <r>
    <s v="X-Repo通用回购"/>
    <x v="87"/>
    <x v="1"/>
    <x v="57"/>
    <d v="2020-09-30T00:00:00"/>
    <s v="已结项"/>
    <m/>
  </r>
  <r>
    <s v="X-Repo通用回购"/>
    <x v="71"/>
    <x v="1"/>
    <x v="57"/>
    <d v="2020-09-30T00:00:00"/>
    <s v="已结项"/>
    <m/>
  </r>
  <r>
    <s v="X-Repo通用回购"/>
    <x v="6"/>
    <x v="1"/>
    <x v="57"/>
    <d v="2020-09-30T00:00:00"/>
    <s v="已结项"/>
    <m/>
  </r>
  <r>
    <s v="X-Repo通用回购"/>
    <x v="24"/>
    <x v="1"/>
    <x v="57"/>
    <d v="2020-09-30T00:00:00"/>
    <s v="已结项"/>
    <m/>
  </r>
  <r>
    <s v="X-Repo通用回购"/>
    <x v="103"/>
    <x v="1"/>
    <x v="57"/>
    <d v="2020-09-30T00:00:00"/>
    <s v="已结项"/>
    <m/>
  </r>
  <r>
    <s v="X-Repo通用回购"/>
    <x v="160"/>
    <x v="1"/>
    <x v="57"/>
    <d v="2020-09-30T00:00:00"/>
    <s v="已结项"/>
    <m/>
  </r>
  <r>
    <s v="X-Repo通用回购"/>
    <x v="159"/>
    <x v="1"/>
    <x v="57"/>
    <d v="2020-09-30T00:00:00"/>
    <s v="已结项"/>
    <m/>
  </r>
  <r>
    <s v="回购资管额度共享"/>
    <x v="187"/>
    <x v="0"/>
    <x v="58"/>
    <d v="2020-11-18T00:00:00"/>
    <s v="进行中"/>
    <m/>
  </r>
  <r>
    <s v="回购资管额度共享"/>
    <x v="127"/>
    <x v="1"/>
    <x v="58"/>
    <d v="2020-11-18T00:00:00"/>
    <s v="进行中"/>
    <m/>
  </r>
  <r>
    <s v="回购资管额度共享"/>
    <x v="67"/>
    <x v="1"/>
    <x v="58"/>
    <d v="2020-11-18T00:00:00"/>
    <s v="进行中"/>
    <m/>
  </r>
  <r>
    <s v="回购资管额度共享"/>
    <x v="4"/>
    <x v="1"/>
    <x v="58"/>
    <d v="2020-11-18T00:00:00"/>
    <s v="进行中"/>
    <m/>
  </r>
  <r>
    <s v="回购资管额度共享"/>
    <x v="89"/>
    <x v="1"/>
    <x v="58"/>
    <d v="2020-11-18T00:00:00"/>
    <s v="进行中"/>
    <m/>
  </r>
  <r>
    <s v="回购资管额度共享"/>
    <x v="162"/>
    <x v="1"/>
    <x v="58"/>
    <d v="2020-11-18T00:00:00"/>
    <s v="进行中"/>
    <m/>
  </r>
  <r>
    <s v="回购资管额度共享"/>
    <x v="96"/>
    <x v="1"/>
    <x v="58"/>
    <d v="2020-11-18T00:00:00"/>
    <s v="进行中"/>
    <m/>
  </r>
  <r>
    <s v="回购资管额度共享"/>
    <x v="143"/>
    <x v="1"/>
    <x v="58"/>
    <d v="2020-11-18T00:00:00"/>
    <s v="进行中"/>
    <m/>
  </r>
  <r>
    <s v="回购资管额度共享"/>
    <x v="119"/>
    <x v="1"/>
    <x v="58"/>
    <d v="2020-11-18T00:00:00"/>
    <s v="进行中"/>
    <m/>
  </r>
  <r>
    <s v="回购资管额度共享"/>
    <x v="195"/>
    <x v="1"/>
    <x v="58"/>
    <d v="2020-11-18T00:00:00"/>
    <s v="进行中"/>
    <m/>
  </r>
  <r>
    <s v="X-Repo上线期"/>
    <x v="187"/>
    <x v="0"/>
    <x v="58"/>
    <d v="2020-11-18T00:00:00"/>
    <e v="#N/A"/>
    <m/>
  </r>
  <r>
    <s v="X-Repo上线期"/>
    <x v="67"/>
    <x v="1"/>
    <x v="58"/>
    <d v="2020-11-18T00:00:00"/>
    <e v="#N/A"/>
    <m/>
  </r>
  <r>
    <s v="X-Repo上线期"/>
    <x v="196"/>
    <x v="1"/>
    <x v="58"/>
    <d v="2020-11-18T00:00:00"/>
    <e v="#N/A"/>
    <m/>
  </r>
  <r>
    <s v="X-Repo上线期"/>
    <x v="96"/>
    <x v="1"/>
    <x v="58"/>
    <d v="2020-11-18T00:00:00"/>
    <e v="#N/A"/>
    <m/>
  </r>
  <r>
    <s v="X-Repo上线期"/>
    <x v="53"/>
    <x v="1"/>
    <x v="58"/>
    <d v="2020-11-18T00:00:00"/>
    <e v="#N/A"/>
    <m/>
  </r>
  <r>
    <s v="X-Repo上线期"/>
    <x v="2"/>
    <x v="1"/>
    <x v="58"/>
    <d v="2020-11-18T00:00:00"/>
    <e v="#N/A"/>
    <m/>
  </r>
  <r>
    <s v="X-Repo上线期"/>
    <x v="197"/>
    <x v="1"/>
    <x v="58"/>
    <d v="2020-11-18T00:00:00"/>
    <e v="#N/A"/>
    <m/>
  </r>
  <r>
    <s v="X-Repo上线期"/>
    <x v="39"/>
    <x v="1"/>
    <x v="58"/>
    <d v="2020-11-18T00:00:00"/>
    <e v="#N/A"/>
    <m/>
  </r>
  <r>
    <s v="X-Repo上线期"/>
    <x v="198"/>
    <x v="1"/>
    <x v="58"/>
    <d v="2020-11-18T00:00:00"/>
    <e v="#N/A"/>
    <m/>
  </r>
  <r>
    <s v="X-Repo上线期"/>
    <x v="143"/>
    <x v="1"/>
    <x v="58"/>
    <d v="2020-11-18T00:00:00"/>
    <e v="#N/A"/>
    <m/>
  </r>
  <r>
    <s v="X-Repo上线期"/>
    <x v="199"/>
    <x v="1"/>
    <x v="58"/>
    <d v="2020-11-18T00:00:00"/>
    <e v="#N/A"/>
    <m/>
  </r>
  <r>
    <s v="X-Repo上线期"/>
    <x v="159"/>
    <x v="1"/>
    <x v="58"/>
    <d v="2020-11-18T00:00:00"/>
    <e v="#N/A"/>
    <m/>
  </r>
  <r>
    <s v="X-Repo上线期"/>
    <x v="200"/>
    <x v="1"/>
    <x v="58"/>
    <d v="2020-11-18T00:00:00"/>
    <e v="#N/A"/>
    <m/>
  </r>
  <r>
    <s v="X-Repo上线期"/>
    <x v="51"/>
    <x v="1"/>
    <x v="58"/>
    <d v="2020-11-18T00:00:00"/>
    <e v="#N/A"/>
    <m/>
  </r>
  <r>
    <s v="X-Repo上线期"/>
    <x v="10"/>
    <x v="1"/>
    <x v="58"/>
    <d v="2020-11-18T00:00:00"/>
    <e v="#N/A"/>
    <m/>
  </r>
  <r>
    <s v="回购产品中心二期"/>
    <x v="0"/>
    <x v="0"/>
    <x v="59"/>
    <d v="2020-09-18T00:00:00"/>
    <s v="已结项"/>
    <m/>
  </r>
  <r>
    <s v="回购产品中心二期"/>
    <x v="55"/>
    <x v="1"/>
    <x v="59"/>
    <d v="2020-09-18T00:00:00"/>
    <s v="已结项"/>
    <m/>
  </r>
  <r>
    <s v="回购产品中心二期"/>
    <x v="73"/>
    <x v="1"/>
    <x v="59"/>
    <d v="2020-09-18T00:00:00"/>
    <s v="已结项"/>
    <m/>
  </r>
  <r>
    <s v="回购产品中心二期"/>
    <x v="7"/>
    <x v="1"/>
    <x v="59"/>
    <d v="2020-09-18T00:00:00"/>
    <s v="已结项"/>
    <m/>
  </r>
  <r>
    <s v="回购产品中心二期"/>
    <x v="14"/>
    <x v="1"/>
    <x v="59"/>
    <d v="2020-09-18T00:00:00"/>
    <s v="已结项"/>
    <m/>
  </r>
  <r>
    <s v="回购产品中心二期"/>
    <x v="49"/>
    <x v="1"/>
    <x v="59"/>
    <d v="2020-09-18T00:00:00"/>
    <s v="已结项"/>
    <m/>
  </r>
  <r>
    <s v="买断式回购成交报价共享服务"/>
    <x v="0"/>
    <x v="0"/>
    <x v="60"/>
    <d v="2020-10-27T00:00:00"/>
    <s v="已结项"/>
    <m/>
  </r>
  <r>
    <s v="买断式回购成交报价共享服务"/>
    <x v="84"/>
    <x v="0"/>
    <x v="60"/>
    <d v="2020-10-27T00:00:00"/>
    <s v="已结项"/>
    <m/>
  </r>
  <r>
    <s v="买断式回购成交报价共享服务"/>
    <x v="101"/>
    <x v="1"/>
    <x v="60"/>
    <d v="2020-10-27T00:00:00"/>
    <s v="已结项"/>
    <m/>
  </r>
  <r>
    <s v="买断式回购成交报价共享服务"/>
    <x v="44"/>
    <x v="1"/>
    <x v="60"/>
    <d v="2020-10-27T00:00:00"/>
    <s v="已结项"/>
    <m/>
  </r>
  <r>
    <s v="买断式回购成交报价共享服务"/>
    <x v="103"/>
    <x v="1"/>
    <x v="60"/>
    <d v="2020-10-27T00:00:00"/>
    <s v="已结项"/>
    <m/>
  </r>
  <r>
    <s v="买断式回购成交报价共享服务"/>
    <x v="136"/>
    <x v="1"/>
    <x v="60"/>
    <d v="2020-10-27T00:00:00"/>
    <s v="已结项"/>
    <m/>
  </r>
  <r>
    <s v="买断式回购成交报价共享服务"/>
    <x v="135"/>
    <x v="1"/>
    <x v="60"/>
    <d v="2020-10-27T00:00:00"/>
    <s v="已结项"/>
    <m/>
  </r>
  <r>
    <s v="买断式回购成交报价共享服务"/>
    <x v="41"/>
    <x v="1"/>
    <x v="60"/>
    <d v="2020-10-27T00:00:00"/>
    <s v="已结项"/>
    <m/>
  </r>
  <r>
    <s v="买断式回购成交报价共享服务"/>
    <x v="25"/>
    <x v="1"/>
    <x v="60"/>
    <d v="2020-10-27T00:00:00"/>
    <s v="已结项"/>
    <m/>
  </r>
  <r>
    <s v="买断式回购成交报价共享服务"/>
    <x v="99"/>
    <x v="1"/>
    <x v="60"/>
    <d v="2020-10-27T00:00:00"/>
    <s v="已结项"/>
    <m/>
  </r>
  <r>
    <s v="买断式回购成交报价共享服务"/>
    <x v="18"/>
    <x v="1"/>
    <x v="60"/>
    <d v="2020-10-27T00:00:00"/>
    <s v="已结项"/>
    <m/>
  </r>
  <r>
    <s v="买断式回购成交报价共享服务"/>
    <x v="73"/>
    <x v="1"/>
    <x v="60"/>
    <d v="2020-10-27T00:00:00"/>
    <s v="已结项"/>
    <m/>
  </r>
  <r>
    <s v="买断式回购成交报价共享服务"/>
    <x v="201"/>
    <x v="1"/>
    <x v="60"/>
    <d v="2020-10-27T00:00:00"/>
    <s v="已结项"/>
    <m/>
  </r>
  <r>
    <s v="买断式回购成交报价共享服务"/>
    <x v="39"/>
    <x v="1"/>
    <x v="60"/>
    <d v="2020-10-27T00:00:00"/>
    <s v="已结项"/>
    <m/>
  </r>
  <r>
    <s v="买断式回购成交报价共享服务"/>
    <x v="28"/>
    <x v="1"/>
    <x v="60"/>
    <d v="2020-10-27T00:00:00"/>
    <s v="已结项"/>
    <m/>
  </r>
  <r>
    <s v="国际收费Dealerpay"/>
    <x v="22"/>
    <x v="0"/>
    <x v="61"/>
    <d v="2020-11-18T00:00:00"/>
    <s v="进行中"/>
    <m/>
  </r>
  <r>
    <s v="国际收费Dealerpay"/>
    <x v="202"/>
    <x v="1"/>
    <x v="61"/>
    <d v="2020-11-18T00:00:00"/>
    <s v="进行中"/>
    <m/>
  </r>
  <r>
    <s v="国际收费Dealerpay"/>
    <x v="195"/>
    <x v="1"/>
    <x v="61"/>
    <d v="2020-11-18T00:00:00"/>
    <s v="进行中"/>
    <m/>
  </r>
  <r>
    <s v="国际收费Dealerpay"/>
    <x v="78"/>
    <x v="1"/>
    <x v="61"/>
    <d v="2020-11-18T00:00:00"/>
    <s v="进行中"/>
    <m/>
  </r>
  <r>
    <s v="国际收费Dealerpay"/>
    <x v="203"/>
    <x v="1"/>
    <x v="61"/>
    <d v="2020-11-18T00:00:00"/>
    <s v="进行中"/>
    <m/>
  </r>
  <r>
    <s v="国际收费Dealerpay"/>
    <x v="15"/>
    <x v="1"/>
    <x v="61"/>
    <d v="2020-11-18T00:00:00"/>
    <s v="进行中"/>
    <m/>
  </r>
  <r>
    <s v="国际收费Dealerpay"/>
    <x v="25"/>
    <x v="1"/>
    <x v="61"/>
    <d v="2020-11-18T00:00:00"/>
    <s v="进行中"/>
    <m/>
  </r>
  <r>
    <s v="国际收费Dealerpay"/>
    <x v="89"/>
    <x v="1"/>
    <x v="61"/>
    <d v="2020-11-18T00:00:00"/>
    <s v="进行中"/>
    <m/>
  </r>
  <r>
    <s v="买断式回购上线期"/>
    <x v="46"/>
    <x v="0"/>
    <x v="62"/>
    <d v="2020-11-26T00:00:00"/>
    <s v="已结项"/>
    <m/>
  </r>
  <r>
    <s v="买断式回购上线期"/>
    <x v="91"/>
    <x v="0"/>
    <x v="62"/>
    <d v="2020-11-26T00:00:00"/>
    <s v="已结项"/>
    <m/>
  </r>
  <r>
    <s v="买断式回购上线期"/>
    <x v="84"/>
    <x v="0"/>
    <x v="62"/>
    <d v="2020-11-26T00:00:00"/>
    <s v="已结项"/>
    <m/>
  </r>
  <r>
    <s v="买断式回购上线期"/>
    <x v="63"/>
    <x v="1"/>
    <x v="62"/>
    <d v="2020-11-26T00:00:00"/>
    <s v="已结项"/>
    <m/>
  </r>
  <r>
    <s v="买断式回购上线期"/>
    <x v="18"/>
    <x v="1"/>
    <x v="62"/>
    <d v="2020-11-26T00:00:00"/>
    <s v="已结项"/>
    <m/>
  </r>
  <r>
    <s v="买断式回购上线期"/>
    <x v="201"/>
    <x v="1"/>
    <x v="62"/>
    <d v="2020-11-26T00:00:00"/>
    <s v="已结项"/>
    <m/>
  </r>
  <r>
    <s v="买断式回购上线期"/>
    <x v="114"/>
    <x v="1"/>
    <x v="62"/>
    <d v="2020-11-26T00:00:00"/>
    <s v="已结项"/>
    <m/>
  </r>
  <r>
    <s v="买断式回购上线期"/>
    <x v="56"/>
    <x v="1"/>
    <x v="62"/>
    <d v="2020-11-26T00:00:00"/>
    <s v="已结项"/>
    <m/>
  </r>
  <r>
    <s v="买断式回购上线期"/>
    <x v="135"/>
    <x v="1"/>
    <x v="62"/>
    <d v="2020-11-26T00:00:00"/>
    <s v="已结项"/>
    <m/>
  </r>
  <r>
    <s v="买断式回购上线期"/>
    <x v="41"/>
    <x v="1"/>
    <x v="62"/>
    <d v="2020-11-26T00:00:00"/>
    <s v="已结项"/>
    <m/>
  </r>
  <r>
    <s v="买断式回购上线期"/>
    <x v="101"/>
    <x v="1"/>
    <x v="62"/>
    <d v="2020-11-26T00:00:00"/>
    <s v="已结项"/>
    <m/>
  </r>
  <r>
    <s v="买断式回购上线期"/>
    <x v="44"/>
    <x v="1"/>
    <x v="62"/>
    <d v="2020-11-26T00:00:00"/>
    <s v="已结项"/>
    <m/>
  </r>
  <r>
    <s v="买断式回购上线期"/>
    <x v="204"/>
    <x v="1"/>
    <x v="62"/>
    <d v="2020-11-26T00:00:00"/>
    <s v="已结项"/>
    <m/>
  </r>
  <r>
    <s v="买断式回购上线期"/>
    <x v="205"/>
    <x v="1"/>
    <x v="62"/>
    <d v="2020-11-26T00:00:00"/>
    <s v="已结项"/>
    <m/>
  </r>
  <r>
    <s v="买断式回购上线期"/>
    <x v="4"/>
    <x v="1"/>
    <x v="62"/>
    <d v="2020-11-26T00:00:00"/>
    <s v="已结项"/>
    <m/>
  </r>
  <r>
    <s v="买断式回购上线期"/>
    <x v="206"/>
    <x v="1"/>
    <x v="62"/>
    <d v="2020-11-26T00:00:00"/>
    <s v="已结项"/>
    <m/>
  </r>
  <r>
    <s v="买断式回购上线期"/>
    <x v="183"/>
    <x v="1"/>
    <x v="62"/>
    <d v="2020-11-26T00:00:00"/>
    <s v="已结项"/>
    <m/>
  </r>
  <r>
    <s v="买断式回购上线期"/>
    <x v="103"/>
    <x v="1"/>
    <x v="62"/>
    <d v="2020-11-26T00:00:00"/>
    <s v="已结项"/>
    <s v="外援"/>
  </r>
  <r>
    <s v="买断式回购上线期"/>
    <x v="107"/>
    <x v="1"/>
    <x v="62"/>
    <d v="2020-11-26T00:00:00"/>
    <s v="已结项"/>
    <s v="外援"/>
  </r>
  <r>
    <s v="买断式回购上线期"/>
    <x v="88"/>
    <x v="1"/>
    <x v="62"/>
    <d v="2020-11-26T00:00:00"/>
    <s v="已结项"/>
    <s v="外援"/>
  </r>
  <r>
    <s v="买断式回购上线期"/>
    <x v="37"/>
    <x v="1"/>
    <x v="62"/>
    <d v="2020-11-26T00:00:00"/>
    <s v="已结项"/>
    <s v="外援"/>
  </r>
  <r>
    <s v="IRS RFQ上线期"/>
    <x v="124"/>
    <x v="0"/>
    <x v="63"/>
    <d v="2020-11-09T00:00:00"/>
    <s v="进行中"/>
    <m/>
  </r>
  <r>
    <s v="IRS RFQ上线期"/>
    <x v="1"/>
    <x v="0"/>
    <x v="63"/>
    <d v="2020-11-09T00:00:00"/>
    <s v="进行中"/>
    <m/>
  </r>
  <r>
    <s v="IRS RFQ上线期"/>
    <x v="128"/>
    <x v="1"/>
    <x v="63"/>
    <d v="2020-11-09T00:00:00"/>
    <s v="进行中"/>
    <m/>
  </r>
  <r>
    <s v="IRS RFQ上线期"/>
    <x v="70"/>
    <x v="1"/>
    <x v="63"/>
    <d v="2020-11-09T00:00:00"/>
    <s v="进行中"/>
    <m/>
  </r>
  <r>
    <s v="IRS RFQ上线期"/>
    <x v="60"/>
    <x v="1"/>
    <x v="63"/>
    <d v="2020-11-09T00:00:00"/>
    <s v="进行中"/>
    <m/>
  </r>
  <r>
    <s v="IRS RFQ上线期"/>
    <x v="71"/>
    <x v="1"/>
    <x v="63"/>
    <d v="2020-11-09T00:00:00"/>
    <s v="进行中"/>
    <m/>
  </r>
  <r>
    <s v="IRS RFQ上线期"/>
    <x v="117"/>
    <x v="1"/>
    <x v="63"/>
    <d v="2020-11-09T00:00:00"/>
    <s v="进行中"/>
    <m/>
  </r>
  <r>
    <s v="IRS RFQ上线期"/>
    <x v="20"/>
    <x v="1"/>
    <x v="63"/>
    <d v="2020-11-09T00:00:00"/>
    <s v="进行中"/>
    <m/>
  </r>
  <r>
    <s v="IRS RFQ上线期"/>
    <x v="126"/>
    <x v="1"/>
    <x v="63"/>
    <d v="2020-11-09T00:00:00"/>
    <s v="进行中"/>
    <m/>
  </r>
  <r>
    <s v="IRS RFQ上线期"/>
    <x v="57"/>
    <x v="1"/>
    <x v="63"/>
    <d v="2020-11-09T00:00:00"/>
    <s v="进行中"/>
    <m/>
  </r>
  <r>
    <s v="IRS RFQ上线期"/>
    <x v="164"/>
    <x v="1"/>
    <x v="63"/>
    <d v="2020-11-09T00:00:00"/>
    <s v="进行中"/>
    <m/>
  </r>
  <r>
    <s v="IRS RFQ上线期"/>
    <x v="207"/>
    <x v="1"/>
    <x v="63"/>
    <d v="2020-11-09T00:00:00"/>
    <s v="进行中"/>
    <m/>
  </r>
  <r>
    <s v="IRS RFQ上线期"/>
    <x v="33"/>
    <x v="1"/>
    <x v="63"/>
    <d v="2020-11-09T00:00:00"/>
    <s v="进行中"/>
    <m/>
  </r>
  <r>
    <s v="IRS RFQ上线期"/>
    <x v="158"/>
    <x v="1"/>
    <x v="63"/>
    <d v="2020-11-09T00:00:00"/>
    <s v="进行中"/>
    <m/>
  </r>
  <r>
    <s v="IRS RFQ上线期"/>
    <x v="35"/>
    <x v="1"/>
    <x v="63"/>
    <d v="2020-11-09T00:00:00"/>
    <s v="进行中"/>
    <m/>
  </r>
  <r>
    <s v="IRS RFQ上线期"/>
    <x v="208"/>
    <x v="1"/>
    <x v="63"/>
    <d v="2020-11-09T00:00:00"/>
    <s v="进行中"/>
    <m/>
  </r>
  <r>
    <s v="IRS RFQ上线期"/>
    <x v="209"/>
    <x v="1"/>
    <x v="63"/>
    <d v="2020-11-09T00:00:00"/>
    <s v="进行中"/>
    <m/>
  </r>
  <r>
    <s v="IRS RFQ上线期"/>
    <x v="154"/>
    <x v="1"/>
    <x v="63"/>
    <d v="2020-11-09T00:00:00"/>
    <s v="进行中"/>
    <m/>
  </r>
  <r>
    <s v="IRS RFQ上线期"/>
    <x v="210"/>
    <x v="1"/>
    <x v="63"/>
    <d v="2020-11-09T00:00:00"/>
    <s v="进行中"/>
    <m/>
  </r>
  <r>
    <s v="IRS RFQ上线期"/>
    <x v="211"/>
    <x v="1"/>
    <x v="63"/>
    <d v="2020-11-09T00:00:00"/>
    <s v="进行中"/>
    <m/>
  </r>
  <r>
    <s v="国君旗舰店"/>
    <x v="59"/>
    <x v="0"/>
    <x v="64"/>
    <d v="2020-11-05T00:00:00"/>
    <s v="已结项"/>
    <m/>
  </r>
  <r>
    <s v="国君旗舰店"/>
    <x v="212"/>
    <x v="1"/>
    <x v="64"/>
    <d v="2020-11-05T00:00:00"/>
    <s v="已结项"/>
    <m/>
  </r>
  <r>
    <s v="国君旗舰店"/>
    <x v="65"/>
    <x v="1"/>
    <x v="64"/>
    <d v="2020-11-05T00:00:00"/>
    <s v="已结项"/>
    <m/>
  </r>
  <r>
    <s v="国君旗舰店"/>
    <x v="88"/>
    <x v="1"/>
    <x v="64"/>
    <d v="2020-11-05T00:00:00"/>
    <s v="已结项"/>
    <m/>
  </r>
  <r>
    <s v="国君旗舰店"/>
    <x v="6"/>
    <x v="1"/>
    <x v="64"/>
    <d v="2020-11-05T00:00:00"/>
    <s v="已结项"/>
    <m/>
  </r>
  <r>
    <s v="国君旗舰店"/>
    <x v="107"/>
    <x v="1"/>
    <x v="64"/>
    <d v="2020-11-05T00:00:00"/>
    <s v="已结项"/>
    <m/>
  </r>
  <r>
    <s v="国君旗舰店"/>
    <x v="213"/>
    <x v="1"/>
    <x v="64"/>
    <d v="2020-11-05T00:00:00"/>
    <s v="已结项"/>
    <m/>
  </r>
  <r>
    <s v="国君旗舰店"/>
    <x v="214"/>
    <x v="1"/>
    <x v="64"/>
    <d v="2020-11-05T00:00:00"/>
    <s v="已结项"/>
    <m/>
  </r>
  <r>
    <s v="国君旗舰店"/>
    <x v="215"/>
    <x v="1"/>
    <x v="64"/>
    <d v="2020-11-05T00:00:00"/>
    <s v="已结项"/>
    <m/>
  </r>
  <r>
    <s v="标债实物交割"/>
    <x v="166"/>
    <x v="0"/>
    <x v="65"/>
    <d v="2020-11-24T00:00:00"/>
    <s v="进行中"/>
    <m/>
  </r>
  <r>
    <s v="标债实物交割"/>
    <x v="167"/>
    <x v="0"/>
    <x v="65"/>
    <d v="2020-11-24T00:00:00"/>
    <s v="进行中"/>
    <m/>
  </r>
  <r>
    <s v="标债实物交割"/>
    <x v="103"/>
    <x v="1"/>
    <x v="65"/>
    <d v="2020-11-24T00:00:00"/>
    <s v="进行中"/>
    <m/>
  </r>
  <r>
    <s v="标债实物交割"/>
    <x v="216"/>
    <x v="1"/>
    <x v="65"/>
    <d v="2020-11-24T00:00:00"/>
    <s v="进行中"/>
    <m/>
  </r>
  <r>
    <s v="标债实物交割"/>
    <x v="175"/>
    <x v="1"/>
    <x v="65"/>
    <d v="2020-11-24T00:00:00"/>
    <s v="进行中"/>
    <m/>
  </r>
  <r>
    <s v="标债实物交割"/>
    <x v="99"/>
    <x v="1"/>
    <x v="65"/>
    <d v="2020-11-24T00:00:00"/>
    <s v="进行中"/>
    <m/>
  </r>
  <r>
    <s v="标债实物交割"/>
    <x v="24"/>
    <x v="1"/>
    <x v="65"/>
    <d v="2020-11-24T00:00:00"/>
    <s v="进行中"/>
    <m/>
  </r>
  <r>
    <s v="标债实物交割"/>
    <x v="169"/>
    <x v="1"/>
    <x v="65"/>
    <d v="2020-11-24T00:00:00"/>
    <s v="进行中"/>
    <m/>
  </r>
  <r>
    <s v="标债实物交割"/>
    <x v="174"/>
    <x v="1"/>
    <x v="65"/>
    <d v="2020-11-24T00:00:00"/>
    <s v="进行中"/>
    <m/>
  </r>
  <r>
    <s v="标债实物交割"/>
    <x v="217"/>
    <x v="1"/>
    <x v="65"/>
    <d v="2020-11-24T00:00:00"/>
    <s v="进行中"/>
    <m/>
  </r>
  <r>
    <s v="标债实物交割"/>
    <x v="172"/>
    <x v="1"/>
    <x v="65"/>
    <d v="2020-11-24T00:00:00"/>
    <s v="进行中"/>
    <m/>
  </r>
  <r>
    <s v="标债实物交割"/>
    <x v="171"/>
    <x v="1"/>
    <x v="65"/>
    <d v="2020-11-24T00:00:00"/>
    <s v="进行中"/>
    <m/>
  </r>
  <r>
    <s v="标债实物交割"/>
    <x v="28"/>
    <x v="1"/>
    <x v="65"/>
    <d v="2020-11-24T00:00:00"/>
    <s v="进行中"/>
    <m/>
  </r>
  <r>
    <s v="标债实物交割"/>
    <x v="31"/>
    <x v="1"/>
    <x v="65"/>
    <d v="2020-11-24T00:00:00"/>
    <s v="进行中"/>
    <m/>
  </r>
  <r>
    <s v="标债实物交割"/>
    <x v="74"/>
    <x v="1"/>
    <x v="65"/>
    <d v="2020-11-24T00:00:00"/>
    <s v="进行中"/>
    <m/>
  </r>
  <r>
    <s v="标债实物交割"/>
    <x v="218"/>
    <x v="1"/>
    <x v="65"/>
    <d v="2020-11-24T00:00:00"/>
    <s v="进行中"/>
    <m/>
  </r>
  <r>
    <s v="V1.4.2版本生产数据验证"/>
    <x v="193"/>
    <x v="0"/>
    <x v="24"/>
    <d v="2020-06-27T00:00:00"/>
    <s v="已结项"/>
    <m/>
  </r>
  <r>
    <s v="V1.4.2版本集成"/>
    <x v="116"/>
    <x v="0"/>
    <x v="24"/>
    <d v="2020-04-20T00:00:00"/>
    <s v="已结项"/>
    <m/>
  </r>
  <r>
    <s v="V1.4.2版本集成"/>
    <x v="31"/>
    <x v="0"/>
    <x v="24"/>
    <d v="2020-04-20T00:00:00"/>
    <s v="已结项"/>
    <m/>
  </r>
  <r>
    <s v="V145版本集成"/>
    <x v="31"/>
    <x v="0"/>
    <x v="24"/>
    <d v="2020-10-16T00:00:00"/>
    <s v="已结项"/>
    <m/>
  </r>
  <r>
    <s v="V145版本集成"/>
    <x v="11"/>
    <x v="0"/>
    <x v="24"/>
    <d v="2020-10-16T00:00:00"/>
    <s v="已结项"/>
    <m/>
  </r>
  <r>
    <s v="V145版本集中测试"/>
    <x v="22"/>
    <x v="0"/>
    <x v="24"/>
    <d v="2020-10-16T00:00:00"/>
    <s v="已结项"/>
    <m/>
  </r>
  <r>
    <s v="V145版本集中测试"/>
    <x v="58"/>
    <x v="0"/>
    <x v="24"/>
    <d v="2020-10-16T00:00:00"/>
    <s v="已结项"/>
    <m/>
  </r>
  <r>
    <s v="V146版本集成"/>
    <x v="116"/>
    <x v="0"/>
    <x v="24"/>
    <m/>
    <s v="进行中"/>
    <m/>
  </r>
  <r>
    <s v="V146版本集成"/>
    <x v="127"/>
    <x v="0"/>
    <x v="24"/>
    <m/>
    <s v="进行中"/>
    <m/>
  </r>
  <r>
    <s v="V146版本集中测试"/>
    <x v="124"/>
    <x v="0"/>
    <x v="24"/>
    <m/>
    <s v="进行中"/>
    <m/>
  </r>
  <r>
    <s v="V146版本集中测试"/>
    <x v="148"/>
    <x v="0"/>
    <x v="24"/>
    <m/>
    <s v="进行中"/>
    <m/>
  </r>
  <r>
    <s v="V149版本集成"/>
    <x v="42"/>
    <x v="0"/>
    <x v="24"/>
    <m/>
    <s v="进行中"/>
    <m/>
  </r>
  <r>
    <s v="V149版本集成"/>
    <x v="116"/>
    <x v="0"/>
    <x v="24"/>
    <m/>
    <s v="进行中"/>
    <m/>
  </r>
  <r>
    <s v="V149版本集中测试"/>
    <x v="0"/>
    <x v="0"/>
    <x v="24"/>
    <m/>
    <s v="进行中"/>
    <m/>
  </r>
  <r>
    <s v="V149版本集中测试"/>
    <x v="133"/>
    <x v="0"/>
    <x v="24"/>
    <m/>
    <s v="进行中"/>
    <m/>
  </r>
  <r>
    <s v="新平安旗舰店"/>
    <x v="46"/>
    <x v="0"/>
    <x v="66"/>
    <d v="2020-09-18T00:00:00"/>
    <s v="已结项"/>
    <m/>
  </r>
  <r>
    <s v="新平安旗舰店"/>
    <x v="148"/>
    <x v="0"/>
    <x v="66"/>
    <d v="2020-09-18T00:00:00"/>
    <s v="已结项"/>
    <s v="前期准备工作"/>
  </r>
  <r>
    <s v="新平安旗舰店"/>
    <x v="28"/>
    <x v="1"/>
    <x v="66"/>
    <d v="2020-09-18T00:00:00"/>
    <s v="已结项"/>
    <m/>
  </r>
  <r>
    <s v="新平安旗舰店"/>
    <x v="135"/>
    <x v="1"/>
    <x v="66"/>
    <d v="2020-09-18T00:00:00"/>
    <s v="已结项"/>
    <m/>
  </r>
  <r>
    <s v="新平安旗舰店"/>
    <x v="97"/>
    <x v="1"/>
    <x v="66"/>
    <d v="2020-09-18T00:00:00"/>
    <s v="已结项"/>
    <m/>
  </r>
  <r>
    <s v="新平安旗舰店"/>
    <x v="162"/>
    <x v="1"/>
    <x v="66"/>
    <d v="2020-09-18T00:00:00"/>
    <s v="已结项"/>
    <s v="兼排错组工作"/>
  </r>
  <r>
    <s v="新平安旗舰店"/>
    <x v="77"/>
    <x v="1"/>
    <x v="66"/>
    <d v="2020-09-18T00:00:00"/>
    <s v="已结项"/>
    <m/>
  </r>
  <r>
    <s v="新平安旗舰店"/>
    <x v="219"/>
    <x v="1"/>
    <x v="66"/>
    <d v="2020-09-18T00:00:00"/>
    <s v="已结项"/>
    <m/>
  </r>
  <r>
    <s v="国开行优化&amp;清算所托管余额校验"/>
    <x v="46"/>
    <x v="0"/>
    <x v="67"/>
    <d v="2020-12-22T00:00:00"/>
    <s v="已结项"/>
    <m/>
  </r>
  <r>
    <s v="国开行优化&amp;清算所托管余额校验"/>
    <x v="220"/>
    <x v="1"/>
    <x v="67"/>
    <d v="2020-12-22T00:00:00"/>
    <s v="已结项"/>
    <m/>
  </r>
  <r>
    <s v="国开行优化&amp;清算所托管余额校验"/>
    <x v="38"/>
    <x v="1"/>
    <x v="67"/>
    <d v="2020-12-22T00:00:00"/>
    <s v="已结项"/>
    <m/>
  </r>
  <r>
    <s v="国开行优化&amp;清算所托管余额校验"/>
    <x v="107"/>
    <x v="1"/>
    <x v="67"/>
    <d v="2020-12-22T00:00:00"/>
    <s v="已结项"/>
    <m/>
  </r>
  <r>
    <s v="国开行优化&amp;清算所托管余额校验"/>
    <x v="135"/>
    <x v="1"/>
    <x v="67"/>
    <d v="2020-12-22T00:00:00"/>
    <s v="已结项"/>
    <m/>
  </r>
  <r>
    <s v="国开行优化&amp;清算所托管余额校验"/>
    <x v="68"/>
    <x v="1"/>
    <x v="67"/>
    <d v="2020-12-22T00:00:00"/>
    <s v="已结项"/>
    <m/>
  </r>
  <r>
    <s v="IBO 意向报价"/>
    <x v="124"/>
    <x v="0"/>
    <x v="68"/>
    <d v="2020-12-31T00:00:00"/>
    <s v="已结项"/>
    <m/>
  </r>
  <r>
    <s v="IBO 意向报价"/>
    <x v="91"/>
    <x v="0"/>
    <x v="68"/>
    <d v="2020-12-31T00:00:00"/>
    <s v="已结项"/>
    <m/>
  </r>
  <r>
    <s v="IBO 意向报价"/>
    <x v="70"/>
    <x v="1"/>
    <x v="68"/>
    <d v="2020-12-31T00:00:00"/>
    <s v="已结项"/>
    <m/>
  </r>
  <r>
    <s v="IBO 意向报价"/>
    <x v="221"/>
    <x v="1"/>
    <x v="68"/>
    <d v="2020-12-31T00:00:00"/>
    <s v="已结项"/>
    <m/>
  </r>
  <r>
    <s v="IBO 意向报价"/>
    <x v="6"/>
    <x v="1"/>
    <x v="68"/>
    <d v="2020-12-31T00:00:00"/>
    <s v="已结项"/>
    <m/>
  </r>
  <r>
    <s v="IBO 意向报价"/>
    <x v="57"/>
    <x v="1"/>
    <x v="68"/>
    <d v="2020-12-31T00:00:00"/>
    <s v="已结项"/>
    <m/>
  </r>
  <r>
    <s v="IBO 意向报价"/>
    <x v="63"/>
    <x v="1"/>
    <x v="68"/>
    <d v="2020-12-31T00:00:00"/>
    <s v="已结项"/>
    <m/>
  </r>
  <r>
    <s v="IBO 意向报价"/>
    <x v="88"/>
    <x v="1"/>
    <x v="68"/>
    <d v="2020-12-31T00:00:00"/>
    <s v="已结项"/>
    <m/>
  </r>
  <r>
    <s v="IBO 意向报价"/>
    <x v="222"/>
    <x v="1"/>
    <x v="68"/>
    <d v="2020-12-31T00:00:00"/>
    <s v="已结项"/>
    <m/>
  </r>
  <r>
    <s v="IBO 意向报价"/>
    <x v="169"/>
    <x v="1"/>
    <x v="68"/>
    <d v="2020-12-31T00:00:00"/>
    <s v="已结项"/>
    <m/>
  </r>
  <r>
    <s v="IBO 意向报价"/>
    <x v="154"/>
    <x v="1"/>
    <x v="68"/>
    <d v="2020-12-31T00:00:00"/>
    <s v="已结项"/>
    <m/>
  </r>
  <r>
    <s v="IBO 意向报价"/>
    <x v="202"/>
    <x v="1"/>
    <x v="68"/>
    <d v="2020-12-31T00:00:00"/>
    <s v="已结项"/>
    <m/>
  </r>
  <r>
    <s v="IBO 意向报价"/>
    <x v="44"/>
    <x v="1"/>
    <x v="68"/>
    <d v="2020-12-31T00:00:00"/>
    <s v="已结项"/>
    <m/>
  </r>
  <r>
    <s v="IBO 意向报价"/>
    <x v="14"/>
    <x v="1"/>
    <x v="68"/>
    <d v="2020-12-31T00:00:00"/>
    <s v="已结项"/>
    <m/>
  </r>
  <r>
    <s v="IBO 意向报价"/>
    <x v="223"/>
    <x v="1"/>
    <x v="68"/>
    <d v="2020-12-31T00:00:00"/>
    <s v="已结项"/>
    <m/>
  </r>
  <r>
    <s v="信用拆借-对话（一期）"/>
    <x v="59"/>
    <x v="0"/>
    <x v="68"/>
    <d v="2021-01-04T00:00:00"/>
    <s v="已结项"/>
    <m/>
  </r>
  <r>
    <s v="信用拆借-对话（一期）"/>
    <x v="1"/>
    <x v="0"/>
    <x v="68"/>
    <d v="2021-01-04T00:00:00"/>
    <s v="已结项"/>
    <m/>
  </r>
  <r>
    <s v="信用拆借-对话（一期）"/>
    <x v="4"/>
    <x v="1"/>
    <x v="68"/>
    <d v="2021-01-04T00:00:00"/>
    <s v="已结项"/>
    <m/>
  </r>
  <r>
    <s v="信用拆借-对话（一期）"/>
    <x v="20"/>
    <x v="1"/>
    <x v="68"/>
    <d v="2021-01-04T00:00:00"/>
    <s v="已结项"/>
    <s v="开发"/>
  </r>
  <r>
    <s v="信用拆借-对话（一期）"/>
    <x v="74"/>
    <x v="1"/>
    <x v="68"/>
    <d v="2021-01-04T00:00:00"/>
    <s v="已结项"/>
    <m/>
  </r>
  <r>
    <s v="信用拆借-对话（一期）"/>
    <x v="37"/>
    <x v="1"/>
    <x v="68"/>
    <d v="2021-01-04T00:00:00"/>
    <s v="已结项"/>
    <m/>
  </r>
  <r>
    <s v="信用拆借-对话（一期）"/>
    <x v="207"/>
    <x v="1"/>
    <x v="68"/>
    <d v="2021-01-04T00:00:00"/>
    <s v="已结项"/>
    <m/>
  </r>
  <r>
    <s v="信用拆借-对话（一期）"/>
    <x v="114"/>
    <x v="1"/>
    <x v="68"/>
    <d v="2021-01-04T00:00:00"/>
    <s v="已结项"/>
    <m/>
  </r>
  <r>
    <s v="信用拆借-对话（一期）"/>
    <x v="15"/>
    <x v="1"/>
    <x v="68"/>
    <d v="2021-01-04T00:00:00"/>
    <s v="已结项"/>
    <m/>
  </r>
  <r>
    <s v="信用拆借-对话（一期）"/>
    <x v="60"/>
    <x v="1"/>
    <x v="68"/>
    <d v="2021-01-04T00:00:00"/>
    <s v="已结项"/>
    <m/>
  </r>
  <r>
    <s v="信用拆借-对话（一期）"/>
    <x v="25"/>
    <x v="1"/>
    <x v="68"/>
    <d v="2021-01-04T00:00:00"/>
    <s v="已结项"/>
    <m/>
  </r>
  <r>
    <s v="信用拆借-对话（一期）"/>
    <x v="13"/>
    <x v="1"/>
    <x v="68"/>
    <d v="2021-01-04T00:00:00"/>
    <s v="已结项"/>
    <m/>
  </r>
  <r>
    <s v="信用拆借-对话（一期）"/>
    <x v="49"/>
    <x v="1"/>
    <x v="68"/>
    <d v="2021-01-04T00:00:00"/>
    <s v="已结项"/>
    <m/>
  </r>
  <r>
    <s v="信用拆借-对话（一期）"/>
    <x v="147"/>
    <x v="1"/>
    <x v="68"/>
    <d v="2021-01-04T00:00:00"/>
    <s v="已结项"/>
    <m/>
  </r>
  <r>
    <s v="信用拆借-对话（一期）"/>
    <x v="125"/>
    <x v="1"/>
    <x v="68"/>
    <d v="2021-01-04T00:00:00"/>
    <s v="已结项"/>
    <m/>
  </r>
  <r>
    <s v="债券借贷附加协议"/>
    <x v="116"/>
    <x v="0"/>
    <x v="69"/>
    <d v="2020-12-31T00:00:00"/>
    <s v="已结项"/>
    <m/>
  </r>
  <r>
    <s v="债券借贷附加协议"/>
    <x v="52"/>
    <x v="1"/>
    <x v="69"/>
    <d v="2020-12-31T00:00:00"/>
    <s v="已结项"/>
    <m/>
  </r>
  <r>
    <s v="债券借贷附加协议"/>
    <x v="78"/>
    <x v="1"/>
    <x v="69"/>
    <d v="2020-12-31T00:00:00"/>
    <s v="已结项"/>
    <m/>
  </r>
  <r>
    <s v="债券借贷附加协议"/>
    <x v="224"/>
    <x v="1"/>
    <x v="69"/>
    <d v="2020-12-31T00:00:00"/>
    <s v="已结项"/>
    <m/>
  </r>
  <r>
    <s v="债券借贷附加协议"/>
    <x v="122"/>
    <x v="1"/>
    <x v="69"/>
    <d v="2020-12-31T00:00:00"/>
    <s v="已结项"/>
    <m/>
  </r>
  <r>
    <s v="债券借贷附加协议"/>
    <x v="24"/>
    <x v="1"/>
    <x v="69"/>
    <d v="2020-12-31T00:00:00"/>
    <s v="已结项"/>
    <m/>
  </r>
  <r>
    <s v="债券借贷附加协议"/>
    <x v="16"/>
    <x v="1"/>
    <x v="69"/>
    <d v="2020-12-31T00:00:00"/>
    <s v="已结项"/>
    <m/>
  </r>
  <r>
    <s v="债券借贷附加协议"/>
    <x v="81"/>
    <x v="1"/>
    <x v="69"/>
    <d v="2020-12-31T00:00:00"/>
    <s v="已结项"/>
    <m/>
  </r>
  <r>
    <s v="债券借贷附加协议"/>
    <x v="21"/>
    <x v="1"/>
    <x v="69"/>
    <d v="2020-12-31T00:00:00"/>
    <s v="已结项"/>
    <m/>
  </r>
  <r>
    <s v="债券借贷附加协议"/>
    <x v="28"/>
    <x v="1"/>
    <x v="69"/>
    <d v="2020-12-31T00:00:00"/>
    <s v="已结项"/>
    <m/>
  </r>
  <r>
    <s v="债券借贷附加协议"/>
    <x v="164"/>
    <x v="1"/>
    <x v="69"/>
    <d v="2020-12-31T00:00:00"/>
    <s v="已结项"/>
    <m/>
  </r>
  <r>
    <s v="2020年度账单"/>
    <x v="22"/>
    <x v="0"/>
    <x v="70"/>
    <d v="2020-12-21T00:00:00"/>
    <s v="已结项"/>
    <m/>
  </r>
  <r>
    <s v="2020年度账单"/>
    <x v="119"/>
    <x v="1"/>
    <x v="70"/>
    <d v="2020-12-21T00:00:00"/>
    <s v="已结项"/>
    <m/>
  </r>
  <r>
    <s v="2020年度账单"/>
    <x v="82"/>
    <x v="1"/>
    <x v="70"/>
    <d v="2020-12-21T00:00:00"/>
    <s v="已结项"/>
    <m/>
  </r>
  <r>
    <s v="2020年度账单"/>
    <x v="225"/>
    <x v="1"/>
    <x v="70"/>
    <d v="2020-12-21T00:00:00"/>
    <s v="已结项"/>
    <m/>
  </r>
  <r>
    <s v="PIMS拆分改造"/>
    <x v="226"/>
    <x v="0"/>
    <x v="71"/>
    <d v="2020-12-28T00:00:00"/>
    <s v="已结项"/>
    <m/>
  </r>
  <r>
    <s v="PIMS拆分改造"/>
    <x v="77"/>
    <x v="1"/>
    <x v="71"/>
    <d v="2020-12-28T00:00:00"/>
    <s v="已结项"/>
    <m/>
  </r>
  <r>
    <s v="PIMS拆分改造"/>
    <x v="108"/>
    <x v="1"/>
    <x v="71"/>
    <d v="2020-12-28T00:00:00"/>
    <s v="已结项"/>
    <m/>
  </r>
  <r>
    <s v="PIMS拆分改造"/>
    <x v="172"/>
    <x v="1"/>
    <x v="71"/>
    <d v="2020-12-28T00:00:00"/>
    <s v="已结项"/>
    <m/>
  </r>
  <r>
    <s v="PIMS拆分改造"/>
    <x v="227"/>
    <x v="1"/>
    <x v="71"/>
    <d v="2020-12-28T00:00:00"/>
    <s v="已结项"/>
    <m/>
  </r>
  <r>
    <s v="PIMS拆分改造"/>
    <x v="177"/>
    <x v="1"/>
    <x v="71"/>
    <d v="2020-12-28T00:00:00"/>
    <s v="已结项"/>
    <m/>
  </r>
  <r>
    <s v="PIMS拆分改造"/>
    <x v="214"/>
    <x v="1"/>
    <x v="71"/>
    <d v="2020-12-28T00:00:00"/>
    <s v="已结项"/>
    <m/>
  </r>
  <r>
    <s v="多级托管成交单&amp;外币债交易-（一期）"/>
    <x v="148"/>
    <x v="0"/>
    <x v="72"/>
    <d v="2021-01-11T00:00:00"/>
    <s v="进行中"/>
    <m/>
  </r>
  <r>
    <s v="多级托管成交单&amp;外币债交易-（一期）"/>
    <x v="182"/>
    <x v="1"/>
    <x v="72"/>
    <d v="2021-01-11T00:00:00"/>
    <s v="进行中"/>
    <m/>
  </r>
  <r>
    <s v="多级托管成交单&amp;外币债交易-（一期）"/>
    <x v="127"/>
    <x v="1"/>
    <x v="72"/>
    <d v="2021-01-11T00:00:00"/>
    <s v="进行中"/>
    <m/>
  </r>
  <r>
    <s v="多级托管成交单&amp;外币债交易-（一期）"/>
    <x v="103"/>
    <x v="1"/>
    <x v="72"/>
    <d v="2021-01-11T00:00:00"/>
    <s v="进行中"/>
    <m/>
  </r>
  <r>
    <s v="多级托管成交单&amp;外币债交易-（一期）"/>
    <x v="111"/>
    <x v="1"/>
    <x v="72"/>
    <d v="2021-01-11T00:00:00"/>
    <s v="进行中"/>
    <m/>
  </r>
  <r>
    <s v="多级托管成交单&amp;外币债交易-（一期）"/>
    <x v="128"/>
    <x v="1"/>
    <x v="72"/>
    <d v="2021-01-11T00:00:00"/>
    <s v="进行中"/>
    <m/>
  </r>
  <r>
    <s v="多级托管成交单&amp;外币债交易-（一期）"/>
    <x v="198"/>
    <x v="1"/>
    <x v="72"/>
    <d v="2021-01-11T00:00:00"/>
    <s v="进行中"/>
    <m/>
  </r>
  <r>
    <s v="多级托管成交单&amp;外币债交易-（一期）"/>
    <x v="107"/>
    <x v="1"/>
    <x v="72"/>
    <d v="2021-01-11T00:00:00"/>
    <s v="进行中"/>
    <m/>
  </r>
  <r>
    <s v="多级托管成交单&amp;外币债交易-（一期）"/>
    <x v="228"/>
    <x v="1"/>
    <x v="72"/>
    <d v="2021-01-11T00:00:00"/>
    <s v="进行中"/>
    <m/>
  </r>
  <r>
    <s v="平安银行旗舰店"/>
    <x v="58"/>
    <x v="0"/>
    <x v="73"/>
    <d v="2021-01-09T00:00:00"/>
    <s v="进行中"/>
    <m/>
  </r>
  <r>
    <s v="平安银行旗舰店"/>
    <x v="159"/>
    <x v="1"/>
    <x v="73"/>
    <d v="2021-01-09T00:00:00"/>
    <s v="进行中"/>
    <m/>
  </r>
  <r>
    <s v="平安银行旗舰店"/>
    <x v="38"/>
    <x v="1"/>
    <x v="73"/>
    <d v="2021-01-09T00:00:00"/>
    <s v="进行中"/>
    <m/>
  </r>
  <r>
    <s v="平安银行旗舰店"/>
    <x v="73"/>
    <x v="1"/>
    <x v="73"/>
    <d v="2021-01-09T00:00:00"/>
    <s v="进行中"/>
    <m/>
  </r>
  <r>
    <s v="平安银行旗舰店"/>
    <x v="135"/>
    <x v="1"/>
    <x v="73"/>
    <d v="2021-01-09T00:00:00"/>
    <s v="进行中"/>
    <m/>
  </r>
  <r>
    <s v="平安银行旗舰店"/>
    <x v="164"/>
    <x v="1"/>
    <x v="73"/>
    <d v="2021-01-09T00:00:00"/>
    <s v="进行中"/>
    <m/>
  </r>
  <r>
    <s v="CDC交易流通要素"/>
    <x v="229"/>
    <x v="0"/>
    <x v="74"/>
    <d v="2021-01-11T00:00:00"/>
    <s v="进行中"/>
    <m/>
  </r>
  <r>
    <s v="CDC交易流通要素"/>
    <x v="77"/>
    <x v="1"/>
    <x v="74"/>
    <d v="2021-01-11T00:00:00"/>
    <s v="进行中"/>
    <m/>
  </r>
  <r>
    <s v="CDC交易流通要素"/>
    <x v="171"/>
    <x v="1"/>
    <x v="74"/>
    <d v="2021-01-11T00:00:00"/>
    <s v="进行中"/>
    <m/>
  </r>
  <r>
    <s v="CDC交易流通要素"/>
    <x v="177"/>
    <x v="1"/>
    <x v="74"/>
    <d v="2021-01-11T00:00:00"/>
    <s v="进行中"/>
    <m/>
  </r>
  <r>
    <s v="货币市场小红点"/>
    <x v="46"/>
    <x v="0"/>
    <x v="74"/>
    <d v="2021-01-11T00:00:00"/>
    <s v="进行中"/>
    <m/>
  </r>
  <r>
    <s v="货币市场小红点"/>
    <x v="220"/>
    <x v="1"/>
    <x v="74"/>
    <d v="2021-01-11T00:00:00"/>
    <s v="进行中"/>
    <m/>
  </r>
  <r>
    <s v="货币市场小红点"/>
    <x v="52"/>
    <x v="1"/>
    <x v="74"/>
    <d v="2021-01-11T00:00:00"/>
    <s v="进行中"/>
    <m/>
  </r>
  <r>
    <s v="货币市场小红点"/>
    <x v="68"/>
    <x v="1"/>
    <x v="74"/>
    <d v="2021-01-11T00:00:00"/>
    <s v="进行中"/>
    <m/>
  </r>
  <r>
    <s v="货币市场小红点"/>
    <x v="41"/>
    <x v="1"/>
    <x v="74"/>
    <d v="2021-01-11T00:00:00"/>
    <s v="进行中"/>
    <m/>
  </r>
  <r>
    <s v="做市合规"/>
    <x v="11"/>
    <x v="0"/>
    <x v="75"/>
    <d v="2021-01-12T00:00:00"/>
    <s v="进行中"/>
    <m/>
  </r>
  <r>
    <s v="做市合规"/>
    <x v="133"/>
    <x v="1"/>
    <x v="75"/>
    <d v="2021-01-12T00:00:00"/>
    <s v="进行中"/>
    <m/>
  </r>
  <r>
    <s v="做市合规"/>
    <x v="144"/>
    <x v="1"/>
    <x v="75"/>
    <d v="2021-01-12T00:00:00"/>
    <s v="进行中"/>
    <m/>
  </r>
  <r>
    <s v="做市合规"/>
    <x v="82"/>
    <x v="1"/>
    <x v="75"/>
    <d v="2021-01-12T00:00:00"/>
    <s v="进行中"/>
    <m/>
  </r>
  <r>
    <s v="做市合规"/>
    <x v="92"/>
    <x v="1"/>
    <x v="75"/>
    <d v="2021-01-12T00:00:00"/>
    <s v="进行中"/>
    <m/>
  </r>
  <r>
    <s v="做市合规"/>
    <x v="160"/>
    <x v="1"/>
    <x v="75"/>
    <d v="2021-01-12T00:00:00"/>
    <s v="进行中"/>
    <m/>
  </r>
  <r>
    <s v="做市合规"/>
    <x v="11"/>
    <x v="1"/>
    <x v="75"/>
    <d v="2021-01-12T00:00:00"/>
    <s v="进行中"/>
    <m/>
  </r>
  <r>
    <s v="投资经理行情模板技术储备"/>
    <x v="22"/>
    <x v="0"/>
    <x v="76"/>
    <d v="2021-01-20T00:00:00"/>
    <s v="进行中"/>
    <m/>
  </r>
  <r>
    <s v="投资经理行情模板技术储备"/>
    <x v="36"/>
    <x v="1"/>
    <x v="76"/>
    <d v="2021-01-20T00:00:00"/>
    <s v="进行中"/>
    <m/>
  </r>
  <r>
    <s v="投资经理行情模板技术储备"/>
    <x v="83"/>
    <x v="1"/>
    <x v="76"/>
    <d v="2021-01-20T00:00:00"/>
    <s v="进行中"/>
    <m/>
  </r>
  <r>
    <s v="投资经理行情模板技术储备"/>
    <x v="110"/>
    <x v="1"/>
    <x v="76"/>
    <d v="2021-01-20T00:00:00"/>
    <s v="进行中"/>
    <s v="前端开发"/>
  </r>
  <r>
    <m/>
    <x v="230"/>
    <x v="2"/>
    <x v="2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7">
  <r>
    <x v="0"/>
    <m/>
    <s v="投资经理行情模板技术储备"/>
  </r>
  <r>
    <x v="0"/>
    <n v="83620"/>
    <s v="做市合规"/>
  </r>
  <r>
    <x v="0"/>
    <n v="83569"/>
    <s v="货币市场小红点"/>
  </r>
  <r>
    <x v="0"/>
    <n v="83456"/>
    <s v="CDC交易流通要素"/>
  </r>
  <r>
    <x v="0"/>
    <n v="83346"/>
    <s v="平安银行旗舰店"/>
  </r>
  <r>
    <x v="0"/>
    <n v="83389"/>
    <s v="多级托管成交单&amp;外币债交易-（一期）"/>
  </r>
  <r>
    <x v="0"/>
    <n v="83215"/>
    <s v="PIMS拆分改造"/>
  </r>
  <r>
    <x v="0"/>
    <n v="82802"/>
    <s v="2020年度账单"/>
  </r>
  <r>
    <x v="0"/>
    <n v="82813"/>
    <s v="债券借贷附加协议"/>
  </r>
  <r>
    <x v="0"/>
    <n v="82728"/>
    <s v="信用拆借-对话（一期）"/>
  </r>
  <r>
    <x v="0"/>
    <n v="82727"/>
    <s v="IBO 意向报价"/>
  </r>
  <r>
    <x v="0"/>
    <n v="82400"/>
    <s v="国开行优化&amp;清算所托管余额校验"/>
  </r>
  <r>
    <x v="0"/>
    <m/>
    <s v="新平安旗舰店"/>
  </r>
  <r>
    <x v="1"/>
    <m/>
    <s v="V149版本集成"/>
  </r>
  <r>
    <x v="2"/>
    <m/>
    <s v="V149版本集中测试"/>
  </r>
  <r>
    <x v="1"/>
    <m/>
    <s v="V146版本集成"/>
  </r>
  <r>
    <x v="2"/>
    <m/>
    <s v="V146版本集中测试"/>
  </r>
  <r>
    <x v="0"/>
    <n v="65650"/>
    <s v="标债实物交割"/>
  </r>
  <r>
    <x v="3"/>
    <n v="81329"/>
    <s v="私有行情优化的上线版"/>
  </r>
  <r>
    <x v="3"/>
    <n v="81330"/>
    <s v="周边系列-用户机构数据储备"/>
  </r>
  <r>
    <x v="0"/>
    <n v="80938"/>
    <s v="国君旗舰店"/>
  </r>
  <r>
    <x v="0"/>
    <n v="78085"/>
    <s v="IRS RFQ上线期"/>
  </r>
  <r>
    <x v="0"/>
    <n v="79234"/>
    <s v="买断式回购上线期"/>
  </r>
  <r>
    <x v="0"/>
    <n v="81335"/>
    <s v="国际收费Dealerpay"/>
  </r>
  <r>
    <x v="0"/>
    <n v="76946"/>
    <s v="买断式回购成交报价共享服务"/>
  </r>
  <r>
    <x v="0"/>
    <n v="76952"/>
    <s v="SMRS改造-CDC、结算代理"/>
  </r>
  <r>
    <x v="0"/>
    <n v="76945"/>
    <s v="延长交易的强化功能"/>
  </r>
  <r>
    <x v="0"/>
    <n v="78427"/>
    <s v="回购产品中心二期"/>
  </r>
  <r>
    <x v="0"/>
    <n v="80090"/>
    <s v="回购资管额度共享"/>
  </r>
  <r>
    <x v="0"/>
    <n v="79349"/>
    <s v="X-Repo通用回购"/>
  </r>
  <r>
    <x v="0"/>
    <n v="79202"/>
    <s v="X-Repo双边分层"/>
  </r>
  <r>
    <x v="0"/>
    <n v="78480"/>
    <s v="首页推荐"/>
  </r>
  <r>
    <x v="0"/>
    <n v="78427"/>
    <s v="回购产品中心+RFQ交易接口"/>
  </r>
  <r>
    <x v="0"/>
    <n v="78426"/>
    <s v="回购成交共享+白色主题（X-Repo）"/>
  </r>
  <r>
    <x v="0"/>
    <n v="77530"/>
    <s v="债券借贷"/>
  </r>
  <r>
    <x v="1"/>
    <m/>
    <s v="V145版本集成"/>
  </r>
  <r>
    <x v="2"/>
    <m/>
    <s v="V145版本集中测试"/>
  </r>
  <r>
    <x v="4"/>
    <m/>
    <s v="响应时间优化"/>
  </r>
  <r>
    <x v="0"/>
    <m/>
    <s v="行情展示优化"/>
  </r>
  <r>
    <x v="0"/>
    <n v="77754"/>
    <s v="Comstar风控核检"/>
  </r>
  <r>
    <x v="0"/>
    <n v="77757"/>
    <s v="回购额度改造"/>
  </r>
  <r>
    <x v="0"/>
    <m/>
    <s v="X-Lending意向报价"/>
  </r>
  <r>
    <x v="0"/>
    <n v="77528"/>
    <s v="iBargain项目"/>
  </r>
  <r>
    <x v="0"/>
    <n v="78085"/>
    <s v="IRS iDeal转对话及对话遗留需求优化-资金账户，利率互换场外交易备案，债券远期后台接口"/>
  </r>
  <r>
    <x v="3"/>
    <m/>
    <s v="IRS RFQ二期"/>
  </r>
  <r>
    <x v="3"/>
    <n v="77561"/>
    <s v="V145白色主题（IRS对话、RFQ，债券远期对话）-合并至成交共享小项目"/>
  </r>
  <r>
    <x v="0"/>
    <n v="76941"/>
    <s v="衍生品成交共享服务+白色主题"/>
  </r>
  <r>
    <x v="4"/>
    <n v="76947"/>
    <s v="产品中心-衍生品市场"/>
  </r>
  <r>
    <x v="3"/>
    <n v="76939"/>
    <s v="开放式客户端-平安证券"/>
  </r>
  <r>
    <x v="4"/>
    <n v="76954"/>
    <s v="DEP订阅消息解耦"/>
  </r>
  <r>
    <x v="2"/>
    <m/>
    <s v="V143版本集中测试"/>
  </r>
  <r>
    <x v="1"/>
    <m/>
    <s v="V143版本集成"/>
  </r>
  <r>
    <x v="4"/>
    <s v="#73046"/>
    <s v="简化批处理调度和操作"/>
  </r>
  <r>
    <x v="0"/>
    <s v="#76800"/>
    <s v="V143白色主题改造"/>
  </r>
  <r>
    <x v="0"/>
    <s v="#76563"/>
    <s v="浅色主题改造"/>
  </r>
  <r>
    <x v="4"/>
    <s v="#76478"/>
    <s v="系统运行数据优化二期"/>
  </r>
  <r>
    <x v="4"/>
    <m/>
    <s v="【攻关】私有行情优化"/>
  </r>
  <r>
    <x v="4"/>
    <m/>
    <s v="【攻关】额度优化"/>
  </r>
  <r>
    <x v="0"/>
    <s v="#76301"/>
    <s v="中资美元债"/>
  </r>
  <r>
    <x v="0"/>
    <s v="#76208"/>
    <s v="回购及衍生品140线上功能优化"/>
  </r>
  <r>
    <x v="4"/>
    <s v="#76164"/>
    <s v="强化系统安全防护"/>
  </r>
  <r>
    <x v="0"/>
    <s v="#72989"/>
    <s v="匿名拍卖二期"/>
  </r>
  <r>
    <x v="4"/>
    <m/>
    <s v="V1.4.2版本生产数据验证"/>
  </r>
  <r>
    <x v="2"/>
    <m/>
    <s v="V1.4.2版本集中测试"/>
  </r>
  <r>
    <x v="3"/>
    <m/>
    <s v="V1.4.2版本集成问题解决"/>
  </r>
  <r>
    <x v="4"/>
    <s v="#74789"/>
    <s v="系统运行数据优化一期"/>
  </r>
  <r>
    <x v="4"/>
    <s v="#73046"/>
    <s v="现券市场延长交易时段"/>
  </r>
  <r>
    <x v="0"/>
    <s v="#74646"/>
    <s v="存单路演优化"/>
  </r>
  <r>
    <x v="4"/>
    <s v="#75226"/>
    <s v="用户行为分析二期"/>
  </r>
  <r>
    <x v="1"/>
    <m/>
    <s v="V1.4.2版本集成"/>
  </r>
  <r>
    <x v="5"/>
    <n v="76951"/>
    <s v="API流控优化与现券API改造"/>
  </r>
  <r>
    <x v="5"/>
    <n v="76950"/>
    <s v="北金所接口改造"/>
  </r>
  <r>
    <x v="5"/>
    <n v="76949"/>
    <s v="开放互联网接入"/>
  </r>
  <r>
    <x v="5"/>
    <n v="76948"/>
    <s v="现券报价共享服务"/>
  </r>
  <r>
    <x v="5"/>
    <n v="76940"/>
    <s v="产品中心-现券市场二期"/>
  </r>
  <r>
    <x v="5"/>
    <n v="76946"/>
    <s v="买断式回购成交报价共享服务"/>
  </r>
  <r>
    <x v="5"/>
    <n v="76952"/>
    <s v="SMRS改造-CDC、结算代理"/>
  </r>
  <r>
    <x v="5"/>
    <n v="76945"/>
    <s v="延长交易的强化功能"/>
  </r>
  <r>
    <x v="5"/>
    <n v="76944"/>
    <s v="UUAS下线改造"/>
  </r>
  <r>
    <x v="5"/>
    <n v="76943"/>
    <s v="RDI服务器端解耦"/>
  </r>
  <r>
    <x v="5"/>
    <n v="76942"/>
    <s v="质押式回购成交报价共享服务"/>
  </r>
  <r>
    <x v="0"/>
    <s v="#73864"/>
    <s v="实时数据大屏"/>
  </r>
  <r>
    <x v="4"/>
    <s v="#73807"/>
    <s v="产品中心一期"/>
  </r>
  <r>
    <x v="0"/>
    <s v="#72989"/>
    <s v="匿名拍卖一期"/>
  </r>
  <r>
    <x v="0"/>
    <s v="#73812"/>
    <s v="客户端支持多语言+白色主题"/>
  </r>
  <r>
    <x v="4"/>
    <s v="#73063"/>
    <s v="开放客户端静态资源独立更新"/>
  </r>
  <r>
    <x v="4"/>
    <s v="#73046"/>
    <s v="【技术改造类】支持延迟闭市的技术改造和业务验证"/>
  </r>
  <r>
    <x v="0"/>
    <s v="#72118"/>
    <s v="X-Repo二期"/>
  </r>
  <r>
    <x v="0"/>
    <s v="#72903"/>
    <s v="回购RFQ二期优化"/>
  </r>
  <r>
    <x v="4"/>
    <s v="#73269"/>
    <s v="成交共享服务"/>
  </r>
  <r>
    <x v="3"/>
    <s v="#73055"/>
    <s v="精简新本币前后台请求交互次数"/>
  </r>
  <r>
    <x v="4"/>
    <s v="#72815"/>
    <s v="完善现券RDI校验包和简化报价数据链路"/>
  </r>
  <r>
    <x v="4"/>
    <s v="#72510"/>
    <s v="【技术改造类】-X-Bond性能优化与验证一期"/>
  </r>
  <r>
    <x v="4"/>
    <s v="#72802"/>
    <s v="用户行为分析"/>
  </r>
  <r>
    <x v="4"/>
    <s v="#72137"/>
    <s v="UUAS二期改造"/>
  </r>
  <r>
    <x v="0"/>
    <s v="#64543"/>
    <s v="债券远期对话报价二期"/>
  </r>
  <r>
    <x v="3"/>
    <m/>
    <s v="债券交易平台竞品分析"/>
  </r>
  <r>
    <x v="4"/>
    <m/>
    <s v="NRMB前端脚手架"/>
  </r>
  <r>
    <x v="0"/>
    <s v="#72118"/>
    <s v="X-Repo一期"/>
  </r>
  <r>
    <x v="0"/>
    <s v="#72117"/>
    <s v="买断式回购一期"/>
  </r>
  <r>
    <x v="4"/>
    <s v="#71599"/>
    <s v="SMRS清算所改造"/>
  </r>
  <r>
    <x v="0"/>
    <s v="#71476"/>
    <s v="V140回购及衍生品优化二期"/>
  </r>
  <r>
    <x v="0"/>
    <s v="#71410"/>
    <s v="利率互换RFQ报价一期"/>
  </r>
  <r>
    <x v="0"/>
    <s v="#70411"/>
    <s v="利率互换对话报价二期"/>
  </r>
  <r>
    <x v="0"/>
    <s v="#64543"/>
    <s v="债券远期对话报价一期"/>
  </r>
  <r>
    <x v="0"/>
    <s v="#70941"/>
    <s v="年度账单"/>
  </r>
  <r>
    <x v="0"/>
    <s v="#64211"/>
    <s v="利率互换对话报价一期"/>
  </r>
  <r>
    <x v="0"/>
    <s v="#70271"/>
    <s v="V140回购优化一期"/>
  </r>
  <r>
    <x v="6"/>
    <s v="#64679"/>
    <s v="交易手续费计算及发布"/>
  </r>
  <r>
    <x v="6"/>
    <s v="#69867，#69909"/>
    <s v="直接交易项目"/>
  </r>
  <r>
    <x v="7"/>
    <s v="#58001，#64436"/>
    <s v="现券做市分层"/>
  </r>
  <r>
    <x v="7"/>
    <s v="#68861"/>
    <s v="UUAS改造一期"/>
  </r>
  <r>
    <x v="6"/>
    <s v="#69165"/>
    <s v="质押式回购监测"/>
  </r>
  <r>
    <x v="6"/>
    <s v="#66821"/>
    <s v="回购境外债优化"/>
  </r>
  <r>
    <x v="6"/>
    <s v="#68973"/>
    <s v="LPR合约额度优化"/>
  </r>
  <r>
    <x v="5"/>
    <m/>
    <m/>
  </r>
  <r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9" applyNumberFormats="0" applyBorderFormats="0" applyFontFormats="0" applyPatternFormats="0" applyAlignmentFormats="0" applyWidthHeightFormats="1" dataCaption="值" updatedVersion="3" minRefreshableVersion="3" useAutoFormatting="1" createdVersion="6" indent="0" outline="1" outlineData="1" multipleFieldFilters="0">
  <location ref="A3:B12" firstHeaderRow="1" firstDataRow="1" firstDataCol="1"/>
  <pivotFields count="3">
    <pivotField axis="axisRow" showAll="0">
      <items count="9">
        <item x="7"/>
        <item x="6"/>
        <item x="1"/>
        <item x="2"/>
        <item x="4"/>
        <item x="0"/>
        <item x="3"/>
        <item x="5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计数项:小项目名称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3" minRefreshableVersion="3" useAutoFormatting="1" createdVersion="5" indent="0" compact="0" outline="1" outlineData="1" compactData="0" multipleFieldFilters="0">
  <location ref="A5:E238" firstHeaderRow="1" firstDataRow="2" firstDataCol="1" rowPageCount="1" colPageCount="1"/>
  <pivotFields count="7">
    <pivotField dataField="1" compact="0" showAll="0"/>
    <pivotField axis="axisRow" compact="0" showAll="0">
      <items count="247">
        <item x="98"/>
        <item x="13"/>
        <item x="41"/>
        <item x="61"/>
        <item x="81"/>
        <item x="25"/>
        <item x="197"/>
        <item x="24"/>
        <item x="63"/>
        <item x="58"/>
        <item x="46"/>
        <item x="9"/>
        <item x="30"/>
        <item x="112"/>
        <item x="57"/>
        <item x="12"/>
        <item x="134"/>
        <item x="133"/>
        <item m="1" x="234"/>
        <item x="68"/>
        <item x="125"/>
        <item x="72"/>
        <item x="14"/>
        <item x="45"/>
        <item x="119"/>
        <item x="50"/>
        <item x="26"/>
        <item x="35"/>
        <item x="73"/>
        <item x="87"/>
        <item x="97"/>
        <item x="78"/>
        <item x="76"/>
        <item x="55"/>
        <item x="70"/>
        <item x="135"/>
        <item x="108"/>
        <item x="114"/>
        <item x="60"/>
        <item x="220"/>
        <item x="6"/>
        <item x="74"/>
        <item x="129"/>
        <item x="80"/>
        <item x="40"/>
        <item x="89"/>
        <item x="52"/>
        <item x="116"/>
        <item m="1" x="237"/>
        <item m="1" x="241"/>
        <item m="1" x="235"/>
        <item x="7"/>
        <item x="11"/>
        <item x="136"/>
        <item x="47"/>
        <item x="37"/>
        <item x="67"/>
        <item x="126"/>
        <item x="111"/>
        <item x="128"/>
        <item x="222"/>
        <item x="42"/>
        <item x="31"/>
        <item x="17"/>
        <item x="44"/>
        <item x="18"/>
        <item x="5"/>
        <item x="106"/>
        <item x="90"/>
        <item x="92"/>
        <item x="77"/>
        <item m="1" x="243"/>
        <item x="64"/>
        <item x="83"/>
        <item x="15"/>
        <item m="1" x="244"/>
        <item m="1" x="232"/>
        <item x="33"/>
        <item x="62"/>
        <item x="130"/>
        <item x="91"/>
        <item x="103"/>
        <item x="118"/>
        <item x="113"/>
        <item x="1"/>
        <item x="23"/>
        <item x="132"/>
        <item x="100"/>
        <item m="1" x="233"/>
        <item x="29"/>
        <item x="49"/>
        <item x="39"/>
        <item x="102"/>
        <item x="51"/>
        <item x="2"/>
        <item x="19"/>
        <item x="4"/>
        <item x="10"/>
        <item x="96"/>
        <item x="21"/>
        <item x="85"/>
        <item x="79"/>
        <item x="32"/>
        <item x="53"/>
        <item x="82"/>
        <item x="117"/>
        <item x="84"/>
        <item x="120"/>
        <item m="1" x="239"/>
        <item x="28"/>
        <item x="107"/>
        <item x="101"/>
        <item x="27"/>
        <item x="109"/>
        <item x="59"/>
        <item x="104"/>
        <item x="88"/>
        <item x="66"/>
        <item x="69"/>
        <item x="20"/>
        <item x="65"/>
        <item x="22"/>
        <item x="48"/>
        <item x="124"/>
        <item x="34"/>
        <item x="0"/>
        <item x="16"/>
        <item x="99"/>
        <item x="54"/>
        <item x="172"/>
        <item x="93"/>
        <item x="95"/>
        <item x="115"/>
        <item x="71"/>
        <item x="8"/>
        <item m="1" x="240"/>
        <item x="38"/>
        <item x="230"/>
        <item x="105"/>
        <item x="137"/>
        <item x="138"/>
        <item x="43"/>
        <item x="139"/>
        <item x="140"/>
        <item x="141"/>
        <item x="142"/>
        <item x="143"/>
        <item x="144"/>
        <item x="3"/>
        <item x="145"/>
        <item x="146"/>
        <item x="147"/>
        <item x="148"/>
        <item x="149"/>
        <item x="150"/>
        <item x="151"/>
        <item x="127"/>
        <item x="152"/>
        <item x="153"/>
        <item x="94"/>
        <item x="154"/>
        <item x="36"/>
        <item x="155"/>
        <item x="156"/>
        <item x="157"/>
        <item x="158"/>
        <item x="159"/>
        <item x="160"/>
        <item x="161"/>
        <item x="162"/>
        <item x="163"/>
        <item x="164"/>
        <item x="75"/>
        <item x="165"/>
        <item x="166"/>
        <item x="167"/>
        <item x="168"/>
        <item x="169"/>
        <item x="170"/>
        <item x="171"/>
        <item x="173"/>
        <item x="174"/>
        <item x="175"/>
        <item x="176"/>
        <item x="177"/>
        <item x="178"/>
        <item x="179"/>
        <item m="1" x="242"/>
        <item x="56"/>
        <item x="131"/>
        <item x="110"/>
        <item x="121"/>
        <item x="122"/>
        <item x="123"/>
        <item x="180"/>
        <item x="181"/>
        <item x="182"/>
        <item x="183"/>
        <item m="1" x="238"/>
        <item x="184"/>
        <item m="1" x="236"/>
        <item x="185"/>
        <item x="186"/>
        <item x="187"/>
        <item x="188"/>
        <item m="1" x="245"/>
        <item m="1" x="231"/>
        <item x="189"/>
        <item x="190"/>
        <item x="191"/>
        <item x="86"/>
        <item x="192"/>
        <item x="193"/>
        <item x="194"/>
        <item x="195"/>
        <item x="196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1"/>
        <item x="223"/>
        <item x="224"/>
        <item x="225"/>
        <item x="226"/>
        <item x="227"/>
        <item x="228"/>
        <item x="229"/>
        <item t="default"/>
      </items>
    </pivotField>
    <pivotField axis="axisCol" compact="0" multipleItemSelectionAllowed="1" showAll="0">
      <items count="4">
        <item x="0"/>
        <item x="1"/>
        <item x="2"/>
        <item t="default"/>
      </items>
    </pivotField>
    <pivotField axis="axisPage" compact="0" showAll="0">
      <items count="81">
        <item x="0"/>
        <item x="1"/>
        <item x="2"/>
        <item x="3"/>
        <item x="4"/>
        <item x="5"/>
        <item x="6"/>
        <item x="7"/>
        <item x="8"/>
        <item x="9"/>
        <item x="11"/>
        <item x="13"/>
        <item x="14"/>
        <item x="15"/>
        <item x="16"/>
        <item x="18"/>
        <item x="19"/>
        <item x="21"/>
        <item x="17"/>
        <item x="24"/>
        <item x="10"/>
        <item x="20"/>
        <item x="22"/>
        <item x="23"/>
        <item x="25"/>
        <item x="27"/>
        <item m="1" x="78"/>
        <item x="12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m="1" x="77"/>
        <item m="1" x="79"/>
        <item x="71"/>
        <item x="72"/>
        <item x="73"/>
        <item x="74"/>
        <item x="75"/>
        <item x="76"/>
        <item t="default"/>
      </items>
    </pivotField>
    <pivotField compact="0" showAll="0"/>
    <pivotField compact="0" showAll="0"/>
    <pivotField compact="0" showAll="0"/>
  </pivotFields>
  <rowFields count="1">
    <field x="1"/>
  </rowFields>
  <rowItems count="2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2"/>
    </i>
    <i>
      <x v="73"/>
    </i>
    <i>
      <x v="74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9"/>
    </i>
    <i>
      <x v="201"/>
    </i>
    <i>
      <x v="202"/>
    </i>
    <i>
      <x v="203"/>
    </i>
    <i>
      <x v="204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0"/>
  </pageFields>
  <dataFields count="1">
    <dataField name="计数项:项目名称" fld="0" subtotal="count" baseField="0" baseItem="0"/>
  </dataFields>
  <formats count="7">
    <format dxfId="13">
      <pivotArea type="all" dataOnly="0" outline="0" fieldPosition="0"/>
    </format>
    <format dxfId="12">
      <pivotArea field="1" type="button" dataOnly="0" labelOnly="1" outline="0" fieldPosition="0"/>
    </format>
    <format dxfId="11">
      <pivotArea dataOnly="0" labelOnly="1" fieldPosition="0">
        <references count="1">
          <reference field="2" count="1">
            <x v="0"/>
          </reference>
        </references>
      </pivotArea>
    </format>
    <format dxfId="10">
      <pivotArea dataOnly="0" labelOnly="1" fieldPosition="0">
        <references count="1">
          <reference field="2" count="1">
            <x v="1"/>
          </reference>
        </references>
      </pivotArea>
    </format>
    <format dxfId="9">
      <pivotArea dataOnly="0" labelOnly="1" grandCol="1" fieldPosition="0"/>
    </format>
    <format dxfId="8">
      <pivotArea type="origin" dataOnly="0" labelOnly="1" outline="0" fieldPosition="0"/>
    </format>
    <format dxfId="7">
      <pivotArea field="2" type="button" dataOnly="0" labelOnly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172.17.230.10:8090/pages/viewpage.action?pageId=151060619" TargetMode="External"/><Relationship Id="rId18" Type="http://schemas.openxmlformats.org/officeDocument/2006/relationships/hyperlink" Target="http://172.19.223.67/issues/77528" TargetMode="External"/><Relationship Id="rId26" Type="http://schemas.openxmlformats.org/officeDocument/2006/relationships/hyperlink" Target="http://172.19.223.67/issues/76478" TargetMode="External"/><Relationship Id="rId39" Type="http://schemas.openxmlformats.org/officeDocument/2006/relationships/hyperlink" Target="http://172.19.223.67/issues/73063" TargetMode="External"/><Relationship Id="rId21" Type="http://schemas.openxmlformats.org/officeDocument/2006/relationships/hyperlink" Target="http://172.19.223.67/issues/76947" TargetMode="External"/><Relationship Id="rId34" Type="http://schemas.openxmlformats.org/officeDocument/2006/relationships/hyperlink" Target="http://172.19.223.67/issues/75226" TargetMode="External"/><Relationship Id="rId42" Type="http://schemas.openxmlformats.org/officeDocument/2006/relationships/hyperlink" Target="http://172.19.223.67/issues/72903" TargetMode="External"/><Relationship Id="rId47" Type="http://schemas.openxmlformats.org/officeDocument/2006/relationships/hyperlink" Target="http://172.19.223.67/issues/72802" TargetMode="External"/><Relationship Id="rId50" Type="http://schemas.openxmlformats.org/officeDocument/2006/relationships/hyperlink" Target="http://172.19.223.67/issues/72118" TargetMode="External"/><Relationship Id="rId55" Type="http://schemas.openxmlformats.org/officeDocument/2006/relationships/hyperlink" Target="http://172.19.223.67/issues/70411" TargetMode="External"/><Relationship Id="rId63" Type="http://schemas.openxmlformats.org/officeDocument/2006/relationships/hyperlink" Target="http://172.19.223.67/issues/76954" TargetMode="External"/><Relationship Id="rId68" Type="http://schemas.openxmlformats.org/officeDocument/2006/relationships/hyperlink" Target="http://172.19.223.67/issues/76948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://172.17.230.8/issues/81335" TargetMode="External"/><Relationship Id="rId71" Type="http://schemas.openxmlformats.org/officeDocument/2006/relationships/hyperlink" Target="http://172.19.223.67/issues/76952" TargetMode="External"/><Relationship Id="rId2" Type="http://schemas.openxmlformats.org/officeDocument/2006/relationships/hyperlink" Target="http://172.17.230.8/issues/81329" TargetMode="External"/><Relationship Id="rId16" Type="http://schemas.openxmlformats.org/officeDocument/2006/relationships/hyperlink" Target="http://172.19.223.67/issues/77754" TargetMode="External"/><Relationship Id="rId29" Type="http://schemas.openxmlformats.org/officeDocument/2006/relationships/hyperlink" Target="http://172.19.223.67/issues/76164" TargetMode="External"/><Relationship Id="rId11" Type="http://schemas.openxmlformats.org/officeDocument/2006/relationships/hyperlink" Target="http://172.19.223.67/issues/78427" TargetMode="External"/><Relationship Id="rId24" Type="http://schemas.openxmlformats.org/officeDocument/2006/relationships/hyperlink" Target="http://172.19.223.67/issues/76800" TargetMode="External"/><Relationship Id="rId32" Type="http://schemas.openxmlformats.org/officeDocument/2006/relationships/hyperlink" Target="http://172.19.223.67/issues/73046" TargetMode="External"/><Relationship Id="rId37" Type="http://schemas.openxmlformats.org/officeDocument/2006/relationships/hyperlink" Target="http://172.19.223.67/issues/72989" TargetMode="External"/><Relationship Id="rId40" Type="http://schemas.openxmlformats.org/officeDocument/2006/relationships/hyperlink" Target="http://172.19.223.67/issues/73046" TargetMode="External"/><Relationship Id="rId45" Type="http://schemas.openxmlformats.org/officeDocument/2006/relationships/hyperlink" Target="http://172.19.223.67/issues/72815" TargetMode="External"/><Relationship Id="rId53" Type="http://schemas.openxmlformats.org/officeDocument/2006/relationships/hyperlink" Target="http://172.19.223.67/issues/71476" TargetMode="External"/><Relationship Id="rId58" Type="http://schemas.openxmlformats.org/officeDocument/2006/relationships/hyperlink" Target="http://172.19.223.67/issues/70271" TargetMode="External"/><Relationship Id="rId66" Type="http://schemas.openxmlformats.org/officeDocument/2006/relationships/hyperlink" Target="http://172.19.223.67/issues/76950" TargetMode="External"/><Relationship Id="rId74" Type="http://schemas.openxmlformats.org/officeDocument/2006/relationships/hyperlink" Target="http://172.19.223.67/issues/76943" TargetMode="External"/><Relationship Id="rId5" Type="http://schemas.openxmlformats.org/officeDocument/2006/relationships/hyperlink" Target="http://172.17.230.8/issues/78085" TargetMode="External"/><Relationship Id="rId15" Type="http://schemas.openxmlformats.org/officeDocument/2006/relationships/hyperlink" Target="http://172.19.223.67/issues/78426" TargetMode="External"/><Relationship Id="rId23" Type="http://schemas.openxmlformats.org/officeDocument/2006/relationships/hyperlink" Target="http://172.19.223.67/issues/73046" TargetMode="External"/><Relationship Id="rId28" Type="http://schemas.openxmlformats.org/officeDocument/2006/relationships/hyperlink" Target="http://172.19.223.67/issues/76208" TargetMode="External"/><Relationship Id="rId36" Type="http://schemas.openxmlformats.org/officeDocument/2006/relationships/hyperlink" Target="http://172.19.223.67/issues/73807" TargetMode="External"/><Relationship Id="rId49" Type="http://schemas.openxmlformats.org/officeDocument/2006/relationships/hyperlink" Target="http://172.19.223.67/issues/64543" TargetMode="External"/><Relationship Id="rId57" Type="http://schemas.openxmlformats.org/officeDocument/2006/relationships/hyperlink" Target="http://172.19.223.67/issues/64211" TargetMode="External"/><Relationship Id="rId61" Type="http://schemas.openxmlformats.org/officeDocument/2006/relationships/hyperlink" Target="http://172.19.223.67/issues/69165" TargetMode="External"/><Relationship Id="rId10" Type="http://schemas.openxmlformats.org/officeDocument/2006/relationships/hyperlink" Target="http://172.19.223.67/issues/76945" TargetMode="External"/><Relationship Id="rId19" Type="http://schemas.openxmlformats.org/officeDocument/2006/relationships/hyperlink" Target="http://172.19.223.67/issues/77561" TargetMode="External"/><Relationship Id="rId31" Type="http://schemas.openxmlformats.org/officeDocument/2006/relationships/hyperlink" Target="http://172.19.223.67/issues/74789" TargetMode="External"/><Relationship Id="rId44" Type="http://schemas.openxmlformats.org/officeDocument/2006/relationships/hyperlink" Target="http://172.19.223.67/issues/73055" TargetMode="External"/><Relationship Id="rId52" Type="http://schemas.openxmlformats.org/officeDocument/2006/relationships/hyperlink" Target="http://172.19.223.67/issues/71599" TargetMode="External"/><Relationship Id="rId60" Type="http://schemas.openxmlformats.org/officeDocument/2006/relationships/hyperlink" Target="http://172.19.223.67/issues/68861" TargetMode="External"/><Relationship Id="rId65" Type="http://schemas.openxmlformats.org/officeDocument/2006/relationships/hyperlink" Target="http://172.19.223.67/issues/76951" TargetMode="External"/><Relationship Id="rId73" Type="http://schemas.openxmlformats.org/officeDocument/2006/relationships/hyperlink" Target="http://172.19.223.67/issues/76944" TargetMode="External"/><Relationship Id="rId78" Type="http://schemas.openxmlformats.org/officeDocument/2006/relationships/comments" Target="../comments1.xml"/><Relationship Id="rId4" Type="http://schemas.openxmlformats.org/officeDocument/2006/relationships/hyperlink" Target="http://172.17.230.8/issues/80938" TargetMode="External"/><Relationship Id="rId9" Type="http://schemas.openxmlformats.org/officeDocument/2006/relationships/hyperlink" Target="http://172.19.223.67/issues/76952" TargetMode="External"/><Relationship Id="rId14" Type="http://schemas.openxmlformats.org/officeDocument/2006/relationships/hyperlink" Target="http://172.19.223.67/issues/78427" TargetMode="External"/><Relationship Id="rId22" Type="http://schemas.openxmlformats.org/officeDocument/2006/relationships/hyperlink" Target="http://172.19.223.67/issues/76939" TargetMode="External"/><Relationship Id="rId27" Type="http://schemas.openxmlformats.org/officeDocument/2006/relationships/hyperlink" Target="http://172.19.223.67/issues/76301" TargetMode="External"/><Relationship Id="rId30" Type="http://schemas.openxmlformats.org/officeDocument/2006/relationships/hyperlink" Target="http://172.19.223.67/issues/72989" TargetMode="External"/><Relationship Id="rId35" Type="http://schemas.openxmlformats.org/officeDocument/2006/relationships/hyperlink" Target="http://172.19.223.67/issues/73864" TargetMode="External"/><Relationship Id="rId43" Type="http://schemas.openxmlformats.org/officeDocument/2006/relationships/hyperlink" Target="http://172.19.223.67/issues/73269" TargetMode="External"/><Relationship Id="rId48" Type="http://schemas.openxmlformats.org/officeDocument/2006/relationships/hyperlink" Target="http://172.19.223.67/issues/72137" TargetMode="External"/><Relationship Id="rId56" Type="http://schemas.openxmlformats.org/officeDocument/2006/relationships/hyperlink" Target="http://172.19.223.67/issues/64543" TargetMode="External"/><Relationship Id="rId64" Type="http://schemas.openxmlformats.org/officeDocument/2006/relationships/hyperlink" Target="http://172.19.223.67/issues/68973" TargetMode="External"/><Relationship Id="rId69" Type="http://schemas.openxmlformats.org/officeDocument/2006/relationships/hyperlink" Target="http://172.19.223.67/issues/76940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http://172.19.223.67/issues/76946" TargetMode="External"/><Relationship Id="rId51" Type="http://schemas.openxmlformats.org/officeDocument/2006/relationships/hyperlink" Target="http://172.19.223.67/issues/72117" TargetMode="External"/><Relationship Id="rId72" Type="http://schemas.openxmlformats.org/officeDocument/2006/relationships/hyperlink" Target="http://172.19.223.67/issues/76945" TargetMode="External"/><Relationship Id="rId3" Type="http://schemas.openxmlformats.org/officeDocument/2006/relationships/hyperlink" Target="http://172.17.230.8/issues/81330" TargetMode="External"/><Relationship Id="rId12" Type="http://schemas.openxmlformats.org/officeDocument/2006/relationships/hyperlink" Target="http://172.17.230.8/issues/80090" TargetMode="External"/><Relationship Id="rId17" Type="http://schemas.openxmlformats.org/officeDocument/2006/relationships/hyperlink" Target="http://172.19.223.67/issues/77757" TargetMode="External"/><Relationship Id="rId25" Type="http://schemas.openxmlformats.org/officeDocument/2006/relationships/hyperlink" Target="http://172.19.223.67/issues/76563" TargetMode="External"/><Relationship Id="rId33" Type="http://schemas.openxmlformats.org/officeDocument/2006/relationships/hyperlink" Target="http://172.19.223.67/issues/74646" TargetMode="External"/><Relationship Id="rId38" Type="http://schemas.openxmlformats.org/officeDocument/2006/relationships/hyperlink" Target="http://172.19.223.67/issues/73812" TargetMode="External"/><Relationship Id="rId46" Type="http://schemas.openxmlformats.org/officeDocument/2006/relationships/hyperlink" Target="http://172.19.223.67/issues/72510" TargetMode="External"/><Relationship Id="rId59" Type="http://schemas.openxmlformats.org/officeDocument/2006/relationships/hyperlink" Target="http://172.19.223.67/issues/64679" TargetMode="External"/><Relationship Id="rId67" Type="http://schemas.openxmlformats.org/officeDocument/2006/relationships/hyperlink" Target="http://172.19.223.67/issues/76949" TargetMode="External"/><Relationship Id="rId20" Type="http://schemas.openxmlformats.org/officeDocument/2006/relationships/hyperlink" Target="http://172.19.223.67/issues/76941" TargetMode="External"/><Relationship Id="rId41" Type="http://schemas.openxmlformats.org/officeDocument/2006/relationships/hyperlink" Target="http://172.19.223.67/issues/72118" TargetMode="External"/><Relationship Id="rId54" Type="http://schemas.openxmlformats.org/officeDocument/2006/relationships/hyperlink" Target="http://172.19.223.67/issues/71410" TargetMode="External"/><Relationship Id="rId62" Type="http://schemas.openxmlformats.org/officeDocument/2006/relationships/hyperlink" Target="http://172.19.223.67/issues/66821" TargetMode="External"/><Relationship Id="rId70" Type="http://schemas.openxmlformats.org/officeDocument/2006/relationships/hyperlink" Target="http://172.19.223.67/issues/76946" TargetMode="External"/><Relationship Id="rId75" Type="http://schemas.openxmlformats.org/officeDocument/2006/relationships/hyperlink" Target="http://172.19.223.67/issues/76942" TargetMode="External"/><Relationship Id="rId1" Type="http://schemas.openxmlformats.org/officeDocument/2006/relationships/hyperlink" Target="http://172.17.230.8/issues/65650" TargetMode="External"/><Relationship Id="rId6" Type="http://schemas.openxmlformats.org/officeDocument/2006/relationships/hyperlink" Target="http://172.17.230.8/issues/7923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3:D12"/>
  <sheetViews>
    <sheetView workbookViewId="0">
      <selection activeCell="B24" sqref="B24"/>
    </sheetView>
  </sheetViews>
  <sheetFormatPr defaultColWidth="9" defaultRowHeight="13.5"/>
  <cols>
    <col min="1" max="1" width="9.75" bestFit="1" customWidth="1"/>
    <col min="2" max="2" width="19.75" bestFit="1" customWidth="1"/>
  </cols>
  <sheetData>
    <row r="3" spans="1:4">
      <c r="A3" s="91" t="s">
        <v>0</v>
      </c>
      <c r="B3" t="s">
        <v>1</v>
      </c>
      <c r="C3" s="58" t="s">
        <v>2</v>
      </c>
    </row>
    <row r="4" spans="1:4">
      <c r="A4" s="52" t="s">
        <v>3</v>
      </c>
      <c r="B4" s="92">
        <v>2</v>
      </c>
    </row>
    <row r="5" spans="1:4">
      <c r="A5" s="52" t="s">
        <v>4</v>
      </c>
      <c r="B5" s="92">
        <v>5</v>
      </c>
    </row>
    <row r="6" spans="1:4">
      <c r="A6" s="52" t="s">
        <v>5</v>
      </c>
      <c r="B6" s="92">
        <v>5</v>
      </c>
      <c r="C6">
        <v>5</v>
      </c>
    </row>
    <row r="7" spans="1:4">
      <c r="A7" s="52" t="s">
        <v>6</v>
      </c>
      <c r="B7" s="92">
        <v>5</v>
      </c>
      <c r="C7">
        <v>5</v>
      </c>
    </row>
    <row r="8" spans="1:4">
      <c r="A8" s="52" t="s">
        <v>7</v>
      </c>
      <c r="B8" s="92">
        <v>22</v>
      </c>
      <c r="C8">
        <v>23</v>
      </c>
    </row>
    <row r="9" spans="1:4">
      <c r="A9" s="52" t="s">
        <v>8</v>
      </c>
      <c r="B9" s="92">
        <v>57</v>
      </c>
      <c r="C9">
        <v>47</v>
      </c>
      <c r="D9">
        <f>SUM(C6:C9)</f>
        <v>80</v>
      </c>
    </row>
    <row r="10" spans="1:4">
      <c r="A10" s="52" t="s">
        <v>9</v>
      </c>
      <c r="B10" s="92">
        <v>8</v>
      </c>
    </row>
    <row r="11" spans="1:4">
      <c r="A11" s="52" t="s">
        <v>10</v>
      </c>
      <c r="B11" s="92">
        <v>11</v>
      </c>
    </row>
    <row r="12" spans="1:4">
      <c r="A12" s="52" t="s">
        <v>11</v>
      </c>
      <c r="B12" s="92">
        <v>115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V117"/>
  <sheetViews>
    <sheetView tabSelected="1" workbookViewId="0">
      <selection activeCell="D2" sqref="D2"/>
    </sheetView>
  </sheetViews>
  <sheetFormatPr defaultColWidth="9" defaultRowHeight="16.5"/>
  <cols>
    <col min="1" max="1" width="5.75" style="65" customWidth="1"/>
    <col min="2" max="2" width="13.875" style="65" customWidth="1"/>
    <col min="3" max="3" width="7" style="65" customWidth="1"/>
    <col min="4" max="4" width="24.5" style="65" customWidth="1"/>
    <col min="5" max="9" width="9" style="65"/>
    <col min="10" max="10" width="11.75" style="65" customWidth="1"/>
    <col min="11" max="11" width="10.375" style="65" customWidth="1"/>
    <col min="12" max="13" width="10.75" style="65" customWidth="1"/>
    <col min="14" max="14" width="9" style="65"/>
    <col min="15" max="15" width="13.875" style="65" customWidth="1"/>
    <col min="16" max="16" width="12.25" style="90" customWidth="1"/>
    <col min="17" max="17" width="9" style="71"/>
    <col min="18" max="18" width="21.75" style="49" customWidth="1"/>
    <col min="19" max="19" width="12" style="53" customWidth="1"/>
    <col min="20" max="16384" width="9" style="49"/>
  </cols>
  <sheetData>
    <row r="1" spans="1:22" ht="32.25" thickBot="1">
      <c r="A1" s="72" t="s">
        <v>12</v>
      </c>
      <c r="B1" s="73" t="s">
        <v>680</v>
      </c>
      <c r="C1" s="73" t="s">
        <v>681</v>
      </c>
      <c r="D1" s="72" t="s">
        <v>13</v>
      </c>
      <c r="E1" s="72" t="s">
        <v>14</v>
      </c>
      <c r="F1" s="73" t="s">
        <v>15</v>
      </c>
      <c r="G1" s="74" t="s">
        <v>682</v>
      </c>
      <c r="H1" s="74" t="s">
        <v>683</v>
      </c>
      <c r="I1" s="74" t="s">
        <v>684</v>
      </c>
      <c r="J1" s="73" t="s">
        <v>16</v>
      </c>
      <c r="K1" s="73" t="s">
        <v>17</v>
      </c>
      <c r="L1" s="72" t="s">
        <v>18</v>
      </c>
      <c r="M1" s="72" t="s">
        <v>19</v>
      </c>
      <c r="N1" s="72" t="s">
        <v>20</v>
      </c>
      <c r="O1" s="72" t="s">
        <v>21</v>
      </c>
      <c r="P1" s="74" t="s">
        <v>685</v>
      </c>
      <c r="Q1" s="74" t="s">
        <v>656</v>
      </c>
      <c r="S1" s="53" t="s">
        <v>22</v>
      </c>
    </row>
    <row r="2" spans="1:22" s="51" customFormat="1" thickBot="1">
      <c r="A2" s="109">
        <v>104</v>
      </c>
      <c r="B2" s="109" t="s">
        <v>8</v>
      </c>
      <c r="C2" s="110"/>
      <c r="D2" s="111" t="s">
        <v>23</v>
      </c>
      <c r="E2" s="111" t="s">
        <v>24</v>
      </c>
      <c r="F2" s="110" t="s">
        <v>25</v>
      </c>
      <c r="G2" s="110" t="s">
        <v>25</v>
      </c>
      <c r="H2" s="112" t="s">
        <v>26</v>
      </c>
      <c r="I2" s="113" t="s">
        <v>27</v>
      </c>
      <c r="J2" s="112" t="s">
        <v>26</v>
      </c>
      <c r="K2" s="110" t="s">
        <v>28</v>
      </c>
      <c r="L2" s="114">
        <v>44196</v>
      </c>
      <c r="M2" s="114">
        <v>44216</v>
      </c>
      <c r="N2" s="111" t="s">
        <v>29</v>
      </c>
      <c r="O2" s="109"/>
      <c r="P2" s="114"/>
      <c r="Q2" s="115" t="str">
        <f>IF(P2="","",(NETWORKDAYS(M2,P2)))</f>
        <v/>
      </c>
      <c r="S2" s="56"/>
      <c r="T2" s="57"/>
      <c r="U2" s="57"/>
      <c r="V2" s="57"/>
    </row>
    <row r="3" spans="1:22" s="51" customFormat="1" ht="41.25" thickBot="1">
      <c r="A3" s="109">
        <v>103</v>
      </c>
      <c r="B3" s="109" t="s">
        <v>8</v>
      </c>
      <c r="C3" s="110">
        <v>83620</v>
      </c>
      <c r="D3" s="111" t="s">
        <v>30</v>
      </c>
      <c r="E3" s="111" t="s">
        <v>31</v>
      </c>
      <c r="F3" s="110" t="s">
        <v>32</v>
      </c>
      <c r="G3" s="112" t="s">
        <v>701</v>
      </c>
      <c r="H3" s="112" t="s">
        <v>702</v>
      </c>
      <c r="I3" s="113" t="s">
        <v>32</v>
      </c>
      <c r="J3" s="110" t="s">
        <v>33</v>
      </c>
      <c r="K3" s="110" t="s">
        <v>28</v>
      </c>
      <c r="L3" s="114">
        <v>44195</v>
      </c>
      <c r="M3" s="114">
        <v>44208</v>
      </c>
      <c r="N3" s="111" t="s">
        <v>29</v>
      </c>
      <c r="O3" s="109"/>
      <c r="P3" s="114"/>
      <c r="Q3" s="115" t="str">
        <f t="shared" ref="Q3:Q7" si="0">IF(P3="","",(NETWORKDAYS(M3,P3)))</f>
        <v/>
      </c>
      <c r="S3" s="56"/>
      <c r="T3" s="57"/>
      <c r="U3" s="57"/>
      <c r="V3" s="57"/>
    </row>
    <row r="4" spans="1:22" s="51" customFormat="1" thickBot="1">
      <c r="A4" s="109">
        <v>102</v>
      </c>
      <c r="B4" s="109" t="s">
        <v>8</v>
      </c>
      <c r="C4" s="110">
        <v>83569</v>
      </c>
      <c r="D4" s="111" t="s">
        <v>34</v>
      </c>
      <c r="E4" s="111" t="s">
        <v>35</v>
      </c>
      <c r="F4" s="110" t="s">
        <v>25</v>
      </c>
      <c r="G4" s="110" t="s">
        <v>25</v>
      </c>
      <c r="H4" s="113" t="s">
        <v>36</v>
      </c>
      <c r="I4" s="113" t="s">
        <v>27</v>
      </c>
      <c r="J4" s="110" t="s">
        <v>37</v>
      </c>
      <c r="K4" s="110" t="s">
        <v>28</v>
      </c>
      <c r="L4" s="114">
        <v>44193</v>
      </c>
      <c r="M4" s="114">
        <v>44207</v>
      </c>
      <c r="N4" s="111" t="s">
        <v>29</v>
      </c>
      <c r="O4" s="109"/>
      <c r="P4" s="114"/>
      <c r="Q4" s="115" t="str">
        <f t="shared" si="0"/>
        <v/>
      </c>
      <c r="S4" s="56"/>
      <c r="T4" s="57"/>
      <c r="U4" s="57"/>
      <c r="V4" s="57"/>
    </row>
    <row r="5" spans="1:22" s="51" customFormat="1" thickBot="1">
      <c r="A5" s="109">
        <v>101</v>
      </c>
      <c r="B5" s="109" t="s">
        <v>8</v>
      </c>
      <c r="C5" s="110">
        <v>83456</v>
      </c>
      <c r="D5" s="111" t="s">
        <v>38</v>
      </c>
      <c r="E5" s="111" t="s">
        <v>39</v>
      </c>
      <c r="F5" s="110" t="s">
        <v>40</v>
      </c>
      <c r="G5" s="113" t="s">
        <v>41</v>
      </c>
      <c r="H5" s="113" t="s">
        <v>32</v>
      </c>
      <c r="I5" s="110" t="s">
        <v>40</v>
      </c>
      <c r="J5" s="110" t="s">
        <v>40</v>
      </c>
      <c r="K5" s="110" t="s">
        <v>42</v>
      </c>
      <c r="L5" s="114">
        <v>44193</v>
      </c>
      <c r="M5" s="114">
        <v>44207</v>
      </c>
      <c r="N5" s="111" t="s">
        <v>29</v>
      </c>
      <c r="O5" s="109"/>
      <c r="P5" s="114"/>
      <c r="Q5" s="115" t="str">
        <f t="shared" si="0"/>
        <v/>
      </c>
      <c r="S5" s="56"/>
      <c r="T5" s="57"/>
      <c r="U5" s="57"/>
      <c r="V5" s="57"/>
    </row>
    <row r="6" spans="1:22" s="51" customFormat="1" ht="41.25" thickBot="1">
      <c r="A6" s="109">
        <v>100</v>
      </c>
      <c r="B6" s="109" t="s">
        <v>8</v>
      </c>
      <c r="C6" s="110">
        <v>83346</v>
      </c>
      <c r="D6" s="111" t="s">
        <v>43</v>
      </c>
      <c r="E6" s="111" t="s">
        <v>44</v>
      </c>
      <c r="F6" s="116" t="s">
        <v>703</v>
      </c>
      <c r="G6" s="116" t="s">
        <v>45</v>
      </c>
      <c r="H6" s="112" t="s">
        <v>46</v>
      </c>
      <c r="I6" s="113" t="s">
        <v>46</v>
      </c>
      <c r="J6" s="116" t="s">
        <v>341</v>
      </c>
      <c r="K6" s="110" t="s">
        <v>28</v>
      </c>
      <c r="L6" s="114">
        <v>44190</v>
      </c>
      <c r="M6" s="114">
        <v>44205</v>
      </c>
      <c r="N6" s="111" t="s">
        <v>29</v>
      </c>
      <c r="O6" s="109"/>
      <c r="P6" s="114"/>
      <c r="Q6" s="115" t="str">
        <f t="shared" si="0"/>
        <v/>
      </c>
      <c r="S6" s="56"/>
      <c r="T6" s="57"/>
      <c r="U6" s="57"/>
      <c r="V6" s="57"/>
    </row>
    <row r="7" spans="1:22" s="50" customFormat="1" ht="27.75" thickBot="1">
      <c r="A7" s="109">
        <v>99</v>
      </c>
      <c r="B7" s="109" t="s">
        <v>8</v>
      </c>
      <c r="C7" s="110">
        <v>83389</v>
      </c>
      <c r="D7" s="111" t="s">
        <v>47</v>
      </c>
      <c r="E7" s="111" t="s">
        <v>48</v>
      </c>
      <c r="F7" s="110" t="s">
        <v>40</v>
      </c>
      <c r="G7" s="110" t="s">
        <v>45</v>
      </c>
      <c r="H7" s="112" t="s">
        <v>704</v>
      </c>
      <c r="I7" s="113" t="s">
        <v>32</v>
      </c>
      <c r="J7" s="110" t="s">
        <v>33</v>
      </c>
      <c r="K7" s="110" t="s">
        <v>42</v>
      </c>
      <c r="L7" s="114">
        <v>44189</v>
      </c>
      <c r="M7" s="114">
        <v>44207</v>
      </c>
      <c r="N7" s="111" t="s">
        <v>29</v>
      </c>
      <c r="O7" s="109"/>
      <c r="P7" s="114"/>
      <c r="Q7" s="115" t="str">
        <f t="shared" si="0"/>
        <v/>
      </c>
      <c r="S7" s="55"/>
      <c r="T7" s="49"/>
      <c r="U7" s="49"/>
      <c r="V7" s="49"/>
    </row>
    <row r="8" spans="1:22" s="51" customFormat="1" ht="18.95" customHeight="1" thickBot="1">
      <c r="A8" s="59">
        <v>98</v>
      </c>
      <c r="B8" s="59" t="s">
        <v>8</v>
      </c>
      <c r="C8" s="75">
        <v>83215</v>
      </c>
      <c r="D8" s="76" t="s">
        <v>49</v>
      </c>
      <c r="E8" s="76" t="s">
        <v>50</v>
      </c>
      <c r="F8" s="75" t="s">
        <v>40</v>
      </c>
      <c r="G8" s="78" t="s">
        <v>41</v>
      </c>
      <c r="H8" s="78" t="s">
        <v>32</v>
      </c>
      <c r="I8" s="78" t="s">
        <v>51</v>
      </c>
      <c r="J8" s="75" t="s">
        <v>40</v>
      </c>
      <c r="K8" s="75" t="s">
        <v>42</v>
      </c>
      <c r="L8" s="60">
        <v>44186</v>
      </c>
      <c r="M8" s="60">
        <v>44193</v>
      </c>
      <c r="N8" s="76" t="s">
        <v>52</v>
      </c>
      <c r="O8" s="59" t="s">
        <v>686</v>
      </c>
      <c r="P8" s="60">
        <v>44193</v>
      </c>
      <c r="Q8" s="54">
        <f t="shared" ref="Q8:Q9" si="1">IF(P8="","",(NETWORKDAYS(M8,P8)-1))</f>
        <v>0</v>
      </c>
      <c r="S8" s="56"/>
      <c r="T8" s="57"/>
      <c r="U8" s="57"/>
      <c r="V8" s="57"/>
    </row>
    <row r="9" spans="1:22" s="51" customFormat="1" ht="24" customHeight="1" thickBot="1">
      <c r="A9" s="61">
        <v>97</v>
      </c>
      <c r="B9" s="59" t="s">
        <v>8</v>
      </c>
      <c r="C9" s="75">
        <v>82802</v>
      </c>
      <c r="D9" s="76" t="s">
        <v>53</v>
      </c>
      <c r="E9" s="76" t="s">
        <v>24</v>
      </c>
      <c r="F9" s="77" t="s">
        <v>54</v>
      </c>
      <c r="G9" s="77" t="s">
        <v>54</v>
      </c>
      <c r="H9" s="78" t="s">
        <v>55</v>
      </c>
      <c r="I9" s="78" t="s">
        <v>40</v>
      </c>
      <c r="J9" s="75" t="s">
        <v>56</v>
      </c>
      <c r="K9" s="75" t="s">
        <v>57</v>
      </c>
      <c r="L9" s="60">
        <v>44177</v>
      </c>
      <c r="M9" s="60">
        <v>44186</v>
      </c>
      <c r="N9" s="76" t="s">
        <v>52</v>
      </c>
      <c r="O9" s="59" t="s">
        <v>687</v>
      </c>
      <c r="P9" s="60">
        <v>44186</v>
      </c>
      <c r="Q9" s="54">
        <f t="shared" si="1"/>
        <v>0</v>
      </c>
      <c r="S9" s="56"/>
      <c r="T9" s="57"/>
      <c r="U9" s="57"/>
      <c r="V9" s="57"/>
    </row>
    <row r="10" spans="1:22" s="51" customFormat="1" ht="45" customHeight="1" thickBot="1">
      <c r="A10" s="59">
        <v>96</v>
      </c>
      <c r="B10" s="59" t="s">
        <v>8</v>
      </c>
      <c r="C10" s="75">
        <v>82813</v>
      </c>
      <c r="D10" s="76" t="s">
        <v>58</v>
      </c>
      <c r="E10" s="76" t="s">
        <v>59</v>
      </c>
      <c r="F10" s="77" t="s">
        <v>60</v>
      </c>
      <c r="G10" s="77" t="s">
        <v>45</v>
      </c>
      <c r="H10" s="78" t="s">
        <v>32</v>
      </c>
      <c r="I10" s="78" t="s">
        <v>32</v>
      </c>
      <c r="J10" s="75" t="s">
        <v>61</v>
      </c>
      <c r="K10" s="75" t="s">
        <v>28</v>
      </c>
      <c r="L10" s="60">
        <v>44176</v>
      </c>
      <c r="M10" s="60">
        <v>44196</v>
      </c>
      <c r="N10" s="76" t="s">
        <v>52</v>
      </c>
      <c r="O10" s="59" t="s">
        <v>688</v>
      </c>
      <c r="P10" s="60">
        <v>44196</v>
      </c>
      <c r="Q10" s="54">
        <f t="shared" ref="Q10" si="2">IF(P10="","",(NETWORKDAYS(M10,P10)-1))</f>
        <v>0</v>
      </c>
      <c r="S10" s="56"/>
      <c r="T10" s="57"/>
      <c r="U10" s="57"/>
      <c r="V10" s="57"/>
    </row>
    <row r="11" spans="1:22" s="50" customFormat="1" thickBot="1">
      <c r="A11" s="61">
        <v>95</v>
      </c>
      <c r="B11" s="61" t="s">
        <v>8</v>
      </c>
      <c r="C11" s="79">
        <v>82728</v>
      </c>
      <c r="D11" s="61" t="s">
        <v>62</v>
      </c>
      <c r="E11" s="62" t="s">
        <v>63</v>
      </c>
      <c r="F11" s="79" t="s">
        <v>64</v>
      </c>
      <c r="G11" s="80" t="s">
        <v>64</v>
      </c>
      <c r="H11" s="80" t="s">
        <v>36</v>
      </c>
      <c r="I11" s="80" t="s">
        <v>27</v>
      </c>
      <c r="J11" s="79" t="s">
        <v>65</v>
      </c>
      <c r="K11" s="79" t="s">
        <v>28</v>
      </c>
      <c r="L11" s="64">
        <v>44175</v>
      </c>
      <c r="M11" s="64">
        <v>44195</v>
      </c>
      <c r="N11" s="62" t="s">
        <v>52</v>
      </c>
      <c r="O11" s="61" t="s">
        <v>689</v>
      </c>
      <c r="P11" s="64">
        <v>44200</v>
      </c>
      <c r="Q11" s="54">
        <f t="shared" ref="Q11:Q12" si="3">IF(P11="","",(NETWORKDAYS(M11,P11)))</f>
        <v>4</v>
      </c>
      <c r="S11" s="55"/>
      <c r="T11" s="49"/>
      <c r="U11" s="49"/>
      <c r="V11" s="49"/>
    </row>
    <row r="12" spans="1:22" s="50" customFormat="1" ht="26.25" thickBot="1">
      <c r="A12" s="61">
        <v>94</v>
      </c>
      <c r="B12" s="61" t="s">
        <v>8</v>
      </c>
      <c r="C12" s="79">
        <v>82727</v>
      </c>
      <c r="D12" s="61" t="s">
        <v>66</v>
      </c>
      <c r="E12" s="62" t="s">
        <v>67</v>
      </c>
      <c r="F12" s="79" t="s">
        <v>64</v>
      </c>
      <c r="G12" s="80" t="s">
        <v>64</v>
      </c>
      <c r="H12" s="80" t="s">
        <v>36</v>
      </c>
      <c r="I12" s="80" t="s">
        <v>27</v>
      </c>
      <c r="J12" s="79" t="s">
        <v>65</v>
      </c>
      <c r="K12" s="79" t="s">
        <v>28</v>
      </c>
      <c r="L12" s="64">
        <v>44175</v>
      </c>
      <c r="M12" s="64">
        <v>44193</v>
      </c>
      <c r="N12" s="62" t="s">
        <v>52</v>
      </c>
      <c r="O12" s="61" t="s">
        <v>690</v>
      </c>
      <c r="P12" s="64">
        <v>44196</v>
      </c>
      <c r="Q12" s="54">
        <f t="shared" si="3"/>
        <v>4</v>
      </c>
      <c r="S12" s="55"/>
      <c r="T12" s="49"/>
      <c r="U12" s="49"/>
      <c r="V12" s="49"/>
    </row>
    <row r="13" spans="1:22" s="50" customFormat="1" ht="32.25" thickBot="1">
      <c r="A13" s="61">
        <v>93</v>
      </c>
      <c r="B13" s="61" t="s">
        <v>8</v>
      </c>
      <c r="C13" s="79">
        <v>82400</v>
      </c>
      <c r="D13" s="61" t="s">
        <v>640</v>
      </c>
      <c r="E13" s="62" t="s">
        <v>35</v>
      </c>
      <c r="F13" s="79" t="s">
        <v>45</v>
      </c>
      <c r="G13" s="80" t="s">
        <v>25</v>
      </c>
      <c r="H13" s="80" t="s">
        <v>36</v>
      </c>
      <c r="I13" s="80" t="s">
        <v>27</v>
      </c>
      <c r="J13" s="79" t="s">
        <v>68</v>
      </c>
      <c r="K13" s="79" t="s">
        <v>28</v>
      </c>
      <c r="L13" s="64">
        <v>44174</v>
      </c>
      <c r="M13" s="64">
        <v>44188</v>
      </c>
      <c r="N13" s="62" t="s">
        <v>52</v>
      </c>
      <c r="O13" s="61" t="s">
        <v>691</v>
      </c>
      <c r="P13" s="64">
        <v>44187</v>
      </c>
      <c r="Q13" s="54">
        <v>-1</v>
      </c>
      <c r="S13" s="55"/>
      <c r="T13" s="49"/>
      <c r="U13" s="49"/>
      <c r="V13" s="49"/>
    </row>
    <row r="14" spans="1:22" s="50" customFormat="1" ht="26.25" thickBot="1">
      <c r="A14" s="61">
        <v>92</v>
      </c>
      <c r="B14" s="61" t="s">
        <v>8</v>
      </c>
      <c r="C14" s="79"/>
      <c r="D14" s="61" t="s">
        <v>69</v>
      </c>
      <c r="E14" s="62" t="s">
        <v>70</v>
      </c>
      <c r="F14" s="79" t="s">
        <v>32</v>
      </c>
      <c r="G14" s="80"/>
      <c r="H14" s="80" t="s">
        <v>32</v>
      </c>
      <c r="I14" s="80" t="s">
        <v>27</v>
      </c>
      <c r="J14" s="79" t="s">
        <v>27</v>
      </c>
      <c r="K14" s="79" t="s">
        <v>71</v>
      </c>
      <c r="L14" s="64">
        <v>44068</v>
      </c>
      <c r="M14" s="64">
        <v>44092</v>
      </c>
      <c r="N14" s="62" t="s">
        <v>52</v>
      </c>
      <c r="O14" s="59"/>
      <c r="P14" s="60">
        <v>44092</v>
      </c>
      <c r="Q14" s="54">
        <f t="shared" ref="Q14" si="4">IF(P14="","",(NETWORKDAYS(M14,P14)-1))</f>
        <v>0</v>
      </c>
      <c r="S14" s="55" t="s">
        <v>71</v>
      </c>
      <c r="T14" s="57"/>
      <c r="U14" s="49"/>
      <c r="V14" s="49"/>
    </row>
    <row r="15" spans="1:22" s="50" customFormat="1" ht="26.25" thickBot="1">
      <c r="A15" s="109">
        <v>91</v>
      </c>
      <c r="B15" s="109" t="s">
        <v>5</v>
      </c>
      <c r="C15" s="110"/>
      <c r="D15" s="109" t="s">
        <v>635</v>
      </c>
      <c r="E15" s="111" t="s">
        <v>72</v>
      </c>
      <c r="F15" s="110"/>
      <c r="G15" s="113"/>
      <c r="H15" s="113"/>
      <c r="I15" s="113" t="s">
        <v>73</v>
      </c>
      <c r="J15" s="110"/>
      <c r="K15" s="110" t="s">
        <v>74</v>
      </c>
      <c r="L15" s="114">
        <v>44146</v>
      </c>
      <c r="M15" s="114">
        <v>43839</v>
      </c>
      <c r="N15" s="111" t="s">
        <v>29</v>
      </c>
      <c r="O15" s="109"/>
      <c r="P15" s="114"/>
      <c r="Q15" s="115" t="str">
        <f t="shared" ref="Q15:Q36" si="5">IF(P15="","",(NETWORKDAYS(M15,P15)))</f>
        <v/>
      </c>
      <c r="S15" s="55"/>
      <c r="T15" s="49"/>
      <c r="U15" s="49"/>
      <c r="V15" s="49"/>
    </row>
    <row r="16" spans="1:22" s="50" customFormat="1" ht="26.25" thickBot="1">
      <c r="A16" s="109">
        <v>90</v>
      </c>
      <c r="B16" s="109" t="s">
        <v>6</v>
      </c>
      <c r="C16" s="110"/>
      <c r="D16" s="109" t="s">
        <v>636</v>
      </c>
      <c r="E16" s="111" t="s">
        <v>692</v>
      </c>
      <c r="F16" s="110"/>
      <c r="G16" s="113"/>
      <c r="H16" s="113"/>
      <c r="I16" s="113" t="s">
        <v>73</v>
      </c>
      <c r="J16" s="110"/>
      <c r="K16" s="110" t="s">
        <v>74</v>
      </c>
      <c r="L16" s="114">
        <v>44146</v>
      </c>
      <c r="M16" s="114">
        <v>43839</v>
      </c>
      <c r="N16" s="111" t="s">
        <v>29</v>
      </c>
      <c r="O16" s="109"/>
      <c r="P16" s="114"/>
      <c r="Q16" s="115" t="str">
        <f t="shared" si="5"/>
        <v/>
      </c>
      <c r="S16" s="55"/>
      <c r="T16" s="49"/>
      <c r="U16" s="49"/>
      <c r="V16" s="49"/>
    </row>
    <row r="17" spans="1:20" s="50" customFormat="1" ht="26.25" thickBot="1">
      <c r="A17" s="109">
        <v>89</v>
      </c>
      <c r="B17" s="109" t="s">
        <v>5</v>
      </c>
      <c r="C17" s="110"/>
      <c r="D17" s="109" t="s">
        <v>633</v>
      </c>
      <c r="E17" s="111" t="s">
        <v>75</v>
      </c>
      <c r="F17" s="110"/>
      <c r="G17" s="113"/>
      <c r="H17" s="113"/>
      <c r="I17" s="113" t="s">
        <v>40</v>
      </c>
      <c r="J17" s="110"/>
      <c r="K17" s="110" t="s">
        <v>76</v>
      </c>
      <c r="L17" s="114">
        <v>44139</v>
      </c>
      <c r="M17" s="114">
        <v>43839</v>
      </c>
      <c r="N17" s="111" t="s">
        <v>29</v>
      </c>
      <c r="O17" s="109"/>
      <c r="P17" s="114"/>
      <c r="Q17" s="115" t="str">
        <f t="shared" si="5"/>
        <v/>
      </c>
      <c r="S17" s="55"/>
    </row>
    <row r="18" spans="1:20" s="50" customFormat="1" ht="26.25" thickBot="1">
      <c r="A18" s="109">
        <v>88</v>
      </c>
      <c r="B18" s="109" t="s">
        <v>6</v>
      </c>
      <c r="C18" s="110"/>
      <c r="D18" s="109" t="s">
        <v>634</v>
      </c>
      <c r="E18" s="111" t="s">
        <v>77</v>
      </c>
      <c r="F18" s="110"/>
      <c r="G18" s="113"/>
      <c r="H18" s="113"/>
      <c r="I18" s="113" t="s">
        <v>40</v>
      </c>
      <c r="J18" s="110"/>
      <c r="K18" s="110" t="s">
        <v>76</v>
      </c>
      <c r="L18" s="114">
        <v>44139</v>
      </c>
      <c r="M18" s="114">
        <v>43839</v>
      </c>
      <c r="N18" s="111" t="s">
        <v>29</v>
      </c>
      <c r="O18" s="109"/>
      <c r="P18" s="114"/>
      <c r="Q18" s="115" t="str">
        <f t="shared" si="5"/>
        <v/>
      </c>
      <c r="S18" s="55"/>
    </row>
    <row r="19" spans="1:20" s="65" customFormat="1" ht="39" thickBot="1">
      <c r="A19" s="109">
        <v>87</v>
      </c>
      <c r="B19" s="109" t="s">
        <v>8</v>
      </c>
      <c r="C19" s="109">
        <v>65650</v>
      </c>
      <c r="D19" s="109" t="s">
        <v>78</v>
      </c>
      <c r="E19" s="109" t="s">
        <v>41</v>
      </c>
      <c r="F19" s="111" t="s">
        <v>79</v>
      </c>
      <c r="G19" s="117" t="s">
        <v>41</v>
      </c>
      <c r="H19" s="117" t="s">
        <v>51</v>
      </c>
      <c r="I19" s="117" t="s">
        <v>27</v>
      </c>
      <c r="J19" s="109" t="s">
        <v>80</v>
      </c>
      <c r="K19" s="109" t="s">
        <v>74</v>
      </c>
      <c r="L19" s="114">
        <v>44138</v>
      </c>
      <c r="M19" s="114">
        <v>44148</v>
      </c>
      <c r="N19" s="111" t="s">
        <v>29</v>
      </c>
      <c r="O19" s="109"/>
      <c r="P19" s="114">
        <v>44159</v>
      </c>
      <c r="Q19" s="115">
        <f t="shared" si="5"/>
        <v>8</v>
      </c>
      <c r="S19" s="66" t="s">
        <v>74</v>
      </c>
    </row>
    <row r="20" spans="1:20" thickBot="1">
      <c r="A20" s="109">
        <v>86</v>
      </c>
      <c r="B20" s="109" t="s">
        <v>9</v>
      </c>
      <c r="C20" s="109">
        <v>81329</v>
      </c>
      <c r="D20" s="109" t="s">
        <v>81</v>
      </c>
      <c r="E20" s="109" t="s">
        <v>82</v>
      </c>
      <c r="F20" s="109" t="s">
        <v>54</v>
      </c>
      <c r="G20" s="117"/>
      <c r="H20" s="117"/>
      <c r="I20" s="117"/>
      <c r="J20" s="109" t="s">
        <v>83</v>
      </c>
      <c r="K20" s="109" t="s">
        <v>28</v>
      </c>
      <c r="L20" s="110"/>
      <c r="M20" s="110"/>
      <c r="N20" s="110"/>
      <c r="O20" s="110"/>
      <c r="P20" s="114"/>
      <c r="Q20" s="115" t="str">
        <f t="shared" si="5"/>
        <v/>
      </c>
    </row>
    <row r="21" spans="1:20" ht="32.25" thickBot="1">
      <c r="A21" s="109">
        <v>85</v>
      </c>
      <c r="B21" s="109" t="s">
        <v>9</v>
      </c>
      <c r="C21" s="109">
        <v>81330</v>
      </c>
      <c r="D21" s="109" t="s">
        <v>84</v>
      </c>
      <c r="E21" s="109" t="s">
        <v>85</v>
      </c>
      <c r="F21" s="109" t="s">
        <v>86</v>
      </c>
      <c r="G21" s="117"/>
      <c r="H21" s="117"/>
      <c r="I21" s="117"/>
      <c r="J21" s="109" t="s">
        <v>87</v>
      </c>
      <c r="K21" s="109" t="s">
        <v>28</v>
      </c>
      <c r="L21" s="110"/>
      <c r="M21" s="110"/>
      <c r="N21" s="110"/>
      <c r="O21" s="110"/>
      <c r="P21" s="114"/>
      <c r="Q21" s="115" t="str">
        <f t="shared" si="5"/>
        <v/>
      </c>
    </row>
    <row r="22" spans="1:20" ht="32.25" thickBot="1">
      <c r="A22" s="61">
        <v>84</v>
      </c>
      <c r="B22" s="61" t="s">
        <v>8</v>
      </c>
      <c r="C22" s="61">
        <v>80938</v>
      </c>
      <c r="D22" s="62" t="s">
        <v>88</v>
      </c>
      <c r="E22" s="62" t="s">
        <v>63</v>
      </c>
      <c r="F22" s="61" t="s">
        <v>89</v>
      </c>
      <c r="G22" s="63" t="s">
        <v>40</v>
      </c>
      <c r="H22" s="63" t="s">
        <v>51</v>
      </c>
      <c r="I22" s="63" t="s">
        <v>27</v>
      </c>
      <c r="J22" s="61" t="s">
        <v>90</v>
      </c>
      <c r="K22" s="61" t="s">
        <v>93</v>
      </c>
      <c r="L22" s="64">
        <v>44119</v>
      </c>
      <c r="M22" s="64">
        <v>44134</v>
      </c>
      <c r="N22" s="76" t="s">
        <v>52</v>
      </c>
      <c r="O22" s="59" t="s">
        <v>693</v>
      </c>
      <c r="P22" s="64">
        <v>44140</v>
      </c>
      <c r="Q22" s="54">
        <f t="shared" si="5"/>
        <v>5</v>
      </c>
      <c r="R22" s="57" t="s">
        <v>92</v>
      </c>
      <c r="S22" s="53" t="s">
        <v>93</v>
      </c>
    </row>
    <row r="23" spans="1:20" thickBot="1">
      <c r="A23" s="109">
        <v>83</v>
      </c>
      <c r="B23" s="109" t="s">
        <v>8</v>
      </c>
      <c r="C23" s="109">
        <v>78085</v>
      </c>
      <c r="D23" s="109" t="s">
        <v>619</v>
      </c>
      <c r="E23" s="111" t="s">
        <v>94</v>
      </c>
      <c r="F23" s="109" t="s">
        <v>95</v>
      </c>
      <c r="G23" s="117" t="s">
        <v>64</v>
      </c>
      <c r="H23" s="117" t="s">
        <v>36</v>
      </c>
      <c r="I23" s="117" t="s">
        <v>27</v>
      </c>
      <c r="J23" s="109" t="s">
        <v>96</v>
      </c>
      <c r="K23" s="109" t="s">
        <v>76</v>
      </c>
      <c r="L23" s="114">
        <v>44115</v>
      </c>
      <c r="M23" s="114">
        <v>44136</v>
      </c>
      <c r="N23" s="111" t="s">
        <v>29</v>
      </c>
      <c r="O23" s="109"/>
      <c r="P23" s="114">
        <v>44144</v>
      </c>
      <c r="Q23" s="115">
        <f t="shared" si="5"/>
        <v>6</v>
      </c>
      <c r="R23" s="57" t="s">
        <v>92</v>
      </c>
    </row>
    <row r="24" spans="1:20" thickBot="1">
      <c r="A24" s="61">
        <v>82</v>
      </c>
      <c r="B24" s="61" t="s">
        <v>8</v>
      </c>
      <c r="C24" s="61">
        <v>79234</v>
      </c>
      <c r="D24" s="62" t="s">
        <v>97</v>
      </c>
      <c r="E24" s="62" t="s">
        <v>35</v>
      </c>
      <c r="F24" s="61" t="s">
        <v>95</v>
      </c>
      <c r="G24" s="63" t="s">
        <v>64</v>
      </c>
      <c r="H24" s="63" t="s">
        <v>36</v>
      </c>
      <c r="I24" s="63" t="s">
        <v>68</v>
      </c>
      <c r="J24" s="61" t="s">
        <v>98</v>
      </c>
      <c r="K24" s="61" t="s">
        <v>74</v>
      </c>
      <c r="L24" s="64">
        <v>44131</v>
      </c>
      <c r="M24" s="64">
        <v>44151</v>
      </c>
      <c r="N24" s="62" t="s">
        <v>52</v>
      </c>
      <c r="O24" s="79" t="s">
        <v>694</v>
      </c>
      <c r="P24" s="64">
        <v>44161</v>
      </c>
      <c r="Q24" s="54">
        <f t="shared" si="5"/>
        <v>9</v>
      </c>
      <c r="R24" s="57" t="s">
        <v>99</v>
      </c>
    </row>
    <row r="25" spans="1:20" thickBot="1">
      <c r="A25" s="109">
        <v>81</v>
      </c>
      <c r="B25" s="109" t="s">
        <v>8</v>
      </c>
      <c r="C25" s="109">
        <v>81335</v>
      </c>
      <c r="D25" s="111" t="s">
        <v>611</v>
      </c>
      <c r="E25" s="111" t="s">
        <v>24</v>
      </c>
      <c r="F25" s="109" t="s">
        <v>45</v>
      </c>
      <c r="G25" s="117" t="s">
        <v>45</v>
      </c>
      <c r="H25" s="117" t="s">
        <v>32</v>
      </c>
      <c r="I25" s="117" t="s">
        <v>73</v>
      </c>
      <c r="J25" s="109" t="s">
        <v>100</v>
      </c>
      <c r="K25" s="109" t="s">
        <v>91</v>
      </c>
      <c r="L25" s="114">
        <v>44130</v>
      </c>
      <c r="M25" s="114">
        <v>44144</v>
      </c>
      <c r="N25" s="111" t="s">
        <v>29</v>
      </c>
      <c r="O25" s="110"/>
      <c r="P25" s="114">
        <v>44153</v>
      </c>
      <c r="Q25" s="115">
        <f t="shared" si="5"/>
        <v>8</v>
      </c>
      <c r="R25" s="57" t="s">
        <v>99</v>
      </c>
    </row>
    <row r="26" spans="1:20" thickBot="1">
      <c r="A26" s="61">
        <v>80</v>
      </c>
      <c r="B26" s="61" t="s">
        <v>8</v>
      </c>
      <c r="C26" s="61">
        <v>76946</v>
      </c>
      <c r="D26" s="62" t="s">
        <v>101</v>
      </c>
      <c r="E26" s="62" t="s">
        <v>82</v>
      </c>
      <c r="F26" s="61" t="s">
        <v>45</v>
      </c>
      <c r="G26" s="63" t="s">
        <v>45</v>
      </c>
      <c r="H26" s="63" t="s">
        <v>51</v>
      </c>
      <c r="I26" s="63" t="s">
        <v>40</v>
      </c>
      <c r="J26" s="61" t="s">
        <v>40</v>
      </c>
      <c r="K26" s="61" t="s">
        <v>74</v>
      </c>
      <c r="L26" s="64">
        <v>44113</v>
      </c>
      <c r="M26" s="64">
        <v>44131</v>
      </c>
      <c r="N26" s="61" t="s">
        <v>52</v>
      </c>
      <c r="O26" s="61" t="s">
        <v>102</v>
      </c>
      <c r="P26" s="64">
        <v>44131</v>
      </c>
      <c r="Q26" s="54">
        <f t="shared" ref="Q26:Q39" si="6">IF(P26="","",(NETWORKDAYS(M26,P26)-1))</f>
        <v>0</v>
      </c>
      <c r="R26" s="57" t="s">
        <v>92</v>
      </c>
      <c r="T26" s="57"/>
    </row>
    <row r="27" spans="1:20" ht="24" customHeight="1" thickBot="1">
      <c r="A27" s="61">
        <v>79</v>
      </c>
      <c r="B27" s="61" t="s">
        <v>8</v>
      </c>
      <c r="C27" s="61">
        <v>76952</v>
      </c>
      <c r="D27" s="61" t="s">
        <v>671</v>
      </c>
      <c r="E27" s="61" t="s">
        <v>41</v>
      </c>
      <c r="F27" s="62" t="s">
        <v>41</v>
      </c>
      <c r="G27" s="81"/>
      <c r="H27" s="81"/>
      <c r="I27" s="81"/>
      <c r="J27" s="61" t="s">
        <v>40</v>
      </c>
      <c r="K27" s="61" t="s">
        <v>74</v>
      </c>
      <c r="L27" s="79"/>
      <c r="M27" s="79"/>
      <c r="N27" s="61" t="s">
        <v>52</v>
      </c>
      <c r="O27" s="79"/>
      <c r="P27" s="64"/>
      <c r="Q27" s="54" t="str">
        <f t="shared" si="5"/>
        <v/>
      </c>
      <c r="R27" s="67" t="s">
        <v>103</v>
      </c>
    </row>
    <row r="28" spans="1:20" thickBot="1">
      <c r="A28" s="109">
        <v>78</v>
      </c>
      <c r="B28" s="109" t="s">
        <v>8</v>
      </c>
      <c r="C28" s="109">
        <v>76945</v>
      </c>
      <c r="D28" s="109" t="s">
        <v>104</v>
      </c>
      <c r="E28" s="109" t="s">
        <v>44</v>
      </c>
      <c r="F28" s="109" t="s">
        <v>40</v>
      </c>
      <c r="G28" s="117"/>
      <c r="H28" s="117"/>
      <c r="I28" s="117"/>
      <c r="J28" s="109" t="s">
        <v>40</v>
      </c>
      <c r="K28" s="109" t="s">
        <v>74</v>
      </c>
      <c r="L28" s="110"/>
      <c r="M28" s="110"/>
      <c r="N28" s="109" t="s">
        <v>105</v>
      </c>
      <c r="O28" s="110"/>
      <c r="P28" s="114"/>
      <c r="Q28" s="115" t="str">
        <f t="shared" si="5"/>
        <v/>
      </c>
      <c r="R28" s="57" t="s">
        <v>106</v>
      </c>
    </row>
    <row r="29" spans="1:20" ht="32.25" thickBot="1">
      <c r="A29" s="61">
        <v>77</v>
      </c>
      <c r="B29" s="61" t="s">
        <v>8</v>
      </c>
      <c r="C29" s="61">
        <v>78427</v>
      </c>
      <c r="D29" s="61" t="s">
        <v>107</v>
      </c>
      <c r="E29" s="61" t="s">
        <v>82</v>
      </c>
      <c r="F29" s="62" t="s">
        <v>68</v>
      </c>
      <c r="G29" s="81" t="s">
        <v>40</v>
      </c>
      <c r="H29" s="81" t="s">
        <v>51</v>
      </c>
      <c r="I29" s="81" t="s">
        <v>68</v>
      </c>
      <c r="J29" s="61" t="s">
        <v>108</v>
      </c>
      <c r="K29" s="61" t="s">
        <v>109</v>
      </c>
      <c r="L29" s="64">
        <v>44085</v>
      </c>
      <c r="M29" s="64">
        <v>44092</v>
      </c>
      <c r="N29" s="61" t="s">
        <v>52</v>
      </c>
      <c r="O29" s="61" t="s">
        <v>110</v>
      </c>
      <c r="P29" s="64">
        <v>44092</v>
      </c>
      <c r="Q29" s="54">
        <f t="shared" si="6"/>
        <v>0</v>
      </c>
      <c r="R29" s="57" t="s">
        <v>92</v>
      </c>
      <c r="T29" s="57"/>
    </row>
    <row r="30" spans="1:20" ht="26.25" thickBot="1">
      <c r="A30" s="109">
        <v>76</v>
      </c>
      <c r="B30" s="109" t="s">
        <v>8</v>
      </c>
      <c r="C30" s="109">
        <v>80090</v>
      </c>
      <c r="D30" s="111" t="s">
        <v>111</v>
      </c>
      <c r="E30" s="111" t="s">
        <v>150</v>
      </c>
      <c r="F30" s="111" t="s">
        <v>64</v>
      </c>
      <c r="G30" s="118" t="s">
        <v>64</v>
      </c>
      <c r="H30" s="118" t="s">
        <v>51</v>
      </c>
      <c r="I30" s="118" t="s">
        <v>68</v>
      </c>
      <c r="J30" s="109" t="s">
        <v>98</v>
      </c>
      <c r="K30" s="109" t="s">
        <v>109</v>
      </c>
      <c r="L30" s="110"/>
      <c r="M30" s="114">
        <v>44112</v>
      </c>
      <c r="N30" s="109" t="s">
        <v>29</v>
      </c>
      <c r="O30" s="109"/>
      <c r="P30" s="114">
        <v>44153</v>
      </c>
      <c r="Q30" s="115">
        <f t="shared" si="5"/>
        <v>30</v>
      </c>
      <c r="R30" s="49" t="s">
        <v>92</v>
      </c>
    </row>
    <row r="31" spans="1:20" ht="63.75" thickBot="1">
      <c r="A31" s="61">
        <v>75</v>
      </c>
      <c r="B31" s="61" t="s">
        <v>8</v>
      </c>
      <c r="C31" s="61">
        <v>79349</v>
      </c>
      <c r="D31" s="61" t="s">
        <v>112</v>
      </c>
      <c r="E31" s="61" t="s">
        <v>113</v>
      </c>
      <c r="F31" s="61" t="s">
        <v>114</v>
      </c>
      <c r="G31" s="63" t="s">
        <v>64</v>
      </c>
      <c r="H31" s="63" t="s">
        <v>46</v>
      </c>
      <c r="I31" s="63" t="s">
        <v>68</v>
      </c>
      <c r="J31" s="61" t="s">
        <v>115</v>
      </c>
      <c r="K31" s="61" t="s">
        <v>109</v>
      </c>
      <c r="L31" s="64">
        <v>44082</v>
      </c>
      <c r="M31" s="64">
        <v>44097</v>
      </c>
      <c r="N31" s="61" t="s">
        <v>52</v>
      </c>
      <c r="O31" s="61" t="s">
        <v>116</v>
      </c>
      <c r="P31" s="64">
        <v>44104</v>
      </c>
      <c r="Q31" s="54">
        <f t="shared" si="5"/>
        <v>6</v>
      </c>
      <c r="R31" s="49" t="s">
        <v>92</v>
      </c>
    </row>
    <row r="32" spans="1:20" ht="63.75" thickBot="1">
      <c r="A32" s="61">
        <v>74</v>
      </c>
      <c r="B32" s="61" t="s">
        <v>8</v>
      </c>
      <c r="C32" s="61">
        <v>79202</v>
      </c>
      <c r="D32" s="61" t="s">
        <v>117</v>
      </c>
      <c r="E32" s="61" t="s">
        <v>67</v>
      </c>
      <c r="F32" s="61" t="s">
        <v>114</v>
      </c>
      <c r="G32" s="63" t="s">
        <v>64</v>
      </c>
      <c r="H32" s="63" t="s">
        <v>46</v>
      </c>
      <c r="I32" s="63" t="s">
        <v>68</v>
      </c>
      <c r="J32" s="61" t="s">
        <v>115</v>
      </c>
      <c r="K32" s="61" t="s">
        <v>109</v>
      </c>
      <c r="L32" s="64">
        <v>44082</v>
      </c>
      <c r="M32" s="64">
        <v>44097</v>
      </c>
      <c r="N32" s="61" t="s">
        <v>52</v>
      </c>
      <c r="O32" s="61" t="s">
        <v>118</v>
      </c>
      <c r="P32" s="64">
        <v>44104</v>
      </c>
      <c r="Q32" s="54">
        <f t="shared" si="5"/>
        <v>6</v>
      </c>
      <c r="R32" s="49" t="s">
        <v>92</v>
      </c>
    </row>
    <row r="33" spans="1:20" ht="32.25" thickBot="1">
      <c r="A33" s="61">
        <v>73</v>
      </c>
      <c r="B33" s="61" t="s">
        <v>8</v>
      </c>
      <c r="C33" s="61">
        <v>78480</v>
      </c>
      <c r="D33" s="61" t="s">
        <v>119</v>
      </c>
      <c r="E33" s="61" t="s">
        <v>55</v>
      </c>
      <c r="F33" s="61" t="s">
        <v>120</v>
      </c>
      <c r="G33" s="63" t="s">
        <v>54</v>
      </c>
      <c r="H33" s="63" t="s">
        <v>32</v>
      </c>
      <c r="I33" s="63"/>
      <c r="J33" s="79"/>
      <c r="K33" s="61" t="s">
        <v>121</v>
      </c>
      <c r="L33" s="64">
        <v>44053</v>
      </c>
      <c r="M33" s="64">
        <v>44065</v>
      </c>
      <c r="N33" s="61" t="s">
        <v>52</v>
      </c>
      <c r="O33" s="61" t="s">
        <v>122</v>
      </c>
      <c r="P33" s="64">
        <v>44069</v>
      </c>
      <c r="Q33" s="54">
        <f t="shared" si="5"/>
        <v>3</v>
      </c>
      <c r="R33" s="49" t="s">
        <v>92</v>
      </c>
      <c r="S33" s="53" t="s">
        <v>123</v>
      </c>
    </row>
    <row r="34" spans="1:20" ht="63.75" thickBot="1">
      <c r="A34" s="61">
        <v>72</v>
      </c>
      <c r="B34" s="61" t="s">
        <v>8</v>
      </c>
      <c r="C34" s="61">
        <v>78427</v>
      </c>
      <c r="D34" s="61" t="s">
        <v>124</v>
      </c>
      <c r="E34" s="61" t="s">
        <v>125</v>
      </c>
      <c r="F34" s="61" t="s">
        <v>68</v>
      </c>
      <c r="G34" s="63" t="s">
        <v>45</v>
      </c>
      <c r="H34" s="63" t="s">
        <v>36</v>
      </c>
      <c r="I34" s="63" t="s">
        <v>68</v>
      </c>
      <c r="J34" s="61" t="s">
        <v>126</v>
      </c>
      <c r="K34" s="61" t="s">
        <v>109</v>
      </c>
      <c r="L34" s="64">
        <v>44056</v>
      </c>
      <c r="M34" s="64">
        <v>44077</v>
      </c>
      <c r="N34" s="61" t="s">
        <v>52</v>
      </c>
      <c r="O34" s="61" t="s">
        <v>127</v>
      </c>
      <c r="P34" s="64">
        <v>44076</v>
      </c>
      <c r="Q34" s="54">
        <v>-1</v>
      </c>
      <c r="R34" s="49" t="s">
        <v>92</v>
      </c>
    </row>
    <row r="35" spans="1:20" ht="32.25" thickBot="1">
      <c r="A35" s="61">
        <v>71</v>
      </c>
      <c r="B35" s="61" t="s">
        <v>8</v>
      </c>
      <c r="C35" s="61">
        <v>78426</v>
      </c>
      <c r="D35" s="61" t="s">
        <v>128</v>
      </c>
      <c r="E35" s="61" t="s">
        <v>129</v>
      </c>
      <c r="F35" s="61" t="s">
        <v>130</v>
      </c>
      <c r="G35" s="63" t="s">
        <v>45</v>
      </c>
      <c r="H35" s="63" t="s">
        <v>51</v>
      </c>
      <c r="I35" s="63" t="s">
        <v>40</v>
      </c>
      <c r="J35" s="61" t="s">
        <v>131</v>
      </c>
      <c r="K35" s="61" t="s">
        <v>109</v>
      </c>
      <c r="L35" s="64">
        <v>44055</v>
      </c>
      <c r="M35" s="64">
        <v>44071</v>
      </c>
      <c r="N35" s="61" t="s">
        <v>52</v>
      </c>
      <c r="O35" s="61" t="s">
        <v>127</v>
      </c>
      <c r="P35" s="64">
        <v>44076</v>
      </c>
      <c r="Q35" s="54">
        <f t="shared" si="5"/>
        <v>4</v>
      </c>
      <c r="R35" s="49" t="s">
        <v>92</v>
      </c>
    </row>
    <row r="36" spans="1:20" ht="32.25" thickBot="1">
      <c r="A36" s="61">
        <v>70</v>
      </c>
      <c r="B36" s="61" t="s">
        <v>8</v>
      </c>
      <c r="C36" s="61">
        <v>77530</v>
      </c>
      <c r="D36" s="61" t="s">
        <v>132</v>
      </c>
      <c r="E36" s="61" t="s">
        <v>133</v>
      </c>
      <c r="F36" s="61" t="s">
        <v>64</v>
      </c>
      <c r="G36" s="63" t="s">
        <v>64</v>
      </c>
      <c r="H36" s="63" t="s">
        <v>36</v>
      </c>
      <c r="I36" s="63" t="s">
        <v>73</v>
      </c>
      <c r="J36" s="61" t="s">
        <v>61</v>
      </c>
      <c r="K36" s="61" t="s">
        <v>109</v>
      </c>
      <c r="L36" s="64">
        <v>44054</v>
      </c>
      <c r="M36" s="64">
        <v>44089</v>
      </c>
      <c r="N36" s="62" t="s">
        <v>52</v>
      </c>
      <c r="O36" s="61" t="s">
        <v>695</v>
      </c>
      <c r="P36" s="64">
        <v>44101</v>
      </c>
      <c r="Q36" s="54">
        <f t="shared" si="5"/>
        <v>9</v>
      </c>
      <c r="R36" s="49" t="s">
        <v>92</v>
      </c>
    </row>
    <row r="37" spans="1:20" ht="32.25" thickBot="1">
      <c r="A37" s="61">
        <v>69</v>
      </c>
      <c r="B37" s="61" t="s">
        <v>5</v>
      </c>
      <c r="C37" s="79"/>
      <c r="D37" s="61" t="s">
        <v>632</v>
      </c>
      <c r="E37" s="61" t="s">
        <v>134</v>
      </c>
      <c r="F37" s="79"/>
      <c r="G37" s="80"/>
      <c r="H37" s="80"/>
      <c r="I37" s="80" t="s">
        <v>27</v>
      </c>
      <c r="J37" s="79"/>
      <c r="K37" s="79"/>
      <c r="L37" s="79"/>
      <c r="M37" s="82">
        <v>44120</v>
      </c>
      <c r="N37" s="61" t="s">
        <v>52</v>
      </c>
      <c r="O37" s="61" t="s">
        <v>135</v>
      </c>
      <c r="P37" s="64">
        <v>44120</v>
      </c>
      <c r="Q37" s="54">
        <v>0</v>
      </c>
      <c r="R37" s="67" t="s">
        <v>136</v>
      </c>
      <c r="T37" s="57"/>
    </row>
    <row r="38" spans="1:20" ht="32.25" thickBot="1">
      <c r="A38" s="61">
        <v>68</v>
      </c>
      <c r="B38" s="61" t="s">
        <v>6</v>
      </c>
      <c r="C38" s="79"/>
      <c r="D38" s="61" t="s">
        <v>137</v>
      </c>
      <c r="E38" s="61" t="s">
        <v>138</v>
      </c>
      <c r="F38" s="79"/>
      <c r="G38" s="80"/>
      <c r="H38" s="80"/>
      <c r="I38" s="80" t="s">
        <v>27</v>
      </c>
      <c r="J38" s="79"/>
      <c r="K38" s="79"/>
      <c r="L38" s="79"/>
      <c r="M38" s="82">
        <v>44120</v>
      </c>
      <c r="N38" s="61" t="s">
        <v>52</v>
      </c>
      <c r="O38" s="61" t="s">
        <v>135</v>
      </c>
      <c r="P38" s="64">
        <v>44120</v>
      </c>
      <c r="Q38" s="54">
        <v>0</v>
      </c>
      <c r="R38" s="67" t="s">
        <v>136</v>
      </c>
      <c r="T38" s="57"/>
    </row>
    <row r="39" spans="1:20" ht="32.25" thickBot="1">
      <c r="A39" s="61">
        <v>67</v>
      </c>
      <c r="B39" s="61" t="s">
        <v>7</v>
      </c>
      <c r="C39" s="79"/>
      <c r="D39" s="62" t="s">
        <v>139</v>
      </c>
      <c r="E39" s="61" t="s">
        <v>44</v>
      </c>
      <c r="F39" s="61" t="s">
        <v>64</v>
      </c>
      <c r="G39" s="63" t="s">
        <v>64</v>
      </c>
      <c r="H39" s="63"/>
      <c r="I39" s="63" t="s">
        <v>40</v>
      </c>
      <c r="J39" s="79"/>
      <c r="K39" s="61" t="s">
        <v>140</v>
      </c>
      <c r="L39" s="64">
        <v>44027</v>
      </c>
      <c r="M39" s="64">
        <v>44042</v>
      </c>
      <c r="N39" s="61" t="s">
        <v>52</v>
      </c>
      <c r="O39" s="83"/>
      <c r="P39" s="64">
        <v>44042</v>
      </c>
      <c r="Q39" s="54">
        <f t="shared" si="6"/>
        <v>0</v>
      </c>
      <c r="R39" s="49" t="s">
        <v>92</v>
      </c>
      <c r="T39" s="57"/>
    </row>
    <row r="40" spans="1:20" ht="32.25" thickBot="1">
      <c r="A40" s="61">
        <v>66</v>
      </c>
      <c r="B40" s="61" t="s">
        <v>8</v>
      </c>
      <c r="C40" s="79"/>
      <c r="D40" s="61" t="s">
        <v>141</v>
      </c>
      <c r="E40" s="61" t="s">
        <v>142</v>
      </c>
      <c r="F40" s="61" t="s">
        <v>25</v>
      </c>
      <c r="G40" s="63" t="s">
        <v>25</v>
      </c>
      <c r="H40" s="63" t="s">
        <v>46</v>
      </c>
      <c r="I40" s="63"/>
      <c r="J40" s="79"/>
      <c r="K40" s="61" t="s">
        <v>140</v>
      </c>
      <c r="L40" s="64">
        <v>44022</v>
      </c>
      <c r="M40" s="64">
        <v>44043</v>
      </c>
      <c r="N40" s="61" t="s">
        <v>52</v>
      </c>
      <c r="O40" s="61" t="s">
        <v>143</v>
      </c>
      <c r="P40" s="64">
        <v>44053</v>
      </c>
      <c r="Q40" s="54">
        <f t="shared" ref="Q40:Q54" si="7">IF(P40="","",(NETWORKDAYS(M40,P40)))</f>
        <v>7</v>
      </c>
      <c r="R40" s="49" t="s">
        <v>92</v>
      </c>
    </row>
    <row r="41" spans="1:20" ht="32.25" thickBot="1">
      <c r="A41" s="61">
        <v>65</v>
      </c>
      <c r="B41" s="61" t="s">
        <v>8</v>
      </c>
      <c r="C41" s="61">
        <v>77754</v>
      </c>
      <c r="D41" s="61" t="s">
        <v>144</v>
      </c>
      <c r="E41" s="61" t="s">
        <v>145</v>
      </c>
      <c r="F41" s="61" t="s">
        <v>25</v>
      </c>
      <c r="G41" s="63" t="s">
        <v>25</v>
      </c>
      <c r="H41" s="63" t="s">
        <v>32</v>
      </c>
      <c r="I41" s="63" t="s">
        <v>68</v>
      </c>
      <c r="J41" s="61" t="s">
        <v>65</v>
      </c>
      <c r="K41" s="61" t="s">
        <v>146</v>
      </c>
      <c r="L41" s="64">
        <v>44025</v>
      </c>
      <c r="M41" s="64">
        <v>44040</v>
      </c>
      <c r="N41" s="61" t="s">
        <v>52</v>
      </c>
      <c r="O41" s="61" t="s">
        <v>147</v>
      </c>
      <c r="P41" s="64">
        <v>44049</v>
      </c>
      <c r="Q41" s="54">
        <f t="shared" si="7"/>
        <v>8</v>
      </c>
      <c r="R41" s="49" t="s">
        <v>92</v>
      </c>
      <c r="S41" s="53" t="s">
        <v>148</v>
      </c>
    </row>
    <row r="42" spans="1:20" ht="32.25" thickBot="1">
      <c r="A42" s="61">
        <v>64</v>
      </c>
      <c r="B42" s="61" t="s">
        <v>8</v>
      </c>
      <c r="C42" s="61">
        <v>77757</v>
      </c>
      <c r="D42" s="61" t="s">
        <v>149</v>
      </c>
      <c r="E42" s="61" t="s">
        <v>150</v>
      </c>
      <c r="F42" s="61" t="s">
        <v>64</v>
      </c>
      <c r="G42" s="63" t="s">
        <v>64</v>
      </c>
      <c r="H42" s="63" t="s">
        <v>51</v>
      </c>
      <c r="I42" s="63" t="s">
        <v>68</v>
      </c>
      <c r="J42" s="61" t="s">
        <v>98</v>
      </c>
      <c r="K42" s="61" t="s">
        <v>109</v>
      </c>
      <c r="L42" s="64">
        <v>44020</v>
      </c>
      <c r="M42" s="64">
        <v>44039</v>
      </c>
      <c r="N42" s="61" t="s">
        <v>52</v>
      </c>
      <c r="O42" s="61" t="s">
        <v>151</v>
      </c>
      <c r="P42" s="64">
        <v>44047</v>
      </c>
      <c r="Q42" s="54">
        <f t="shared" si="7"/>
        <v>7</v>
      </c>
      <c r="R42" s="49" t="s">
        <v>92</v>
      </c>
    </row>
    <row r="43" spans="1:20" thickBot="1">
      <c r="A43" s="61">
        <v>63</v>
      </c>
      <c r="B43" s="61" t="s">
        <v>8</v>
      </c>
      <c r="C43" s="79"/>
      <c r="D43" s="61" t="s">
        <v>152</v>
      </c>
      <c r="E43" s="79"/>
      <c r="F43" s="79"/>
      <c r="G43" s="80"/>
      <c r="H43" s="80"/>
      <c r="I43" s="80"/>
      <c r="J43" s="61" t="s">
        <v>61</v>
      </c>
      <c r="K43" s="61" t="s">
        <v>109</v>
      </c>
      <c r="L43" s="79"/>
      <c r="M43" s="79"/>
      <c r="N43" s="61" t="s">
        <v>153</v>
      </c>
      <c r="O43" s="79"/>
      <c r="P43" s="84"/>
      <c r="Q43" s="54" t="str">
        <f t="shared" si="7"/>
        <v/>
      </c>
      <c r="R43" s="49" t="s">
        <v>106</v>
      </c>
    </row>
    <row r="44" spans="1:20" ht="48" thickBot="1">
      <c r="A44" s="61">
        <v>62</v>
      </c>
      <c r="B44" s="61" t="s">
        <v>8</v>
      </c>
      <c r="C44" s="61">
        <v>77528</v>
      </c>
      <c r="D44" s="61" t="s">
        <v>154</v>
      </c>
      <c r="E44" s="61" t="s">
        <v>155</v>
      </c>
      <c r="F44" s="79"/>
      <c r="G44" s="80" t="s">
        <v>45</v>
      </c>
      <c r="H44" s="80" t="s">
        <v>32</v>
      </c>
      <c r="I44" s="80" t="s">
        <v>73</v>
      </c>
      <c r="J44" s="61" t="s">
        <v>33</v>
      </c>
      <c r="K44" s="61" t="s">
        <v>156</v>
      </c>
      <c r="L44" s="64">
        <v>44014</v>
      </c>
      <c r="M44" s="64">
        <v>44036</v>
      </c>
      <c r="N44" s="61" t="s">
        <v>52</v>
      </c>
      <c r="O44" s="61" t="s">
        <v>157</v>
      </c>
      <c r="P44" s="64">
        <v>44042</v>
      </c>
      <c r="Q44" s="54">
        <f t="shared" si="7"/>
        <v>5</v>
      </c>
      <c r="R44" s="49" t="s">
        <v>92</v>
      </c>
      <c r="S44" s="53" t="s">
        <v>156</v>
      </c>
    </row>
    <row r="45" spans="1:20" ht="63.75" thickBot="1">
      <c r="A45" s="61">
        <v>61</v>
      </c>
      <c r="B45" s="61" t="s">
        <v>8</v>
      </c>
      <c r="C45" s="61">
        <v>78085</v>
      </c>
      <c r="D45" s="61" t="s">
        <v>158</v>
      </c>
      <c r="E45" s="61" t="s">
        <v>159</v>
      </c>
      <c r="F45" s="79"/>
      <c r="G45" s="80" t="s">
        <v>40</v>
      </c>
      <c r="H45" s="80" t="s">
        <v>36</v>
      </c>
      <c r="I45" s="80" t="s">
        <v>27</v>
      </c>
      <c r="J45" s="61" t="s">
        <v>96</v>
      </c>
      <c r="K45" s="61" t="s">
        <v>156</v>
      </c>
      <c r="L45" s="64">
        <v>44037</v>
      </c>
      <c r="M45" s="64">
        <v>44044</v>
      </c>
      <c r="N45" s="61" t="s">
        <v>52</v>
      </c>
      <c r="O45" s="61" t="s">
        <v>160</v>
      </c>
      <c r="P45" s="64">
        <v>44051</v>
      </c>
      <c r="Q45" s="54">
        <f t="shared" si="7"/>
        <v>5</v>
      </c>
      <c r="R45" s="49" t="s">
        <v>92</v>
      </c>
      <c r="S45" s="53" t="s">
        <v>156</v>
      </c>
    </row>
    <row r="46" spans="1:20" thickBot="1">
      <c r="A46" s="61">
        <v>60</v>
      </c>
      <c r="B46" s="61" t="s">
        <v>9</v>
      </c>
      <c r="C46" s="79"/>
      <c r="D46" s="61" t="s">
        <v>161</v>
      </c>
      <c r="E46" s="61" t="s">
        <v>159</v>
      </c>
      <c r="F46" s="79"/>
      <c r="G46" s="80"/>
      <c r="H46" s="80"/>
      <c r="I46" s="80"/>
      <c r="J46" s="61" t="s">
        <v>96</v>
      </c>
      <c r="K46" s="61" t="s">
        <v>162</v>
      </c>
      <c r="L46" s="79"/>
      <c r="M46" s="79"/>
      <c r="N46" s="62" t="s">
        <v>153</v>
      </c>
      <c r="O46" s="79"/>
      <c r="P46" s="84"/>
      <c r="Q46" s="54" t="str">
        <f t="shared" si="7"/>
        <v/>
      </c>
      <c r="R46" s="49" t="s">
        <v>106</v>
      </c>
    </row>
    <row r="47" spans="1:20" ht="48" thickBot="1">
      <c r="A47" s="61">
        <v>59</v>
      </c>
      <c r="B47" s="61" t="s">
        <v>9</v>
      </c>
      <c r="C47" s="61">
        <v>77561</v>
      </c>
      <c r="D47" s="61" t="s">
        <v>696</v>
      </c>
      <c r="E47" s="61" t="s">
        <v>163</v>
      </c>
      <c r="F47" s="79"/>
      <c r="G47" s="80"/>
      <c r="H47" s="80"/>
      <c r="I47" s="80"/>
      <c r="J47" s="61" t="s">
        <v>90</v>
      </c>
      <c r="K47" s="61" t="s">
        <v>156</v>
      </c>
      <c r="L47" s="79"/>
      <c r="M47" s="79"/>
      <c r="N47" s="61" t="s">
        <v>52</v>
      </c>
      <c r="O47" s="61" t="s">
        <v>164</v>
      </c>
      <c r="P47" s="64" t="s">
        <v>165</v>
      </c>
      <c r="Q47" s="54" t="s">
        <v>679</v>
      </c>
      <c r="R47" s="49" t="s">
        <v>166</v>
      </c>
      <c r="S47" s="53" t="s">
        <v>156</v>
      </c>
    </row>
    <row r="48" spans="1:20" ht="48" thickBot="1">
      <c r="A48" s="61">
        <v>58</v>
      </c>
      <c r="B48" s="61" t="s">
        <v>8</v>
      </c>
      <c r="C48" s="61">
        <v>76941</v>
      </c>
      <c r="D48" s="61" t="s">
        <v>167</v>
      </c>
      <c r="E48" s="61" t="s">
        <v>163</v>
      </c>
      <c r="F48" s="61" t="s">
        <v>45</v>
      </c>
      <c r="G48" s="63" t="s">
        <v>45</v>
      </c>
      <c r="H48" s="63" t="s">
        <v>51</v>
      </c>
      <c r="I48" s="63" t="s">
        <v>40</v>
      </c>
      <c r="J48" s="61" t="s">
        <v>168</v>
      </c>
      <c r="K48" s="61" t="s">
        <v>156</v>
      </c>
      <c r="L48" s="64">
        <v>44011</v>
      </c>
      <c r="M48" s="64">
        <v>44030</v>
      </c>
      <c r="N48" s="61" t="s">
        <v>52</v>
      </c>
      <c r="O48" s="61" t="s">
        <v>147</v>
      </c>
      <c r="P48" s="64">
        <v>44049</v>
      </c>
      <c r="Q48" s="54">
        <f t="shared" si="7"/>
        <v>14</v>
      </c>
      <c r="R48" s="49" t="s">
        <v>92</v>
      </c>
      <c r="S48" s="53" t="s">
        <v>156</v>
      </c>
    </row>
    <row r="49" spans="1:20" ht="32.25" thickBot="1">
      <c r="A49" s="61">
        <v>57</v>
      </c>
      <c r="B49" s="61" t="s">
        <v>7</v>
      </c>
      <c r="C49" s="61">
        <v>76947</v>
      </c>
      <c r="D49" s="62" t="s">
        <v>593</v>
      </c>
      <c r="E49" s="61" t="s">
        <v>169</v>
      </c>
      <c r="F49" s="61" t="s">
        <v>68</v>
      </c>
      <c r="G49" s="63" t="s">
        <v>40</v>
      </c>
      <c r="H49" s="63" t="s">
        <v>51</v>
      </c>
      <c r="I49" s="63" t="s">
        <v>40</v>
      </c>
      <c r="J49" s="61" t="s">
        <v>130</v>
      </c>
      <c r="K49" s="61" t="s">
        <v>156</v>
      </c>
      <c r="L49" s="64">
        <v>44014</v>
      </c>
      <c r="M49" s="64">
        <v>44029</v>
      </c>
      <c r="N49" s="61" t="s">
        <v>52</v>
      </c>
      <c r="O49" s="61"/>
      <c r="P49" s="64">
        <v>44036</v>
      </c>
      <c r="Q49" s="54">
        <f t="shared" si="7"/>
        <v>6</v>
      </c>
      <c r="R49" s="49" t="s">
        <v>92</v>
      </c>
      <c r="S49" s="53" t="s">
        <v>156</v>
      </c>
    </row>
    <row r="50" spans="1:20" ht="48" thickBot="1">
      <c r="A50" s="61">
        <v>56</v>
      </c>
      <c r="B50" s="61" t="s">
        <v>9</v>
      </c>
      <c r="C50" s="61">
        <v>76939</v>
      </c>
      <c r="D50" s="61" t="s">
        <v>170</v>
      </c>
      <c r="E50" s="61" t="s">
        <v>48</v>
      </c>
      <c r="F50" s="61" t="s">
        <v>171</v>
      </c>
      <c r="G50" s="63"/>
      <c r="H50" s="63"/>
      <c r="I50" s="63"/>
      <c r="J50" s="61" t="s">
        <v>40</v>
      </c>
      <c r="K50" s="61" t="s">
        <v>156</v>
      </c>
      <c r="L50" s="64">
        <v>44035</v>
      </c>
      <c r="M50" s="64">
        <v>44049</v>
      </c>
      <c r="N50" s="62" t="s">
        <v>153</v>
      </c>
      <c r="O50" s="79"/>
      <c r="P50" s="84"/>
      <c r="Q50" s="54" t="str">
        <f t="shared" si="7"/>
        <v/>
      </c>
      <c r="R50" s="49" t="s">
        <v>106</v>
      </c>
    </row>
    <row r="51" spans="1:20" s="69" customFormat="1" ht="32.25" thickBot="1">
      <c r="A51" s="85">
        <v>55</v>
      </c>
      <c r="B51" s="85" t="s">
        <v>7</v>
      </c>
      <c r="C51" s="85">
        <v>76954</v>
      </c>
      <c r="D51" s="85" t="s">
        <v>591</v>
      </c>
      <c r="E51" s="85" t="s">
        <v>41</v>
      </c>
      <c r="F51" s="85" t="s">
        <v>41</v>
      </c>
      <c r="G51" s="86"/>
      <c r="H51" s="86"/>
      <c r="I51" s="86"/>
      <c r="J51" s="119"/>
      <c r="K51" s="85" t="s">
        <v>697</v>
      </c>
      <c r="L51" s="119"/>
      <c r="M51" s="87">
        <v>44012</v>
      </c>
      <c r="N51" s="119"/>
      <c r="O51" s="119"/>
      <c r="P51" s="87">
        <v>44019</v>
      </c>
      <c r="Q51" s="120">
        <f t="shared" si="7"/>
        <v>6</v>
      </c>
      <c r="R51" s="69" t="s">
        <v>106</v>
      </c>
      <c r="S51" s="70" t="s">
        <v>156</v>
      </c>
    </row>
    <row r="52" spans="1:20" ht="32.25" thickBot="1">
      <c r="A52" s="61">
        <v>54</v>
      </c>
      <c r="B52" s="61" t="s">
        <v>6</v>
      </c>
      <c r="C52" s="79"/>
      <c r="D52" s="61" t="s">
        <v>172</v>
      </c>
      <c r="E52" s="61" t="s">
        <v>173</v>
      </c>
      <c r="F52" s="79"/>
      <c r="G52" s="80"/>
      <c r="H52" s="80"/>
      <c r="I52" s="80" t="s">
        <v>40</v>
      </c>
      <c r="J52" s="79"/>
      <c r="K52" s="61" t="s">
        <v>174</v>
      </c>
      <c r="L52" s="64">
        <v>44012</v>
      </c>
      <c r="M52" s="64">
        <v>44035</v>
      </c>
      <c r="N52" s="61" t="s">
        <v>52</v>
      </c>
      <c r="O52" s="79"/>
      <c r="P52" s="64">
        <v>44043</v>
      </c>
      <c r="Q52" s="54">
        <f t="shared" si="7"/>
        <v>7</v>
      </c>
      <c r="R52" s="49" t="s">
        <v>136</v>
      </c>
      <c r="S52" s="53" t="s">
        <v>174</v>
      </c>
    </row>
    <row r="53" spans="1:20" ht="48" thickBot="1">
      <c r="A53" s="61">
        <v>53</v>
      </c>
      <c r="B53" s="61" t="s">
        <v>5</v>
      </c>
      <c r="C53" s="79"/>
      <c r="D53" s="61" t="s">
        <v>590</v>
      </c>
      <c r="E53" s="61" t="s">
        <v>175</v>
      </c>
      <c r="F53" s="79"/>
      <c r="G53" s="80"/>
      <c r="H53" s="80"/>
      <c r="I53" s="80" t="s">
        <v>40</v>
      </c>
      <c r="J53" s="79"/>
      <c r="K53" s="61" t="s">
        <v>174</v>
      </c>
      <c r="L53" s="79"/>
      <c r="M53" s="64">
        <v>44011</v>
      </c>
      <c r="N53" s="61" t="s">
        <v>52</v>
      </c>
      <c r="O53" s="79"/>
      <c r="P53" s="64">
        <v>44019</v>
      </c>
      <c r="Q53" s="54">
        <f t="shared" si="7"/>
        <v>7</v>
      </c>
      <c r="R53" s="49" t="s">
        <v>136</v>
      </c>
      <c r="S53" s="53" t="s">
        <v>174</v>
      </c>
    </row>
    <row r="54" spans="1:20" ht="32.25" thickBot="1">
      <c r="A54" s="61">
        <v>52</v>
      </c>
      <c r="B54" s="61" t="s">
        <v>7</v>
      </c>
      <c r="C54" s="61" t="s">
        <v>176</v>
      </c>
      <c r="D54" s="61" t="s">
        <v>177</v>
      </c>
      <c r="E54" s="61" t="s">
        <v>178</v>
      </c>
      <c r="F54" s="61" t="s">
        <v>179</v>
      </c>
      <c r="G54" s="63" t="s">
        <v>40</v>
      </c>
      <c r="H54" s="63"/>
      <c r="I54" s="63" t="s">
        <v>40</v>
      </c>
      <c r="J54" s="61" t="s">
        <v>40</v>
      </c>
      <c r="K54" s="61" t="s">
        <v>174</v>
      </c>
      <c r="L54" s="64">
        <v>43993</v>
      </c>
      <c r="M54" s="64">
        <v>44001</v>
      </c>
      <c r="N54" s="61" t="s">
        <v>52</v>
      </c>
      <c r="O54" s="61" t="s">
        <v>180</v>
      </c>
      <c r="P54" s="64">
        <v>44011</v>
      </c>
      <c r="Q54" s="54">
        <f t="shared" si="7"/>
        <v>7</v>
      </c>
      <c r="R54" s="49" t="s">
        <v>92</v>
      </c>
      <c r="S54" s="53" t="s">
        <v>174</v>
      </c>
    </row>
    <row r="55" spans="1:20" ht="32.25" thickBot="1">
      <c r="A55" s="61">
        <v>51</v>
      </c>
      <c r="B55" s="61" t="s">
        <v>8</v>
      </c>
      <c r="C55" s="61" t="s">
        <v>181</v>
      </c>
      <c r="D55" s="61" t="s">
        <v>182</v>
      </c>
      <c r="E55" s="61" t="s">
        <v>24</v>
      </c>
      <c r="F55" s="61" t="s">
        <v>25</v>
      </c>
      <c r="G55" s="63" t="s">
        <v>25</v>
      </c>
      <c r="H55" s="63" t="s">
        <v>32</v>
      </c>
      <c r="I55" s="63" t="s">
        <v>68</v>
      </c>
      <c r="J55" s="61" t="s">
        <v>183</v>
      </c>
      <c r="K55" s="61" t="s">
        <v>174</v>
      </c>
      <c r="L55" s="64">
        <v>43986</v>
      </c>
      <c r="M55" s="64">
        <v>44001</v>
      </c>
      <c r="N55" s="61" t="s">
        <v>52</v>
      </c>
      <c r="O55" s="61" t="s">
        <v>184</v>
      </c>
      <c r="P55" s="64">
        <v>44001</v>
      </c>
      <c r="Q55" s="54">
        <f t="shared" ref="Q55" si="8">IF(P55="","",(NETWORKDAYS(M55,P55)-1))</f>
        <v>0</v>
      </c>
      <c r="R55" s="49" t="s">
        <v>92</v>
      </c>
      <c r="S55" s="53" t="s">
        <v>174</v>
      </c>
      <c r="T55" s="57"/>
    </row>
    <row r="56" spans="1:20" thickBot="1">
      <c r="A56" s="61">
        <v>50</v>
      </c>
      <c r="B56" s="61" t="s">
        <v>8</v>
      </c>
      <c r="C56" s="61" t="s">
        <v>185</v>
      </c>
      <c r="D56" s="61" t="s">
        <v>186</v>
      </c>
      <c r="E56" s="61" t="s">
        <v>32</v>
      </c>
      <c r="F56" s="61" t="s">
        <v>25</v>
      </c>
      <c r="G56" s="63" t="s">
        <v>25</v>
      </c>
      <c r="H56" s="63" t="s">
        <v>32</v>
      </c>
      <c r="I56" s="63" t="s">
        <v>73</v>
      </c>
      <c r="J56" s="61" t="s">
        <v>187</v>
      </c>
      <c r="K56" s="61" t="s">
        <v>174</v>
      </c>
      <c r="L56" s="64">
        <v>43977</v>
      </c>
      <c r="M56" s="64">
        <v>43991</v>
      </c>
      <c r="N56" s="61" t="s">
        <v>52</v>
      </c>
      <c r="O56" s="61" t="s">
        <v>188</v>
      </c>
      <c r="P56" s="64">
        <v>43992</v>
      </c>
      <c r="Q56" s="54">
        <f t="shared" ref="Q56:Q57" si="9">IF(P56="","",(NETWORKDAYS(M56,P56)))</f>
        <v>2</v>
      </c>
      <c r="R56" s="49" t="s">
        <v>92</v>
      </c>
      <c r="S56" s="53" t="s">
        <v>174</v>
      </c>
    </row>
    <row r="57" spans="1:20" ht="63.75" thickBot="1">
      <c r="A57" s="61">
        <v>49</v>
      </c>
      <c r="B57" s="61" t="s">
        <v>7</v>
      </c>
      <c r="C57" s="61" t="s">
        <v>189</v>
      </c>
      <c r="D57" s="61" t="s">
        <v>190</v>
      </c>
      <c r="E57" s="61" t="s">
        <v>191</v>
      </c>
      <c r="F57" s="61" t="s">
        <v>192</v>
      </c>
      <c r="G57" s="63" t="s">
        <v>40</v>
      </c>
      <c r="H57" s="63"/>
      <c r="I57" s="63" t="s">
        <v>40</v>
      </c>
      <c r="J57" s="61" t="s">
        <v>55</v>
      </c>
      <c r="K57" s="61" t="s">
        <v>174</v>
      </c>
      <c r="L57" s="64">
        <v>43986</v>
      </c>
      <c r="M57" s="64">
        <v>44001</v>
      </c>
      <c r="N57" s="61" t="s">
        <v>52</v>
      </c>
      <c r="O57" s="61" t="s">
        <v>193</v>
      </c>
      <c r="P57" s="64">
        <v>44006</v>
      </c>
      <c r="Q57" s="54">
        <f t="shared" si="9"/>
        <v>4</v>
      </c>
      <c r="R57" s="49" t="s">
        <v>92</v>
      </c>
      <c r="S57" s="53" t="s">
        <v>174</v>
      </c>
    </row>
    <row r="58" spans="1:20" s="69" customFormat="1" ht="32.25" thickBot="1">
      <c r="A58" s="85">
        <v>48</v>
      </c>
      <c r="B58" s="85" t="s">
        <v>7</v>
      </c>
      <c r="C58" s="119"/>
      <c r="D58" s="121" t="s">
        <v>194</v>
      </c>
      <c r="E58" s="85" t="s">
        <v>54</v>
      </c>
      <c r="F58" s="85" t="s">
        <v>54</v>
      </c>
      <c r="G58" s="86"/>
      <c r="H58" s="86"/>
      <c r="I58" s="86"/>
      <c r="J58" s="119"/>
      <c r="K58" s="85" t="s">
        <v>140</v>
      </c>
      <c r="L58" s="119"/>
      <c r="M58" s="87">
        <v>44043</v>
      </c>
      <c r="N58" s="119"/>
      <c r="O58" s="85" t="s">
        <v>195</v>
      </c>
      <c r="P58" s="87">
        <v>44043</v>
      </c>
      <c r="Q58" s="120">
        <f t="shared" ref="Q58:Q62" si="10">IF(P58="","",(NETWORKDAYS(M58,P58)-1))</f>
        <v>0</v>
      </c>
      <c r="R58" s="69" t="s">
        <v>136</v>
      </c>
      <c r="S58" s="70"/>
    </row>
    <row r="59" spans="1:20" s="69" customFormat="1" ht="32.25" thickBot="1">
      <c r="A59" s="85">
        <v>47</v>
      </c>
      <c r="B59" s="85" t="s">
        <v>7</v>
      </c>
      <c r="C59" s="119"/>
      <c r="D59" s="121" t="s">
        <v>196</v>
      </c>
      <c r="E59" s="85" t="s">
        <v>197</v>
      </c>
      <c r="F59" s="85" t="s">
        <v>64</v>
      </c>
      <c r="G59" s="86"/>
      <c r="H59" s="86"/>
      <c r="I59" s="86"/>
      <c r="J59" s="85" t="s">
        <v>51</v>
      </c>
      <c r="K59" s="85" t="s">
        <v>140</v>
      </c>
      <c r="L59" s="119"/>
      <c r="M59" s="87">
        <v>43984</v>
      </c>
      <c r="N59" s="119"/>
      <c r="O59" s="85" t="s">
        <v>195</v>
      </c>
      <c r="P59" s="87">
        <v>43984</v>
      </c>
      <c r="Q59" s="120">
        <f t="shared" si="10"/>
        <v>0</v>
      </c>
      <c r="R59" s="69" t="s">
        <v>136</v>
      </c>
      <c r="S59" s="70"/>
    </row>
    <row r="60" spans="1:20" ht="48" thickBot="1">
      <c r="A60" s="61">
        <v>46</v>
      </c>
      <c r="B60" s="61" t="s">
        <v>8</v>
      </c>
      <c r="C60" s="61" t="s">
        <v>198</v>
      </c>
      <c r="D60" s="61" t="s">
        <v>199</v>
      </c>
      <c r="E60" s="61" t="s">
        <v>200</v>
      </c>
      <c r="F60" s="61" t="s">
        <v>201</v>
      </c>
      <c r="G60" s="63" t="s">
        <v>64</v>
      </c>
      <c r="H60" s="63" t="s">
        <v>51</v>
      </c>
      <c r="I60" s="63" t="s">
        <v>73</v>
      </c>
      <c r="J60" s="61" t="s">
        <v>73</v>
      </c>
      <c r="K60" s="61" t="s">
        <v>174</v>
      </c>
      <c r="L60" s="64">
        <v>43972</v>
      </c>
      <c r="M60" s="64">
        <v>43988</v>
      </c>
      <c r="N60" s="61" t="s">
        <v>52</v>
      </c>
      <c r="O60" s="61" t="s">
        <v>188</v>
      </c>
      <c r="P60" s="64">
        <v>43992</v>
      </c>
      <c r="Q60" s="54">
        <f t="shared" ref="Q60:Q61" si="11">IF(P60="","",(NETWORKDAYS(M60,P60)))</f>
        <v>3</v>
      </c>
      <c r="R60" s="49" t="s">
        <v>92</v>
      </c>
      <c r="S60" s="53" t="s">
        <v>174</v>
      </c>
    </row>
    <row r="61" spans="1:20" ht="79.5" thickBot="1">
      <c r="A61" s="61">
        <v>45</v>
      </c>
      <c r="B61" s="61" t="s">
        <v>8</v>
      </c>
      <c r="C61" s="61" t="s">
        <v>202</v>
      </c>
      <c r="D61" s="61" t="s">
        <v>203</v>
      </c>
      <c r="E61" s="61" t="s">
        <v>204</v>
      </c>
      <c r="F61" s="61" t="s">
        <v>205</v>
      </c>
      <c r="G61" s="63"/>
      <c r="H61" s="63"/>
      <c r="I61" s="63"/>
      <c r="J61" s="61" t="s">
        <v>206</v>
      </c>
      <c r="K61" s="61" t="s">
        <v>207</v>
      </c>
      <c r="L61" s="64">
        <v>43971</v>
      </c>
      <c r="M61" s="64">
        <v>43979</v>
      </c>
      <c r="N61" s="61" t="s">
        <v>52</v>
      </c>
      <c r="O61" s="61" t="s">
        <v>208</v>
      </c>
      <c r="P61" s="64">
        <v>43983</v>
      </c>
      <c r="Q61" s="54">
        <f t="shared" si="11"/>
        <v>3</v>
      </c>
      <c r="R61" s="49" t="s">
        <v>92</v>
      </c>
    </row>
    <row r="62" spans="1:20" ht="48" thickBot="1">
      <c r="A62" s="61">
        <v>44</v>
      </c>
      <c r="B62" s="61" t="s">
        <v>7</v>
      </c>
      <c r="C62" s="61" t="s">
        <v>209</v>
      </c>
      <c r="D62" s="62" t="s">
        <v>210</v>
      </c>
      <c r="E62" s="61" t="s">
        <v>94</v>
      </c>
      <c r="F62" s="61" t="s">
        <v>211</v>
      </c>
      <c r="G62" s="63" t="s">
        <v>40</v>
      </c>
      <c r="H62" s="63"/>
      <c r="I62" s="63" t="s">
        <v>40</v>
      </c>
      <c r="J62" s="61" t="s">
        <v>40</v>
      </c>
      <c r="K62" s="61" t="s">
        <v>212</v>
      </c>
      <c r="L62" s="64">
        <v>43979</v>
      </c>
      <c r="M62" s="64">
        <v>43998</v>
      </c>
      <c r="N62" s="61" t="s">
        <v>52</v>
      </c>
      <c r="O62" s="61"/>
      <c r="P62" s="64">
        <v>43998</v>
      </c>
      <c r="Q62" s="54">
        <f t="shared" si="10"/>
        <v>0</v>
      </c>
      <c r="R62" s="49" t="s">
        <v>92</v>
      </c>
      <c r="T62" s="57"/>
    </row>
    <row r="63" spans="1:20" ht="79.5" thickBot="1">
      <c r="A63" s="61">
        <v>43</v>
      </c>
      <c r="B63" s="61" t="s">
        <v>8</v>
      </c>
      <c r="C63" s="61" t="s">
        <v>213</v>
      </c>
      <c r="D63" s="61" t="s">
        <v>214</v>
      </c>
      <c r="E63" s="61" t="s">
        <v>215</v>
      </c>
      <c r="F63" s="61" t="s">
        <v>216</v>
      </c>
      <c r="G63" s="63" t="s">
        <v>45</v>
      </c>
      <c r="H63" s="63" t="s">
        <v>32</v>
      </c>
      <c r="I63" s="63" t="s">
        <v>73</v>
      </c>
      <c r="J63" s="61" t="s">
        <v>32</v>
      </c>
      <c r="K63" s="61" t="s">
        <v>174</v>
      </c>
      <c r="L63" s="64">
        <v>43957</v>
      </c>
      <c r="M63" s="64">
        <v>43978</v>
      </c>
      <c r="N63" s="61" t="s">
        <v>52</v>
      </c>
      <c r="O63" s="61" t="s">
        <v>217</v>
      </c>
      <c r="P63" s="64">
        <v>43984</v>
      </c>
      <c r="Q63" s="54">
        <f t="shared" ref="Q63" si="12">IF(P63="","",(NETWORKDAYS(M63,P63)))</f>
        <v>5</v>
      </c>
      <c r="R63" s="49" t="s">
        <v>92</v>
      </c>
      <c r="S63" s="53" t="s">
        <v>174</v>
      </c>
    </row>
    <row r="64" spans="1:20" ht="32.25" thickBot="1">
      <c r="A64" s="61">
        <v>42</v>
      </c>
      <c r="B64" s="61" t="s">
        <v>7</v>
      </c>
      <c r="C64" s="79"/>
      <c r="D64" s="61" t="s">
        <v>218</v>
      </c>
      <c r="E64" s="61" t="s">
        <v>55</v>
      </c>
      <c r="F64" s="79"/>
      <c r="G64" s="80"/>
      <c r="H64" s="80"/>
      <c r="I64" s="80" t="s">
        <v>73</v>
      </c>
      <c r="J64" s="61" t="s">
        <v>73</v>
      </c>
      <c r="K64" s="61" t="s">
        <v>219</v>
      </c>
      <c r="L64" s="64">
        <v>43966</v>
      </c>
      <c r="M64" s="64">
        <v>44009</v>
      </c>
      <c r="N64" s="61" t="s">
        <v>52</v>
      </c>
      <c r="O64" s="61" t="s">
        <v>220</v>
      </c>
      <c r="P64" s="64">
        <v>44009</v>
      </c>
      <c r="Q64" s="54">
        <f>IF(P64="","",(NETWORKDAYS(M64,P64)))</f>
        <v>0</v>
      </c>
      <c r="R64" s="49" t="s">
        <v>136</v>
      </c>
      <c r="S64" s="53" t="s">
        <v>219</v>
      </c>
      <c r="T64" s="57"/>
    </row>
    <row r="65" spans="1:19" ht="32.25" thickBot="1">
      <c r="A65" s="61">
        <v>44</v>
      </c>
      <c r="B65" s="61" t="s">
        <v>6</v>
      </c>
      <c r="C65" s="79"/>
      <c r="D65" s="61" t="s">
        <v>221</v>
      </c>
      <c r="E65" s="61" t="s">
        <v>159</v>
      </c>
      <c r="F65" s="79"/>
      <c r="G65" s="80"/>
      <c r="H65" s="80"/>
      <c r="I65" s="80" t="s">
        <v>73</v>
      </c>
      <c r="J65" s="61" t="s">
        <v>73</v>
      </c>
      <c r="K65" s="61" t="s">
        <v>219</v>
      </c>
      <c r="L65" s="64">
        <v>43966</v>
      </c>
      <c r="M65" s="64">
        <v>43992</v>
      </c>
      <c r="N65" s="61" t="s">
        <v>52</v>
      </c>
      <c r="O65" s="61" t="s">
        <v>222</v>
      </c>
      <c r="P65" s="64">
        <v>44008</v>
      </c>
      <c r="Q65" s="54">
        <f t="shared" ref="Q65:Q85" si="13">IF(P65="","",(NETWORKDAYS(M65,P65)))</f>
        <v>13</v>
      </c>
      <c r="R65" s="49" t="s">
        <v>136</v>
      </c>
      <c r="S65" s="53" t="s">
        <v>219</v>
      </c>
    </row>
    <row r="66" spans="1:19" thickBot="1">
      <c r="A66" s="61">
        <v>40</v>
      </c>
      <c r="B66" s="61" t="s">
        <v>9</v>
      </c>
      <c r="C66" s="79"/>
      <c r="D66" s="61" t="s">
        <v>223</v>
      </c>
      <c r="E66" s="61" t="s">
        <v>59</v>
      </c>
      <c r="F66" s="79"/>
      <c r="G66" s="80"/>
      <c r="H66" s="80"/>
      <c r="I66" s="80" t="s">
        <v>73</v>
      </c>
      <c r="J66" s="61" t="s">
        <v>73</v>
      </c>
      <c r="K66" s="61" t="s">
        <v>219</v>
      </c>
      <c r="L66" s="64">
        <v>43966</v>
      </c>
      <c r="M66" s="64">
        <v>44006</v>
      </c>
      <c r="N66" s="61" t="s">
        <v>52</v>
      </c>
      <c r="O66" s="79"/>
      <c r="P66" s="64">
        <v>44008</v>
      </c>
      <c r="Q66" s="54">
        <f t="shared" si="13"/>
        <v>3</v>
      </c>
      <c r="R66" s="49" t="s">
        <v>136</v>
      </c>
      <c r="S66" s="53" t="s">
        <v>219</v>
      </c>
    </row>
    <row r="67" spans="1:19" ht="63.75" thickBot="1">
      <c r="A67" s="61">
        <v>39</v>
      </c>
      <c r="B67" s="61" t="s">
        <v>7</v>
      </c>
      <c r="C67" s="61" t="s">
        <v>224</v>
      </c>
      <c r="D67" s="62" t="s">
        <v>225</v>
      </c>
      <c r="E67" s="61" t="s">
        <v>226</v>
      </c>
      <c r="F67" s="61" t="s">
        <v>227</v>
      </c>
      <c r="G67" s="63" t="s">
        <v>40</v>
      </c>
      <c r="H67" s="63"/>
      <c r="I67" s="63" t="s">
        <v>40</v>
      </c>
      <c r="J67" s="61" t="s">
        <v>228</v>
      </c>
      <c r="K67" s="61" t="s">
        <v>174</v>
      </c>
      <c r="L67" s="64">
        <v>43941</v>
      </c>
      <c r="M67" s="64">
        <v>43963</v>
      </c>
      <c r="N67" s="61" t="s">
        <v>52</v>
      </c>
      <c r="O67" s="61"/>
      <c r="P67" s="64">
        <v>43966</v>
      </c>
      <c r="Q67" s="54">
        <f t="shared" si="13"/>
        <v>4</v>
      </c>
      <c r="R67" s="49" t="s">
        <v>92</v>
      </c>
      <c r="S67" s="53" t="s">
        <v>174</v>
      </c>
    </row>
    <row r="68" spans="1:19" ht="63.75" thickBot="1">
      <c r="A68" s="61">
        <v>38</v>
      </c>
      <c r="B68" s="61" t="s">
        <v>7</v>
      </c>
      <c r="C68" s="61" t="s">
        <v>176</v>
      </c>
      <c r="D68" s="61" t="s">
        <v>229</v>
      </c>
      <c r="E68" s="61" t="s">
        <v>178</v>
      </c>
      <c r="F68" s="61" t="s">
        <v>230</v>
      </c>
      <c r="G68" s="63" t="s">
        <v>40</v>
      </c>
      <c r="H68" s="63"/>
      <c r="I68" s="63" t="s">
        <v>40</v>
      </c>
      <c r="J68" s="61" t="s">
        <v>40</v>
      </c>
      <c r="K68" s="61" t="s">
        <v>174</v>
      </c>
      <c r="L68" s="64">
        <v>43970</v>
      </c>
      <c r="M68" s="64">
        <v>43990</v>
      </c>
      <c r="N68" s="61" t="s">
        <v>52</v>
      </c>
      <c r="O68" s="61" t="s">
        <v>231</v>
      </c>
      <c r="P68" s="64">
        <v>43992</v>
      </c>
      <c r="Q68" s="54">
        <f t="shared" si="13"/>
        <v>3</v>
      </c>
      <c r="R68" s="49" t="s">
        <v>92</v>
      </c>
      <c r="S68" s="53" t="s">
        <v>174</v>
      </c>
    </row>
    <row r="69" spans="1:19" ht="32.25" thickBot="1">
      <c r="A69" s="61">
        <v>37</v>
      </c>
      <c r="B69" s="61" t="s">
        <v>8</v>
      </c>
      <c r="C69" s="61" t="s">
        <v>232</v>
      </c>
      <c r="D69" s="61" t="s">
        <v>233</v>
      </c>
      <c r="E69" s="61" t="s">
        <v>35</v>
      </c>
      <c r="F69" s="61" t="s">
        <v>234</v>
      </c>
      <c r="G69" s="63" t="s">
        <v>45</v>
      </c>
      <c r="H69" s="63" t="s">
        <v>32</v>
      </c>
      <c r="I69" s="63" t="s">
        <v>73</v>
      </c>
      <c r="J69" s="61" t="s">
        <v>32</v>
      </c>
      <c r="K69" s="61" t="s">
        <v>174</v>
      </c>
      <c r="L69" s="64">
        <v>43936</v>
      </c>
      <c r="M69" s="64">
        <v>43950</v>
      </c>
      <c r="N69" s="61" t="s">
        <v>52</v>
      </c>
      <c r="O69" s="61" t="s">
        <v>235</v>
      </c>
      <c r="P69" s="64">
        <v>43962</v>
      </c>
      <c r="Q69" s="54">
        <f t="shared" si="13"/>
        <v>9</v>
      </c>
      <c r="R69" s="49" t="s">
        <v>92</v>
      </c>
      <c r="S69" s="53" t="s">
        <v>174</v>
      </c>
    </row>
    <row r="70" spans="1:19" ht="48" thickBot="1">
      <c r="A70" s="61">
        <v>36</v>
      </c>
      <c r="B70" s="61" t="s">
        <v>7</v>
      </c>
      <c r="C70" s="61" t="s">
        <v>236</v>
      </c>
      <c r="D70" s="61" t="s">
        <v>237</v>
      </c>
      <c r="E70" s="61" t="s">
        <v>63</v>
      </c>
      <c r="F70" s="61" t="s">
        <v>238</v>
      </c>
      <c r="G70" s="63" t="s">
        <v>54</v>
      </c>
      <c r="H70" s="63" t="s">
        <v>55</v>
      </c>
      <c r="I70" s="63" t="s">
        <v>40</v>
      </c>
      <c r="J70" s="61" t="s">
        <v>40</v>
      </c>
      <c r="K70" s="61" t="s">
        <v>174</v>
      </c>
      <c r="L70" s="64">
        <v>43972</v>
      </c>
      <c r="M70" s="64">
        <v>43992</v>
      </c>
      <c r="N70" s="61" t="s">
        <v>52</v>
      </c>
      <c r="O70" s="61" t="s">
        <v>239</v>
      </c>
      <c r="P70" s="64">
        <v>43990</v>
      </c>
      <c r="Q70" s="54">
        <v>-2</v>
      </c>
      <c r="R70" s="49" t="s">
        <v>92</v>
      </c>
      <c r="S70" s="68" t="s">
        <v>240</v>
      </c>
    </row>
    <row r="71" spans="1:19" ht="32.25" thickBot="1">
      <c r="A71" s="61">
        <v>35</v>
      </c>
      <c r="B71" s="61" t="s">
        <v>5</v>
      </c>
      <c r="C71" s="79"/>
      <c r="D71" s="61" t="s">
        <v>241</v>
      </c>
      <c r="E71" s="61" t="s">
        <v>242</v>
      </c>
      <c r="F71" s="79"/>
      <c r="G71" s="80"/>
      <c r="H71" s="80"/>
      <c r="I71" s="80" t="s">
        <v>73</v>
      </c>
      <c r="J71" s="61" t="s">
        <v>73</v>
      </c>
      <c r="K71" s="61" t="s">
        <v>219</v>
      </c>
      <c r="L71" s="64">
        <v>43929</v>
      </c>
      <c r="M71" s="64">
        <v>43941</v>
      </c>
      <c r="N71" s="61" t="s">
        <v>52</v>
      </c>
      <c r="O71" s="61" t="s">
        <v>243</v>
      </c>
      <c r="P71" s="64">
        <v>43965</v>
      </c>
      <c r="Q71" s="54">
        <f t="shared" si="13"/>
        <v>19</v>
      </c>
      <c r="R71" s="49" t="s">
        <v>136</v>
      </c>
    </row>
    <row r="72" spans="1:19" thickBot="1">
      <c r="A72" s="109" t="s">
        <v>657</v>
      </c>
      <c r="B72" s="109"/>
      <c r="C72" s="110">
        <v>76951</v>
      </c>
      <c r="D72" s="109" t="s">
        <v>658</v>
      </c>
      <c r="E72" s="109"/>
      <c r="F72" s="110" t="s">
        <v>40</v>
      </c>
      <c r="G72" s="113"/>
      <c r="H72" s="113"/>
      <c r="I72" s="113"/>
      <c r="J72" s="109" t="s">
        <v>40</v>
      </c>
      <c r="K72" s="109" t="s">
        <v>659</v>
      </c>
      <c r="L72" s="114"/>
      <c r="M72" s="114"/>
      <c r="N72" s="109"/>
      <c r="O72" s="109"/>
      <c r="P72" s="114"/>
      <c r="Q72" s="115" t="str">
        <f t="shared" si="13"/>
        <v/>
      </c>
    </row>
    <row r="73" spans="1:19" thickBot="1">
      <c r="A73" s="109" t="s">
        <v>660</v>
      </c>
      <c r="B73" s="109"/>
      <c r="C73" s="110">
        <v>76950</v>
      </c>
      <c r="D73" s="109" t="s">
        <v>661</v>
      </c>
      <c r="E73" s="109"/>
      <c r="F73" s="110" t="s">
        <v>41</v>
      </c>
      <c r="G73" s="113"/>
      <c r="H73" s="113"/>
      <c r="I73" s="113"/>
      <c r="J73" s="109" t="s">
        <v>40</v>
      </c>
      <c r="K73" s="109" t="s">
        <v>662</v>
      </c>
      <c r="L73" s="114"/>
      <c r="M73" s="114"/>
      <c r="N73" s="109"/>
      <c r="O73" s="109"/>
      <c r="P73" s="114"/>
      <c r="Q73" s="115" t="str">
        <f t="shared" si="13"/>
        <v/>
      </c>
    </row>
    <row r="74" spans="1:19" thickBot="1">
      <c r="A74" s="109" t="s">
        <v>663</v>
      </c>
      <c r="B74" s="109"/>
      <c r="C74" s="110">
        <v>76949</v>
      </c>
      <c r="D74" s="109" t="s">
        <v>664</v>
      </c>
      <c r="E74" s="109"/>
      <c r="F74" s="110" t="s">
        <v>705</v>
      </c>
      <c r="G74" s="113"/>
      <c r="H74" s="113"/>
      <c r="I74" s="113"/>
      <c r="J74" s="109" t="s">
        <v>40</v>
      </c>
      <c r="K74" s="109" t="s">
        <v>662</v>
      </c>
      <c r="L74" s="114"/>
      <c r="M74" s="114"/>
      <c r="N74" s="109"/>
      <c r="O74" s="109"/>
      <c r="P74" s="114"/>
      <c r="Q74" s="115" t="str">
        <f t="shared" si="13"/>
        <v/>
      </c>
    </row>
    <row r="75" spans="1:19" thickBot="1">
      <c r="A75" s="109" t="s">
        <v>665</v>
      </c>
      <c r="B75" s="109"/>
      <c r="C75" s="110">
        <v>76948</v>
      </c>
      <c r="D75" s="109" t="s">
        <v>666</v>
      </c>
      <c r="E75" s="109"/>
      <c r="F75" s="110" t="s">
        <v>45</v>
      </c>
      <c r="G75" s="113"/>
      <c r="H75" s="113"/>
      <c r="I75" s="113"/>
      <c r="J75" s="109" t="s">
        <v>40</v>
      </c>
      <c r="K75" s="109" t="s">
        <v>28</v>
      </c>
      <c r="L75" s="114"/>
      <c r="M75" s="114"/>
      <c r="N75" s="109"/>
      <c r="O75" s="109"/>
      <c r="P75" s="114"/>
      <c r="Q75" s="115" t="str">
        <f t="shared" si="13"/>
        <v/>
      </c>
    </row>
    <row r="76" spans="1:19" thickBot="1">
      <c r="A76" s="109" t="s">
        <v>667</v>
      </c>
      <c r="B76" s="109"/>
      <c r="C76" s="110">
        <v>76940</v>
      </c>
      <c r="D76" s="109" t="s">
        <v>668</v>
      </c>
      <c r="E76" s="109"/>
      <c r="F76" s="110" t="s">
        <v>40</v>
      </c>
      <c r="G76" s="113"/>
      <c r="H76" s="113"/>
      <c r="I76" s="113"/>
      <c r="J76" s="109" t="s">
        <v>40</v>
      </c>
      <c r="K76" s="109" t="s">
        <v>28</v>
      </c>
      <c r="L76" s="114"/>
      <c r="M76" s="114"/>
      <c r="N76" s="109"/>
      <c r="O76" s="109"/>
      <c r="P76" s="114"/>
      <c r="Q76" s="115" t="str">
        <f t="shared" si="13"/>
        <v/>
      </c>
    </row>
    <row r="77" spans="1:19" thickBot="1">
      <c r="A77" s="109" t="s">
        <v>669</v>
      </c>
      <c r="B77" s="109"/>
      <c r="C77" s="110">
        <v>76946</v>
      </c>
      <c r="D77" s="109" t="s">
        <v>101</v>
      </c>
      <c r="E77" s="109"/>
      <c r="F77" s="110" t="s">
        <v>45</v>
      </c>
      <c r="G77" s="113"/>
      <c r="H77" s="113"/>
      <c r="I77" s="113"/>
      <c r="J77" s="109" t="s">
        <v>40</v>
      </c>
      <c r="K77" s="109" t="s">
        <v>74</v>
      </c>
      <c r="L77" s="114"/>
      <c r="M77" s="114"/>
      <c r="N77" s="109"/>
      <c r="O77" s="109"/>
      <c r="P77" s="114"/>
      <c r="Q77" s="115" t="str">
        <f t="shared" si="13"/>
        <v/>
      </c>
    </row>
    <row r="78" spans="1:19" thickBot="1">
      <c r="A78" s="109" t="s">
        <v>670</v>
      </c>
      <c r="B78" s="109"/>
      <c r="C78" s="110">
        <v>76952</v>
      </c>
      <c r="D78" s="109" t="s">
        <v>671</v>
      </c>
      <c r="E78" s="109"/>
      <c r="F78" s="110" t="s">
        <v>41</v>
      </c>
      <c r="G78" s="113"/>
      <c r="H78" s="113"/>
      <c r="I78" s="113"/>
      <c r="J78" s="109" t="s">
        <v>40</v>
      </c>
      <c r="K78" s="109" t="s">
        <v>74</v>
      </c>
      <c r="L78" s="114"/>
      <c r="M78" s="114"/>
      <c r="N78" s="109"/>
      <c r="O78" s="109"/>
      <c r="P78" s="114"/>
      <c r="Q78" s="115" t="str">
        <f t="shared" si="13"/>
        <v/>
      </c>
    </row>
    <row r="79" spans="1:19" thickBot="1">
      <c r="A79" s="109" t="s">
        <v>672</v>
      </c>
      <c r="B79" s="109"/>
      <c r="C79" s="110">
        <v>76945</v>
      </c>
      <c r="D79" s="109" t="s">
        <v>104</v>
      </c>
      <c r="E79" s="109"/>
      <c r="F79" s="110" t="s">
        <v>40</v>
      </c>
      <c r="G79" s="113"/>
      <c r="H79" s="113"/>
      <c r="I79" s="113"/>
      <c r="J79" s="109" t="s">
        <v>40</v>
      </c>
      <c r="K79" s="109" t="s">
        <v>74</v>
      </c>
      <c r="L79" s="114"/>
      <c r="M79" s="114"/>
      <c r="N79" s="109"/>
      <c r="O79" s="109"/>
      <c r="P79" s="114"/>
      <c r="Q79" s="115" t="str">
        <f t="shared" si="13"/>
        <v/>
      </c>
    </row>
    <row r="80" spans="1:19" thickBot="1">
      <c r="A80" s="109" t="s">
        <v>673</v>
      </c>
      <c r="B80" s="109"/>
      <c r="C80" s="110">
        <v>76944</v>
      </c>
      <c r="D80" s="109" t="s">
        <v>674</v>
      </c>
      <c r="E80" s="109"/>
      <c r="F80" s="110" t="s">
        <v>40</v>
      </c>
      <c r="G80" s="113"/>
      <c r="H80" s="113"/>
      <c r="I80" s="113"/>
      <c r="J80" s="109" t="s">
        <v>40</v>
      </c>
      <c r="K80" s="109" t="s">
        <v>74</v>
      </c>
      <c r="L80" s="114"/>
      <c r="M80" s="114"/>
      <c r="N80" s="109"/>
      <c r="O80" s="109"/>
      <c r="P80" s="114"/>
      <c r="Q80" s="115" t="str">
        <f t="shared" si="13"/>
        <v/>
      </c>
    </row>
    <row r="81" spans="1:20" thickBot="1">
      <c r="A81" s="109" t="s">
        <v>675</v>
      </c>
      <c r="B81" s="109"/>
      <c r="C81" s="110">
        <v>76943</v>
      </c>
      <c r="D81" s="109" t="s">
        <v>676</v>
      </c>
      <c r="E81" s="109"/>
      <c r="F81" s="110" t="s">
        <v>40</v>
      </c>
      <c r="G81" s="113"/>
      <c r="H81" s="113"/>
      <c r="I81" s="113"/>
      <c r="J81" s="109" t="s">
        <v>40</v>
      </c>
      <c r="K81" s="109" t="s">
        <v>109</v>
      </c>
      <c r="L81" s="114"/>
      <c r="M81" s="114"/>
      <c r="N81" s="109"/>
      <c r="O81" s="109"/>
      <c r="P81" s="114"/>
      <c r="Q81" s="115" t="str">
        <f t="shared" si="13"/>
        <v/>
      </c>
    </row>
    <row r="82" spans="1:20" thickBot="1">
      <c r="A82" s="109" t="s">
        <v>677</v>
      </c>
      <c r="B82" s="109"/>
      <c r="C82" s="110">
        <v>76942</v>
      </c>
      <c r="D82" s="109" t="s">
        <v>678</v>
      </c>
      <c r="E82" s="109"/>
      <c r="F82" s="110" t="s">
        <v>45</v>
      </c>
      <c r="G82" s="113"/>
      <c r="H82" s="113"/>
      <c r="I82" s="113"/>
      <c r="J82" s="109" t="s">
        <v>40</v>
      </c>
      <c r="K82" s="109" t="s">
        <v>109</v>
      </c>
      <c r="L82" s="114"/>
      <c r="M82" s="114"/>
      <c r="N82" s="109"/>
      <c r="O82" s="109"/>
      <c r="P82" s="114"/>
      <c r="Q82" s="115" t="str">
        <f t="shared" si="13"/>
        <v/>
      </c>
    </row>
    <row r="83" spans="1:20" s="69" customFormat="1" ht="32.25" thickBot="1">
      <c r="A83" s="85">
        <v>34</v>
      </c>
      <c r="B83" s="85" t="s">
        <v>8</v>
      </c>
      <c r="C83" s="85" t="s">
        <v>244</v>
      </c>
      <c r="D83" s="85" t="s">
        <v>245</v>
      </c>
      <c r="E83" s="85" t="s">
        <v>159</v>
      </c>
      <c r="F83" s="85" t="s">
        <v>246</v>
      </c>
      <c r="G83" s="86"/>
      <c r="H83" s="86"/>
      <c r="I83" s="86"/>
      <c r="J83" s="85" t="s">
        <v>51</v>
      </c>
      <c r="K83" s="85" t="s">
        <v>247</v>
      </c>
      <c r="L83" s="87">
        <v>43922</v>
      </c>
      <c r="M83" s="87">
        <v>43929</v>
      </c>
      <c r="N83" s="85" t="s">
        <v>52</v>
      </c>
      <c r="O83" s="85" t="s">
        <v>248</v>
      </c>
      <c r="P83" s="87">
        <v>43931</v>
      </c>
      <c r="Q83" s="54">
        <f t="shared" si="13"/>
        <v>3</v>
      </c>
      <c r="R83" s="69" t="s">
        <v>92</v>
      </c>
      <c r="S83" s="70"/>
    </row>
    <row r="84" spans="1:20" ht="48" thickBot="1">
      <c r="A84" s="61">
        <v>33</v>
      </c>
      <c r="B84" s="61" t="s">
        <v>7</v>
      </c>
      <c r="C84" s="61" t="s">
        <v>249</v>
      </c>
      <c r="D84" s="61" t="s">
        <v>250</v>
      </c>
      <c r="E84" s="61" t="s">
        <v>251</v>
      </c>
      <c r="F84" s="61" t="s">
        <v>234</v>
      </c>
      <c r="G84" s="63" t="s">
        <v>45</v>
      </c>
      <c r="H84" s="63" t="s">
        <v>51</v>
      </c>
      <c r="I84" s="63" t="s">
        <v>40</v>
      </c>
      <c r="J84" s="61" t="s">
        <v>252</v>
      </c>
      <c r="K84" s="61" t="s">
        <v>253</v>
      </c>
      <c r="L84" s="64">
        <v>43922</v>
      </c>
      <c r="M84" s="64">
        <v>43937</v>
      </c>
      <c r="N84" s="61" t="s">
        <v>52</v>
      </c>
      <c r="O84" s="61" t="s">
        <v>254</v>
      </c>
      <c r="P84" s="64">
        <v>43947</v>
      </c>
      <c r="Q84" s="54">
        <f t="shared" si="13"/>
        <v>7</v>
      </c>
      <c r="R84" s="49" t="s">
        <v>92</v>
      </c>
      <c r="S84" s="53" t="s">
        <v>219</v>
      </c>
    </row>
    <row r="85" spans="1:20" ht="79.5" thickBot="1">
      <c r="A85" s="61">
        <v>32</v>
      </c>
      <c r="B85" s="61" t="s">
        <v>8</v>
      </c>
      <c r="C85" s="61" t="s">
        <v>213</v>
      </c>
      <c r="D85" s="61" t="s">
        <v>255</v>
      </c>
      <c r="E85" s="61" t="s">
        <v>256</v>
      </c>
      <c r="F85" s="61" t="s">
        <v>216</v>
      </c>
      <c r="G85" s="63" t="s">
        <v>45</v>
      </c>
      <c r="H85" s="63" t="s">
        <v>32</v>
      </c>
      <c r="I85" s="63" t="s">
        <v>73</v>
      </c>
      <c r="J85" s="61" t="s">
        <v>32</v>
      </c>
      <c r="K85" s="61" t="s">
        <v>174</v>
      </c>
      <c r="L85" s="64">
        <v>43922</v>
      </c>
      <c r="M85" s="64">
        <v>43936</v>
      </c>
      <c r="N85" s="61" t="s">
        <v>52</v>
      </c>
      <c r="O85" s="61" t="s">
        <v>257</v>
      </c>
      <c r="P85" s="64">
        <v>43944</v>
      </c>
      <c r="Q85" s="54">
        <f t="shared" si="13"/>
        <v>7</v>
      </c>
      <c r="R85" s="49" t="s">
        <v>92</v>
      </c>
      <c r="S85" s="53" t="s">
        <v>174</v>
      </c>
    </row>
    <row r="86" spans="1:20" ht="79.5" thickBot="1">
      <c r="A86" s="61">
        <v>31</v>
      </c>
      <c r="B86" s="61" t="s">
        <v>8</v>
      </c>
      <c r="C86" s="61" t="s">
        <v>258</v>
      </c>
      <c r="D86" s="61" t="s">
        <v>259</v>
      </c>
      <c r="E86" s="61" t="s">
        <v>24</v>
      </c>
      <c r="F86" s="61" t="s">
        <v>260</v>
      </c>
      <c r="G86" s="63" t="s">
        <v>25</v>
      </c>
      <c r="H86" s="63" t="s">
        <v>32</v>
      </c>
      <c r="I86" s="63" t="s">
        <v>73</v>
      </c>
      <c r="J86" s="61" t="s">
        <v>261</v>
      </c>
      <c r="K86" s="61" t="s">
        <v>219</v>
      </c>
      <c r="L86" s="64">
        <v>43922</v>
      </c>
      <c r="M86" s="64">
        <v>43937</v>
      </c>
      <c r="N86" s="61" t="s">
        <v>52</v>
      </c>
      <c r="O86" s="61" t="s">
        <v>262</v>
      </c>
      <c r="P86" s="64">
        <v>43937</v>
      </c>
      <c r="Q86" s="54">
        <f t="shared" ref="Q86:Q116" si="14">IF(P86="","",(NETWORKDAYS(M86,P86)-1))</f>
        <v>0</v>
      </c>
      <c r="R86" s="49" t="s">
        <v>92</v>
      </c>
      <c r="T86" s="57"/>
    </row>
    <row r="87" spans="1:20" ht="32.25" thickBot="1">
      <c r="A87" s="61">
        <v>30</v>
      </c>
      <c r="B87" s="61" t="s">
        <v>7</v>
      </c>
      <c r="C87" s="61" t="s">
        <v>263</v>
      </c>
      <c r="D87" s="61" t="s">
        <v>264</v>
      </c>
      <c r="E87" s="61" t="s">
        <v>265</v>
      </c>
      <c r="F87" s="61" t="s">
        <v>246</v>
      </c>
      <c r="G87" s="63" t="s">
        <v>25</v>
      </c>
      <c r="H87" s="63" t="s">
        <v>32</v>
      </c>
      <c r="I87" s="63" t="s">
        <v>40</v>
      </c>
      <c r="J87" s="61" t="s">
        <v>266</v>
      </c>
      <c r="K87" s="61" t="s">
        <v>219</v>
      </c>
      <c r="L87" s="64">
        <v>43921</v>
      </c>
      <c r="M87" s="64">
        <v>43935</v>
      </c>
      <c r="N87" s="61" t="s">
        <v>52</v>
      </c>
      <c r="O87" s="61" t="s">
        <v>262</v>
      </c>
      <c r="P87" s="64">
        <v>43937</v>
      </c>
      <c r="Q87" s="54">
        <f t="shared" ref="Q87:Q94" si="15">IF(P87="","",(NETWORKDAYS(M87,P87)))</f>
        <v>3</v>
      </c>
      <c r="R87" s="49" t="s">
        <v>92</v>
      </c>
    </row>
    <row r="88" spans="1:20" ht="79.5" thickBot="1">
      <c r="A88" s="61">
        <v>29</v>
      </c>
      <c r="B88" s="61" t="s">
        <v>7</v>
      </c>
      <c r="C88" s="61" t="s">
        <v>176</v>
      </c>
      <c r="D88" s="61" t="s">
        <v>267</v>
      </c>
      <c r="E88" s="61" t="s">
        <v>44</v>
      </c>
      <c r="F88" s="61" t="s">
        <v>268</v>
      </c>
      <c r="G88" s="63" t="s">
        <v>40</v>
      </c>
      <c r="H88" s="63"/>
      <c r="I88" s="63" t="s">
        <v>40</v>
      </c>
      <c r="J88" s="61" t="s">
        <v>269</v>
      </c>
      <c r="K88" s="61" t="s">
        <v>219</v>
      </c>
      <c r="L88" s="64">
        <v>43917</v>
      </c>
      <c r="M88" s="64">
        <v>43930</v>
      </c>
      <c r="N88" s="61" t="s">
        <v>52</v>
      </c>
      <c r="O88" s="61" t="s">
        <v>270</v>
      </c>
      <c r="P88" s="64">
        <v>43941</v>
      </c>
      <c r="Q88" s="54">
        <f t="shared" si="15"/>
        <v>8</v>
      </c>
      <c r="R88" s="49" t="s">
        <v>92</v>
      </c>
      <c r="S88" s="53" t="s">
        <v>219</v>
      </c>
    </row>
    <row r="89" spans="1:20" ht="79.5" thickBot="1">
      <c r="A89" s="61">
        <v>28</v>
      </c>
      <c r="B89" s="61" t="s">
        <v>8</v>
      </c>
      <c r="C89" s="61" t="s">
        <v>271</v>
      </c>
      <c r="D89" s="61" t="s">
        <v>272</v>
      </c>
      <c r="E89" s="61" t="s">
        <v>273</v>
      </c>
      <c r="F89" s="61" t="s">
        <v>274</v>
      </c>
      <c r="G89" s="63" t="s">
        <v>64</v>
      </c>
      <c r="H89" s="63" t="s">
        <v>46</v>
      </c>
      <c r="I89" s="63" t="s">
        <v>68</v>
      </c>
      <c r="J89" s="61" t="s">
        <v>115</v>
      </c>
      <c r="K89" s="79"/>
      <c r="L89" s="64">
        <v>43917</v>
      </c>
      <c r="M89" s="64">
        <v>43941</v>
      </c>
      <c r="N89" s="61" t="s">
        <v>52</v>
      </c>
      <c r="O89" s="61" t="s">
        <v>275</v>
      </c>
      <c r="P89" s="64">
        <v>43973</v>
      </c>
      <c r="Q89" s="54">
        <f t="shared" si="15"/>
        <v>25</v>
      </c>
      <c r="R89" s="49" t="s">
        <v>92</v>
      </c>
    </row>
    <row r="90" spans="1:20" ht="79.5" thickBot="1">
      <c r="A90" s="61">
        <v>27</v>
      </c>
      <c r="B90" s="61" t="s">
        <v>8</v>
      </c>
      <c r="C90" s="61" t="s">
        <v>276</v>
      </c>
      <c r="D90" s="61" t="s">
        <v>277</v>
      </c>
      <c r="E90" s="61" t="s">
        <v>278</v>
      </c>
      <c r="F90" s="61" t="s">
        <v>279</v>
      </c>
      <c r="G90" s="63" t="s">
        <v>64</v>
      </c>
      <c r="H90" s="63" t="s">
        <v>36</v>
      </c>
      <c r="I90" s="63" t="s">
        <v>68</v>
      </c>
      <c r="J90" s="61" t="s">
        <v>115</v>
      </c>
      <c r="K90" s="61" t="s">
        <v>174</v>
      </c>
      <c r="L90" s="64">
        <v>43915</v>
      </c>
      <c r="M90" s="64">
        <v>43936</v>
      </c>
      <c r="N90" s="61" t="s">
        <v>52</v>
      </c>
      <c r="O90" s="61" t="s">
        <v>280</v>
      </c>
      <c r="P90" s="64">
        <v>43972</v>
      </c>
      <c r="Q90" s="54">
        <f t="shared" si="15"/>
        <v>27</v>
      </c>
      <c r="R90" s="49" t="s">
        <v>92</v>
      </c>
      <c r="S90" s="53" t="s">
        <v>174</v>
      </c>
    </row>
    <row r="91" spans="1:20" ht="63.75" thickBot="1">
      <c r="A91" s="61">
        <v>26</v>
      </c>
      <c r="B91" s="61" t="s">
        <v>7</v>
      </c>
      <c r="C91" s="61" t="s">
        <v>281</v>
      </c>
      <c r="D91" s="61" t="s">
        <v>282</v>
      </c>
      <c r="E91" s="61" t="s">
        <v>283</v>
      </c>
      <c r="F91" s="61" t="s">
        <v>284</v>
      </c>
      <c r="G91" s="63" t="s">
        <v>45</v>
      </c>
      <c r="H91" s="63" t="s">
        <v>51</v>
      </c>
      <c r="I91" s="63" t="s">
        <v>40</v>
      </c>
      <c r="J91" s="61" t="s">
        <v>252</v>
      </c>
      <c r="K91" s="61" t="s">
        <v>219</v>
      </c>
      <c r="L91" s="64">
        <v>43915</v>
      </c>
      <c r="M91" s="64">
        <v>43931</v>
      </c>
      <c r="N91" s="61" t="s">
        <v>52</v>
      </c>
      <c r="O91" s="61" t="s">
        <v>262</v>
      </c>
      <c r="P91" s="64">
        <v>43937</v>
      </c>
      <c r="Q91" s="54">
        <f t="shared" si="15"/>
        <v>5</v>
      </c>
      <c r="R91" s="49" t="s">
        <v>92</v>
      </c>
      <c r="S91" s="53" t="s">
        <v>219</v>
      </c>
    </row>
    <row r="92" spans="1:20" ht="32.25" thickBot="1">
      <c r="A92" s="61">
        <v>25</v>
      </c>
      <c r="B92" s="61" t="s">
        <v>9</v>
      </c>
      <c r="C92" s="61" t="s">
        <v>285</v>
      </c>
      <c r="D92" s="62" t="s">
        <v>286</v>
      </c>
      <c r="E92" s="61" t="s">
        <v>25</v>
      </c>
      <c r="F92" s="61" t="s">
        <v>246</v>
      </c>
      <c r="G92" s="63"/>
      <c r="H92" s="63"/>
      <c r="I92" s="63"/>
      <c r="J92" s="61" t="s">
        <v>51</v>
      </c>
      <c r="K92" s="61" t="s">
        <v>219</v>
      </c>
      <c r="L92" s="64">
        <v>43922</v>
      </c>
      <c r="M92" s="64">
        <v>43932</v>
      </c>
      <c r="N92" s="61" t="s">
        <v>287</v>
      </c>
      <c r="O92" s="62" t="s">
        <v>288</v>
      </c>
      <c r="P92" s="64" t="s">
        <v>288</v>
      </c>
      <c r="Q92" s="54" t="s">
        <v>679</v>
      </c>
      <c r="R92" s="49" t="s">
        <v>92</v>
      </c>
      <c r="S92" s="53" t="s">
        <v>219</v>
      </c>
    </row>
    <row r="93" spans="1:20" ht="63.75" thickBot="1">
      <c r="A93" s="61">
        <v>24</v>
      </c>
      <c r="B93" s="61" t="s">
        <v>7</v>
      </c>
      <c r="C93" s="61" t="s">
        <v>289</v>
      </c>
      <c r="D93" s="61" t="s">
        <v>290</v>
      </c>
      <c r="E93" s="61" t="s">
        <v>291</v>
      </c>
      <c r="F93" s="61" t="s">
        <v>292</v>
      </c>
      <c r="G93" s="63" t="s">
        <v>64</v>
      </c>
      <c r="H93" s="63"/>
      <c r="I93" s="63" t="s">
        <v>40</v>
      </c>
      <c r="J93" s="61" t="s">
        <v>40</v>
      </c>
      <c r="K93" s="61" t="s">
        <v>219</v>
      </c>
      <c r="L93" s="64">
        <v>43909</v>
      </c>
      <c r="M93" s="64">
        <v>43922</v>
      </c>
      <c r="N93" s="61" t="s">
        <v>52</v>
      </c>
      <c r="O93" s="61" t="s">
        <v>293</v>
      </c>
      <c r="P93" s="64">
        <v>43923</v>
      </c>
      <c r="Q93" s="54">
        <f t="shared" si="15"/>
        <v>2</v>
      </c>
      <c r="R93" s="49" t="s">
        <v>92</v>
      </c>
      <c r="S93" s="53" t="s">
        <v>219</v>
      </c>
    </row>
    <row r="94" spans="1:20" ht="32.25" thickBot="1">
      <c r="A94" s="61">
        <v>23</v>
      </c>
      <c r="B94" s="61" t="s">
        <v>7</v>
      </c>
      <c r="C94" s="61" t="s">
        <v>294</v>
      </c>
      <c r="D94" s="61" t="s">
        <v>295</v>
      </c>
      <c r="E94" s="61" t="s">
        <v>44</v>
      </c>
      <c r="F94" s="61" t="s">
        <v>40</v>
      </c>
      <c r="G94" s="63" t="s">
        <v>64</v>
      </c>
      <c r="H94" s="63"/>
      <c r="I94" s="63" t="s">
        <v>40</v>
      </c>
      <c r="J94" s="61" t="s">
        <v>64</v>
      </c>
      <c r="K94" s="79"/>
      <c r="L94" s="64">
        <v>43908</v>
      </c>
      <c r="M94" s="64">
        <v>43922</v>
      </c>
      <c r="N94" s="61" t="s">
        <v>52</v>
      </c>
      <c r="O94" s="61" t="s">
        <v>296</v>
      </c>
      <c r="P94" s="64">
        <v>43924</v>
      </c>
      <c r="Q94" s="54">
        <f t="shared" si="15"/>
        <v>3</v>
      </c>
      <c r="R94" s="49" t="s">
        <v>92</v>
      </c>
    </row>
    <row r="95" spans="1:20" ht="79.5" thickBot="1">
      <c r="A95" s="61">
        <v>22</v>
      </c>
      <c r="B95" s="61" t="s">
        <v>7</v>
      </c>
      <c r="C95" s="61" t="s">
        <v>297</v>
      </c>
      <c r="D95" s="61" t="s">
        <v>298</v>
      </c>
      <c r="E95" s="61" t="s">
        <v>299</v>
      </c>
      <c r="F95" s="61" t="s">
        <v>300</v>
      </c>
      <c r="G95" s="63" t="s">
        <v>54</v>
      </c>
      <c r="H95" s="63" t="s">
        <v>55</v>
      </c>
      <c r="I95" s="63"/>
      <c r="J95" s="61" t="s">
        <v>301</v>
      </c>
      <c r="K95" s="79"/>
      <c r="L95" s="64">
        <v>43908</v>
      </c>
      <c r="M95" s="64">
        <v>43921</v>
      </c>
      <c r="N95" s="61" t="s">
        <v>52</v>
      </c>
      <c r="O95" s="61" t="s">
        <v>698</v>
      </c>
      <c r="P95" s="64">
        <v>43921</v>
      </c>
      <c r="Q95" s="54">
        <f t="shared" si="14"/>
        <v>0</v>
      </c>
      <c r="R95" s="49" t="s">
        <v>92</v>
      </c>
      <c r="T95" s="57"/>
    </row>
    <row r="96" spans="1:20" ht="32.25" thickBot="1">
      <c r="A96" s="61">
        <v>21</v>
      </c>
      <c r="B96" s="61" t="s">
        <v>7</v>
      </c>
      <c r="C96" s="61" t="s">
        <v>302</v>
      </c>
      <c r="D96" s="61" t="s">
        <v>303</v>
      </c>
      <c r="E96" s="61" t="s">
        <v>24</v>
      </c>
      <c r="F96" s="61" t="s">
        <v>304</v>
      </c>
      <c r="G96" s="63" t="s">
        <v>64</v>
      </c>
      <c r="H96" s="63"/>
      <c r="I96" s="63" t="s">
        <v>40</v>
      </c>
      <c r="J96" s="61" t="s">
        <v>269</v>
      </c>
      <c r="K96" s="79"/>
      <c r="L96" s="64">
        <v>43902</v>
      </c>
      <c r="M96" s="64">
        <v>43919</v>
      </c>
      <c r="N96" s="61" t="s">
        <v>52</v>
      </c>
      <c r="O96" s="61" t="s">
        <v>296</v>
      </c>
      <c r="P96" s="64">
        <v>43924</v>
      </c>
      <c r="Q96" s="54">
        <f t="shared" ref="Q96:Q99" si="16">IF(P96="","",(NETWORKDAYS(M96,P96)))</f>
        <v>5</v>
      </c>
      <c r="R96" s="49" t="s">
        <v>92</v>
      </c>
    </row>
    <row r="97" spans="1:20" ht="79.5" thickBot="1">
      <c r="A97" s="61">
        <v>20</v>
      </c>
      <c r="B97" s="61" t="s">
        <v>8</v>
      </c>
      <c r="C97" s="61" t="s">
        <v>305</v>
      </c>
      <c r="D97" s="61" t="s">
        <v>306</v>
      </c>
      <c r="E97" s="61" t="s">
        <v>307</v>
      </c>
      <c r="F97" s="61" t="s">
        <v>308</v>
      </c>
      <c r="G97" s="63" t="s">
        <v>64</v>
      </c>
      <c r="H97" s="63" t="s">
        <v>36</v>
      </c>
      <c r="I97" s="63" t="s">
        <v>27</v>
      </c>
      <c r="J97" s="61" t="s">
        <v>309</v>
      </c>
      <c r="K97" s="61" t="s">
        <v>156</v>
      </c>
      <c r="L97" s="64">
        <v>43902</v>
      </c>
      <c r="M97" s="64">
        <v>43923</v>
      </c>
      <c r="N97" s="61" t="s">
        <v>52</v>
      </c>
      <c r="O97" s="61" t="s">
        <v>310</v>
      </c>
      <c r="P97" s="64">
        <v>43922</v>
      </c>
      <c r="Q97" s="54">
        <v>-1</v>
      </c>
      <c r="R97" s="49" t="s">
        <v>92</v>
      </c>
      <c r="S97" s="53" t="s">
        <v>156</v>
      </c>
    </row>
    <row r="98" spans="1:20" ht="63.75" thickBot="1">
      <c r="A98" s="61">
        <v>19</v>
      </c>
      <c r="B98" s="61" t="s">
        <v>9</v>
      </c>
      <c r="C98" s="79"/>
      <c r="D98" s="61" t="s">
        <v>311</v>
      </c>
      <c r="E98" s="61" t="s">
        <v>312</v>
      </c>
      <c r="F98" s="61" t="s">
        <v>46</v>
      </c>
      <c r="G98" s="63"/>
      <c r="H98" s="63"/>
      <c r="I98" s="63"/>
      <c r="J98" s="61" t="s">
        <v>313</v>
      </c>
      <c r="K98" s="61" t="s">
        <v>314</v>
      </c>
      <c r="L98" s="64">
        <v>43889</v>
      </c>
      <c r="M98" s="64">
        <v>43903</v>
      </c>
      <c r="N98" s="61" t="s">
        <v>52</v>
      </c>
      <c r="O98" s="61" t="s">
        <v>315</v>
      </c>
      <c r="P98" s="64">
        <v>43917</v>
      </c>
      <c r="Q98" s="54">
        <f t="shared" si="16"/>
        <v>11</v>
      </c>
      <c r="R98" s="49" t="s">
        <v>92</v>
      </c>
    </row>
    <row r="99" spans="1:20" thickBot="1">
      <c r="A99" s="61">
        <v>18</v>
      </c>
      <c r="B99" s="61" t="s">
        <v>7</v>
      </c>
      <c r="C99" s="79"/>
      <c r="D99" s="61" t="s">
        <v>316</v>
      </c>
      <c r="E99" s="61" t="s">
        <v>317</v>
      </c>
      <c r="F99" s="61" t="s">
        <v>25</v>
      </c>
      <c r="G99" s="63"/>
      <c r="H99" s="63"/>
      <c r="I99" s="63"/>
      <c r="J99" s="79"/>
      <c r="K99" s="79"/>
      <c r="L99" s="64">
        <v>43888</v>
      </c>
      <c r="M99" s="64">
        <v>43909</v>
      </c>
      <c r="N99" s="61" t="s">
        <v>52</v>
      </c>
      <c r="O99" s="61" t="s">
        <v>318</v>
      </c>
      <c r="P99" s="64">
        <v>43913</v>
      </c>
      <c r="Q99" s="54">
        <f t="shared" si="16"/>
        <v>3</v>
      </c>
      <c r="R99" s="49" t="s">
        <v>92</v>
      </c>
    </row>
    <row r="100" spans="1:20" ht="79.5" thickBot="1">
      <c r="A100" s="61">
        <v>17</v>
      </c>
      <c r="B100" s="61" t="s">
        <v>8</v>
      </c>
      <c r="C100" s="61" t="s">
        <v>271</v>
      </c>
      <c r="D100" s="61" t="s">
        <v>479</v>
      </c>
      <c r="E100" s="61" t="s">
        <v>319</v>
      </c>
      <c r="F100" s="61" t="s">
        <v>320</v>
      </c>
      <c r="G100" s="63" t="s">
        <v>64</v>
      </c>
      <c r="H100" s="63" t="s">
        <v>46</v>
      </c>
      <c r="I100" s="63" t="s">
        <v>68</v>
      </c>
      <c r="J100" s="61" t="s">
        <v>115</v>
      </c>
      <c r="K100" s="79"/>
      <c r="L100" s="64">
        <v>43888</v>
      </c>
      <c r="M100" s="64">
        <v>43908</v>
      </c>
      <c r="N100" s="61" t="s">
        <v>52</v>
      </c>
      <c r="O100" s="61" t="s">
        <v>321</v>
      </c>
      <c r="P100" s="64">
        <v>43908</v>
      </c>
      <c r="Q100" s="54">
        <f t="shared" si="14"/>
        <v>0</v>
      </c>
      <c r="R100" s="49" t="s">
        <v>92</v>
      </c>
      <c r="T100" s="57"/>
    </row>
    <row r="101" spans="1:20" ht="32.25" thickBot="1">
      <c r="A101" s="61">
        <v>16</v>
      </c>
      <c r="B101" s="61" t="s">
        <v>8</v>
      </c>
      <c r="C101" s="61" t="s">
        <v>322</v>
      </c>
      <c r="D101" s="61" t="s">
        <v>323</v>
      </c>
      <c r="E101" s="61" t="s">
        <v>324</v>
      </c>
      <c r="F101" s="79"/>
      <c r="G101" s="80" t="s">
        <v>64</v>
      </c>
      <c r="H101" s="80" t="s">
        <v>36</v>
      </c>
      <c r="I101" s="80" t="s">
        <v>68</v>
      </c>
      <c r="J101" s="61" t="s">
        <v>115</v>
      </c>
      <c r="K101" s="79"/>
      <c r="L101" s="64">
        <v>43886</v>
      </c>
      <c r="M101" s="64">
        <v>43907</v>
      </c>
      <c r="N101" s="61" t="s">
        <v>52</v>
      </c>
      <c r="O101" s="61" t="s">
        <v>325</v>
      </c>
      <c r="P101" s="64">
        <v>43914</v>
      </c>
      <c r="Q101" s="54">
        <f t="shared" ref="Q101:Q102" si="17">IF(P101="","",(NETWORKDAYS(M101,P101)))</f>
        <v>6</v>
      </c>
      <c r="R101" s="49" t="s">
        <v>92</v>
      </c>
    </row>
    <row r="102" spans="1:20" ht="32.25" thickBot="1">
      <c r="A102" s="61">
        <v>15</v>
      </c>
      <c r="B102" s="61" t="s">
        <v>7</v>
      </c>
      <c r="C102" s="61" t="s">
        <v>326</v>
      </c>
      <c r="D102" s="61" t="s">
        <v>327</v>
      </c>
      <c r="E102" s="61" t="s">
        <v>328</v>
      </c>
      <c r="F102" s="79"/>
      <c r="G102" s="80" t="s">
        <v>41</v>
      </c>
      <c r="H102" s="80"/>
      <c r="I102" s="80" t="s">
        <v>40</v>
      </c>
      <c r="J102" s="61" t="s">
        <v>40</v>
      </c>
      <c r="K102" s="61" t="s">
        <v>219</v>
      </c>
      <c r="L102" s="64">
        <v>43839</v>
      </c>
      <c r="M102" s="64">
        <v>43872</v>
      </c>
      <c r="N102" s="61" t="s">
        <v>52</v>
      </c>
      <c r="O102" s="61" t="s">
        <v>329</v>
      </c>
      <c r="P102" s="64">
        <v>43882</v>
      </c>
      <c r="Q102" s="54">
        <f t="shared" si="17"/>
        <v>9</v>
      </c>
      <c r="R102" s="49" t="s">
        <v>92</v>
      </c>
      <c r="S102" s="53" t="s">
        <v>219</v>
      </c>
    </row>
    <row r="103" spans="1:20" ht="79.5" thickBot="1">
      <c r="A103" s="61">
        <v>14</v>
      </c>
      <c r="B103" s="61" t="s">
        <v>8</v>
      </c>
      <c r="C103" s="61" t="s">
        <v>330</v>
      </c>
      <c r="D103" s="61" t="s">
        <v>331</v>
      </c>
      <c r="E103" s="61" t="s">
        <v>332</v>
      </c>
      <c r="F103" s="79"/>
      <c r="G103" s="80"/>
      <c r="H103" s="80"/>
      <c r="I103" s="80"/>
      <c r="J103" s="61" t="s">
        <v>206</v>
      </c>
      <c r="K103" s="61" t="s">
        <v>247</v>
      </c>
      <c r="L103" s="64">
        <v>43839</v>
      </c>
      <c r="M103" s="64">
        <v>43847</v>
      </c>
      <c r="N103" s="61" t="s">
        <v>52</v>
      </c>
      <c r="O103" s="61" t="s">
        <v>333</v>
      </c>
      <c r="P103" s="64">
        <v>43847</v>
      </c>
      <c r="Q103" s="54">
        <f t="shared" si="14"/>
        <v>0</v>
      </c>
      <c r="R103" s="49" t="s">
        <v>92</v>
      </c>
      <c r="T103" s="57"/>
    </row>
    <row r="104" spans="1:20" ht="32.25" thickBot="1">
      <c r="A104" s="61">
        <v>13</v>
      </c>
      <c r="B104" s="61" t="s">
        <v>8</v>
      </c>
      <c r="C104" s="61" t="s">
        <v>334</v>
      </c>
      <c r="D104" s="61" t="s">
        <v>335</v>
      </c>
      <c r="E104" s="61" t="s">
        <v>336</v>
      </c>
      <c r="F104" s="79"/>
      <c r="G104" s="80" t="s">
        <v>64</v>
      </c>
      <c r="H104" s="80" t="s">
        <v>36</v>
      </c>
      <c r="I104" s="80" t="s">
        <v>27</v>
      </c>
      <c r="J104" s="61" t="s">
        <v>96</v>
      </c>
      <c r="K104" s="61" t="s">
        <v>156</v>
      </c>
      <c r="L104" s="64">
        <v>43839</v>
      </c>
      <c r="M104" s="64">
        <v>43875</v>
      </c>
      <c r="N104" s="61" t="s">
        <v>52</v>
      </c>
      <c r="O104" s="61" t="s">
        <v>337</v>
      </c>
      <c r="P104" s="64">
        <v>43897</v>
      </c>
      <c r="Q104" s="54">
        <f t="shared" ref="Q104:Q106" si="18">IF(P104="","",(NETWORKDAYS(M104,P104)))</f>
        <v>16</v>
      </c>
      <c r="R104" s="49" t="s">
        <v>92</v>
      </c>
    </row>
    <row r="105" spans="1:20" ht="32.25" thickBot="1">
      <c r="A105" s="61">
        <v>12</v>
      </c>
      <c r="B105" s="61" t="s">
        <v>8</v>
      </c>
      <c r="C105" s="61" t="s">
        <v>338</v>
      </c>
      <c r="D105" s="61" t="s">
        <v>339</v>
      </c>
      <c r="E105" s="61" t="s">
        <v>340</v>
      </c>
      <c r="F105" s="79"/>
      <c r="G105" s="80" t="s">
        <v>64</v>
      </c>
      <c r="H105" s="80" t="s">
        <v>36</v>
      </c>
      <c r="I105" s="80" t="s">
        <v>27</v>
      </c>
      <c r="J105" s="61" t="s">
        <v>341</v>
      </c>
      <c r="K105" s="61" t="s">
        <v>156</v>
      </c>
      <c r="L105" s="64">
        <v>43838</v>
      </c>
      <c r="M105" s="64">
        <v>43873</v>
      </c>
      <c r="N105" s="61" t="s">
        <v>52</v>
      </c>
      <c r="O105" s="61" t="s">
        <v>342</v>
      </c>
      <c r="P105" s="64">
        <v>43890</v>
      </c>
      <c r="Q105" s="54">
        <f t="shared" si="18"/>
        <v>13</v>
      </c>
      <c r="R105" s="49" t="s">
        <v>92</v>
      </c>
      <c r="S105" s="53" t="s">
        <v>156</v>
      </c>
    </row>
    <row r="106" spans="1:20" ht="32.25" thickBot="1">
      <c r="A106" s="61">
        <v>11</v>
      </c>
      <c r="B106" s="61" t="s">
        <v>8</v>
      </c>
      <c r="C106" s="61" t="s">
        <v>305</v>
      </c>
      <c r="D106" s="61" t="s">
        <v>343</v>
      </c>
      <c r="E106" s="61" t="s">
        <v>344</v>
      </c>
      <c r="F106" s="79"/>
      <c r="G106" s="80" t="s">
        <v>64</v>
      </c>
      <c r="H106" s="80" t="s">
        <v>36</v>
      </c>
      <c r="I106" s="80" t="s">
        <v>27</v>
      </c>
      <c r="J106" s="61" t="s">
        <v>90</v>
      </c>
      <c r="K106" s="61" t="s">
        <v>156</v>
      </c>
      <c r="L106" s="64">
        <v>43838</v>
      </c>
      <c r="M106" s="64">
        <v>43873</v>
      </c>
      <c r="N106" s="61" t="s">
        <v>52</v>
      </c>
      <c r="O106" s="61" t="s">
        <v>345</v>
      </c>
      <c r="P106" s="64">
        <v>43887</v>
      </c>
      <c r="Q106" s="54">
        <f t="shared" si="18"/>
        <v>11</v>
      </c>
      <c r="R106" s="49" t="s">
        <v>92</v>
      </c>
    </row>
    <row r="107" spans="1:20" ht="17.25" thickBot="1">
      <c r="A107" s="61">
        <v>10</v>
      </c>
      <c r="B107" s="61" t="s">
        <v>8</v>
      </c>
      <c r="C107" s="88" t="s">
        <v>653</v>
      </c>
      <c r="D107" s="88" t="s">
        <v>654</v>
      </c>
      <c r="E107" s="88" t="s">
        <v>159</v>
      </c>
      <c r="F107" s="79"/>
      <c r="G107" s="80"/>
      <c r="H107" s="80"/>
      <c r="I107" s="80"/>
      <c r="J107" s="62" t="s">
        <v>699</v>
      </c>
      <c r="K107" s="88" t="s">
        <v>655</v>
      </c>
      <c r="L107" s="89">
        <v>43815</v>
      </c>
      <c r="M107" s="89">
        <v>43817</v>
      </c>
      <c r="N107" s="88" t="s">
        <v>52</v>
      </c>
      <c r="O107" s="88" t="s">
        <v>700</v>
      </c>
      <c r="P107" s="64">
        <v>43817</v>
      </c>
      <c r="Q107" s="54">
        <f t="shared" si="14"/>
        <v>0</v>
      </c>
      <c r="R107" s="49" t="s">
        <v>92</v>
      </c>
      <c r="T107" s="57"/>
    </row>
    <row r="108" spans="1:20" ht="32.25" thickBot="1">
      <c r="A108" s="61">
        <v>9</v>
      </c>
      <c r="B108" s="61" t="s">
        <v>8</v>
      </c>
      <c r="C108" s="61" t="s">
        <v>346</v>
      </c>
      <c r="D108" s="61" t="s">
        <v>347</v>
      </c>
      <c r="E108" s="61" t="s">
        <v>344</v>
      </c>
      <c r="F108" s="79"/>
      <c r="G108" s="80" t="s">
        <v>64</v>
      </c>
      <c r="H108" s="80" t="s">
        <v>36</v>
      </c>
      <c r="I108" s="80" t="s">
        <v>27</v>
      </c>
      <c r="J108" s="61" t="s">
        <v>341</v>
      </c>
      <c r="K108" s="61" t="s">
        <v>156</v>
      </c>
      <c r="L108" s="64">
        <v>43801</v>
      </c>
      <c r="M108" s="64">
        <v>43812</v>
      </c>
      <c r="N108" s="61" t="s">
        <v>52</v>
      </c>
      <c r="O108" s="61" t="s">
        <v>348</v>
      </c>
      <c r="P108" s="64">
        <v>43824</v>
      </c>
      <c r="Q108" s="54">
        <f t="shared" ref="Q108:Q109" si="19">IF(P108="","",(NETWORKDAYS(M108,P108)))</f>
        <v>9</v>
      </c>
      <c r="R108" s="49" t="s">
        <v>92</v>
      </c>
      <c r="S108" s="53" t="s">
        <v>156</v>
      </c>
    </row>
    <row r="109" spans="1:20" ht="32.25" thickBot="1">
      <c r="A109" s="61">
        <v>8</v>
      </c>
      <c r="B109" s="61" t="s">
        <v>8</v>
      </c>
      <c r="C109" s="61" t="s">
        <v>349</v>
      </c>
      <c r="D109" s="61" t="s">
        <v>350</v>
      </c>
      <c r="E109" s="61" t="s">
        <v>265</v>
      </c>
      <c r="F109" s="79"/>
      <c r="G109" s="80"/>
      <c r="H109" s="80"/>
      <c r="I109" s="80"/>
      <c r="J109" s="61" t="s">
        <v>115</v>
      </c>
      <c r="K109" s="61" t="s">
        <v>247</v>
      </c>
      <c r="L109" s="64">
        <v>43794</v>
      </c>
      <c r="M109" s="64">
        <v>43809</v>
      </c>
      <c r="N109" s="61" t="s">
        <v>52</v>
      </c>
      <c r="O109" s="61" t="s">
        <v>351</v>
      </c>
      <c r="P109" s="64">
        <v>43811</v>
      </c>
      <c r="Q109" s="54">
        <f t="shared" si="19"/>
        <v>3</v>
      </c>
      <c r="R109" s="49" t="s">
        <v>92</v>
      </c>
    </row>
    <row r="110" spans="1:20" ht="32.25" thickBot="1">
      <c r="A110" s="61">
        <v>7</v>
      </c>
      <c r="B110" s="61" t="s">
        <v>4</v>
      </c>
      <c r="C110" s="61" t="s">
        <v>352</v>
      </c>
      <c r="D110" s="61" t="s">
        <v>353</v>
      </c>
      <c r="E110" s="61" t="s">
        <v>82</v>
      </c>
      <c r="F110" s="79"/>
      <c r="G110" s="80"/>
      <c r="H110" s="80"/>
      <c r="I110" s="80"/>
      <c r="J110" s="61" t="s">
        <v>354</v>
      </c>
      <c r="K110" s="61" t="s">
        <v>247</v>
      </c>
      <c r="L110" s="64">
        <v>43791</v>
      </c>
      <c r="M110" s="64">
        <v>43797</v>
      </c>
      <c r="N110" s="61" t="s">
        <v>52</v>
      </c>
      <c r="O110" s="61" t="s">
        <v>355</v>
      </c>
      <c r="P110" s="64">
        <v>43797</v>
      </c>
      <c r="Q110" s="54">
        <f t="shared" si="14"/>
        <v>0</v>
      </c>
      <c r="R110" s="49" t="s">
        <v>92</v>
      </c>
      <c r="T110" s="57"/>
    </row>
    <row r="111" spans="1:20" ht="63.75" thickBot="1">
      <c r="A111" s="61">
        <v>6</v>
      </c>
      <c r="B111" s="61" t="s">
        <v>4</v>
      </c>
      <c r="C111" s="61" t="s">
        <v>706</v>
      </c>
      <c r="D111" s="61" t="s">
        <v>356</v>
      </c>
      <c r="E111" s="61" t="s">
        <v>357</v>
      </c>
      <c r="F111" s="79"/>
      <c r="G111" s="80"/>
      <c r="H111" s="80"/>
      <c r="I111" s="80"/>
      <c r="J111" s="61" t="s">
        <v>358</v>
      </c>
      <c r="K111" s="61" t="s">
        <v>359</v>
      </c>
      <c r="L111" s="64">
        <v>43777</v>
      </c>
      <c r="M111" s="64">
        <v>43787</v>
      </c>
      <c r="N111" s="61" t="s">
        <v>52</v>
      </c>
      <c r="O111" s="61" t="s">
        <v>360</v>
      </c>
      <c r="P111" s="64">
        <v>43787</v>
      </c>
      <c r="Q111" s="54">
        <f t="shared" si="14"/>
        <v>0</v>
      </c>
      <c r="R111" s="49" t="s">
        <v>92</v>
      </c>
      <c r="S111" s="53" t="s">
        <v>219</v>
      </c>
      <c r="T111" s="57"/>
    </row>
    <row r="112" spans="1:20" ht="48" thickBot="1">
      <c r="A112" s="61">
        <v>5</v>
      </c>
      <c r="B112" s="61" t="s">
        <v>3</v>
      </c>
      <c r="C112" s="61" t="s">
        <v>707</v>
      </c>
      <c r="D112" s="61" t="s">
        <v>361</v>
      </c>
      <c r="E112" s="61" t="s">
        <v>362</v>
      </c>
      <c r="F112" s="61" t="s">
        <v>54</v>
      </c>
      <c r="G112" s="63" t="s">
        <v>54</v>
      </c>
      <c r="H112" s="63" t="s">
        <v>46</v>
      </c>
      <c r="I112" s="63" t="s">
        <v>73</v>
      </c>
      <c r="J112" s="61" t="s">
        <v>73</v>
      </c>
      <c r="K112" s="61" t="s">
        <v>219</v>
      </c>
      <c r="L112" s="64">
        <v>43763</v>
      </c>
      <c r="M112" s="64">
        <v>43784</v>
      </c>
      <c r="N112" s="61" t="s">
        <v>52</v>
      </c>
      <c r="O112" s="61" t="s">
        <v>363</v>
      </c>
      <c r="P112" s="64">
        <v>43796</v>
      </c>
      <c r="Q112" s="54">
        <f t="shared" ref="Q112" si="20">IF(P112="","",(NETWORKDAYS(M112,P112)))</f>
        <v>9</v>
      </c>
      <c r="R112" s="49" t="s">
        <v>92</v>
      </c>
      <c r="S112" s="53" t="s">
        <v>219</v>
      </c>
    </row>
    <row r="113" spans="1:20" thickBot="1">
      <c r="A113" s="61">
        <v>4</v>
      </c>
      <c r="B113" s="61" t="s">
        <v>3</v>
      </c>
      <c r="C113" s="61" t="s">
        <v>364</v>
      </c>
      <c r="D113" s="61" t="s">
        <v>365</v>
      </c>
      <c r="E113" s="61" t="s">
        <v>64</v>
      </c>
      <c r="F113" s="61" t="s">
        <v>64</v>
      </c>
      <c r="G113" s="63" t="s">
        <v>64</v>
      </c>
      <c r="H113" s="63"/>
      <c r="I113" s="63" t="s">
        <v>40</v>
      </c>
      <c r="J113" s="61" t="s">
        <v>64</v>
      </c>
      <c r="K113" s="61" t="s">
        <v>219</v>
      </c>
      <c r="L113" s="64">
        <v>43761</v>
      </c>
      <c r="M113" s="64">
        <v>43802</v>
      </c>
      <c r="N113" s="61" t="s">
        <v>52</v>
      </c>
      <c r="O113" s="61" t="s">
        <v>366</v>
      </c>
      <c r="P113" s="64">
        <v>43802</v>
      </c>
      <c r="Q113" s="54">
        <f t="shared" si="14"/>
        <v>0</v>
      </c>
      <c r="R113" s="49" t="s">
        <v>92</v>
      </c>
      <c r="S113" s="53" t="s">
        <v>219</v>
      </c>
      <c r="T113" s="57"/>
    </row>
    <row r="114" spans="1:20" ht="32.25" thickBot="1">
      <c r="A114" s="61">
        <v>3</v>
      </c>
      <c r="B114" s="61" t="s">
        <v>4</v>
      </c>
      <c r="C114" s="61" t="s">
        <v>367</v>
      </c>
      <c r="D114" s="61" t="s">
        <v>368</v>
      </c>
      <c r="E114" s="61" t="s">
        <v>369</v>
      </c>
      <c r="F114" s="79"/>
      <c r="G114" s="80"/>
      <c r="H114" s="80"/>
      <c r="I114" s="80"/>
      <c r="J114" s="61" t="s">
        <v>370</v>
      </c>
      <c r="K114" s="61" t="s">
        <v>247</v>
      </c>
      <c r="L114" s="64">
        <v>43761</v>
      </c>
      <c r="M114" s="64">
        <v>43784</v>
      </c>
      <c r="N114" s="61" t="s">
        <v>52</v>
      </c>
      <c r="O114" s="61" t="s">
        <v>363</v>
      </c>
      <c r="P114" s="64">
        <v>43796</v>
      </c>
      <c r="Q114" s="54">
        <f t="shared" ref="Q114:Q115" si="21">IF(P114="","",(NETWORKDAYS(M114,P114)))</f>
        <v>9</v>
      </c>
      <c r="R114" s="49" t="s">
        <v>92</v>
      </c>
    </row>
    <row r="115" spans="1:20" ht="32.25" thickBot="1">
      <c r="A115" s="61">
        <v>2</v>
      </c>
      <c r="B115" s="61" t="s">
        <v>4</v>
      </c>
      <c r="C115" s="61" t="s">
        <v>371</v>
      </c>
      <c r="D115" s="61" t="s">
        <v>372</v>
      </c>
      <c r="E115" s="61" t="s">
        <v>373</v>
      </c>
      <c r="F115" s="79"/>
      <c r="G115" s="80"/>
      <c r="H115" s="80"/>
      <c r="I115" s="80"/>
      <c r="J115" s="61" t="s">
        <v>115</v>
      </c>
      <c r="K115" s="61" t="s">
        <v>247</v>
      </c>
      <c r="L115" s="64">
        <v>43755</v>
      </c>
      <c r="M115" s="64">
        <v>43777</v>
      </c>
      <c r="N115" s="61" t="s">
        <v>52</v>
      </c>
      <c r="O115" s="61" t="s">
        <v>374</v>
      </c>
      <c r="P115" s="64">
        <v>43784</v>
      </c>
      <c r="Q115" s="54">
        <f t="shared" si="21"/>
        <v>6</v>
      </c>
      <c r="R115" s="49" t="s">
        <v>92</v>
      </c>
    </row>
    <row r="116" spans="1:20" ht="48" thickBot="1">
      <c r="A116" s="61">
        <v>1</v>
      </c>
      <c r="B116" s="61" t="s">
        <v>4</v>
      </c>
      <c r="C116" s="61" t="s">
        <v>375</v>
      </c>
      <c r="D116" s="61" t="s">
        <v>376</v>
      </c>
      <c r="E116" s="61" t="s">
        <v>377</v>
      </c>
      <c r="F116" s="79"/>
      <c r="G116" s="80"/>
      <c r="H116" s="80"/>
      <c r="I116" s="80"/>
      <c r="J116" s="61" t="s">
        <v>378</v>
      </c>
      <c r="K116" s="61" t="s">
        <v>247</v>
      </c>
      <c r="L116" s="64">
        <v>43755</v>
      </c>
      <c r="M116" s="64">
        <v>43777</v>
      </c>
      <c r="N116" s="61" t="s">
        <v>52</v>
      </c>
      <c r="O116" s="61" t="s">
        <v>379</v>
      </c>
      <c r="P116" s="64">
        <v>43777</v>
      </c>
      <c r="Q116" s="54">
        <f t="shared" si="14"/>
        <v>0</v>
      </c>
      <c r="R116" s="49" t="s">
        <v>92</v>
      </c>
      <c r="T116" s="57"/>
    </row>
    <row r="117" spans="1:20">
      <c r="T117" s="57"/>
    </row>
  </sheetData>
  <autoFilter ref="A1:V1"/>
  <phoneticPr fontId="10" type="noConversion"/>
  <hyperlinks>
    <hyperlink ref="C19" r:id="rId1" tooltip="http://172.17.230.8/issues/65650" display="65650"/>
    <hyperlink ref="C20" r:id="rId2" tooltip="http://172.17.230.8/issues/81329" display="81329"/>
    <hyperlink ref="C21" r:id="rId3" tooltip="http://172.17.230.8/issues/81330" display="81330"/>
    <hyperlink ref="C22" r:id="rId4" tooltip="http://172.17.230.8/issues/80938" display="80938"/>
    <hyperlink ref="C23" r:id="rId5" tooltip="http://172.17.230.8/issues/78085" display="78085"/>
    <hyperlink ref="C24" r:id="rId6" tooltip="http://172.17.230.8/issues/79234" display="79234"/>
    <hyperlink ref="C25" r:id="rId7" tooltip="http://172.17.230.8/issues/81335" display="81335"/>
    <hyperlink ref="C26" r:id="rId8" tooltip="http://172.19.223.67/issues/76946" display="76946"/>
    <hyperlink ref="C27" r:id="rId9" tooltip="http://172.19.223.67/issues/76952" display="76952"/>
    <hyperlink ref="C28" r:id="rId10" tooltip="http://172.19.223.67/issues/76945" display="76945"/>
    <hyperlink ref="C29" r:id="rId11" tooltip="http://172.19.223.67/issues/78427" display="78427"/>
    <hyperlink ref="C30" r:id="rId12" tooltip="http://172.17.230.8/issues/80090" display="80090"/>
    <hyperlink ref="C33" r:id="rId13" tooltip="http://172.17.230.10:8090/pages/viewpage.action?pageId=151060619" display="78480"/>
    <hyperlink ref="C34" r:id="rId14" tooltip="http://172.19.223.67/issues/78427" display="78427"/>
    <hyperlink ref="C35" r:id="rId15" tooltip="http://172.19.223.67/issues/78426" display="78426"/>
    <hyperlink ref="C41" r:id="rId16" tooltip="http://172.19.223.67/issues/77754" display="77754"/>
    <hyperlink ref="C42" r:id="rId17" tooltip="http://172.19.223.67/issues/77757" display="77757"/>
    <hyperlink ref="C44" r:id="rId18" tooltip="http://172.19.223.67/issues/77528" display="77528"/>
    <hyperlink ref="C47" r:id="rId19" tooltip="http://172.19.223.67/issues/77561" display="77561"/>
    <hyperlink ref="C48" r:id="rId20" tooltip="http://172.19.223.67/issues/76941" display="76941"/>
    <hyperlink ref="C49" r:id="rId21" tooltip="http://172.19.223.67/issues/76947" display="76947"/>
    <hyperlink ref="C50" r:id="rId22" tooltip="http://172.19.223.67/issues/76939" display="76939"/>
    <hyperlink ref="C54" r:id="rId23" tooltip="http://172.19.223.67/issues/73046"/>
    <hyperlink ref="C55" r:id="rId24" tooltip="http://172.19.223.67/issues/76800"/>
    <hyperlink ref="C56" r:id="rId25" tooltip="http://172.19.223.67/issues/76563"/>
    <hyperlink ref="C57" r:id="rId26" tooltip="http://172.19.223.67/issues/76478"/>
    <hyperlink ref="C60" r:id="rId27" tooltip="http://172.19.223.67/issues/76301"/>
    <hyperlink ref="C61" r:id="rId28" tooltip="http://172.19.223.67/issues/76208"/>
    <hyperlink ref="C62" r:id="rId29" tooltip="http://172.19.223.67/issues/76164"/>
    <hyperlink ref="C63" r:id="rId30" tooltip="http://172.19.223.67/issues/72989"/>
    <hyperlink ref="C67" r:id="rId31" tooltip="http://172.19.223.67/issues/74789"/>
    <hyperlink ref="C68" r:id="rId32" tooltip="http://172.19.223.67/issues/73046"/>
    <hyperlink ref="C69" r:id="rId33" tooltip="http://172.19.223.67/issues/74646"/>
    <hyperlink ref="C70" r:id="rId34" tooltip="http://172.19.223.67/issues/75226"/>
    <hyperlink ref="C83" r:id="rId35" tooltip="http://172.19.223.67/issues/73864"/>
    <hyperlink ref="C84" r:id="rId36" tooltip="http://172.19.223.67/issues/73807"/>
    <hyperlink ref="C85" r:id="rId37" tooltip="http://172.19.223.67/issues/72989"/>
    <hyperlink ref="C86" r:id="rId38" tooltip="http://172.19.223.67/issues/73812"/>
    <hyperlink ref="C87" r:id="rId39" tooltip="http://172.19.223.67/issues/73063"/>
    <hyperlink ref="C88" r:id="rId40" tooltip="http://172.19.223.67/issues/73046"/>
    <hyperlink ref="C89" r:id="rId41" tooltip="http://172.19.223.67/issues/72118"/>
    <hyperlink ref="C90" r:id="rId42" tooltip="http://172.19.223.67/issues/72903"/>
    <hyperlink ref="C91" r:id="rId43" tooltip="http://172.19.223.67/issues/73269"/>
    <hyperlink ref="C92" r:id="rId44" tooltip="http://172.19.223.67/issues/73055"/>
    <hyperlink ref="C93" r:id="rId45" tooltip="http://172.19.223.67/issues/72815"/>
    <hyperlink ref="C94" r:id="rId46" tooltip="http://172.19.223.67/issues/72510"/>
    <hyperlink ref="C95" r:id="rId47" tooltip="http://172.19.223.67/issues/72802"/>
    <hyperlink ref="C96" r:id="rId48" tooltip="http://172.19.223.67/issues/72137"/>
    <hyperlink ref="C97" r:id="rId49" tooltip="http://172.19.223.67/issues/64543"/>
    <hyperlink ref="C100" r:id="rId50" tooltip="http://172.19.223.67/issues/72118"/>
    <hyperlink ref="C101" r:id="rId51" tooltip="http://172.19.223.67/issues/72117"/>
    <hyperlink ref="C102" r:id="rId52" tooltip="http://172.19.223.67/issues/71599"/>
    <hyperlink ref="C103" r:id="rId53" tooltip="http://172.19.223.67/issues/71476"/>
    <hyperlink ref="C104" r:id="rId54" tooltip="http://172.19.223.67/issues/71410"/>
    <hyperlink ref="C105" r:id="rId55" tooltip="http://172.19.223.67/issues/70411"/>
    <hyperlink ref="C106" r:id="rId56" tooltip="http://172.19.223.67/issues/64543"/>
    <hyperlink ref="C108" r:id="rId57" tooltip="http://172.19.223.67/issues/64211"/>
    <hyperlink ref="C109" r:id="rId58" tooltip="http://172.19.223.67/issues/70271"/>
    <hyperlink ref="C110" r:id="rId59" tooltip="http://172.19.223.67/issues/64679"/>
    <hyperlink ref="C113" r:id="rId60" tooltip="http://172.19.223.67/issues/68861"/>
    <hyperlink ref="C114" r:id="rId61" tooltip="http://172.19.223.67/issues/69165"/>
    <hyperlink ref="C115" r:id="rId62" tooltip="http://172.19.223.67/issues/66821"/>
    <hyperlink ref="C51" r:id="rId63" tooltip="http://172.19.223.67/issues/76954" display="76954"/>
    <hyperlink ref="C116" r:id="rId64" tooltip="http://172.19.223.67/issues/68973"/>
    <hyperlink ref="C72" r:id="rId65" display="http://172.19.223.67/issues/76951"/>
    <hyperlink ref="C73" r:id="rId66" display="http://172.19.223.67/issues/76950"/>
    <hyperlink ref="C74" r:id="rId67" display="http://172.19.223.67/issues/76949"/>
    <hyperlink ref="C75" r:id="rId68" display="http://172.19.223.67/issues/76948"/>
    <hyperlink ref="C76" r:id="rId69" display="http://172.19.223.67/issues/76940"/>
    <hyperlink ref="C77" r:id="rId70" display="http://172.19.223.67/issues/76946"/>
    <hyperlink ref="C78" r:id="rId71" display="http://172.19.223.67/issues/76952"/>
    <hyperlink ref="C79" r:id="rId72" display="http://172.19.223.67/issues/76945"/>
    <hyperlink ref="C80" r:id="rId73" display="http://172.19.223.67/issues/76944"/>
    <hyperlink ref="C81" r:id="rId74" display="http://172.19.223.67/issues/76943"/>
    <hyperlink ref="C82" r:id="rId75" display="http://172.19.223.67/issues/76942"/>
  </hyperlinks>
  <pageMargins left="0.75" right="0.75" top="1" bottom="1" header="0.5" footer="0.5"/>
  <pageSetup paperSize="9" orientation="portrait" r:id="rId76"/>
  <ignoredErrors>
    <ignoredError sqref="Q64" formula="1"/>
  </ignoredErrors>
  <legacyDrawing r:id="rId77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A1030"/>
  <sheetViews>
    <sheetView topLeftCell="A823" zoomScale="115" zoomScaleNormal="115" workbookViewId="0">
      <selection activeCell="E849" sqref="E849"/>
    </sheetView>
  </sheetViews>
  <sheetFormatPr defaultColWidth="8.75" defaultRowHeight="13.5"/>
  <cols>
    <col min="1" max="1" width="28.25" style="1" customWidth="1"/>
    <col min="2" max="2" width="12" style="1" customWidth="1"/>
    <col min="3" max="3" width="17.25" style="1" customWidth="1"/>
    <col min="4" max="4" width="12.875" style="1" customWidth="1"/>
    <col min="5" max="5" width="13.125" style="1" customWidth="1"/>
    <col min="6" max="6" width="9.375" style="1" customWidth="1"/>
    <col min="7" max="7" width="18.75" style="1" customWidth="1"/>
    <col min="8" max="8" width="8" style="1" customWidth="1"/>
    <col min="9" max="9" width="10.875" style="1" customWidth="1"/>
    <col min="10" max="27" width="9.125" style="1" customWidth="1"/>
    <col min="28" max="16384" width="8.75" style="1"/>
  </cols>
  <sheetData>
    <row r="1" spans="1:27">
      <c r="A1" s="4" t="s">
        <v>380</v>
      </c>
      <c r="B1" s="4" t="s">
        <v>381</v>
      </c>
      <c r="C1" s="4" t="s">
        <v>382</v>
      </c>
      <c r="D1" s="5" t="s">
        <v>383</v>
      </c>
      <c r="E1" s="5" t="s">
        <v>384</v>
      </c>
      <c r="F1" s="5" t="s">
        <v>20</v>
      </c>
      <c r="G1" s="4" t="s">
        <v>385</v>
      </c>
      <c r="H1" s="4" t="s">
        <v>386</v>
      </c>
      <c r="I1" s="4" t="s">
        <v>387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>
      <c r="A2" s="6" t="s">
        <v>376</v>
      </c>
      <c r="B2" s="6" t="s">
        <v>82</v>
      </c>
      <c r="C2" s="6" t="s">
        <v>388</v>
      </c>
      <c r="D2" s="7">
        <v>43755</v>
      </c>
      <c r="E2" s="7">
        <v>43777</v>
      </c>
      <c r="F2" s="8" t="str">
        <f>VLOOKUP(A2,小项目进度表01.06!D:N,11,0)</f>
        <v>已结项</v>
      </c>
      <c r="G2" s="4"/>
      <c r="H2" s="4" t="s">
        <v>389</v>
      </c>
      <c r="I2" s="4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6" t="s">
        <v>376</v>
      </c>
      <c r="B3" s="6" t="s">
        <v>390</v>
      </c>
      <c r="C3" s="6" t="s">
        <v>388</v>
      </c>
      <c r="D3" s="7">
        <v>43755</v>
      </c>
      <c r="E3" s="7">
        <v>43777</v>
      </c>
      <c r="F3" s="8" t="str">
        <f>VLOOKUP(A3,小项目进度表01.06!D:N,11,0)</f>
        <v>已结项</v>
      </c>
      <c r="G3" s="4"/>
      <c r="H3" s="4" t="s">
        <v>389</v>
      </c>
      <c r="I3" s="4">
        <v>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6" t="s">
        <v>376</v>
      </c>
      <c r="B4" s="6" t="s">
        <v>391</v>
      </c>
      <c r="C4" s="6" t="s">
        <v>392</v>
      </c>
      <c r="D4" s="7">
        <v>43755</v>
      </c>
      <c r="E4" s="7">
        <v>43777</v>
      </c>
      <c r="F4" s="8" t="str">
        <f>VLOOKUP(A4,小项目进度表01.06!D:N,11,0)</f>
        <v>已结项</v>
      </c>
      <c r="G4" s="4"/>
      <c r="H4" s="4" t="s">
        <v>389</v>
      </c>
      <c r="I4" s="4"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6" t="s">
        <v>376</v>
      </c>
      <c r="B5" s="6" t="s">
        <v>393</v>
      </c>
      <c r="C5" s="6" t="s">
        <v>392</v>
      </c>
      <c r="D5" s="7">
        <v>43755</v>
      </c>
      <c r="E5" s="7">
        <v>43777</v>
      </c>
      <c r="F5" s="8" t="str">
        <f>VLOOKUP(A5,小项目进度表01.06!D:N,11,0)</f>
        <v>已结项</v>
      </c>
      <c r="G5" s="4"/>
      <c r="H5" s="4" t="s">
        <v>389</v>
      </c>
      <c r="I5" s="4">
        <v>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6" t="s">
        <v>376</v>
      </c>
      <c r="B6" s="6" t="s">
        <v>394</v>
      </c>
      <c r="C6" s="6" t="s">
        <v>392</v>
      </c>
      <c r="D6" s="7">
        <v>43755</v>
      </c>
      <c r="E6" s="7">
        <v>43777</v>
      </c>
      <c r="F6" s="8" t="str">
        <f>VLOOKUP(A6,小项目进度表01.06!D:N,11,0)</f>
        <v>已结项</v>
      </c>
      <c r="G6" s="4"/>
      <c r="H6" s="4" t="s">
        <v>389</v>
      </c>
      <c r="I6" s="4"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6" t="s">
        <v>376</v>
      </c>
      <c r="B7" s="6" t="s">
        <v>395</v>
      </c>
      <c r="C7" s="6" t="s">
        <v>392</v>
      </c>
      <c r="D7" s="7">
        <v>43755</v>
      </c>
      <c r="E7" s="7">
        <v>43777</v>
      </c>
      <c r="F7" s="8" t="str">
        <f>VLOOKUP(A7,小项目进度表01.06!D:N,11,0)</f>
        <v>已结项</v>
      </c>
      <c r="G7" s="9">
        <v>43794</v>
      </c>
      <c r="H7" s="4" t="s">
        <v>396</v>
      </c>
      <c r="I7" s="4"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6" t="s">
        <v>376</v>
      </c>
      <c r="B8" s="6" t="s">
        <v>397</v>
      </c>
      <c r="C8" s="6" t="s">
        <v>392</v>
      </c>
      <c r="D8" s="7">
        <v>43755</v>
      </c>
      <c r="E8" s="7">
        <v>43777</v>
      </c>
      <c r="F8" s="8" t="str">
        <f>VLOOKUP(A8,小项目进度表01.06!D:N,11,0)</f>
        <v>已结项</v>
      </c>
      <c r="G8" s="9"/>
      <c r="H8" s="4" t="s">
        <v>389</v>
      </c>
      <c r="I8" s="4">
        <v>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6" t="s">
        <v>376</v>
      </c>
      <c r="B9" s="6" t="s">
        <v>398</v>
      </c>
      <c r="C9" s="6" t="s">
        <v>392</v>
      </c>
      <c r="D9" s="7">
        <v>43755</v>
      </c>
      <c r="E9" s="7">
        <v>43777</v>
      </c>
      <c r="F9" s="8" t="str">
        <f>VLOOKUP(A9,小项目进度表01.06!D:N,11,0)</f>
        <v>已结项</v>
      </c>
      <c r="G9" s="9"/>
      <c r="H9" s="4" t="s">
        <v>389</v>
      </c>
      <c r="I9" s="4">
        <v>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6" t="s">
        <v>376</v>
      </c>
      <c r="B10" s="6" t="s">
        <v>399</v>
      </c>
      <c r="C10" s="6" t="s">
        <v>392</v>
      </c>
      <c r="D10" s="7">
        <v>43755</v>
      </c>
      <c r="E10" s="7">
        <v>43777</v>
      </c>
      <c r="F10" s="8" t="str">
        <f>VLOOKUP(A10,小项目进度表01.06!D:N,11,0)</f>
        <v>已结项</v>
      </c>
      <c r="G10" s="9">
        <v>44036</v>
      </c>
      <c r="H10" s="4" t="s">
        <v>396</v>
      </c>
      <c r="I10" s="4">
        <v>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6" t="s">
        <v>376</v>
      </c>
      <c r="B11" s="6" t="s">
        <v>400</v>
      </c>
      <c r="C11" s="6" t="s">
        <v>392</v>
      </c>
      <c r="D11" s="7">
        <v>43755</v>
      </c>
      <c r="E11" s="7">
        <v>43777</v>
      </c>
      <c r="F11" s="8" t="str">
        <f>VLOOKUP(A11,小项目进度表01.06!D:N,11,0)</f>
        <v>已结项</v>
      </c>
      <c r="G11" s="9"/>
      <c r="H11" s="4" t="s">
        <v>389</v>
      </c>
      <c r="I11" s="4">
        <v>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6" t="s">
        <v>376</v>
      </c>
      <c r="B12" s="6" t="s">
        <v>401</v>
      </c>
      <c r="C12" s="6" t="s">
        <v>392</v>
      </c>
      <c r="D12" s="7">
        <v>43755</v>
      </c>
      <c r="E12" s="7">
        <v>43777</v>
      </c>
      <c r="F12" s="8" t="str">
        <f>VLOOKUP(A12,小项目进度表01.06!D:N,11,0)</f>
        <v>已结项</v>
      </c>
      <c r="G12" s="9"/>
      <c r="H12" s="4" t="s">
        <v>389</v>
      </c>
      <c r="I12" s="4">
        <v>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 t="s">
        <v>372</v>
      </c>
      <c r="B13" s="4" t="s">
        <v>265</v>
      </c>
      <c r="C13" s="4" t="s">
        <v>388</v>
      </c>
      <c r="D13" s="8">
        <v>43755</v>
      </c>
      <c r="E13" s="8">
        <v>43784</v>
      </c>
      <c r="F13" s="8" t="str">
        <f>VLOOKUP(A13,小项目进度表01.06!D:N,11,0)</f>
        <v>已结项</v>
      </c>
      <c r="G13" s="9"/>
      <c r="H13" s="4" t="s">
        <v>389</v>
      </c>
      <c r="I13" s="4"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 t="s">
        <v>372</v>
      </c>
      <c r="B14" s="4" t="s">
        <v>402</v>
      </c>
      <c r="C14" s="4" t="s">
        <v>388</v>
      </c>
      <c r="D14" s="8">
        <v>43755</v>
      </c>
      <c r="E14" s="8">
        <v>43784</v>
      </c>
      <c r="F14" s="8" t="str">
        <f>VLOOKUP(A14,小项目进度表01.06!D:N,11,0)</f>
        <v>已结项</v>
      </c>
      <c r="G14" s="9"/>
      <c r="H14" s="4" t="s">
        <v>389</v>
      </c>
      <c r="I14" s="4"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4" t="s">
        <v>372</v>
      </c>
      <c r="B15" s="4" t="s">
        <v>403</v>
      </c>
      <c r="C15" s="4" t="s">
        <v>392</v>
      </c>
      <c r="D15" s="8">
        <v>43755</v>
      </c>
      <c r="E15" s="8">
        <v>43784</v>
      </c>
      <c r="F15" s="8" t="str">
        <f>VLOOKUP(A15,小项目进度表01.06!D:N,11,0)</f>
        <v>已结项</v>
      </c>
      <c r="G15" s="9"/>
      <c r="H15" s="4" t="s">
        <v>389</v>
      </c>
      <c r="I15" s="4"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 t="s">
        <v>372</v>
      </c>
      <c r="B16" s="4" t="s">
        <v>404</v>
      </c>
      <c r="C16" s="4" t="s">
        <v>392</v>
      </c>
      <c r="D16" s="8">
        <v>43755</v>
      </c>
      <c r="E16" s="8">
        <v>43784</v>
      </c>
      <c r="F16" s="8" t="str">
        <f>VLOOKUP(A16,小项目进度表01.06!D:N,11,0)</f>
        <v>已结项</v>
      </c>
      <c r="G16" s="9"/>
      <c r="H16" s="4" t="s">
        <v>389</v>
      </c>
      <c r="I16" s="4"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4" t="s">
        <v>372</v>
      </c>
      <c r="B17" s="4" t="s">
        <v>405</v>
      </c>
      <c r="C17" s="4" t="s">
        <v>392</v>
      </c>
      <c r="D17" s="8">
        <v>43755</v>
      </c>
      <c r="E17" s="8">
        <v>43784</v>
      </c>
      <c r="F17" s="8" t="str">
        <f>VLOOKUP(A17,小项目进度表01.06!D:N,11,0)</f>
        <v>已结项</v>
      </c>
      <c r="G17" s="9"/>
      <c r="H17" s="4" t="s">
        <v>389</v>
      </c>
      <c r="I17" s="4"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 t="s">
        <v>372</v>
      </c>
      <c r="B18" s="4" t="s">
        <v>406</v>
      </c>
      <c r="C18" s="4" t="s">
        <v>392</v>
      </c>
      <c r="D18" s="8">
        <v>43755</v>
      </c>
      <c r="E18" s="8">
        <v>43784</v>
      </c>
      <c r="F18" s="8" t="str">
        <f>VLOOKUP(A18,小项目进度表01.06!D:N,11,0)</f>
        <v>已结项</v>
      </c>
      <c r="G18" s="9"/>
      <c r="H18" s="4" t="s">
        <v>389</v>
      </c>
      <c r="I18" s="4"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 t="s">
        <v>372</v>
      </c>
      <c r="B19" s="4" t="s">
        <v>407</v>
      </c>
      <c r="C19" s="4" t="s">
        <v>392</v>
      </c>
      <c r="D19" s="8">
        <v>43755</v>
      </c>
      <c r="E19" s="8">
        <v>43784</v>
      </c>
      <c r="F19" s="8" t="str">
        <f>VLOOKUP(A19,小项目进度表01.06!D:N,11,0)</f>
        <v>已结项</v>
      </c>
      <c r="G19" s="9"/>
      <c r="H19" s="4" t="s">
        <v>389</v>
      </c>
      <c r="I19" s="4"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 t="s">
        <v>372</v>
      </c>
      <c r="B20" s="4" t="s">
        <v>408</v>
      </c>
      <c r="C20" s="4" t="s">
        <v>392</v>
      </c>
      <c r="D20" s="8">
        <v>43755</v>
      </c>
      <c r="E20" s="8">
        <v>43784</v>
      </c>
      <c r="F20" s="8" t="str">
        <f>VLOOKUP(A20,小项目进度表01.06!D:N,11,0)</f>
        <v>已结项</v>
      </c>
      <c r="G20" s="9"/>
      <c r="H20" s="4" t="s">
        <v>389</v>
      </c>
      <c r="I20" s="4"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 t="s">
        <v>372</v>
      </c>
      <c r="B21" s="4" t="s">
        <v>409</v>
      </c>
      <c r="C21" s="4" t="s">
        <v>392</v>
      </c>
      <c r="D21" s="8">
        <v>43755</v>
      </c>
      <c r="E21" s="8">
        <v>43784</v>
      </c>
      <c r="F21" s="8" t="str">
        <f>VLOOKUP(A21,小项目进度表01.06!D:N,11,0)</f>
        <v>已结项</v>
      </c>
      <c r="G21" s="9"/>
      <c r="H21" s="4" t="s">
        <v>389</v>
      </c>
      <c r="I21" s="4"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 t="s">
        <v>372</v>
      </c>
      <c r="B22" s="4" t="s">
        <v>410</v>
      </c>
      <c r="C22" s="4" t="s">
        <v>392</v>
      </c>
      <c r="D22" s="8">
        <v>43755</v>
      </c>
      <c r="E22" s="8">
        <v>43784</v>
      </c>
      <c r="F22" s="8" t="str">
        <f>VLOOKUP(A22,小项目进度表01.06!D:N,11,0)</f>
        <v>已结项</v>
      </c>
      <c r="G22" s="9"/>
      <c r="H22" s="4" t="s">
        <v>389</v>
      </c>
      <c r="I22" s="4"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 t="s">
        <v>372</v>
      </c>
      <c r="B23" s="4" t="s">
        <v>411</v>
      </c>
      <c r="C23" s="4" t="s">
        <v>392</v>
      </c>
      <c r="D23" s="8">
        <v>43755</v>
      </c>
      <c r="E23" s="8">
        <v>43784</v>
      </c>
      <c r="F23" s="8" t="str">
        <f>VLOOKUP(A23,小项目进度表01.06!D:N,11,0)</f>
        <v>已结项</v>
      </c>
      <c r="G23" s="9"/>
      <c r="H23" s="4" t="s">
        <v>389</v>
      </c>
      <c r="I23" s="4"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6" t="s">
        <v>368</v>
      </c>
      <c r="B24" s="6" t="s">
        <v>24</v>
      </c>
      <c r="C24" s="6" t="s">
        <v>388</v>
      </c>
      <c r="D24" s="7">
        <v>43761</v>
      </c>
      <c r="E24" s="7">
        <v>43796</v>
      </c>
      <c r="F24" s="8" t="str">
        <f>VLOOKUP(A24,小项目进度表01.06!D:N,11,0)</f>
        <v>已结项</v>
      </c>
      <c r="G24" s="9"/>
      <c r="H24" s="4" t="s">
        <v>389</v>
      </c>
      <c r="I24" s="4"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6" t="s">
        <v>368</v>
      </c>
      <c r="B25" s="6" t="s">
        <v>412</v>
      </c>
      <c r="C25" s="6" t="s">
        <v>388</v>
      </c>
      <c r="D25" s="7">
        <v>43761</v>
      </c>
      <c r="E25" s="7">
        <v>43796</v>
      </c>
      <c r="F25" s="8" t="str">
        <f>VLOOKUP(A25,小项目进度表01.06!D:N,11,0)</f>
        <v>已结项</v>
      </c>
      <c r="G25" s="9"/>
      <c r="H25" s="4" t="s">
        <v>389</v>
      </c>
      <c r="I25" s="4"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6" t="s">
        <v>368</v>
      </c>
      <c r="B26" s="6" t="s">
        <v>413</v>
      </c>
      <c r="C26" s="6" t="s">
        <v>392</v>
      </c>
      <c r="D26" s="7">
        <v>43761</v>
      </c>
      <c r="E26" s="7">
        <v>43796</v>
      </c>
      <c r="F26" s="8" t="str">
        <f>VLOOKUP(A26,小项目进度表01.06!D:N,11,0)</f>
        <v>已结项</v>
      </c>
      <c r="G26" s="9"/>
      <c r="H26" s="4" t="s">
        <v>389</v>
      </c>
      <c r="I26" s="4"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6" t="s">
        <v>368</v>
      </c>
      <c r="B27" s="6" t="s">
        <v>414</v>
      </c>
      <c r="C27" s="6" t="s">
        <v>392</v>
      </c>
      <c r="D27" s="7">
        <v>43761</v>
      </c>
      <c r="E27" s="7">
        <v>43796</v>
      </c>
      <c r="F27" s="8" t="str">
        <f>VLOOKUP(A27,小项目进度表01.06!D:N,11,0)</f>
        <v>已结项</v>
      </c>
      <c r="G27" s="9"/>
      <c r="H27" s="4" t="s">
        <v>389</v>
      </c>
      <c r="I27" s="4"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6" t="s">
        <v>368</v>
      </c>
      <c r="B28" s="6" t="s">
        <v>415</v>
      </c>
      <c r="C28" s="6" t="s">
        <v>392</v>
      </c>
      <c r="D28" s="7">
        <v>43761</v>
      </c>
      <c r="E28" s="7">
        <v>43796</v>
      </c>
      <c r="F28" s="8" t="str">
        <f>VLOOKUP(A28,小项目进度表01.06!D:N,11,0)</f>
        <v>已结项</v>
      </c>
      <c r="G28" s="9">
        <v>43973</v>
      </c>
      <c r="H28" s="4" t="s">
        <v>396</v>
      </c>
      <c r="I28" s="4"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6" t="s">
        <v>368</v>
      </c>
      <c r="B29" s="6" t="s">
        <v>416</v>
      </c>
      <c r="C29" s="6" t="s">
        <v>392</v>
      </c>
      <c r="D29" s="7">
        <v>43761</v>
      </c>
      <c r="E29" s="7">
        <v>43796</v>
      </c>
      <c r="F29" s="8" t="str">
        <f>VLOOKUP(A29,小项目进度表01.06!D:N,11,0)</f>
        <v>已结项</v>
      </c>
      <c r="G29" s="9">
        <v>43969</v>
      </c>
      <c r="H29" s="4" t="s">
        <v>396</v>
      </c>
      <c r="I29" s="4"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6" t="s">
        <v>368</v>
      </c>
      <c r="B30" s="6" t="s">
        <v>417</v>
      </c>
      <c r="C30" s="6" t="s">
        <v>392</v>
      </c>
      <c r="D30" s="7">
        <v>43761</v>
      </c>
      <c r="E30" s="7">
        <v>43796</v>
      </c>
      <c r="F30" s="8" t="str">
        <f>VLOOKUP(A30,小项目进度表01.06!D:N,11,0)</f>
        <v>已结项</v>
      </c>
      <c r="G30" s="9"/>
      <c r="H30" s="4" t="s">
        <v>389</v>
      </c>
      <c r="I30" s="4"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6" t="s">
        <v>368</v>
      </c>
      <c r="B31" s="6" t="s">
        <v>418</v>
      </c>
      <c r="C31" s="6" t="s">
        <v>392</v>
      </c>
      <c r="D31" s="7">
        <v>43761</v>
      </c>
      <c r="E31" s="7">
        <v>43796</v>
      </c>
      <c r="F31" s="8" t="str">
        <f>VLOOKUP(A31,小项目进度表01.06!D:N,11,0)</f>
        <v>已结项</v>
      </c>
      <c r="G31" s="9">
        <v>43798</v>
      </c>
      <c r="H31" s="4" t="s">
        <v>396</v>
      </c>
      <c r="I31" s="4"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27">
      <c r="A32" s="6" t="s">
        <v>368</v>
      </c>
      <c r="B32" s="6" t="s">
        <v>419</v>
      </c>
      <c r="C32" s="6" t="s">
        <v>392</v>
      </c>
      <c r="D32" s="7">
        <v>43761</v>
      </c>
      <c r="E32" s="7">
        <v>43796</v>
      </c>
      <c r="F32" s="8" t="str">
        <f>VLOOKUP(A32,小项目进度表01.06!D:N,11,0)</f>
        <v>已结项</v>
      </c>
      <c r="G32" s="9" t="s">
        <v>420</v>
      </c>
      <c r="H32" s="4" t="s">
        <v>421</v>
      </c>
      <c r="I32" s="4"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 t="s">
        <v>361</v>
      </c>
      <c r="B33" s="4" t="s">
        <v>85</v>
      </c>
      <c r="C33" s="4" t="s">
        <v>388</v>
      </c>
      <c r="D33" s="8">
        <v>43763</v>
      </c>
      <c r="E33" s="8">
        <v>43796</v>
      </c>
      <c r="F33" s="8" t="str">
        <f>VLOOKUP(A33,小项目进度表01.06!D:N,11,0)</f>
        <v>已结项</v>
      </c>
      <c r="G33" s="9"/>
      <c r="H33" s="4" t="s">
        <v>389</v>
      </c>
      <c r="I33" s="4" t="s">
        <v>219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 t="s">
        <v>361</v>
      </c>
      <c r="B34" s="4" t="s">
        <v>422</v>
      </c>
      <c r="C34" s="4" t="s">
        <v>388</v>
      </c>
      <c r="D34" s="8">
        <v>43763</v>
      </c>
      <c r="E34" s="8">
        <v>43796</v>
      </c>
      <c r="F34" s="8" t="str">
        <f>VLOOKUP(A34,小项目进度表01.06!D:N,11,0)</f>
        <v>已结项</v>
      </c>
      <c r="G34" s="9"/>
      <c r="H34" s="4" t="s">
        <v>389</v>
      </c>
      <c r="I34" s="4" t="s">
        <v>219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 t="s">
        <v>361</v>
      </c>
      <c r="B35" s="4" t="s">
        <v>423</v>
      </c>
      <c r="C35" s="4" t="s">
        <v>392</v>
      </c>
      <c r="D35" s="8">
        <v>43763</v>
      </c>
      <c r="E35" s="8">
        <v>43796</v>
      </c>
      <c r="F35" s="8" t="str">
        <f>VLOOKUP(A35,小项目进度表01.06!D:N,11,0)</f>
        <v>已结项</v>
      </c>
      <c r="G35" s="9"/>
      <c r="H35" s="4" t="s">
        <v>389</v>
      </c>
      <c r="I35" s="4" t="s">
        <v>219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 t="s">
        <v>361</v>
      </c>
      <c r="B36" s="4" t="s">
        <v>424</v>
      </c>
      <c r="C36" s="4" t="s">
        <v>392</v>
      </c>
      <c r="D36" s="8">
        <v>43763</v>
      </c>
      <c r="E36" s="8">
        <v>43796</v>
      </c>
      <c r="F36" s="8" t="str">
        <f>VLOOKUP(A36,小项目进度表01.06!D:N,11,0)</f>
        <v>已结项</v>
      </c>
      <c r="G36" s="9"/>
      <c r="H36" s="4" t="s">
        <v>389</v>
      </c>
      <c r="I36" s="4" t="s">
        <v>219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 t="s">
        <v>361</v>
      </c>
      <c r="B37" s="4" t="s">
        <v>425</v>
      </c>
      <c r="C37" s="4" t="s">
        <v>392</v>
      </c>
      <c r="D37" s="8">
        <v>43763</v>
      </c>
      <c r="E37" s="8">
        <v>43796</v>
      </c>
      <c r="F37" s="8" t="str">
        <f>VLOOKUP(A37,小项目进度表01.06!D:N,11,0)</f>
        <v>已结项</v>
      </c>
      <c r="G37" s="9"/>
      <c r="H37" s="4" t="s">
        <v>389</v>
      </c>
      <c r="I37" s="4" t="s">
        <v>219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 t="s">
        <v>361</v>
      </c>
      <c r="B38" s="4" t="s">
        <v>426</v>
      </c>
      <c r="C38" s="4" t="s">
        <v>392</v>
      </c>
      <c r="D38" s="8">
        <v>43763</v>
      </c>
      <c r="E38" s="8">
        <v>43796</v>
      </c>
      <c r="F38" s="8" t="str">
        <f>VLOOKUP(A38,小项目进度表01.06!D:N,11,0)</f>
        <v>已结项</v>
      </c>
      <c r="G38" s="9"/>
      <c r="H38" s="4" t="s">
        <v>389</v>
      </c>
      <c r="I38" s="4" t="s">
        <v>219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 t="s">
        <v>361</v>
      </c>
      <c r="B39" s="4" t="s">
        <v>427</v>
      </c>
      <c r="C39" s="4" t="s">
        <v>392</v>
      </c>
      <c r="D39" s="8">
        <v>43763</v>
      </c>
      <c r="E39" s="8">
        <v>43796</v>
      </c>
      <c r="F39" s="8" t="str">
        <f>VLOOKUP(A39,小项目进度表01.06!D:N,11,0)</f>
        <v>已结项</v>
      </c>
      <c r="G39" s="9"/>
      <c r="H39" s="4" t="s">
        <v>389</v>
      </c>
      <c r="I39" s="4" t="s">
        <v>219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 t="s">
        <v>361</v>
      </c>
      <c r="B40" s="4" t="s">
        <v>428</v>
      </c>
      <c r="C40" s="4" t="s">
        <v>392</v>
      </c>
      <c r="D40" s="8">
        <v>43763</v>
      </c>
      <c r="E40" s="8">
        <v>43796</v>
      </c>
      <c r="F40" s="8" t="str">
        <f>VLOOKUP(A40,小项目进度表01.06!D:N,11,0)</f>
        <v>已结项</v>
      </c>
      <c r="G40" s="9"/>
      <c r="H40" s="4" t="s">
        <v>389</v>
      </c>
      <c r="I40" s="4" t="s">
        <v>219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 t="s">
        <v>361</v>
      </c>
      <c r="B41" s="4" t="s">
        <v>429</v>
      </c>
      <c r="C41" s="4" t="s">
        <v>392</v>
      </c>
      <c r="D41" s="8">
        <v>43763</v>
      </c>
      <c r="E41" s="8">
        <v>43796</v>
      </c>
      <c r="F41" s="8" t="str">
        <f>VLOOKUP(A41,小项目进度表01.06!D:N,11,0)</f>
        <v>已结项</v>
      </c>
      <c r="G41" s="9"/>
      <c r="H41" s="4" t="s">
        <v>389</v>
      </c>
      <c r="I41" s="4" t="s">
        <v>219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 t="s">
        <v>361</v>
      </c>
      <c r="B42" s="4" t="s">
        <v>430</v>
      </c>
      <c r="C42" s="4" t="s">
        <v>392</v>
      </c>
      <c r="D42" s="8">
        <v>43763</v>
      </c>
      <c r="E42" s="8">
        <v>43796</v>
      </c>
      <c r="F42" s="8" t="str">
        <f>VLOOKUP(A42,小项目进度表01.06!D:N,11,0)</f>
        <v>已结项</v>
      </c>
      <c r="G42" s="9">
        <v>43921</v>
      </c>
      <c r="H42" s="4" t="s">
        <v>396</v>
      </c>
      <c r="I42" s="4" t="s">
        <v>219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 t="s">
        <v>361</v>
      </c>
      <c r="B43" s="4" t="s">
        <v>431</v>
      </c>
      <c r="C43" s="4" t="s">
        <v>392</v>
      </c>
      <c r="D43" s="8">
        <v>43763</v>
      </c>
      <c r="E43" s="8">
        <v>43796</v>
      </c>
      <c r="F43" s="8" t="str">
        <f>VLOOKUP(A43,小项目进度表01.06!D:N,11,0)</f>
        <v>已结项</v>
      </c>
      <c r="G43" s="9"/>
      <c r="H43" s="4" t="s">
        <v>389</v>
      </c>
      <c r="I43" s="4" t="s">
        <v>219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6" t="s">
        <v>356</v>
      </c>
      <c r="B44" s="6" t="s">
        <v>159</v>
      </c>
      <c r="C44" s="6" t="s">
        <v>388</v>
      </c>
      <c r="D44" s="7">
        <v>43777</v>
      </c>
      <c r="E44" s="7">
        <v>43787</v>
      </c>
      <c r="F44" s="8" t="str">
        <f>VLOOKUP(A44,小项目进度表01.06!D:N,11,0)</f>
        <v>已结项</v>
      </c>
      <c r="G44" s="9"/>
      <c r="H44" s="4" t="s">
        <v>389</v>
      </c>
      <c r="I44" s="4" t="s">
        <v>219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6" t="s">
        <v>356</v>
      </c>
      <c r="B45" s="6" t="s">
        <v>432</v>
      </c>
      <c r="C45" s="6" t="s">
        <v>388</v>
      </c>
      <c r="D45" s="7">
        <v>43777</v>
      </c>
      <c r="E45" s="7">
        <v>43787</v>
      </c>
      <c r="F45" s="8" t="str">
        <f>VLOOKUP(A45,小项目进度表01.06!D:N,11,0)</f>
        <v>已结项</v>
      </c>
      <c r="G45" s="9"/>
      <c r="H45" s="4" t="s">
        <v>389</v>
      </c>
      <c r="I45" s="4" t="s">
        <v>219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6" t="s">
        <v>356</v>
      </c>
      <c r="B46" s="6" t="s">
        <v>433</v>
      </c>
      <c r="C46" s="6" t="s">
        <v>392</v>
      </c>
      <c r="D46" s="7">
        <v>43777</v>
      </c>
      <c r="E46" s="7">
        <v>43787</v>
      </c>
      <c r="F46" s="8" t="str">
        <f>VLOOKUP(A46,小项目进度表01.06!D:N,11,0)</f>
        <v>已结项</v>
      </c>
      <c r="G46" s="9"/>
      <c r="H46" s="4" t="s">
        <v>389</v>
      </c>
      <c r="I46" s="4" t="s">
        <v>219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6" t="s">
        <v>356</v>
      </c>
      <c r="B47" s="6" t="s">
        <v>434</v>
      </c>
      <c r="C47" s="6" t="s">
        <v>392</v>
      </c>
      <c r="D47" s="7">
        <v>43777</v>
      </c>
      <c r="E47" s="7">
        <v>43787</v>
      </c>
      <c r="F47" s="8" t="str">
        <f>VLOOKUP(A47,小项目进度表01.06!D:N,11,0)</f>
        <v>已结项</v>
      </c>
      <c r="G47" s="9">
        <v>43903</v>
      </c>
      <c r="H47" s="4" t="s">
        <v>435</v>
      </c>
      <c r="I47" s="4" t="s">
        <v>219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6" t="s">
        <v>356</v>
      </c>
      <c r="B48" s="6" t="s">
        <v>393</v>
      </c>
      <c r="C48" s="6" t="s">
        <v>392</v>
      </c>
      <c r="D48" s="7">
        <v>43777</v>
      </c>
      <c r="E48" s="7">
        <v>43787</v>
      </c>
      <c r="F48" s="8" t="str">
        <f>VLOOKUP(A48,小项目进度表01.06!D:N,11,0)</f>
        <v>已结项</v>
      </c>
      <c r="G48" s="9"/>
      <c r="H48" s="4" t="s">
        <v>389</v>
      </c>
      <c r="I48" s="4" t="s">
        <v>219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6" t="s">
        <v>356</v>
      </c>
      <c r="B49" s="6" t="s">
        <v>35</v>
      </c>
      <c r="C49" s="6" t="s">
        <v>392</v>
      </c>
      <c r="D49" s="7">
        <v>43777</v>
      </c>
      <c r="E49" s="7">
        <v>43787</v>
      </c>
      <c r="F49" s="8" t="str">
        <f>VLOOKUP(A49,小项目进度表01.06!D:N,11,0)</f>
        <v>已结项</v>
      </c>
      <c r="G49" s="9"/>
      <c r="H49" s="4" t="s">
        <v>389</v>
      </c>
      <c r="I49" s="4" t="s">
        <v>219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6" t="s">
        <v>356</v>
      </c>
      <c r="B50" s="6" t="s">
        <v>436</v>
      </c>
      <c r="C50" s="6" t="s">
        <v>392</v>
      </c>
      <c r="D50" s="7">
        <v>43777</v>
      </c>
      <c r="E50" s="7">
        <v>43787</v>
      </c>
      <c r="F50" s="8" t="str">
        <f>VLOOKUP(A50,小项目进度表01.06!D:N,11,0)</f>
        <v>已结项</v>
      </c>
      <c r="G50" s="9">
        <v>43847</v>
      </c>
      <c r="H50" s="4" t="s">
        <v>396</v>
      </c>
      <c r="I50" s="4" t="s">
        <v>219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 t="s">
        <v>353</v>
      </c>
      <c r="B51" s="4" t="s">
        <v>82</v>
      </c>
      <c r="C51" s="4" t="s">
        <v>388</v>
      </c>
      <c r="D51" s="8">
        <v>43791</v>
      </c>
      <c r="E51" s="8">
        <v>43797</v>
      </c>
      <c r="F51" s="8" t="str">
        <f>VLOOKUP(A51,小项目进度表01.06!D:N,11,0)</f>
        <v>已结项</v>
      </c>
      <c r="G51" s="9"/>
      <c r="H51" s="4" t="s">
        <v>389</v>
      </c>
      <c r="I51" s="4"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 t="s">
        <v>353</v>
      </c>
      <c r="B52" s="4" t="s">
        <v>433</v>
      </c>
      <c r="C52" s="4" t="s">
        <v>392</v>
      </c>
      <c r="D52" s="8">
        <v>43791</v>
      </c>
      <c r="E52" s="8">
        <v>43797</v>
      </c>
      <c r="F52" s="8" t="str">
        <f>VLOOKUP(A52,小项目进度表01.06!D:N,11,0)</f>
        <v>已结项</v>
      </c>
      <c r="G52" s="9"/>
      <c r="H52" s="4" t="s">
        <v>389</v>
      </c>
      <c r="I52" s="4"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 t="s">
        <v>353</v>
      </c>
      <c r="B53" s="4" t="s">
        <v>408</v>
      </c>
      <c r="C53" s="4" t="s">
        <v>392</v>
      </c>
      <c r="D53" s="8">
        <v>43791</v>
      </c>
      <c r="E53" s="8">
        <v>43797</v>
      </c>
      <c r="F53" s="8" t="str">
        <f>VLOOKUP(A53,小项目进度表01.06!D:N,11,0)</f>
        <v>已结项</v>
      </c>
      <c r="G53" s="9"/>
      <c r="H53" s="4" t="s">
        <v>389</v>
      </c>
      <c r="I53" s="4"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 t="s">
        <v>353</v>
      </c>
      <c r="B54" s="4" t="s">
        <v>437</v>
      </c>
      <c r="C54" s="4" t="s">
        <v>392</v>
      </c>
      <c r="D54" s="8">
        <v>43791</v>
      </c>
      <c r="E54" s="8">
        <v>43797</v>
      </c>
      <c r="F54" s="8" t="str">
        <f>VLOOKUP(A54,小项目进度表01.06!D:N,11,0)</f>
        <v>已结项</v>
      </c>
      <c r="G54" s="9"/>
      <c r="H54" s="4" t="s">
        <v>438</v>
      </c>
      <c r="I54" s="4"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 t="s">
        <v>353</v>
      </c>
      <c r="B55" s="4" t="s">
        <v>414</v>
      </c>
      <c r="C55" s="4" t="s">
        <v>392</v>
      </c>
      <c r="D55" s="8">
        <v>43791</v>
      </c>
      <c r="E55" s="8">
        <v>43797</v>
      </c>
      <c r="F55" s="8" t="str">
        <f>VLOOKUP(A55,小项目进度表01.06!D:N,11,0)</f>
        <v>已结项</v>
      </c>
      <c r="G55" s="9"/>
      <c r="H55" s="4" t="s">
        <v>389</v>
      </c>
      <c r="I55" s="4"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 t="s">
        <v>353</v>
      </c>
      <c r="B56" s="4" t="s">
        <v>439</v>
      </c>
      <c r="C56" s="4" t="s">
        <v>392</v>
      </c>
      <c r="D56" s="8">
        <v>43791</v>
      </c>
      <c r="E56" s="8">
        <v>43797</v>
      </c>
      <c r="F56" s="8" t="str">
        <f>VLOOKUP(A56,小项目进度表01.06!D:N,11,0)</f>
        <v>已结项</v>
      </c>
      <c r="G56" s="9"/>
      <c r="H56" s="4" t="s">
        <v>389</v>
      </c>
      <c r="I56" s="4"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 t="s">
        <v>353</v>
      </c>
      <c r="B57" s="4" t="s">
        <v>440</v>
      </c>
      <c r="C57" s="4" t="s">
        <v>392</v>
      </c>
      <c r="D57" s="8">
        <v>43791</v>
      </c>
      <c r="E57" s="8">
        <v>43797</v>
      </c>
      <c r="F57" s="8" t="str">
        <f>VLOOKUP(A57,小项目进度表01.06!D:N,11,0)</f>
        <v>已结项</v>
      </c>
      <c r="G57" s="9"/>
      <c r="H57" s="4" t="s">
        <v>389</v>
      </c>
      <c r="I57" s="4"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6" t="s">
        <v>350</v>
      </c>
      <c r="B58" s="6" t="s">
        <v>265</v>
      </c>
      <c r="C58" s="6" t="s">
        <v>388</v>
      </c>
      <c r="D58" s="7">
        <v>43794</v>
      </c>
      <c r="E58" s="7">
        <v>43811</v>
      </c>
      <c r="F58" s="8" t="str">
        <f>VLOOKUP(A58,小项目进度表01.06!D:N,11,0)</f>
        <v>已结项</v>
      </c>
      <c r="G58" s="9"/>
      <c r="H58" s="4" t="s">
        <v>389</v>
      </c>
      <c r="I58" s="4"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6" t="s">
        <v>350</v>
      </c>
      <c r="B59" s="6" t="s">
        <v>402</v>
      </c>
      <c r="C59" s="6" t="s">
        <v>388</v>
      </c>
      <c r="D59" s="7">
        <v>43794</v>
      </c>
      <c r="E59" s="7">
        <v>43811</v>
      </c>
      <c r="F59" s="8" t="str">
        <f>VLOOKUP(A59,小项目进度表01.06!D:N,11,0)</f>
        <v>已结项</v>
      </c>
      <c r="G59" s="9"/>
      <c r="H59" s="4" t="s">
        <v>389</v>
      </c>
      <c r="I59" s="4"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6" t="s">
        <v>350</v>
      </c>
      <c r="B60" s="6" t="s">
        <v>441</v>
      </c>
      <c r="C60" s="6" t="s">
        <v>392</v>
      </c>
      <c r="D60" s="7">
        <v>43794</v>
      </c>
      <c r="E60" s="7">
        <v>43811</v>
      </c>
      <c r="F60" s="8" t="str">
        <f>VLOOKUP(A60,小项目进度表01.06!D:N,11,0)</f>
        <v>已结项</v>
      </c>
      <c r="G60" s="9"/>
      <c r="H60" s="4" t="s">
        <v>389</v>
      </c>
      <c r="I60" s="4"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6" t="s">
        <v>350</v>
      </c>
      <c r="B61" s="6" t="s">
        <v>405</v>
      </c>
      <c r="C61" s="6" t="s">
        <v>392</v>
      </c>
      <c r="D61" s="7">
        <v>43794</v>
      </c>
      <c r="E61" s="7">
        <v>43811</v>
      </c>
      <c r="F61" s="8" t="str">
        <f>VLOOKUP(A61,小项目进度表01.06!D:N,11,0)</f>
        <v>已结项</v>
      </c>
      <c r="G61" s="9"/>
      <c r="H61" s="4" t="s">
        <v>389</v>
      </c>
      <c r="I61" s="4"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6" t="s">
        <v>350</v>
      </c>
      <c r="B62" s="6" t="s">
        <v>397</v>
      </c>
      <c r="C62" s="6" t="s">
        <v>392</v>
      </c>
      <c r="D62" s="7">
        <v>43794</v>
      </c>
      <c r="E62" s="7">
        <v>43811</v>
      </c>
      <c r="F62" s="8" t="str">
        <f>VLOOKUP(A62,小项目进度表01.06!D:N,11,0)</f>
        <v>已结项</v>
      </c>
      <c r="G62" s="9"/>
      <c r="H62" s="4" t="s">
        <v>389</v>
      </c>
      <c r="I62" s="4"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6" t="s">
        <v>350</v>
      </c>
      <c r="B63" s="6" t="s">
        <v>406</v>
      </c>
      <c r="C63" s="6" t="s">
        <v>392</v>
      </c>
      <c r="D63" s="7">
        <v>43794</v>
      </c>
      <c r="E63" s="7">
        <v>43811</v>
      </c>
      <c r="F63" s="8" t="str">
        <f>VLOOKUP(A63,小项目进度表01.06!D:N,11,0)</f>
        <v>已结项</v>
      </c>
      <c r="G63" s="9"/>
      <c r="H63" s="4" t="s">
        <v>389</v>
      </c>
      <c r="I63" s="4"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27">
      <c r="A64" s="6" t="s">
        <v>350</v>
      </c>
      <c r="B64" s="6" t="s">
        <v>423</v>
      </c>
      <c r="C64" s="6" t="s">
        <v>392</v>
      </c>
      <c r="D64" s="7">
        <v>43794</v>
      </c>
      <c r="E64" s="7">
        <v>43811</v>
      </c>
      <c r="F64" s="8" t="str">
        <f>VLOOKUP(A64,小项目进度表01.06!D:N,11,0)</f>
        <v>已结项</v>
      </c>
      <c r="G64" s="9" t="s">
        <v>347</v>
      </c>
      <c r="H64" s="4" t="s">
        <v>389</v>
      </c>
      <c r="I64" s="4"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6" t="s">
        <v>350</v>
      </c>
      <c r="B65" s="6" t="s">
        <v>442</v>
      </c>
      <c r="C65" s="6" t="s">
        <v>392</v>
      </c>
      <c r="D65" s="7">
        <v>43794</v>
      </c>
      <c r="E65" s="7">
        <v>43811</v>
      </c>
      <c r="F65" s="8" t="str">
        <f>VLOOKUP(A65,小项目进度表01.06!D:N,11,0)</f>
        <v>已结项</v>
      </c>
      <c r="G65" s="9"/>
      <c r="H65" s="4" t="s">
        <v>389</v>
      </c>
      <c r="I65" s="4">
        <v>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6" t="s">
        <v>350</v>
      </c>
      <c r="B66" s="6" t="s">
        <v>443</v>
      </c>
      <c r="C66" s="6" t="s">
        <v>392</v>
      </c>
      <c r="D66" s="7">
        <v>43794</v>
      </c>
      <c r="E66" s="7">
        <v>43811</v>
      </c>
      <c r="F66" s="8" t="str">
        <f>VLOOKUP(A66,小项目进度表01.06!D:N,11,0)</f>
        <v>已结项</v>
      </c>
      <c r="G66" s="9"/>
      <c r="H66" s="4" t="s">
        <v>389</v>
      </c>
      <c r="I66" s="4">
        <v>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6" t="s">
        <v>350</v>
      </c>
      <c r="B67" s="6" t="s">
        <v>413</v>
      </c>
      <c r="C67" s="6" t="s">
        <v>392</v>
      </c>
      <c r="D67" s="7">
        <v>43794</v>
      </c>
      <c r="E67" s="7">
        <v>43811</v>
      </c>
      <c r="F67" s="8" t="str">
        <f>VLOOKUP(A67,小项目进度表01.06!D:N,11,0)</f>
        <v>已结项</v>
      </c>
      <c r="G67" s="9"/>
      <c r="H67" s="4" t="s">
        <v>389</v>
      </c>
      <c r="I67" s="4"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6" t="s">
        <v>350</v>
      </c>
      <c r="B68" s="6" t="s">
        <v>425</v>
      </c>
      <c r="C68" s="6" t="s">
        <v>392</v>
      </c>
      <c r="D68" s="7">
        <v>43794</v>
      </c>
      <c r="E68" s="7">
        <v>43811</v>
      </c>
      <c r="F68" s="8" t="str">
        <f>VLOOKUP(A68,小项目进度表01.06!D:N,11,0)</f>
        <v>已结项</v>
      </c>
      <c r="G68" s="9"/>
      <c r="H68" s="4" t="s">
        <v>389</v>
      </c>
      <c r="I68" s="4"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 t="s">
        <v>347</v>
      </c>
      <c r="B69" s="4" t="s">
        <v>36</v>
      </c>
      <c r="C69" s="4" t="s">
        <v>388</v>
      </c>
      <c r="D69" s="8">
        <v>43801</v>
      </c>
      <c r="E69" s="8">
        <v>43824</v>
      </c>
      <c r="F69" s="8" t="str">
        <f>VLOOKUP(A69,小项目进度表01.06!D:N,11,0)</f>
        <v>已结项</v>
      </c>
      <c r="G69" s="9" t="s">
        <v>444</v>
      </c>
      <c r="H69" s="4" t="s">
        <v>444</v>
      </c>
      <c r="I69" s="4" t="s">
        <v>156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 t="s">
        <v>347</v>
      </c>
      <c r="B70" s="4" t="s">
        <v>422</v>
      </c>
      <c r="C70" s="4" t="s">
        <v>388</v>
      </c>
      <c r="D70" s="8">
        <v>43801</v>
      </c>
      <c r="E70" s="8">
        <v>43824</v>
      </c>
      <c r="F70" s="8" t="str">
        <f>VLOOKUP(A70,小项目进度表01.06!D:N,11,0)</f>
        <v>已结项</v>
      </c>
      <c r="G70" s="9"/>
      <c r="H70" s="4" t="s">
        <v>389</v>
      </c>
      <c r="I70" s="4" t="s">
        <v>156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 t="s">
        <v>347</v>
      </c>
      <c r="B71" s="4" t="s">
        <v>403</v>
      </c>
      <c r="C71" s="4" t="s">
        <v>392</v>
      </c>
      <c r="D71" s="8">
        <v>43801</v>
      </c>
      <c r="E71" s="8">
        <v>43824</v>
      </c>
      <c r="F71" s="8" t="str">
        <f>VLOOKUP(A71,小项目进度表01.06!D:N,11,0)</f>
        <v>已结项</v>
      </c>
      <c r="G71" s="9"/>
      <c r="H71" s="4" t="s">
        <v>389</v>
      </c>
      <c r="I71" s="4" t="s">
        <v>156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 t="s">
        <v>347</v>
      </c>
      <c r="B72" s="4" t="s">
        <v>445</v>
      </c>
      <c r="C72" s="4" t="s">
        <v>392</v>
      </c>
      <c r="D72" s="8">
        <v>43801</v>
      </c>
      <c r="E72" s="8">
        <v>43824</v>
      </c>
      <c r="F72" s="8" t="str">
        <f>VLOOKUP(A72,小项目进度表01.06!D:N,11,0)</f>
        <v>已结项</v>
      </c>
      <c r="G72" s="9"/>
      <c r="H72" s="4" t="s">
        <v>389</v>
      </c>
      <c r="I72" s="4" t="s">
        <v>156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 t="s">
        <v>347</v>
      </c>
      <c r="B73" s="4" t="s">
        <v>439</v>
      </c>
      <c r="C73" s="4" t="s">
        <v>392</v>
      </c>
      <c r="D73" s="8">
        <v>43801</v>
      </c>
      <c r="E73" s="8">
        <v>43824</v>
      </c>
      <c r="F73" s="8" t="str">
        <f>VLOOKUP(A73,小项目进度表01.06!D:N,11,0)</f>
        <v>已结项</v>
      </c>
      <c r="G73" s="9"/>
      <c r="H73" s="4" t="s">
        <v>389</v>
      </c>
      <c r="I73" s="4" t="s">
        <v>156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 t="s">
        <v>347</v>
      </c>
      <c r="B74" s="4" t="s">
        <v>446</v>
      </c>
      <c r="C74" s="4" t="s">
        <v>392</v>
      </c>
      <c r="D74" s="8">
        <v>43801</v>
      </c>
      <c r="E74" s="8">
        <v>43824</v>
      </c>
      <c r="F74" s="8" t="str">
        <f>VLOOKUP(A74,小项目进度表01.06!D:N,11,0)</f>
        <v>已结项</v>
      </c>
      <c r="G74" s="9"/>
      <c r="H74" s="4" t="s">
        <v>389</v>
      </c>
      <c r="I74" s="4" t="s">
        <v>156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 t="s">
        <v>347</v>
      </c>
      <c r="B75" s="4" t="s">
        <v>431</v>
      </c>
      <c r="C75" s="4" t="s">
        <v>392</v>
      </c>
      <c r="D75" s="8">
        <v>43801</v>
      </c>
      <c r="E75" s="8">
        <v>43824</v>
      </c>
      <c r="F75" s="8" t="str">
        <f>VLOOKUP(A75,小项目进度表01.06!D:N,11,0)</f>
        <v>已结项</v>
      </c>
      <c r="G75" s="9"/>
      <c r="H75" s="4" t="s">
        <v>389</v>
      </c>
      <c r="I75" s="4" t="s">
        <v>156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 t="s">
        <v>347</v>
      </c>
      <c r="B76" s="4" t="s">
        <v>430</v>
      </c>
      <c r="C76" s="4" t="s">
        <v>392</v>
      </c>
      <c r="D76" s="8">
        <v>43801</v>
      </c>
      <c r="E76" s="8">
        <v>43824</v>
      </c>
      <c r="F76" s="8" t="str">
        <f>VLOOKUP(A76,小项目进度表01.06!D:N,11,0)</f>
        <v>已结项</v>
      </c>
      <c r="G76" s="9">
        <v>43921</v>
      </c>
      <c r="H76" s="4" t="s">
        <v>396</v>
      </c>
      <c r="I76" s="4" t="s">
        <v>156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 t="s">
        <v>347</v>
      </c>
      <c r="B77" s="4" t="s">
        <v>398</v>
      </c>
      <c r="C77" s="4" t="s">
        <v>392</v>
      </c>
      <c r="D77" s="8">
        <v>43801</v>
      </c>
      <c r="E77" s="8">
        <v>43824</v>
      </c>
      <c r="F77" s="8" t="str">
        <f>VLOOKUP(A77,小项目进度表01.06!D:N,11,0)</f>
        <v>已结项</v>
      </c>
      <c r="G77" s="9"/>
      <c r="H77" s="4" t="s">
        <v>389</v>
      </c>
      <c r="I77" s="4" t="s">
        <v>156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 t="s">
        <v>347</v>
      </c>
      <c r="B78" s="4" t="s">
        <v>447</v>
      </c>
      <c r="C78" s="4" t="s">
        <v>392</v>
      </c>
      <c r="D78" s="8">
        <v>43801</v>
      </c>
      <c r="E78" s="8">
        <v>43824</v>
      </c>
      <c r="F78" s="8" t="str">
        <f>VLOOKUP(A78,小项目进度表01.06!D:N,11,0)</f>
        <v>已结项</v>
      </c>
      <c r="G78" s="9"/>
      <c r="H78" s="4" t="s">
        <v>389</v>
      </c>
      <c r="I78" s="4" t="s">
        <v>156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 t="s">
        <v>347</v>
      </c>
      <c r="B79" s="4" t="s">
        <v>394</v>
      </c>
      <c r="C79" s="4" t="s">
        <v>392</v>
      </c>
      <c r="D79" s="8">
        <v>43801</v>
      </c>
      <c r="E79" s="8">
        <v>43824</v>
      </c>
      <c r="F79" s="8" t="str">
        <f>VLOOKUP(A79,小项目进度表01.06!D:N,11,0)</f>
        <v>已结项</v>
      </c>
      <c r="G79" s="9"/>
      <c r="H79" s="4" t="s">
        <v>389</v>
      </c>
      <c r="I79" s="4" t="s">
        <v>156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 t="s">
        <v>347</v>
      </c>
      <c r="B80" s="4" t="s">
        <v>429</v>
      </c>
      <c r="C80" s="4" t="s">
        <v>392</v>
      </c>
      <c r="D80" s="8">
        <v>43801</v>
      </c>
      <c r="E80" s="8">
        <v>43824</v>
      </c>
      <c r="F80" s="8" t="str">
        <f>VLOOKUP(A80,小项目进度表01.06!D:N,11,0)</f>
        <v>已结项</v>
      </c>
      <c r="G80" s="9"/>
      <c r="H80" s="4" t="s">
        <v>389</v>
      </c>
      <c r="I80" s="4" t="s">
        <v>156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 t="s">
        <v>347</v>
      </c>
      <c r="B81" s="4" t="s">
        <v>35</v>
      </c>
      <c r="C81" s="4" t="s">
        <v>392</v>
      </c>
      <c r="D81" s="8">
        <v>43801</v>
      </c>
      <c r="E81" s="8">
        <v>43824</v>
      </c>
      <c r="F81" s="8" t="str">
        <f>VLOOKUP(A81,小项目进度表01.06!D:N,11,0)</f>
        <v>已结项</v>
      </c>
      <c r="G81" s="9"/>
      <c r="H81" s="4" t="s">
        <v>389</v>
      </c>
      <c r="I81" s="4" t="s">
        <v>156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 t="s">
        <v>347</v>
      </c>
      <c r="B82" s="4" t="s">
        <v>44</v>
      </c>
      <c r="C82" s="4" t="s">
        <v>392</v>
      </c>
      <c r="D82" s="8">
        <v>43801</v>
      </c>
      <c r="E82" s="8">
        <v>43824</v>
      </c>
      <c r="F82" s="8" t="str">
        <f>VLOOKUP(A82,小项目进度表01.06!D:N,11,0)</f>
        <v>已结项</v>
      </c>
      <c r="G82" s="9"/>
      <c r="H82" s="4" t="s">
        <v>389</v>
      </c>
      <c r="I82" s="4" t="s">
        <v>156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6" t="s">
        <v>343</v>
      </c>
      <c r="B83" s="6" t="s">
        <v>36</v>
      </c>
      <c r="C83" s="6" t="s">
        <v>388</v>
      </c>
      <c r="D83" s="7">
        <v>43838</v>
      </c>
      <c r="E83" s="7">
        <v>43887</v>
      </c>
      <c r="F83" s="8" t="str">
        <f>VLOOKUP(A83,小项目进度表01.06!D:N,11,0)</f>
        <v>已结项</v>
      </c>
      <c r="G83" s="9" t="s">
        <v>444</v>
      </c>
      <c r="H83" s="9" t="s">
        <v>444</v>
      </c>
      <c r="I83" s="4" t="e">
        <v>#N/A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6" t="s">
        <v>343</v>
      </c>
      <c r="B84" s="6" t="s">
        <v>422</v>
      </c>
      <c r="C84" s="6" t="s">
        <v>388</v>
      </c>
      <c r="D84" s="7">
        <v>43838</v>
      </c>
      <c r="E84" s="7">
        <v>43887</v>
      </c>
      <c r="F84" s="8" t="str">
        <f>VLOOKUP(A84,小项目进度表01.06!D:N,11,0)</f>
        <v>已结项</v>
      </c>
      <c r="G84" s="9"/>
      <c r="H84" s="4" t="s">
        <v>389</v>
      </c>
      <c r="I84" s="4" t="e">
        <v>#N/A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6" t="s">
        <v>343</v>
      </c>
      <c r="B85" s="6" t="s">
        <v>63</v>
      </c>
      <c r="C85" s="6" t="s">
        <v>392</v>
      </c>
      <c r="D85" s="7">
        <v>43838</v>
      </c>
      <c r="E85" s="7">
        <v>43887</v>
      </c>
      <c r="F85" s="8" t="str">
        <f>VLOOKUP(A85,小项目进度表01.06!D:N,11,0)</f>
        <v>已结项</v>
      </c>
      <c r="G85" s="9"/>
      <c r="H85" s="4" t="s">
        <v>389</v>
      </c>
      <c r="I85" s="4" t="e">
        <v>#N/A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6" t="s">
        <v>343</v>
      </c>
      <c r="B86" s="6" t="s">
        <v>442</v>
      </c>
      <c r="C86" s="6" t="s">
        <v>392</v>
      </c>
      <c r="D86" s="7">
        <v>43838</v>
      </c>
      <c r="E86" s="7">
        <v>43887</v>
      </c>
      <c r="F86" s="8" t="str">
        <f>VLOOKUP(A86,小项目进度表01.06!D:N,11,0)</f>
        <v>已结项</v>
      </c>
      <c r="G86" s="9"/>
      <c r="H86" s="4" t="s">
        <v>389</v>
      </c>
      <c r="I86" s="4" t="e">
        <v>#N/A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6" t="s">
        <v>343</v>
      </c>
      <c r="B87" s="6" t="s">
        <v>439</v>
      </c>
      <c r="C87" s="6" t="s">
        <v>392</v>
      </c>
      <c r="D87" s="7">
        <v>43838</v>
      </c>
      <c r="E87" s="7">
        <v>43887</v>
      </c>
      <c r="F87" s="8" t="str">
        <f>VLOOKUP(A87,小项目进度表01.06!D:N,11,0)</f>
        <v>已结项</v>
      </c>
      <c r="G87" s="9"/>
      <c r="H87" s="4" t="s">
        <v>389</v>
      </c>
      <c r="I87" s="4" t="e">
        <v>#N/A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6" t="s">
        <v>343</v>
      </c>
      <c r="B88" s="6" t="s">
        <v>446</v>
      </c>
      <c r="C88" s="6" t="s">
        <v>392</v>
      </c>
      <c r="D88" s="7">
        <v>43838</v>
      </c>
      <c r="E88" s="7">
        <v>43887</v>
      </c>
      <c r="F88" s="8" t="str">
        <f>VLOOKUP(A88,小项目进度表01.06!D:N,11,0)</f>
        <v>已结项</v>
      </c>
      <c r="G88" s="9"/>
      <c r="H88" s="4" t="s">
        <v>389</v>
      </c>
      <c r="I88" s="4" t="e">
        <v>#N/A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6" t="s">
        <v>343</v>
      </c>
      <c r="B89" s="6" t="s">
        <v>431</v>
      </c>
      <c r="C89" s="6" t="s">
        <v>392</v>
      </c>
      <c r="D89" s="7">
        <v>43838</v>
      </c>
      <c r="E89" s="7">
        <v>43887</v>
      </c>
      <c r="F89" s="8" t="str">
        <f>VLOOKUP(A89,小项目进度表01.06!D:N,11,0)</f>
        <v>已结项</v>
      </c>
      <c r="G89" s="9"/>
      <c r="H89" s="4" t="s">
        <v>389</v>
      </c>
      <c r="I89" s="4" t="e">
        <v>#N/A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6" t="s">
        <v>343</v>
      </c>
      <c r="B90" s="6" t="s">
        <v>448</v>
      </c>
      <c r="C90" s="6" t="s">
        <v>392</v>
      </c>
      <c r="D90" s="7">
        <v>43838</v>
      </c>
      <c r="E90" s="7">
        <v>43887</v>
      </c>
      <c r="F90" s="8" t="str">
        <f>VLOOKUP(A90,小项目进度表01.06!D:N,11,0)</f>
        <v>已结项</v>
      </c>
      <c r="G90" s="9"/>
      <c r="H90" s="4" t="s">
        <v>389</v>
      </c>
      <c r="I90" s="4" t="e">
        <v>#N/A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6" t="s">
        <v>343</v>
      </c>
      <c r="B91" s="6" t="s">
        <v>35</v>
      </c>
      <c r="C91" s="6" t="s">
        <v>392</v>
      </c>
      <c r="D91" s="7">
        <v>43838</v>
      </c>
      <c r="E91" s="7">
        <v>43887</v>
      </c>
      <c r="F91" s="8" t="str">
        <f>VLOOKUP(A91,小项目进度表01.06!D:N,11,0)</f>
        <v>已结项</v>
      </c>
      <c r="G91" s="9"/>
      <c r="H91" s="4" t="s">
        <v>389</v>
      </c>
      <c r="I91" s="4" t="e">
        <v>#N/A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6" t="s">
        <v>343</v>
      </c>
      <c r="B92" s="6" t="s">
        <v>398</v>
      </c>
      <c r="C92" s="6" t="s">
        <v>392</v>
      </c>
      <c r="D92" s="7">
        <v>43838</v>
      </c>
      <c r="E92" s="7">
        <v>43887</v>
      </c>
      <c r="F92" s="8" t="str">
        <f>VLOOKUP(A92,小项目进度表01.06!D:N,11,0)</f>
        <v>已结项</v>
      </c>
      <c r="G92" s="9"/>
      <c r="H92" s="4" t="s">
        <v>389</v>
      </c>
      <c r="I92" s="4" t="e">
        <v>#N/A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6" t="s">
        <v>343</v>
      </c>
      <c r="B93" s="6" t="s">
        <v>447</v>
      </c>
      <c r="C93" s="6" t="s">
        <v>392</v>
      </c>
      <c r="D93" s="7">
        <v>43838</v>
      </c>
      <c r="E93" s="7">
        <v>43887</v>
      </c>
      <c r="F93" s="8" t="str">
        <f>VLOOKUP(A93,小项目进度表01.06!D:N,11,0)</f>
        <v>已结项</v>
      </c>
      <c r="G93" s="9"/>
      <c r="H93" s="4" t="s">
        <v>389</v>
      </c>
      <c r="I93" s="4" t="e">
        <v>#N/A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6" t="s">
        <v>343</v>
      </c>
      <c r="B94" s="6" t="s">
        <v>449</v>
      </c>
      <c r="C94" s="6" t="s">
        <v>392</v>
      </c>
      <c r="D94" s="7">
        <v>43838</v>
      </c>
      <c r="E94" s="7">
        <v>43887</v>
      </c>
      <c r="F94" s="8" t="str">
        <f>VLOOKUP(A94,小项目进度表01.06!D:N,11,0)</f>
        <v>已结项</v>
      </c>
      <c r="G94" s="9">
        <v>44012</v>
      </c>
      <c r="H94" s="4" t="s">
        <v>396</v>
      </c>
      <c r="I94" s="4" t="e">
        <v>#N/A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6" t="s">
        <v>343</v>
      </c>
      <c r="B95" s="6" t="s">
        <v>429</v>
      </c>
      <c r="C95" s="6" t="s">
        <v>392</v>
      </c>
      <c r="D95" s="7">
        <v>43838</v>
      </c>
      <c r="E95" s="7">
        <v>43887</v>
      </c>
      <c r="F95" s="8" t="str">
        <f>VLOOKUP(A95,小项目进度表01.06!D:N,11,0)</f>
        <v>已结项</v>
      </c>
      <c r="G95" s="9"/>
      <c r="H95" s="4" t="s">
        <v>389</v>
      </c>
      <c r="I95" s="4" t="e">
        <v>#N/A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6" t="s">
        <v>343</v>
      </c>
      <c r="B96" s="6" t="s">
        <v>411</v>
      </c>
      <c r="C96" s="6" t="s">
        <v>392</v>
      </c>
      <c r="D96" s="7">
        <v>43838</v>
      </c>
      <c r="E96" s="7">
        <v>43887</v>
      </c>
      <c r="F96" s="8" t="str">
        <f>VLOOKUP(A96,小项目进度表01.06!D:N,11,0)</f>
        <v>已结项</v>
      </c>
      <c r="G96" s="9"/>
      <c r="H96" s="4" t="s">
        <v>389</v>
      </c>
      <c r="I96" s="4" t="e">
        <v>#N/A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4" t="s">
        <v>339</v>
      </c>
      <c r="B97" s="4" t="s">
        <v>82</v>
      </c>
      <c r="C97" s="4" t="s">
        <v>388</v>
      </c>
      <c r="D97" s="8">
        <v>43838</v>
      </c>
      <c r="E97" s="8">
        <v>43890</v>
      </c>
      <c r="F97" s="8" t="str">
        <f>VLOOKUP(A97,小项目进度表01.06!D:N,11,0)</f>
        <v>已结项</v>
      </c>
      <c r="G97" s="9"/>
      <c r="H97" s="4" t="s">
        <v>389</v>
      </c>
      <c r="I97" s="4" t="s">
        <v>156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4" t="s">
        <v>339</v>
      </c>
      <c r="B98" s="4" t="s">
        <v>432</v>
      </c>
      <c r="C98" s="4" t="s">
        <v>388</v>
      </c>
      <c r="D98" s="8">
        <v>43838</v>
      </c>
      <c r="E98" s="8">
        <v>43890</v>
      </c>
      <c r="F98" s="8" t="str">
        <f>VLOOKUP(A98,小项目进度表01.06!D:N,11,0)</f>
        <v>已结项</v>
      </c>
      <c r="G98" s="9"/>
      <c r="H98" s="4" t="s">
        <v>389</v>
      </c>
      <c r="I98" s="4" t="s">
        <v>156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4" t="s">
        <v>339</v>
      </c>
      <c r="B99" s="4" t="s">
        <v>403</v>
      </c>
      <c r="C99" s="4" t="s">
        <v>392</v>
      </c>
      <c r="D99" s="8">
        <v>43838</v>
      </c>
      <c r="E99" s="8">
        <v>43890</v>
      </c>
      <c r="F99" s="8" t="str">
        <f>VLOOKUP(A99,小项目进度表01.06!D:N,11,0)</f>
        <v>已结项</v>
      </c>
      <c r="G99" s="9"/>
      <c r="H99" s="4" t="s">
        <v>389</v>
      </c>
      <c r="I99" s="4" t="s">
        <v>156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4" t="s">
        <v>339</v>
      </c>
      <c r="B100" s="4" t="s">
        <v>445</v>
      </c>
      <c r="C100" s="4" t="s">
        <v>392</v>
      </c>
      <c r="D100" s="8">
        <v>43838</v>
      </c>
      <c r="E100" s="8">
        <v>43890</v>
      </c>
      <c r="F100" s="8" t="str">
        <f>VLOOKUP(A100,小项目进度表01.06!D:N,11,0)</f>
        <v>已结项</v>
      </c>
      <c r="G100" s="9"/>
      <c r="H100" s="4" t="s">
        <v>389</v>
      </c>
      <c r="I100" s="4" t="s">
        <v>156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4" t="s">
        <v>339</v>
      </c>
      <c r="B101" s="4" t="s">
        <v>399</v>
      </c>
      <c r="C101" s="4" t="s">
        <v>392</v>
      </c>
      <c r="D101" s="8">
        <v>43838</v>
      </c>
      <c r="E101" s="8">
        <v>43890</v>
      </c>
      <c r="F101" s="8" t="str">
        <f>VLOOKUP(A101,小项目进度表01.06!D:N,11,0)</f>
        <v>已结项</v>
      </c>
      <c r="G101" s="9">
        <v>44036</v>
      </c>
      <c r="H101" s="4" t="s">
        <v>396</v>
      </c>
      <c r="I101" s="4" t="s">
        <v>156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>
      <c r="A102" s="4" t="s">
        <v>339</v>
      </c>
      <c r="B102" s="4" t="s">
        <v>450</v>
      </c>
      <c r="C102" s="4" t="s">
        <v>392</v>
      </c>
      <c r="D102" s="8">
        <v>43838</v>
      </c>
      <c r="E102" s="8">
        <v>43890</v>
      </c>
      <c r="F102" s="8" t="str">
        <f>VLOOKUP(A102,小项目进度表01.06!D:N,11,0)</f>
        <v>已结项</v>
      </c>
      <c r="G102" s="9">
        <v>43976</v>
      </c>
      <c r="H102" s="4" t="s">
        <v>396</v>
      </c>
      <c r="I102" s="4" t="s">
        <v>156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>
      <c r="A103" s="4" t="s">
        <v>339</v>
      </c>
      <c r="B103" s="4" t="s">
        <v>451</v>
      </c>
      <c r="C103" s="4" t="s">
        <v>392</v>
      </c>
      <c r="D103" s="8">
        <v>43838</v>
      </c>
      <c r="E103" s="8">
        <v>43890</v>
      </c>
      <c r="F103" s="8" t="str">
        <f>VLOOKUP(A103,小项目进度表01.06!D:N,11,0)</f>
        <v>已结项</v>
      </c>
      <c r="G103" s="9"/>
      <c r="H103" s="4" t="s">
        <v>389</v>
      </c>
      <c r="I103" s="4" t="s">
        <v>156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>
      <c r="A104" s="4" t="s">
        <v>339</v>
      </c>
      <c r="B104" s="4" t="s">
        <v>452</v>
      </c>
      <c r="C104" s="4" t="s">
        <v>392</v>
      </c>
      <c r="D104" s="8">
        <v>43838</v>
      </c>
      <c r="E104" s="8">
        <v>43890</v>
      </c>
      <c r="F104" s="8" t="str">
        <f>VLOOKUP(A104,小项目进度表01.06!D:N,11,0)</f>
        <v>已结项</v>
      </c>
      <c r="G104" s="9">
        <v>43890</v>
      </c>
      <c r="H104" s="4" t="s">
        <v>396</v>
      </c>
      <c r="I104" s="4" t="s">
        <v>156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>
      <c r="A105" s="4" t="s">
        <v>339</v>
      </c>
      <c r="B105" s="4" t="s">
        <v>407</v>
      </c>
      <c r="C105" s="4" t="s">
        <v>392</v>
      </c>
      <c r="D105" s="8">
        <v>43838</v>
      </c>
      <c r="E105" s="8">
        <v>43890</v>
      </c>
      <c r="F105" s="8" t="str">
        <f>VLOOKUP(A105,小项目进度表01.06!D:N,11,0)</f>
        <v>已结项</v>
      </c>
      <c r="G105" s="9"/>
      <c r="H105" s="4" t="s">
        <v>389</v>
      </c>
      <c r="I105" s="4" t="s">
        <v>156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>
      <c r="A106" s="4" t="s">
        <v>339</v>
      </c>
      <c r="B106" s="4" t="s">
        <v>453</v>
      </c>
      <c r="C106" s="4" t="s">
        <v>392</v>
      </c>
      <c r="D106" s="8">
        <v>43838</v>
      </c>
      <c r="E106" s="8">
        <v>43890</v>
      </c>
      <c r="F106" s="8" t="str">
        <f>VLOOKUP(A106,小项目进度表01.06!D:N,11,0)</f>
        <v>已结项</v>
      </c>
      <c r="G106" s="9"/>
      <c r="H106" s="4" t="s">
        <v>389</v>
      </c>
      <c r="I106" s="4" t="s">
        <v>156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>
      <c r="A107" s="4" t="s">
        <v>339</v>
      </c>
      <c r="B107" s="4" t="s">
        <v>454</v>
      </c>
      <c r="C107" s="4" t="s">
        <v>392</v>
      </c>
      <c r="D107" s="8">
        <v>43838</v>
      </c>
      <c r="E107" s="8">
        <v>43890</v>
      </c>
      <c r="F107" s="8" t="str">
        <f>VLOOKUP(A107,小项目进度表01.06!D:N,11,0)</f>
        <v>已结项</v>
      </c>
      <c r="G107" s="9"/>
      <c r="H107" s="4" t="s">
        <v>389</v>
      </c>
      <c r="I107" s="4" t="s">
        <v>156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>
      <c r="A108" s="4" t="s">
        <v>339</v>
      </c>
      <c r="B108" s="4" t="s">
        <v>455</v>
      </c>
      <c r="C108" s="4" t="s">
        <v>392</v>
      </c>
      <c r="D108" s="8">
        <v>43838</v>
      </c>
      <c r="E108" s="8">
        <v>43890</v>
      </c>
      <c r="F108" s="8" t="str">
        <f>VLOOKUP(A108,小项目进度表01.06!D:N,11,0)</f>
        <v>已结项</v>
      </c>
      <c r="G108" s="9"/>
      <c r="H108" s="4" t="s">
        <v>389</v>
      </c>
      <c r="I108" s="4" t="s">
        <v>156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>
      <c r="A109" s="4" t="s">
        <v>339</v>
      </c>
      <c r="B109" s="4" t="s">
        <v>394</v>
      </c>
      <c r="C109" s="4" t="s">
        <v>392</v>
      </c>
      <c r="D109" s="8">
        <v>43838</v>
      </c>
      <c r="E109" s="8">
        <v>43890</v>
      </c>
      <c r="F109" s="8" t="str">
        <f>VLOOKUP(A109,小项目进度表01.06!D:N,11,0)</f>
        <v>已结项</v>
      </c>
      <c r="G109" s="9"/>
      <c r="H109" s="4" t="s">
        <v>389</v>
      </c>
      <c r="I109" s="4" t="s">
        <v>156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>
      <c r="A110" s="4" t="s">
        <v>339</v>
      </c>
      <c r="B110" s="4" t="s">
        <v>397</v>
      </c>
      <c r="C110" s="4" t="s">
        <v>392</v>
      </c>
      <c r="D110" s="8">
        <v>43838</v>
      </c>
      <c r="E110" s="8">
        <v>43890</v>
      </c>
      <c r="F110" s="8" t="str">
        <f>VLOOKUP(A110,小项目进度表01.06!D:N,11,0)</f>
        <v>已结项</v>
      </c>
      <c r="G110" s="9"/>
      <c r="H110" s="4" t="s">
        <v>389</v>
      </c>
      <c r="I110" s="4" t="s">
        <v>156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>
      <c r="A111" s="4" t="s">
        <v>339</v>
      </c>
      <c r="B111" s="4" t="s">
        <v>456</v>
      </c>
      <c r="C111" s="4" t="s">
        <v>392</v>
      </c>
      <c r="D111" s="8">
        <v>43838</v>
      </c>
      <c r="E111" s="8">
        <v>43890</v>
      </c>
      <c r="F111" s="8" t="str">
        <f>VLOOKUP(A111,小项目进度表01.06!D:N,11,0)</f>
        <v>已结项</v>
      </c>
      <c r="G111" s="9"/>
      <c r="H111" s="4" t="s">
        <v>389</v>
      </c>
      <c r="I111" s="4" t="s">
        <v>156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>
      <c r="A112" s="4" t="s">
        <v>339</v>
      </c>
      <c r="B112" s="4" t="s">
        <v>430</v>
      </c>
      <c r="C112" s="4" t="s">
        <v>392</v>
      </c>
      <c r="D112" s="8">
        <v>43838</v>
      </c>
      <c r="E112" s="8">
        <v>43890</v>
      </c>
      <c r="F112" s="8" t="str">
        <f>VLOOKUP(A112,小项目进度表01.06!D:N,11,0)</f>
        <v>已结项</v>
      </c>
      <c r="G112" s="9">
        <v>43921</v>
      </c>
      <c r="H112" s="4" t="s">
        <v>396</v>
      </c>
      <c r="I112" s="4" t="s">
        <v>156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>
      <c r="A113" s="6" t="s">
        <v>335</v>
      </c>
      <c r="B113" s="6" t="s">
        <v>44</v>
      </c>
      <c r="C113" s="6" t="s">
        <v>388</v>
      </c>
      <c r="D113" s="7">
        <v>43839</v>
      </c>
      <c r="E113" s="7">
        <v>43897</v>
      </c>
      <c r="F113" s="8" t="str">
        <f>VLOOKUP(A113,小项目进度表01.06!D:N,11,0)</f>
        <v>已结项</v>
      </c>
      <c r="G113" s="9"/>
      <c r="H113" s="4" t="s">
        <v>389</v>
      </c>
      <c r="I113" s="4" t="e">
        <v>#N/A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s="6" t="s">
        <v>335</v>
      </c>
      <c r="B114" s="6" t="s">
        <v>390</v>
      </c>
      <c r="C114" s="6" t="s">
        <v>388</v>
      </c>
      <c r="D114" s="7">
        <v>43839</v>
      </c>
      <c r="E114" s="7">
        <v>43897</v>
      </c>
      <c r="F114" s="8" t="str">
        <f>VLOOKUP(A114,小项目进度表01.06!D:N,11,0)</f>
        <v>已结项</v>
      </c>
      <c r="G114" s="9"/>
      <c r="H114" s="4" t="s">
        <v>389</v>
      </c>
      <c r="I114" s="4" t="e">
        <v>#N/A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s="6" t="s">
        <v>335</v>
      </c>
      <c r="B115" s="6" t="s">
        <v>423</v>
      </c>
      <c r="C115" s="6" t="s">
        <v>392</v>
      </c>
      <c r="D115" s="7">
        <v>43839</v>
      </c>
      <c r="E115" s="7">
        <v>43897</v>
      </c>
      <c r="F115" s="8" t="str">
        <f>VLOOKUP(A115,小项目进度表01.06!D:N,11,0)</f>
        <v>已结项</v>
      </c>
      <c r="G115" s="9"/>
      <c r="H115" s="4" t="s">
        <v>389</v>
      </c>
      <c r="I115" s="4" t="e">
        <v>#N/A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27">
      <c r="A116" s="6" t="s">
        <v>335</v>
      </c>
      <c r="B116" s="6" t="s">
        <v>457</v>
      </c>
      <c r="C116" s="6" t="s">
        <v>392</v>
      </c>
      <c r="D116" s="7">
        <v>43839</v>
      </c>
      <c r="E116" s="7">
        <v>43897</v>
      </c>
      <c r="F116" s="8" t="str">
        <f>VLOOKUP(A116,小项目进度表01.06!D:N,11,0)</f>
        <v>已结项</v>
      </c>
      <c r="G116" s="9" t="s">
        <v>458</v>
      </c>
      <c r="H116" s="4" t="s">
        <v>421</v>
      </c>
      <c r="I116" s="4" t="e">
        <v>#N/A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>
      <c r="A117" s="6" t="s">
        <v>335</v>
      </c>
      <c r="B117" s="6" t="s">
        <v>425</v>
      </c>
      <c r="C117" s="6" t="s">
        <v>392</v>
      </c>
      <c r="D117" s="7">
        <v>43839</v>
      </c>
      <c r="E117" s="7">
        <v>43897</v>
      </c>
      <c r="F117" s="8" t="str">
        <f>VLOOKUP(A117,小项目进度表01.06!D:N,11,0)</f>
        <v>已结项</v>
      </c>
      <c r="G117" s="9"/>
      <c r="H117" s="4" t="s">
        <v>389</v>
      </c>
      <c r="I117" s="4" t="e">
        <v>#N/A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>
      <c r="A118" s="6" t="s">
        <v>335</v>
      </c>
      <c r="B118" s="6" t="s">
        <v>459</v>
      </c>
      <c r="C118" s="6" t="s">
        <v>392</v>
      </c>
      <c r="D118" s="7">
        <v>43839</v>
      </c>
      <c r="E118" s="7">
        <v>43897</v>
      </c>
      <c r="F118" s="8" t="str">
        <f>VLOOKUP(A118,小项目进度表01.06!D:N,11,0)</f>
        <v>已结项</v>
      </c>
      <c r="G118" s="9"/>
      <c r="H118" s="4" t="s">
        <v>389</v>
      </c>
      <c r="I118" s="4" t="e">
        <v>#N/A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>
      <c r="A119" s="6" t="s">
        <v>335</v>
      </c>
      <c r="B119" s="6" t="s">
        <v>413</v>
      </c>
      <c r="C119" s="6" t="s">
        <v>392</v>
      </c>
      <c r="D119" s="7">
        <v>43839</v>
      </c>
      <c r="E119" s="7">
        <v>43897</v>
      </c>
      <c r="F119" s="8" t="str">
        <f>VLOOKUP(A119,小项目进度表01.06!D:N,11,0)</f>
        <v>已结项</v>
      </c>
      <c r="G119" s="9"/>
      <c r="H119" s="4" t="s">
        <v>389</v>
      </c>
      <c r="I119" s="4" t="e">
        <v>#N/A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>
      <c r="A120" s="6" t="s">
        <v>335</v>
      </c>
      <c r="B120" s="6" t="s">
        <v>460</v>
      </c>
      <c r="C120" s="6" t="s">
        <v>392</v>
      </c>
      <c r="D120" s="7">
        <v>43839</v>
      </c>
      <c r="E120" s="7">
        <v>43897</v>
      </c>
      <c r="F120" s="8" t="str">
        <f>VLOOKUP(A120,小项目进度表01.06!D:N,11,0)</f>
        <v>已结项</v>
      </c>
      <c r="G120" s="9"/>
      <c r="H120" s="4" t="s">
        <v>389</v>
      </c>
      <c r="I120" s="4" t="e">
        <v>#N/A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>
      <c r="A121" s="6" t="s">
        <v>335</v>
      </c>
      <c r="B121" s="6" t="s">
        <v>461</v>
      </c>
      <c r="C121" s="6" t="s">
        <v>392</v>
      </c>
      <c r="D121" s="7">
        <v>43839</v>
      </c>
      <c r="E121" s="7">
        <v>43897</v>
      </c>
      <c r="F121" s="8" t="str">
        <f>VLOOKUP(A121,小项目进度表01.06!D:N,11,0)</f>
        <v>已结项</v>
      </c>
      <c r="G121" s="9"/>
      <c r="H121" s="4" t="s">
        <v>389</v>
      </c>
      <c r="I121" s="4" t="e">
        <v>#N/A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>
      <c r="A122" s="6" t="s">
        <v>335</v>
      </c>
      <c r="B122" s="6" t="s">
        <v>462</v>
      </c>
      <c r="C122" s="6" t="s">
        <v>392</v>
      </c>
      <c r="D122" s="7">
        <v>43839</v>
      </c>
      <c r="E122" s="7">
        <v>43897</v>
      </c>
      <c r="F122" s="8" t="str">
        <f>VLOOKUP(A122,小项目进度表01.06!D:N,11,0)</f>
        <v>已结项</v>
      </c>
      <c r="G122" s="9"/>
      <c r="H122" s="4" t="s">
        <v>389</v>
      </c>
      <c r="I122" s="4" t="e">
        <v>#N/A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>
      <c r="A123" s="6" t="s">
        <v>335</v>
      </c>
      <c r="B123" s="6" t="s">
        <v>463</v>
      </c>
      <c r="C123" s="6" t="s">
        <v>392</v>
      </c>
      <c r="D123" s="7">
        <v>43839</v>
      </c>
      <c r="E123" s="7">
        <v>43897</v>
      </c>
      <c r="F123" s="8" t="str">
        <f>VLOOKUP(A123,小项目进度表01.06!D:N,11,0)</f>
        <v>已结项</v>
      </c>
      <c r="G123" s="9"/>
      <c r="H123" s="4" t="s">
        <v>389</v>
      </c>
      <c r="I123" s="4" t="e">
        <v>#N/A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>
      <c r="A124" s="6" t="s">
        <v>335</v>
      </c>
      <c r="B124" s="6" t="s">
        <v>415</v>
      </c>
      <c r="C124" s="6" t="s">
        <v>392</v>
      </c>
      <c r="D124" s="7">
        <v>43839</v>
      </c>
      <c r="E124" s="7">
        <v>43897</v>
      </c>
      <c r="F124" s="8" t="str">
        <f>VLOOKUP(A124,小项目进度表01.06!D:N,11,0)</f>
        <v>已结项</v>
      </c>
      <c r="G124" s="9">
        <v>43973</v>
      </c>
      <c r="H124" s="4" t="s">
        <v>396</v>
      </c>
      <c r="I124" s="4" t="e">
        <v>#N/A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>
      <c r="A125" s="6" t="s">
        <v>335</v>
      </c>
      <c r="B125" s="6" t="s">
        <v>464</v>
      </c>
      <c r="C125" s="6" t="s">
        <v>392</v>
      </c>
      <c r="D125" s="7">
        <v>43839</v>
      </c>
      <c r="E125" s="7">
        <v>43897</v>
      </c>
      <c r="F125" s="8" t="str">
        <f>VLOOKUP(A125,小项目进度表01.06!D:N,11,0)</f>
        <v>已结项</v>
      </c>
      <c r="G125" s="9">
        <v>43999</v>
      </c>
      <c r="H125" s="4" t="s">
        <v>396</v>
      </c>
      <c r="I125" s="4" t="e">
        <v>#N/A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>
      <c r="A126" s="4" t="s">
        <v>331</v>
      </c>
      <c r="B126" s="4" t="s">
        <v>159</v>
      </c>
      <c r="C126" s="4" t="s">
        <v>388</v>
      </c>
      <c r="D126" s="8">
        <v>43839</v>
      </c>
      <c r="E126" s="8">
        <v>43880</v>
      </c>
      <c r="F126" s="8" t="str">
        <f>VLOOKUP(A126,小项目进度表01.06!D:N,11,0)</f>
        <v>已结项</v>
      </c>
      <c r="G126" s="9"/>
      <c r="H126" s="4" t="s">
        <v>389</v>
      </c>
      <c r="I126" s="4"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>
      <c r="A127" s="4" t="s">
        <v>331</v>
      </c>
      <c r="B127" s="4" t="s">
        <v>465</v>
      </c>
      <c r="C127" s="4" t="s">
        <v>388</v>
      </c>
      <c r="D127" s="8">
        <v>43839</v>
      </c>
      <c r="E127" s="8">
        <v>43880</v>
      </c>
      <c r="F127" s="8" t="str">
        <f>VLOOKUP(A127,小项目进度表01.06!D:N,11,0)</f>
        <v>已结项</v>
      </c>
      <c r="G127" s="9">
        <v>43972</v>
      </c>
      <c r="H127" s="4" t="s">
        <v>396</v>
      </c>
      <c r="I127" s="4"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>
      <c r="A128" s="4" t="s">
        <v>331</v>
      </c>
      <c r="B128" s="4" t="s">
        <v>466</v>
      </c>
      <c r="C128" s="4" t="s">
        <v>392</v>
      </c>
      <c r="D128" s="8">
        <v>43839</v>
      </c>
      <c r="E128" s="8">
        <v>43880</v>
      </c>
      <c r="F128" s="8" t="str">
        <f>VLOOKUP(A128,小项目进度表01.06!D:N,11,0)</f>
        <v>已结项</v>
      </c>
      <c r="G128" s="9"/>
      <c r="H128" s="4" t="s">
        <v>389</v>
      </c>
      <c r="I128" s="4"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>
      <c r="A129" s="4" t="s">
        <v>331</v>
      </c>
      <c r="B129" s="4" t="s">
        <v>467</v>
      </c>
      <c r="C129" s="4" t="s">
        <v>392</v>
      </c>
      <c r="D129" s="8">
        <v>43839</v>
      </c>
      <c r="E129" s="8">
        <v>43880</v>
      </c>
      <c r="F129" s="8" t="str">
        <f>VLOOKUP(A129,小项目进度表01.06!D:N,11,0)</f>
        <v>已结项</v>
      </c>
      <c r="G129" s="9"/>
      <c r="H129" s="4" t="s">
        <v>389</v>
      </c>
      <c r="I129" s="4"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>
      <c r="A130" s="4" t="s">
        <v>331</v>
      </c>
      <c r="B130" s="4" t="s">
        <v>468</v>
      </c>
      <c r="C130" s="4" t="s">
        <v>392</v>
      </c>
      <c r="D130" s="8">
        <v>43839</v>
      </c>
      <c r="E130" s="8">
        <v>43880</v>
      </c>
      <c r="F130" s="8" t="str">
        <f>VLOOKUP(A130,小项目进度表01.06!D:N,11,0)</f>
        <v>已结项</v>
      </c>
      <c r="G130" s="9"/>
      <c r="H130" s="4" t="s">
        <v>389</v>
      </c>
      <c r="I130" s="4"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>
      <c r="A131" s="4" t="s">
        <v>331</v>
      </c>
      <c r="B131" s="4" t="s">
        <v>469</v>
      </c>
      <c r="C131" s="4" t="s">
        <v>392</v>
      </c>
      <c r="D131" s="8">
        <v>43839</v>
      </c>
      <c r="E131" s="8">
        <v>43880</v>
      </c>
      <c r="F131" s="8" t="str">
        <f>VLOOKUP(A131,小项目进度表01.06!D:N,11,0)</f>
        <v>已结项</v>
      </c>
      <c r="G131" s="9">
        <v>44057</v>
      </c>
      <c r="H131" s="4" t="s">
        <v>396</v>
      </c>
      <c r="I131" s="4"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>
      <c r="A132" s="4" t="s">
        <v>331</v>
      </c>
      <c r="B132" s="4" t="s">
        <v>470</v>
      </c>
      <c r="C132" s="4" t="s">
        <v>392</v>
      </c>
      <c r="D132" s="8">
        <v>43839</v>
      </c>
      <c r="E132" s="8">
        <v>43880</v>
      </c>
      <c r="F132" s="8" t="str">
        <f>VLOOKUP(A132,小项目进度表01.06!D:N,11,0)</f>
        <v>已结项</v>
      </c>
      <c r="G132" s="9"/>
      <c r="H132" s="4" t="s">
        <v>389</v>
      </c>
      <c r="I132" s="4"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>
      <c r="A133" s="4" t="s">
        <v>331</v>
      </c>
      <c r="B133" s="4" t="s">
        <v>405</v>
      </c>
      <c r="C133" s="4" t="s">
        <v>392</v>
      </c>
      <c r="D133" s="8">
        <v>43839</v>
      </c>
      <c r="E133" s="8">
        <v>43880</v>
      </c>
      <c r="F133" s="8" t="str">
        <f>VLOOKUP(A133,小项目进度表01.06!D:N,11,0)</f>
        <v>已结项</v>
      </c>
      <c r="G133" s="9"/>
      <c r="H133" s="4" t="s">
        <v>389</v>
      </c>
      <c r="I133" s="4">
        <v>0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>
      <c r="A134" s="4" t="s">
        <v>331</v>
      </c>
      <c r="B134" s="4" t="s">
        <v>471</v>
      </c>
      <c r="C134" s="4" t="s">
        <v>392</v>
      </c>
      <c r="D134" s="8">
        <v>43839</v>
      </c>
      <c r="E134" s="8">
        <v>43880</v>
      </c>
      <c r="F134" s="8" t="str">
        <f>VLOOKUP(A134,小项目进度表01.06!D:N,11,0)</f>
        <v>已结项</v>
      </c>
      <c r="G134" s="9"/>
      <c r="H134" s="4" t="s">
        <v>389</v>
      </c>
      <c r="I134" s="4">
        <v>0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>
      <c r="A135" s="4" t="s">
        <v>331</v>
      </c>
      <c r="B135" s="4" t="s">
        <v>472</v>
      </c>
      <c r="C135" s="4" t="s">
        <v>392</v>
      </c>
      <c r="D135" s="8">
        <v>43839</v>
      </c>
      <c r="E135" s="8">
        <v>43880</v>
      </c>
      <c r="F135" s="8" t="str">
        <f>VLOOKUP(A135,小项目进度表01.06!D:N,11,0)</f>
        <v>已结项</v>
      </c>
      <c r="G135" s="9"/>
      <c r="H135" s="4" t="s">
        <v>438</v>
      </c>
      <c r="I135" s="4">
        <v>0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>
      <c r="A136" s="6" t="s">
        <v>323</v>
      </c>
      <c r="B136" s="6" t="s">
        <v>265</v>
      </c>
      <c r="C136" s="6" t="s">
        <v>388</v>
      </c>
      <c r="D136" s="7">
        <v>43886</v>
      </c>
      <c r="E136" s="7">
        <v>43910</v>
      </c>
      <c r="F136" s="8" t="str">
        <f>VLOOKUP(A136,小项目进度表01.06!D:N,11,0)</f>
        <v>已结项</v>
      </c>
      <c r="G136" s="9"/>
      <c r="H136" s="4" t="s">
        <v>389</v>
      </c>
      <c r="I136" s="4">
        <v>0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>
      <c r="A137" s="6" t="s">
        <v>323</v>
      </c>
      <c r="B137" s="6" t="s">
        <v>473</v>
      </c>
      <c r="C137" s="6" t="s">
        <v>388</v>
      </c>
      <c r="D137" s="7">
        <v>43886</v>
      </c>
      <c r="E137" s="7">
        <v>43910</v>
      </c>
      <c r="F137" s="8" t="str">
        <f>VLOOKUP(A137,小项目进度表01.06!D:N,11,0)</f>
        <v>已结项</v>
      </c>
      <c r="G137" s="9"/>
      <c r="H137" s="4" t="s">
        <v>389</v>
      </c>
      <c r="I137" s="4">
        <v>0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6" t="s">
        <v>323</v>
      </c>
      <c r="B138" s="6" t="s">
        <v>474</v>
      </c>
      <c r="C138" s="6" t="s">
        <v>392</v>
      </c>
      <c r="D138" s="7">
        <v>43886</v>
      </c>
      <c r="E138" s="7">
        <v>43910</v>
      </c>
      <c r="F138" s="8" t="str">
        <f>VLOOKUP(A138,小项目进度表01.06!D:N,11,0)</f>
        <v>已结项</v>
      </c>
      <c r="G138" s="9">
        <v>43980</v>
      </c>
      <c r="H138" s="4" t="s">
        <v>396</v>
      </c>
      <c r="I138" s="4">
        <v>0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>
      <c r="A139" s="6" t="s">
        <v>323</v>
      </c>
      <c r="B139" s="6" t="s">
        <v>475</v>
      </c>
      <c r="C139" s="6" t="s">
        <v>392</v>
      </c>
      <c r="D139" s="7">
        <v>43886</v>
      </c>
      <c r="E139" s="7">
        <v>43910</v>
      </c>
      <c r="F139" s="8" t="str">
        <f>VLOOKUP(A139,小项目进度表01.06!D:N,11,0)</f>
        <v>已结项</v>
      </c>
      <c r="G139" s="9"/>
      <c r="H139" s="4" t="s">
        <v>389</v>
      </c>
      <c r="I139" s="4">
        <v>0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>
      <c r="A140" s="6" t="s">
        <v>323</v>
      </c>
      <c r="B140" s="6" t="s">
        <v>424</v>
      </c>
      <c r="C140" s="6" t="s">
        <v>392</v>
      </c>
      <c r="D140" s="7">
        <v>43886</v>
      </c>
      <c r="E140" s="7">
        <v>43910</v>
      </c>
      <c r="F140" s="8" t="str">
        <f>VLOOKUP(A140,小项目进度表01.06!D:N,11,0)</f>
        <v>已结项</v>
      </c>
      <c r="G140" s="9"/>
      <c r="H140" s="4" t="s">
        <v>389</v>
      </c>
      <c r="I140" s="4">
        <v>0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>
      <c r="A141" s="6" t="s">
        <v>323</v>
      </c>
      <c r="B141" s="6" t="s">
        <v>405</v>
      </c>
      <c r="C141" s="6" t="s">
        <v>392</v>
      </c>
      <c r="D141" s="7">
        <v>43886</v>
      </c>
      <c r="E141" s="7">
        <v>43910</v>
      </c>
      <c r="F141" s="8" t="str">
        <f>VLOOKUP(A141,小项目进度表01.06!D:N,11,0)</f>
        <v>已结项</v>
      </c>
      <c r="G141" s="9"/>
      <c r="H141" s="4" t="s">
        <v>389</v>
      </c>
      <c r="I141" s="4">
        <v>0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>
      <c r="A142" s="6" t="s">
        <v>323</v>
      </c>
      <c r="B142" s="6" t="s">
        <v>472</v>
      </c>
      <c r="C142" s="6" t="s">
        <v>392</v>
      </c>
      <c r="D142" s="7">
        <v>43886</v>
      </c>
      <c r="E142" s="7">
        <v>43910</v>
      </c>
      <c r="F142" s="8" t="str">
        <f>VLOOKUP(A142,小项目进度表01.06!D:N,11,0)</f>
        <v>已结项</v>
      </c>
      <c r="G142" s="9"/>
      <c r="H142" s="4" t="s">
        <v>438</v>
      </c>
      <c r="I142" s="4">
        <v>0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>
      <c r="A143" s="6" t="s">
        <v>323</v>
      </c>
      <c r="B143" s="6" t="s">
        <v>414</v>
      </c>
      <c r="C143" s="6" t="s">
        <v>392</v>
      </c>
      <c r="D143" s="7">
        <v>43886</v>
      </c>
      <c r="E143" s="7">
        <v>43910</v>
      </c>
      <c r="F143" s="8" t="str">
        <f>VLOOKUP(A143,小项目进度表01.06!D:N,11,0)</f>
        <v>已结项</v>
      </c>
      <c r="G143" s="9"/>
      <c r="H143" s="4" t="s">
        <v>389</v>
      </c>
      <c r="I143" s="4">
        <v>0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>
      <c r="A144" s="6" t="s">
        <v>323</v>
      </c>
      <c r="B144" s="6" t="s">
        <v>476</v>
      </c>
      <c r="C144" s="6" t="s">
        <v>392</v>
      </c>
      <c r="D144" s="7">
        <v>43886</v>
      </c>
      <c r="E144" s="7">
        <v>43910</v>
      </c>
      <c r="F144" s="8" t="str">
        <f>VLOOKUP(A144,小项目进度表01.06!D:N,11,0)</f>
        <v>已结项</v>
      </c>
      <c r="G144" s="9"/>
      <c r="H144" s="4" t="s">
        <v>389</v>
      </c>
      <c r="I144" s="4">
        <v>0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>
      <c r="A145" s="6" t="s">
        <v>323</v>
      </c>
      <c r="B145" s="6" t="s">
        <v>477</v>
      </c>
      <c r="C145" s="6" t="s">
        <v>392</v>
      </c>
      <c r="D145" s="7">
        <v>43886</v>
      </c>
      <c r="E145" s="7">
        <v>43910</v>
      </c>
      <c r="F145" s="8" t="str">
        <f>VLOOKUP(A145,小项目进度表01.06!D:N,11,0)</f>
        <v>已结项</v>
      </c>
      <c r="G145" s="9"/>
      <c r="H145" s="4" t="s">
        <v>389</v>
      </c>
      <c r="I145" s="4">
        <v>0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>
      <c r="A146" s="6" t="s">
        <v>323</v>
      </c>
      <c r="B146" s="6" t="s">
        <v>427</v>
      </c>
      <c r="C146" s="6" t="s">
        <v>392</v>
      </c>
      <c r="D146" s="7">
        <v>43886</v>
      </c>
      <c r="E146" s="7">
        <v>43910</v>
      </c>
      <c r="F146" s="8" t="str">
        <f>VLOOKUP(A146,小项目进度表01.06!D:N,11,0)</f>
        <v>已结项</v>
      </c>
      <c r="G146" s="9"/>
      <c r="H146" s="4" t="s">
        <v>389</v>
      </c>
      <c r="I146" s="4">
        <v>0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>
      <c r="A147" s="6" t="s">
        <v>323</v>
      </c>
      <c r="B147" s="6" t="s">
        <v>470</v>
      </c>
      <c r="C147" s="6" t="s">
        <v>392</v>
      </c>
      <c r="D147" s="7">
        <v>43886</v>
      </c>
      <c r="E147" s="7">
        <v>43910</v>
      </c>
      <c r="F147" s="8" t="str">
        <f>VLOOKUP(A147,小项目进度表01.06!D:N,11,0)</f>
        <v>已结项</v>
      </c>
      <c r="G147" s="9"/>
      <c r="H147" s="4" t="s">
        <v>389</v>
      </c>
      <c r="I147" s="4">
        <v>0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>
      <c r="A148" s="6" t="s">
        <v>323</v>
      </c>
      <c r="B148" s="6" t="s">
        <v>408</v>
      </c>
      <c r="C148" s="6" t="s">
        <v>392</v>
      </c>
      <c r="D148" s="7">
        <v>43886</v>
      </c>
      <c r="E148" s="7">
        <v>43910</v>
      </c>
      <c r="F148" s="8" t="str">
        <f>VLOOKUP(A148,小项目进度表01.06!D:N,11,0)</f>
        <v>已结项</v>
      </c>
      <c r="G148" s="9"/>
      <c r="H148" s="4" t="s">
        <v>389</v>
      </c>
      <c r="I148" s="4">
        <v>0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>
      <c r="A149" s="6" t="s">
        <v>323</v>
      </c>
      <c r="B149" s="6" t="s">
        <v>478</v>
      </c>
      <c r="C149" s="6" t="s">
        <v>392</v>
      </c>
      <c r="D149" s="10">
        <v>43896</v>
      </c>
      <c r="E149" s="7">
        <v>43910</v>
      </c>
      <c r="F149" s="8" t="str">
        <f>VLOOKUP(A149,小项目进度表01.06!D:N,11,0)</f>
        <v>已结项</v>
      </c>
      <c r="G149" s="9"/>
      <c r="H149" s="4" t="s">
        <v>389</v>
      </c>
      <c r="I149" s="4">
        <v>0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>
      <c r="A150" s="4" t="s">
        <v>479</v>
      </c>
      <c r="B150" s="4" t="s">
        <v>480</v>
      </c>
      <c r="C150" s="4" t="s">
        <v>388</v>
      </c>
      <c r="D150" s="8">
        <v>43888</v>
      </c>
      <c r="E150" s="8">
        <v>43908</v>
      </c>
      <c r="F150" s="8" t="str">
        <f>VLOOKUP(A150,小项目进度表01.06!D:N,11,0)</f>
        <v>已结项</v>
      </c>
      <c r="G150" s="9" t="s">
        <v>444</v>
      </c>
      <c r="H150" s="9" t="s">
        <v>444</v>
      </c>
      <c r="I150" s="4">
        <v>0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>
      <c r="A151" s="4" t="s">
        <v>479</v>
      </c>
      <c r="B151" s="4" t="s">
        <v>481</v>
      </c>
      <c r="C151" s="4" t="s">
        <v>388</v>
      </c>
      <c r="D151" s="8">
        <v>43888</v>
      </c>
      <c r="E151" s="8">
        <v>43908</v>
      </c>
      <c r="F151" s="8" t="str">
        <f>VLOOKUP(A151,小项目进度表01.06!D:N,11,0)</f>
        <v>已结项</v>
      </c>
      <c r="G151" s="9"/>
      <c r="H151" s="4" t="s">
        <v>389</v>
      </c>
      <c r="I151" s="4">
        <v>0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>
      <c r="A152" s="4" t="s">
        <v>479</v>
      </c>
      <c r="B152" s="4" t="s">
        <v>482</v>
      </c>
      <c r="C152" s="4" t="s">
        <v>392</v>
      </c>
      <c r="D152" s="8">
        <v>43888</v>
      </c>
      <c r="E152" s="8">
        <v>43908</v>
      </c>
      <c r="F152" s="8" t="str">
        <f>VLOOKUP(A152,小项目进度表01.06!D:N,11,0)</f>
        <v>已结项</v>
      </c>
      <c r="G152" s="9"/>
      <c r="H152" s="4" t="s">
        <v>389</v>
      </c>
      <c r="I152" s="4">
        <v>0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>
      <c r="A153" s="4" t="s">
        <v>479</v>
      </c>
      <c r="B153" s="4" t="s">
        <v>400</v>
      </c>
      <c r="C153" s="4" t="s">
        <v>392</v>
      </c>
      <c r="D153" s="8">
        <v>43888</v>
      </c>
      <c r="E153" s="8">
        <v>43908</v>
      </c>
      <c r="F153" s="8" t="str">
        <f>VLOOKUP(A153,小项目进度表01.06!D:N,11,0)</f>
        <v>已结项</v>
      </c>
      <c r="G153" s="9"/>
      <c r="H153" s="4" t="s">
        <v>389</v>
      </c>
      <c r="I153" s="4">
        <v>0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>
      <c r="A154" s="4" t="s">
        <v>479</v>
      </c>
      <c r="B154" s="4" t="s">
        <v>483</v>
      </c>
      <c r="C154" s="4" t="s">
        <v>392</v>
      </c>
      <c r="D154" s="8">
        <v>43888</v>
      </c>
      <c r="E154" s="8">
        <v>43908</v>
      </c>
      <c r="F154" s="8" t="str">
        <f>VLOOKUP(A154,小项目进度表01.06!D:N,11,0)</f>
        <v>已结项</v>
      </c>
      <c r="G154" s="9">
        <v>44090</v>
      </c>
      <c r="H154" s="4" t="s">
        <v>396</v>
      </c>
      <c r="I154" s="4">
        <v>0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>
      <c r="A155" s="4" t="s">
        <v>479</v>
      </c>
      <c r="B155" s="4" t="s">
        <v>401</v>
      </c>
      <c r="C155" s="4" t="s">
        <v>392</v>
      </c>
      <c r="D155" s="8">
        <v>43888</v>
      </c>
      <c r="E155" s="8">
        <v>43908</v>
      </c>
      <c r="F155" s="8" t="str">
        <f>VLOOKUP(A155,小项目进度表01.06!D:N,11,0)</f>
        <v>已结项</v>
      </c>
      <c r="G155" s="9"/>
      <c r="H155" s="4" t="s">
        <v>389</v>
      </c>
      <c r="I155" s="4">
        <v>0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>
      <c r="A156" s="4" t="s">
        <v>479</v>
      </c>
      <c r="B156" s="4" t="s">
        <v>484</v>
      </c>
      <c r="C156" s="4" t="s">
        <v>392</v>
      </c>
      <c r="D156" s="8">
        <v>43888</v>
      </c>
      <c r="E156" s="8">
        <v>43908</v>
      </c>
      <c r="F156" s="8" t="str">
        <f>VLOOKUP(A156,小项目进度表01.06!D:N,11,0)</f>
        <v>已结项</v>
      </c>
      <c r="G156" s="9"/>
      <c r="H156" s="4" t="s">
        <v>389</v>
      </c>
      <c r="I156" s="4">
        <v>0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>
      <c r="A157" s="4" t="s">
        <v>479</v>
      </c>
      <c r="B157" s="4" t="s">
        <v>485</v>
      </c>
      <c r="C157" s="4" t="s">
        <v>392</v>
      </c>
      <c r="D157" s="8">
        <v>43888</v>
      </c>
      <c r="E157" s="8">
        <v>43908</v>
      </c>
      <c r="F157" s="8" t="str">
        <f>VLOOKUP(A157,小项目进度表01.06!D:N,11,0)</f>
        <v>已结项</v>
      </c>
      <c r="G157" s="9">
        <v>43951</v>
      </c>
      <c r="H157" s="4" t="s">
        <v>396</v>
      </c>
      <c r="I157" s="4">
        <v>0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>
      <c r="A158" s="4" t="s">
        <v>479</v>
      </c>
      <c r="B158" s="4" t="s">
        <v>406</v>
      </c>
      <c r="C158" s="4" t="s">
        <v>392</v>
      </c>
      <c r="D158" s="8">
        <v>43888</v>
      </c>
      <c r="E158" s="8">
        <v>43908</v>
      </c>
      <c r="F158" s="8" t="str">
        <f>VLOOKUP(A158,小项目进度表01.06!D:N,11,0)</f>
        <v>已结项</v>
      </c>
      <c r="G158" s="9"/>
      <c r="H158" s="4" t="s">
        <v>389</v>
      </c>
      <c r="I158" s="4">
        <v>0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>
      <c r="A159" s="4" t="s">
        <v>479</v>
      </c>
      <c r="B159" s="4" t="s">
        <v>410</v>
      </c>
      <c r="C159" s="4" t="s">
        <v>392</v>
      </c>
      <c r="D159" s="8">
        <v>43888</v>
      </c>
      <c r="E159" s="8">
        <v>43908</v>
      </c>
      <c r="F159" s="8" t="str">
        <f>VLOOKUP(A159,小项目进度表01.06!D:N,11,0)</f>
        <v>已结项</v>
      </c>
      <c r="G159" s="9"/>
      <c r="H159" s="4" t="s">
        <v>389</v>
      </c>
      <c r="I159" s="4">
        <v>0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>
      <c r="A160" s="4" t="s">
        <v>479</v>
      </c>
      <c r="B160" s="4" t="s">
        <v>443</v>
      </c>
      <c r="C160" s="4" t="s">
        <v>392</v>
      </c>
      <c r="D160" s="8">
        <v>43888</v>
      </c>
      <c r="E160" s="8">
        <v>43908</v>
      </c>
      <c r="F160" s="8" t="str">
        <f>VLOOKUP(A160,小项目进度表01.06!D:N,11,0)</f>
        <v>已结项</v>
      </c>
      <c r="G160" s="9"/>
      <c r="H160" s="4" t="s">
        <v>389</v>
      </c>
      <c r="I160" s="4">
        <v>0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>
      <c r="A161" s="4" t="s">
        <v>479</v>
      </c>
      <c r="B161" s="4" t="s">
        <v>391</v>
      </c>
      <c r="C161" s="4" t="s">
        <v>392</v>
      </c>
      <c r="D161" s="8">
        <v>43888</v>
      </c>
      <c r="E161" s="8">
        <v>43908</v>
      </c>
      <c r="F161" s="8" t="str">
        <f>VLOOKUP(A161,小项目进度表01.06!D:N,11,0)</f>
        <v>已结项</v>
      </c>
      <c r="G161" s="9"/>
      <c r="H161" s="4" t="s">
        <v>389</v>
      </c>
      <c r="I161" s="4">
        <v>0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>
      <c r="A162" s="4" t="s">
        <v>479</v>
      </c>
      <c r="B162" s="4" t="s">
        <v>486</v>
      </c>
      <c r="C162" s="4" t="s">
        <v>392</v>
      </c>
      <c r="D162" s="8">
        <v>43888</v>
      </c>
      <c r="E162" s="8">
        <v>43908</v>
      </c>
      <c r="F162" s="8" t="str">
        <f>VLOOKUP(A162,小项目进度表01.06!D:N,11,0)</f>
        <v>已结项</v>
      </c>
      <c r="G162" s="9"/>
      <c r="H162" s="4" t="s">
        <v>389</v>
      </c>
      <c r="I162" s="4">
        <v>0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>
      <c r="A163" s="6" t="s">
        <v>316</v>
      </c>
      <c r="B163" s="6" t="s">
        <v>317</v>
      </c>
      <c r="C163" s="6" t="s">
        <v>388</v>
      </c>
      <c r="D163" s="7">
        <v>43888</v>
      </c>
      <c r="E163" s="7">
        <v>43910</v>
      </c>
      <c r="F163" s="8" t="str">
        <f>VLOOKUP(A163,小项目进度表01.06!D:N,11,0)</f>
        <v>已结项</v>
      </c>
      <c r="G163" s="9"/>
      <c r="H163" s="4" t="s">
        <v>389</v>
      </c>
      <c r="I163" s="4">
        <v>0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>
      <c r="A164" s="6" t="s">
        <v>316</v>
      </c>
      <c r="B164" s="6" t="s">
        <v>487</v>
      </c>
      <c r="C164" s="6" t="s">
        <v>392</v>
      </c>
      <c r="D164" s="7">
        <v>43888</v>
      </c>
      <c r="E164" s="7">
        <v>43910</v>
      </c>
      <c r="F164" s="8" t="str">
        <f>VLOOKUP(A164,小项目进度表01.06!D:N,11,0)</f>
        <v>已结项</v>
      </c>
      <c r="G164" s="9"/>
      <c r="H164" s="4" t="s">
        <v>389</v>
      </c>
      <c r="I164" s="4">
        <v>0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>
      <c r="A165" s="6" t="s">
        <v>316</v>
      </c>
      <c r="B165" s="6" t="s">
        <v>488</v>
      </c>
      <c r="C165" s="6" t="s">
        <v>392</v>
      </c>
      <c r="D165" s="7">
        <v>43888</v>
      </c>
      <c r="E165" s="7">
        <v>43910</v>
      </c>
      <c r="F165" s="8" t="str">
        <f>VLOOKUP(A165,小项目进度表01.06!D:N,11,0)</f>
        <v>已结项</v>
      </c>
      <c r="G165" s="9"/>
      <c r="H165" s="4" t="s">
        <v>389</v>
      </c>
      <c r="I165" s="4">
        <v>0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>
      <c r="A166" s="6" t="s">
        <v>316</v>
      </c>
      <c r="B166" s="6" t="s">
        <v>413</v>
      </c>
      <c r="C166" s="6" t="s">
        <v>392</v>
      </c>
      <c r="D166" s="7">
        <v>43899</v>
      </c>
      <c r="E166" s="7">
        <v>43910</v>
      </c>
      <c r="F166" s="8" t="str">
        <f>VLOOKUP(A166,小项目进度表01.06!D:N,11,0)</f>
        <v>已结项</v>
      </c>
      <c r="G166" s="9"/>
      <c r="H166" s="4" t="s">
        <v>389</v>
      </c>
      <c r="I166" s="4">
        <v>0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>
      <c r="A167" s="4" t="s">
        <v>311</v>
      </c>
      <c r="B167" s="4" t="s">
        <v>312</v>
      </c>
      <c r="C167" s="4" t="s">
        <v>388</v>
      </c>
      <c r="D167" s="8">
        <v>43889</v>
      </c>
      <c r="E167" s="8">
        <v>43917</v>
      </c>
      <c r="F167" s="8" t="str">
        <f>VLOOKUP(A167,小项目进度表01.06!D:N,11,0)</f>
        <v>已结项</v>
      </c>
      <c r="G167" s="9" t="s">
        <v>489</v>
      </c>
      <c r="H167" s="4" t="s">
        <v>490</v>
      </c>
      <c r="I167" s="4">
        <v>0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>
      <c r="A168" s="4" t="s">
        <v>311</v>
      </c>
      <c r="B168" s="4" t="s">
        <v>491</v>
      </c>
      <c r="C168" s="4" t="s">
        <v>392</v>
      </c>
      <c r="D168" s="8">
        <v>43889</v>
      </c>
      <c r="E168" s="8">
        <v>43917</v>
      </c>
      <c r="F168" s="8" t="str">
        <f>VLOOKUP(A168,小项目进度表01.06!D:N,11,0)</f>
        <v>已结项</v>
      </c>
      <c r="G168" s="9"/>
      <c r="H168" s="4" t="s">
        <v>389</v>
      </c>
      <c r="I168" s="4">
        <v>0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>
      <c r="A169" s="4" t="s">
        <v>311</v>
      </c>
      <c r="B169" s="4" t="s">
        <v>492</v>
      </c>
      <c r="C169" s="4" t="s">
        <v>392</v>
      </c>
      <c r="D169" s="8">
        <v>43889</v>
      </c>
      <c r="E169" s="8">
        <v>43890</v>
      </c>
      <c r="F169" s="8" t="str">
        <f>VLOOKUP(A169,小项目进度表01.06!D:N,11,0)</f>
        <v>已结项</v>
      </c>
      <c r="G169" s="9" t="s">
        <v>493</v>
      </c>
      <c r="H169" s="4" t="s">
        <v>396</v>
      </c>
      <c r="I169" s="4">
        <v>0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>
      <c r="A170" s="6" t="s">
        <v>306</v>
      </c>
      <c r="B170" s="6" t="s">
        <v>82</v>
      </c>
      <c r="C170" s="6" t="s">
        <v>388</v>
      </c>
      <c r="D170" s="7">
        <v>43902</v>
      </c>
      <c r="E170" s="7">
        <v>43923</v>
      </c>
      <c r="F170" s="8" t="str">
        <f>VLOOKUP(A170,小项目进度表01.06!D:N,11,0)</f>
        <v>已结项</v>
      </c>
      <c r="G170" s="9"/>
      <c r="H170" s="4" t="s">
        <v>389</v>
      </c>
      <c r="I170" s="4" t="s">
        <v>156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>
      <c r="A171" s="6" t="s">
        <v>306</v>
      </c>
      <c r="B171" s="6" t="s">
        <v>465</v>
      </c>
      <c r="C171" s="6" t="s">
        <v>388</v>
      </c>
      <c r="D171" s="7">
        <v>43902</v>
      </c>
      <c r="E171" s="7">
        <v>43923</v>
      </c>
      <c r="F171" s="8" t="str">
        <f>VLOOKUP(A171,小项目进度表01.06!D:N,11,0)</f>
        <v>已结项</v>
      </c>
      <c r="G171" s="9">
        <v>43972</v>
      </c>
      <c r="H171" s="4" t="s">
        <v>396</v>
      </c>
      <c r="I171" s="4" t="s">
        <v>156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>
      <c r="A172" s="6" t="s">
        <v>306</v>
      </c>
      <c r="B172" s="6" t="s">
        <v>442</v>
      </c>
      <c r="C172" s="6" t="s">
        <v>392</v>
      </c>
      <c r="D172" s="7">
        <v>43902</v>
      </c>
      <c r="E172" s="7">
        <v>43923</v>
      </c>
      <c r="F172" s="8" t="str">
        <f>VLOOKUP(A172,小项目进度表01.06!D:N,11,0)</f>
        <v>已结项</v>
      </c>
      <c r="G172" s="9"/>
      <c r="H172" s="4" t="s">
        <v>389</v>
      </c>
      <c r="I172" s="4" t="s">
        <v>156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>
      <c r="A173" s="6" t="s">
        <v>306</v>
      </c>
      <c r="B173" s="6" t="s">
        <v>494</v>
      </c>
      <c r="C173" s="6" t="s">
        <v>392</v>
      </c>
      <c r="D173" s="7">
        <v>43902</v>
      </c>
      <c r="E173" s="7">
        <v>43923</v>
      </c>
      <c r="F173" s="8" t="str">
        <f>VLOOKUP(A173,小项目进度表01.06!D:N,11,0)</f>
        <v>已结项</v>
      </c>
      <c r="G173" s="9"/>
      <c r="H173" s="4" t="s">
        <v>389</v>
      </c>
      <c r="I173" s="4" t="s">
        <v>156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>
      <c r="A174" s="6" t="s">
        <v>306</v>
      </c>
      <c r="B174" s="6" t="s">
        <v>398</v>
      </c>
      <c r="C174" s="6" t="s">
        <v>392</v>
      </c>
      <c r="D174" s="7">
        <v>43902</v>
      </c>
      <c r="E174" s="7">
        <v>43923</v>
      </c>
      <c r="F174" s="8" t="str">
        <f>VLOOKUP(A174,小项目进度表01.06!D:N,11,0)</f>
        <v>已结项</v>
      </c>
      <c r="G174" s="9"/>
      <c r="H174" s="4" t="s">
        <v>389</v>
      </c>
      <c r="I174" s="4" t="s">
        <v>156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>
      <c r="A175" s="6" t="s">
        <v>306</v>
      </c>
      <c r="B175" s="6" t="s">
        <v>495</v>
      </c>
      <c r="C175" s="6" t="s">
        <v>392</v>
      </c>
      <c r="D175" s="7">
        <v>43902</v>
      </c>
      <c r="E175" s="7">
        <v>43923</v>
      </c>
      <c r="F175" s="8" t="str">
        <f>VLOOKUP(A175,小项目进度表01.06!D:N,11,0)</f>
        <v>已结项</v>
      </c>
      <c r="G175" s="9">
        <v>44057</v>
      </c>
      <c r="H175" s="4" t="s">
        <v>396</v>
      </c>
      <c r="I175" s="4" t="s">
        <v>156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>
      <c r="A176" s="6" t="s">
        <v>306</v>
      </c>
      <c r="B176" s="6" t="s">
        <v>407</v>
      </c>
      <c r="C176" s="6" t="s">
        <v>392</v>
      </c>
      <c r="D176" s="7">
        <v>43902</v>
      </c>
      <c r="E176" s="7">
        <v>43923</v>
      </c>
      <c r="F176" s="8" t="str">
        <f>VLOOKUP(A176,小项目进度表01.06!D:N,11,0)</f>
        <v>已结项</v>
      </c>
      <c r="G176" s="9"/>
      <c r="H176" s="4" t="s">
        <v>389</v>
      </c>
      <c r="I176" s="4" t="s">
        <v>156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>
      <c r="A177" s="6" t="s">
        <v>306</v>
      </c>
      <c r="B177" s="6" t="s">
        <v>411</v>
      </c>
      <c r="C177" s="6" t="s">
        <v>392</v>
      </c>
      <c r="D177" s="7">
        <v>43902</v>
      </c>
      <c r="E177" s="7">
        <v>43923</v>
      </c>
      <c r="F177" s="8" t="str">
        <f>VLOOKUP(A177,小项目进度表01.06!D:N,11,0)</f>
        <v>已结项</v>
      </c>
      <c r="G177" s="9"/>
      <c r="H177" s="4" t="s">
        <v>389</v>
      </c>
      <c r="I177" s="4" t="s">
        <v>156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6" t="s">
        <v>306</v>
      </c>
      <c r="B178" s="6" t="s">
        <v>428</v>
      </c>
      <c r="C178" s="6" t="s">
        <v>392</v>
      </c>
      <c r="D178" s="7">
        <v>43902</v>
      </c>
      <c r="E178" s="7">
        <v>43923</v>
      </c>
      <c r="F178" s="8" t="str">
        <f>VLOOKUP(A178,小项目进度表01.06!D:N,11,0)</f>
        <v>已结项</v>
      </c>
      <c r="G178" s="9"/>
      <c r="H178" s="4" t="s">
        <v>389</v>
      </c>
      <c r="I178" s="4" t="s">
        <v>156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6" t="s">
        <v>306</v>
      </c>
      <c r="B179" s="6" t="s">
        <v>454</v>
      </c>
      <c r="C179" s="6" t="s">
        <v>392</v>
      </c>
      <c r="D179" s="7">
        <v>43902</v>
      </c>
      <c r="E179" s="7">
        <v>43923</v>
      </c>
      <c r="F179" s="8" t="str">
        <f>VLOOKUP(A179,小项目进度表01.06!D:N,11,0)</f>
        <v>已结项</v>
      </c>
      <c r="G179" s="9"/>
      <c r="H179" s="4" t="s">
        <v>389</v>
      </c>
      <c r="I179" s="4" t="s">
        <v>156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>
      <c r="A180" s="6" t="s">
        <v>306</v>
      </c>
      <c r="B180" s="6" t="s">
        <v>451</v>
      </c>
      <c r="C180" s="6" t="s">
        <v>392</v>
      </c>
      <c r="D180" s="7">
        <v>43902</v>
      </c>
      <c r="E180" s="7">
        <v>43923</v>
      </c>
      <c r="F180" s="8" t="str">
        <f>VLOOKUP(A180,小项目进度表01.06!D:N,11,0)</f>
        <v>已结项</v>
      </c>
      <c r="G180" s="9"/>
      <c r="H180" s="4" t="s">
        <v>389</v>
      </c>
      <c r="I180" s="4" t="s">
        <v>156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6" t="s">
        <v>306</v>
      </c>
      <c r="B181" s="6" t="s">
        <v>446</v>
      </c>
      <c r="C181" s="6" t="s">
        <v>392</v>
      </c>
      <c r="D181" s="7">
        <v>43902</v>
      </c>
      <c r="E181" s="7">
        <v>43923</v>
      </c>
      <c r="F181" s="8" t="str">
        <f>VLOOKUP(A181,小项目进度表01.06!D:N,11,0)</f>
        <v>已结项</v>
      </c>
      <c r="G181" s="9"/>
      <c r="H181" s="4" t="s">
        <v>389</v>
      </c>
      <c r="I181" s="4" t="s">
        <v>156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>
      <c r="A182" s="6" t="s">
        <v>306</v>
      </c>
      <c r="B182" s="6" t="s">
        <v>456</v>
      </c>
      <c r="C182" s="6" t="s">
        <v>392</v>
      </c>
      <c r="D182" s="7">
        <v>43902</v>
      </c>
      <c r="E182" s="7">
        <v>43923</v>
      </c>
      <c r="F182" s="8" t="str">
        <f>VLOOKUP(A182,小项目进度表01.06!D:N,11,0)</f>
        <v>已结项</v>
      </c>
      <c r="G182" s="9"/>
      <c r="H182" s="4" t="s">
        <v>389</v>
      </c>
      <c r="I182" s="4" t="s">
        <v>156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>
      <c r="A183" s="6" t="s">
        <v>306</v>
      </c>
      <c r="B183" s="6" t="s">
        <v>448</v>
      </c>
      <c r="C183" s="6" t="s">
        <v>392</v>
      </c>
      <c r="D183" s="7">
        <v>43902</v>
      </c>
      <c r="E183" s="7">
        <v>43923</v>
      </c>
      <c r="F183" s="8" t="str">
        <f>VLOOKUP(A183,小项目进度表01.06!D:N,11,0)</f>
        <v>已结项</v>
      </c>
      <c r="G183" s="9"/>
      <c r="H183" s="4" t="s">
        <v>389</v>
      </c>
      <c r="I183" s="4" t="s">
        <v>156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6" t="s">
        <v>306</v>
      </c>
      <c r="B184" s="6" t="s">
        <v>496</v>
      </c>
      <c r="C184" s="6" t="s">
        <v>392</v>
      </c>
      <c r="D184" s="7">
        <v>43902</v>
      </c>
      <c r="E184" s="7">
        <v>43923</v>
      </c>
      <c r="F184" s="8" t="str">
        <f>VLOOKUP(A184,小项目进度表01.06!D:N,11,0)</f>
        <v>已结项</v>
      </c>
      <c r="G184" s="9"/>
      <c r="H184" s="4" t="s">
        <v>389</v>
      </c>
      <c r="I184" s="4" t="s">
        <v>156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>
      <c r="A185" s="4" t="s">
        <v>303</v>
      </c>
      <c r="B185" s="4" t="s">
        <v>24</v>
      </c>
      <c r="C185" s="4" t="s">
        <v>388</v>
      </c>
      <c r="D185" s="8">
        <v>43902</v>
      </c>
      <c r="E185" s="8">
        <v>43924</v>
      </c>
      <c r="F185" s="8" t="str">
        <f>VLOOKUP(A185,小项目进度表01.06!D:N,11,0)</f>
        <v>已结项</v>
      </c>
      <c r="G185" s="9"/>
      <c r="H185" s="4" t="s">
        <v>389</v>
      </c>
      <c r="I185" s="4">
        <v>0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>
      <c r="A186" s="4" t="s">
        <v>303</v>
      </c>
      <c r="B186" s="4" t="s">
        <v>471</v>
      </c>
      <c r="C186" s="4" t="s">
        <v>392</v>
      </c>
      <c r="D186" s="8">
        <v>43902</v>
      </c>
      <c r="E186" s="8">
        <v>43924</v>
      </c>
      <c r="F186" s="8" t="str">
        <f>VLOOKUP(A186,小项目进度表01.06!D:N,11,0)</f>
        <v>已结项</v>
      </c>
      <c r="G186" s="9"/>
      <c r="H186" s="4" t="s">
        <v>389</v>
      </c>
      <c r="I186" s="4">
        <v>0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>
      <c r="A187" s="4" t="s">
        <v>303</v>
      </c>
      <c r="B187" s="4" t="s">
        <v>497</v>
      </c>
      <c r="C187" s="4" t="s">
        <v>392</v>
      </c>
      <c r="D187" s="8">
        <v>43902</v>
      </c>
      <c r="E187" s="8">
        <v>43924</v>
      </c>
      <c r="F187" s="8" t="str">
        <f>VLOOKUP(A187,小项目进度表01.06!D:N,11,0)</f>
        <v>已结项</v>
      </c>
      <c r="G187" s="9"/>
      <c r="H187" s="4" t="s">
        <v>389</v>
      </c>
      <c r="I187" s="4">
        <v>0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>
      <c r="A188" s="4" t="s">
        <v>303</v>
      </c>
      <c r="B188" s="4" t="s">
        <v>498</v>
      </c>
      <c r="C188" s="4" t="s">
        <v>392</v>
      </c>
      <c r="D188" s="8">
        <v>43902</v>
      </c>
      <c r="E188" s="8">
        <v>43924</v>
      </c>
      <c r="F188" s="8" t="str">
        <f>VLOOKUP(A188,小项目进度表01.06!D:N,11,0)</f>
        <v>已结项</v>
      </c>
      <c r="G188" s="9"/>
      <c r="H188" s="4" t="s">
        <v>389</v>
      </c>
      <c r="I188" s="4">
        <v>0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>
      <c r="A189" s="4" t="s">
        <v>303</v>
      </c>
      <c r="B189" s="4" t="s">
        <v>447</v>
      </c>
      <c r="C189" s="4" t="s">
        <v>392</v>
      </c>
      <c r="D189" s="8">
        <v>43902</v>
      </c>
      <c r="E189" s="8">
        <v>43924</v>
      </c>
      <c r="F189" s="8" t="str">
        <f>VLOOKUP(A189,小项目进度表01.06!D:N,11,0)</f>
        <v>已结项</v>
      </c>
      <c r="G189" s="9"/>
      <c r="H189" s="4" t="s">
        <v>389</v>
      </c>
      <c r="I189" s="4">
        <v>0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>
      <c r="A190" s="4" t="s">
        <v>303</v>
      </c>
      <c r="B190" s="4" t="s">
        <v>499</v>
      </c>
      <c r="C190" s="4" t="s">
        <v>392</v>
      </c>
      <c r="D190" s="8">
        <v>43902</v>
      </c>
      <c r="E190" s="8">
        <v>43924</v>
      </c>
      <c r="F190" s="8" t="str">
        <f>VLOOKUP(A190,小项目进度表01.06!D:N,11,0)</f>
        <v>已结项</v>
      </c>
      <c r="G190" s="9"/>
      <c r="H190" s="4" t="s">
        <v>389</v>
      </c>
      <c r="I190" s="4">
        <v>0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27">
      <c r="A191" s="4" t="s">
        <v>303</v>
      </c>
      <c r="B191" s="4" t="s">
        <v>441</v>
      </c>
      <c r="C191" s="4" t="s">
        <v>392</v>
      </c>
      <c r="D191" s="8">
        <v>43902</v>
      </c>
      <c r="E191" s="10">
        <v>43909</v>
      </c>
      <c r="F191" s="8" t="str">
        <f>VLOOKUP(A191,小项目进度表01.06!D:N,11,0)</f>
        <v>已结项</v>
      </c>
      <c r="G191" s="9" t="s">
        <v>500</v>
      </c>
      <c r="H191" s="4" t="s">
        <v>389</v>
      </c>
      <c r="I191" s="4">
        <v>0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27">
      <c r="A192" s="4" t="s">
        <v>303</v>
      </c>
      <c r="B192" s="4" t="s">
        <v>501</v>
      </c>
      <c r="C192" s="4" t="s">
        <v>392</v>
      </c>
      <c r="D192" s="8">
        <v>43902</v>
      </c>
      <c r="E192" s="10">
        <v>43909</v>
      </c>
      <c r="F192" s="8" t="str">
        <f>VLOOKUP(A192,小项目进度表01.06!D:N,11,0)</f>
        <v>已结项</v>
      </c>
      <c r="G192" s="9" t="s">
        <v>500</v>
      </c>
      <c r="H192" s="4" t="s">
        <v>396</v>
      </c>
      <c r="I192" s="4">
        <v>0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27">
      <c r="A193" s="4" t="s">
        <v>303</v>
      </c>
      <c r="B193" s="4" t="s">
        <v>468</v>
      </c>
      <c r="C193" s="4" t="s">
        <v>392</v>
      </c>
      <c r="D193" s="8">
        <v>43902</v>
      </c>
      <c r="E193" s="10">
        <v>43909</v>
      </c>
      <c r="F193" s="8" t="str">
        <f>VLOOKUP(A193,小项目进度表01.06!D:N,11,0)</f>
        <v>已结项</v>
      </c>
      <c r="G193" s="9" t="s">
        <v>500</v>
      </c>
      <c r="H193" s="4" t="s">
        <v>389</v>
      </c>
      <c r="I193" s="4">
        <v>0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27">
      <c r="A194" s="4" t="s">
        <v>303</v>
      </c>
      <c r="B194" s="4" t="s">
        <v>432</v>
      </c>
      <c r="C194" s="4" t="s">
        <v>392</v>
      </c>
      <c r="D194" s="8">
        <v>43902</v>
      </c>
      <c r="E194" s="10">
        <v>43909</v>
      </c>
      <c r="F194" s="8" t="str">
        <f>VLOOKUP(A194,小项目进度表01.06!D:N,11,0)</f>
        <v>已结项</v>
      </c>
      <c r="G194" s="9" t="s">
        <v>500</v>
      </c>
      <c r="H194" s="4" t="s">
        <v>389</v>
      </c>
      <c r="I194" s="4">
        <v>0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27">
      <c r="A195" s="4" t="s">
        <v>303</v>
      </c>
      <c r="B195" s="4" t="s">
        <v>463</v>
      </c>
      <c r="C195" s="4" t="s">
        <v>392</v>
      </c>
      <c r="D195" s="8">
        <v>43902</v>
      </c>
      <c r="E195" s="10">
        <v>43909</v>
      </c>
      <c r="F195" s="8" t="str">
        <f>VLOOKUP(A195,小项目进度表01.06!D:N,11,0)</f>
        <v>已结项</v>
      </c>
      <c r="G195" s="9" t="s">
        <v>500</v>
      </c>
      <c r="H195" s="4" t="s">
        <v>389</v>
      </c>
      <c r="I195" s="4">
        <v>0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27">
      <c r="A196" s="4" t="s">
        <v>303</v>
      </c>
      <c r="B196" s="4" t="s">
        <v>453</v>
      </c>
      <c r="C196" s="4" t="s">
        <v>392</v>
      </c>
      <c r="D196" s="8">
        <v>43902</v>
      </c>
      <c r="E196" s="10">
        <v>43909</v>
      </c>
      <c r="F196" s="8" t="str">
        <f>VLOOKUP(A196,小项目进度表01.06!D:N,11,0)</f>
        <v>已结项</v>
      </c>
      <c r="G196" s="9" t="s">
        <v>500</v>
      </c>
      <c r="H196" s="4" t="s">
        <v>389</v>
      </c>
      <c r="I196" s="4">
        <v>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>
      <c r="A197" s="6" t="s">
        <v>298</v>
      </c>
      <c r="B197" s="6" t="s">
        <v>159</v>
      </c>
      <c r="C197" s="6" t="s">
        <v>388</v>
      </c>
      <c r="D197" s="7">
        <v>43908</v>
      </c>
      <c r="E197" s="7">
        <v>43921</v>
      </c>
      <c r="F197" s="8" t="str">
        <f>VLOOKUP(A197,小项目进度表01.06!D:N,11,0)</f>
        <v>已结项</v>
      </c>
      <c r="G197" s="9"/>
      <c r="H197" s="4" t="s">
        <v>389</v>
      </c>
      <c r="I197" s="4">
        <v>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>
      <c r="A198" s="6" t="s">
        <v>298</v>
      </c>
      <c r="B198" s="6" t="s">
        <v>502</v>
      </c>
      <c r="C198" s="6" t="s">
        <v>388</v>
      </c>
      <c r="D198" s="7">
        <v>43908</v>
      </c>
      <c r="E198" s="7">
        <v>43921</v>
      </c>
      <c r="F198" s="8" t="str">
        <f>VLOOKUP(A198,小项目进度表01.06!D:N,11,0)</f>
        <v>已结项</v>
      </c>
      <c r="G198" s="9"/>
      <c r="H198" s="4" t="s">
        <v>389</v>
      </c>
      <c r="I198" s="4">
        <v>0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>
      <c r="A199" s="6" t="s">
        <v>298</v>
      </c>
      <c r="B199" s="6" t="s">
        <v>466</v>
      </c>
      <c r="C199" s="6" t="s">
        <v>392</v>
      </c>
      <c r="D199" s="7">
        <v>43908</v>
      </c>
      <c r="E199" s="7">
        <v>43921</v>
      </c>
      <c r="F199" s="8" t="str">
        <f>VLOOKUP(A199,小项目进度表01.06!D:N,11,0)</f>
        <v>已结项</v>
      </c>
      <c r="G199" s="9"/>
      <c r="H199" s="4" t="s">
        <v>389</v>
      </c>
      <c r="I199" s="4">
        <v>0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>
      <c r="A200" s="6" t="s">
        <v>298</v>
      </c>
      <c r="B200" s="6" t="s">
        <v>431</v>
      </c>
      <c r="C200" s="6" t="s">
        <v>392</v>
      </c>
      <c r="D200" s="7">
        <v>43908</v>
      </c>
      <c r="E200" s="7">
        <v>43921</v>
      </c>
      <c r="F200" s="8" t="str">
        <f>VLOOKUP(A200,小项目进度表01.06!D:N,11,0)</f>
        <v>已结项</v>
      </c>
      <c r="G200" s="9"/>
      <c r="H200" s="4" t="s">
        <v>389</v>
      </c>
      <c r="I200" s="4">
        <v>0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>
      <c r="A201" s="6" t="s">
        <v>298</v>
      </c>
      <c r="B201" s="6" t="s">
        <v>503</v>
      </c>
      <c r="C201" s="6" t="s">
        <v>392</v>
      </c>
      <c r="D201" s="7">
        <v>43908</v>
      </c>
      <c r="E201" s="7">
        <v>43921</v>
      </c>
      <c r="F201" s="8" t="str">
        <f>VLOOKUP(A201,小项目进度表01.06!D:N,11,0)</f>
        <v>已结项</v>
      </c>
      <c r="G201" s="4" t="s">
        <v>504</v>
      </c>
      <c r="H201" s="4" t="s">
        <v>504</v>
      </c>
      <c r="I201" s="4">
        <v>0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>
      <c r="A202" s="6" t="s">
        <v>298</v>
      </c>
      <c r="B202" s="6" t="s">
        <v>85</v>
      </c>
      <c r="C202" s="6" t="s">
        <v>392</v>
      </c>
      <c r="D202" s="7">
        <v>43908</v>
      </c>
      <c r="E202" s="7">
        <v>43921</v>
      </c>
      <c r="F202" s="8" t="str">
        <f>VLOOKUP(A202,小项目进度表01.06!D:N,11,0)</f>
        <v>已结项</v>
      </c>
      <c r="G202" s="9"/>
      <c r="H202" s="4" t="s">
        <v>389</v>
      </c>
      <c r="I202" s="4">
        <v>0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>
      <c r="A203" s="6" t="s">
        <v>298</v>
      </c>
      <c r="B203" s="6" t="s">
        <v>449</v>
      </c>
      <c r="C203" s="6" t="s">
        <v>392</v>
      </c>
      <c r="D203" s="7">
        <v>43908</v>
      </c>
      <c r="E203" s="7">
        <v>43921</v>
      </c>
      <c r="F203" s="8" t="str">
        <f>VLOOKUP(A203,小项目进度表01.06!D:N,11,0)</f>
        <v>已结项</v>
      </c>
      <c r="G203" s="9">
        <v>44012</v>
      </c>
      <c r="H203" s="4" t="s">
        <v>396</v>
      </c>
      <c r="I203" s="4">
        <v>0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>
      <c r="A204" s="6" t="s">
        <v>298</v>
      </c>
      <c r="B204" s="6" t="s">
        <v>469</v>
      </c>
      <c r="C204" s="6" t="s">
        <v>392</v>
      </c>
      <c r="D204" s="7">
        <v>43908</v>
      </c>
      <c r="E204" s="7">
        <v>43921</v>
      </c>
      <c r="F204" s="8" t="str">
        <f>VLOOKUP(A204,小项目进度表01.06!D:N,11,0)</f>
        <v>已结项</v>
      </c>
      <c r="G204" s="9">
        <v>44057</v>
      </c>
      <c r="H204" s="4" t="s">
        <v>396</v>
      </c>
      <c r="I204" s="4">
        <v>0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>
      <c r="A205" s="6" t="s">
        <v>298</v>
      </c>
      <c r="B205" s="6" t="s">
        <v>409</v>
      </c>
      <c r="C205" s="6" t="s">
        <v>392</v>
      </c>
      <c r="D205" s="7">
        <v>43908</v>
      </c>
      <c r="E205" s="7">
        <v>43921</v>
      </c>
      <c r="F205" s="8" t="str">
        <f>VLOOKUP(A205,小项目进度表01.06!D:N,11,0)</f>
        <v>已结项</v>
      </c>
      <c r="G205" s="9"/>
      <c r="H205" s="4" t="s">
        <v>389</v>
      </c>
      <c r="I205" s="4">
        <v>0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>
      <c r="A206" s="4" t="s">
        <v>295</v>
      </c>
      <c r="B206" s="4" t="s">
        <v>44</v>
      </c>
      <c r="C206" s="4" t="s">
        <v>388</v>
      </c>
      <c r="D206" s="8">
        <v>43908</v>
      </c>
      <c r="E206" s="8">
        <v>43924</v>
      </c>
      <c r="F206" s="8" t="str">
        <f>VLOOKUP(A206,小项目进度表01.06!D:N,11,0)</f>
        <v>已结项</v>
      </c>
      <c r="G206" s="9"/>
      <c r="H206" s="4" t="s">
        <v>389</v>
      </c>
      <c r="I206" s="4">
        <v>0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>
      <c r="A207" s="4" t="s">
        <v>295</v>
      </c>
      <c r="B207" s="4" t="s">
        <v>505</v>
      </c>
      <c r="C207" s="4" t="s">
        <v>392</v>
      </c>
      <c r="D207" s="8">
        <v>43908</v>
      </c>
      <c r="E207" s="8">
        <v>43924</v>
      </c>
      <c r="F207" s="8" t="str">
        <f>VLOOKUP(A207,小项目进度表01.06!D:N,11,0)</f>
        <v>已结项</v>
      </c>
      <c r="G207" s="9">
        <v>43957</v>
      </c>
      <c r="H207" s="4" t="s">
        <v>396</v>
      </c>
      <c r="I207" s="4">
        <v>0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>
      <c r="A208" s="4" t="s">
        <v>295</v>
      </c>
      <c r="B208" s="4" t="s">
        <v>506</v>
      </c>
      <c r="C208" s="4" t="s">
        <v>392</v>
      </c>
      <c r="D208" s="8">
        <v>43908</v>
      </c>
      <c r="E208" s="8">
        <v>43924</v>
      </c>
      <c r="F208" s="8" t="str">
        <f>VLOOKUP(A208,小项目进度表01.06!D:N,11,0)</f>
        <v>已结项</v>
      </c>
      <c r="G208" s="9"/>
      <c r="H208" s="4" t="s">
        <v>389</v>
      </c>
      <c r="I208" s="4">
        <v>0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>
      <c r="A209" s="4" t="s">
        <v>295</v>
      </c>
      <c r="B209" s="4" t="s">
        <v>507</v>
      </c>
      <c r="C209" s="4" t="s">
        <v>392</v>
      </c>
      <c r="D209" s="8">
        <v>43908</v>
      </c>
      <c r="E209" s="8">
        <v>43924</v>
      </c>
      <c r="F209" s="8" t="str">
        <f>VLOOKUP(A209,小项目进度表01.06!D:N,11,0)</f>
        <v>已结项</v>
      </c>
      <c r="G209" s="9"/>
      <c r="H209" s="4" t="s">
        <v>389</v>
      </c>
      <c r="I209" s="4">
        <v>0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>
      <c r="A210" s="4" t="s">
        <v>295</v>
      </c>
      <c r="B210" s="4" t="s">
        <v>508</v>
      </c>
      <c r="C210" s="4" t="s">
        <v>392</v>
      </c>
      <c r="D210" s="8">
        <v>43908</v>
      </c>
      <c r="E210" s="8">
        <v>43924</v>
      </c>
      <c r="F210" s="8" t="str">
        <f>VLOOKUP(A210,小项目进度表01.06!D:N,11,0)</f>
        <v>已结项</v>
      </c>
      <c r="G210" s="9" t="s">
        <v>504</v>
      </c>
      <c r="H210" s="9" t="s">
        <v>504</v>
      </c>
      <c r="I210" s="4">
        <v>0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>
      <c r="A211" s="6" t="s">
        <v>290</v>
      </c>
      <c r="B211" s="6" t="s">
        <v>59</v>
      </c>
      <c r="C211" s="6" t="s">
        <v>388</v>
      </c>
      <c r="D211" s="7">
        <v>43909</v>
      </c>
      <c r="E211" s="7">
        <v>43923</v>
      </c>
      <c r="F211" s="8" t="str">
        <f>VLOOKUP(A211,小项目进度表01.06!D:N,11,0)</f>
        <v>已结项</v>
      </c>
      <c r="G211" s="9"/>
      <c r="H211" s="4" t="s">
        <v>389</v>
      </c>
      <c r="I211" s="4" t="s">
        <v>219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>
      <c r="A212" s="6" t="s">
        <v>290</v>
      </c>
      <c r="B212" s="6" t="s">
        <v>432</v>
      </c>
      <c r="C212" s="6" t="s">
        <v>388</v>
      </c>
      <c r="D212" s="7">
        <v>43909</v>
      </c>
      <c r="E212" s="7">
        <v>43923</v>
      </c>
      <c r="F212" s="8" t="str">
        <f>VLOOKUP(A212,小项目进度表01.06!D:N,11,0)</f>
        <v>已结项</v>
      </c>
      <c r="G212" s="9"/>
      <c r="H212" s="4" t="s">
        <v>389</v>
      </c>
      <c r="I212" s="4" t="s">
        <v>219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>
      <c r="A213" s="6" t="s">
        <v>290</v>
      </c>
      <c r="B213" s="6" t="s">
        <v>445</v>
      </c>
      <c r="C213" s="6" t="s">
        <v>392</v>
      </c>
      <c r="D213" s="7">
        <v>43909</v>
      </c>
      <c r="E213" s="7">
        <v>43923</v>
      </c>
      <c r="F213" s="8" t="str">
        <f>VLOOKUP(A213,小项目进度表01.06!D:N,11,0)</f>
        <v>已结项</v>
      </c>
      <c r="G213" s="9"/>
      <c r="H213" s="4" t="s">
        <v>389</v>
      </c>
      <c r="I213" s="4" t="s">
        <v>219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>
      <c r="A214" s="6" t="s">
        <v>290</v>
      </c>
      <c r="B214" s="6" t="s">
        <v>433</v>
      </c>
      <c r="C214" s="6" t="s">
        <v>392</v>
      </c>
      <c r="D214" s="7">
        <v>43909</v>
      </c>
      <c r="E214" s="7">
        <v>43923</v>
      </c>
      <c r="F214" s="8" t="str">
        <f>VLOOKUP(A214,小项目进度表01.06!D:N,11,0)</f>
        <v>已结项</v>
      </c>
      <c r="G214" s="9"/>
      <c r="H214" s="4" t="s">
        <v>389</v>
      </c>
      <c r="I214" s="4" t="s">
        <v>219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>
      <c r="A215" s="6" t="s">
        <v>290</v>
      </c>
      <c r="B215" s="6" t="s">
        <v>450</v>
      </c>
      <c r="C215" s="6" t="s">
        <v>392</v>
      </c>
      <c r="D215" s="7">
        <v>43909</v>
      </c>
      <c r="E215" s="7">
        <v>43923</v>
      </c>
      <c r="F215" s="8" t="str">
        <f>VLOOKUP(A215,小项目进度表01.06!D:N,11,0)</f>
        <v>已结项</v>
      </c>
      <c r="G215" s="9">
        <v>43976</v>
      </c>
      <c r="H215" s="4" t="s">
        <v>396</v>
      </c>
      <c r="I215" s="4" t="s">
        <v>219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>
      <c r="A216" s="6" t="s">
        <v>290</v>
      </c>
      <c r="B216" s="6" t="s">
        <v>451</v>
      </c>
      <c r="C216" s="6" t="s">
        <v>392</v>
      </c>
      <c r="D216" s="7">
        <v>43909</v>
      </c>
      <c r="E216" s="7">
        <v>43923</v>
      </c>
      <c r="F216" s="8" t="str">
        <f>VLOOKUP(A216,小项目进度表01.06!D:N,11,0)</f>
        <v>已结项</v>
      </c>
      <c r="G216" s="9"/>
      <c r="H216" s="4" t="s">
        <v>389</v>
      </c>
      <c r="I216" s="4" t="s">
        <v>219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>
      <c r="A217" s="6" t="s">
        <v>290</v>
      </c>
      <c r="B217" s="6" t="s">
        <v>509</v>
      </c>
      <c r="C217" s="6" t="s">
        <v>392</v>
      </c>
      <c r="D217" s="7">
        <v>43909</v>
      </c>
      <c r="E217" s="7">
        <v>43923</v>
      </c>
      <c r="F217" s="8" t="str">
        <f>VLOOKUP(A217,小项目进度表01.06!D:N,11,0)</f>
        <v>已结项</v>
      </c>
      <c r="G217" s="9"/>
      <c r="H217" s="4" t="s">
        <v>389</v>
      </c>
      <c r="I217" s="4" t="s">
        <v>219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>
      <c r="A218" s="6" t="s">
        <v>290</v>
      </c>
      <c r="B218" s="6" t="s">
        <v>510</v>
      </c>
      <c r="C218" s="6" t="s">
        <v>392</v>
      </c>
      <c r="D218" s="7">
        <v>43909</v>
      </c>
      <c r="E218" s="7">
        <v>43923</v>
      </c>
      <c r="F218" s="8" t="str">
        <f>VLOOKUP(A218,小项目进度表01.06!D:N,11,0)</f>
        <v>已结项</v>
      </c>
      <c r="G218" s="9" t="s">
        <v>504</v>
      </c>
      <c r="H218" s="9" t="s">
        <v>504</v>
      </c>
      <c r="I218" s="4" t="s">
        <v>219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>
      <c r="A219" s="6" t="s">
        <v>290</v>
      </c>
      <c r="B219" s="6" t="s">
        <v>511</v>
      </c>
      <c r="C219" s="6" t="s">
        <v>392</v>
      </c>
      <c r="D219" s="7">
        <v>43909</v>
      </c>
      <c r="E219" s="7">
        <v>43923</v>
      </c>
      <c r="F219" s="8" t="str">
        <f>VLOOKUP(A219,小项目进度表01.06!D:N,11,0)</f>
        <v>已结项</v>
      </c>
      <c r="G219" s="9"/>
      <c r="H219" s="4" t="s">
        <v>389</v>
      </c>
      <c r="I219" s="4" t="s">
        <v>219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40.5">
      <c r="A220" s="6" t="s">
        <v>290</v>
      </c>
      <c r="B220" s="6" t="s">
        <v>512</v>
      </c>
      <c r="C220" s="6" t="s">
        <v>392</v>
      </c>
      <c r="D220" s="7">
        <v>43909</v>
      </c>
      <c r="E220" s="7">
        <v>43923</v>
      </c>
      <c r="F220" s="8" t="str">
        <f>VLOOKUP(A220,小项目进度表01.06!D:N,11,0)</f>
        <v>已结项</v>
      </c>
      <c r="G220" s="9" t="s">
        <v>513</v>
      </c>
      <c r="H220" s="9" t="s">
        <v>513</v>
      </c>
      <c r="I220" s="4" t="s">
        <v>219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>
      <c r="A221" s="4" t="s">
        <v>286</v>
      </c>
      <c r="B221" s="4" t="s">
        <v>25</v>
      </c>
      <c r="C221" s="4" t="s">
        <v>388</v>
      </c>
      <c r="D221" s="8">
        <v>43922</v>
      </c>
      <c r="E221" s="8">
        <v>43932</v>
      </c>
      <c r="F221" s="8" t="str">
        <f>VLOOKUP(A221,小项目进度表01.06!D:N,11,0)</f>
        <v>不立项</v>
      </c>
      <c r="G221" s="9"/>
      <c r="H221" s="4" t="s">
        <v>389</v>
      </c>
      <c r="I221" s="4" t="s">
        <v>219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>
      <c r="A222" s="4" t="s">
        <v>286</v>
      </c>
      <c r="B222" s="4" t="s">
        <v>514</v>
      </c>
      <c r="C222" s="4" t="s">
        <v>392</v>
      </c>
      <c r="D222" s="8">
        <v>43922</v>
      </c>
      <c r="E222" s="8">
        <v>43932</v>
      </c>
      <c r="F222" s="8" t="str">
        <f>VLOOKUP(A222,小项目进度表01.06!D:N,11,0)</f>
        <v>不立项</v>
      </c>
      <c r="G222" s="9"/>
      <c r="H222" s="4" t="s">
        <v>389</v>
      </c>
      <c r="I222" s="4" t="s">
        <v>219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>
      <c r="A223" s="4" t="s">
        <v>282</v>
      </c>
      <c r="B223" s="4" t="s">
        <v>35</v>
      </c>
      <c r="C223" s="4" t="s">
        <v>388</v>
      </c>
      <c r="D223" s="8">
        <v>43915</v>
      </c>
      <c r="E223" s="8">
        <v>43937</v>
      </c>
      <c r="F223" s="8" t="str">
        <f>VLOOKUP(A223,小项目进度表01.06!D:N,11,0)</f>
        <v>已结项</v>
      </c>
      <c r="G223" s="9"/>
      <c r="H223" s="4" t="s">
        <v>389</v>
      </c>
      <c r="I223" s="4" t="s">
        <v>219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>
      <c r="A224" s="4" t="s">
        <v>282</v>
      </c>
      <c r="B224" s="4" t="s">
        <v>390</v>
      </c>
      <c r="C224" s="4" t="s">
        <v>388</v>
      </c>
      <c r="D224" s="8">
        <v>43915</v>
      </c>
      <c r="E224" s="8">
        <v>43937</v>
      </c>
      <c r="F224" s="8" t="str">
        <f>VLOOKUP(A224,小项目进度表01.06!D:N,11,0)</f>
        <v>已结项</v>
      </c>
      <c r="G224" s="9"/>
      <c r="H224" s="4" t="s">
        <v>389</v>
      </c>
      <c r="I224" s="4" t="s">
        <v>219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>
      <c r="A225" s="4" t="s">
        <v>282</v>
      </c>
      <c r="B225" s="4" t="s">
        <v>447</v>
      </c>
      <c r="C225" s="4" t="s">
        <v>392</v>
      </c>
      <c r="D225" s="8">
        <v>43915</v>
      </c>
      <c r="E225" s="8">
        <v>43937</v>
      </c>
      <c r="F225" s="8" t="str">
        <f>VLOOKUP(A225,小项目进度表01.06!D:N,11,0)</f>
        <v>已结项</v>
      </c>
      <c r="G225" s="9"/>
      <c r="H225" s="4" t="s">
        <v>389</v>
      </c>
      <c r="I225" s="4" t="s">
        <v>219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>
      <c r="A226" s="4" t="s">
        <v>282</v>
      </c>
      <c r="B226" s="4" t="s">
        <v>472</v>
      </c>
      <c r="C226" s="4" t="s">
        <v>392</v>
      </c>
      <c r="D226" s="8">
        <v>43915</v>
      </c>
      <c r="E226" s="8">
        <v>43937</v>
      </c>
      <c r="F226" s="8" t="str">
        <f>VLOOKUP(A226,小项目进度表01.06!D:N,11,0)</f>
        <v>已结项</v>
      </c>
      <c r="G226" s="9"/>
      <c r="H226" s="4" t="s">
        <v>438</v>
      </c>
      <c r="I226" s="4" t="s">
        <v>219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>
      <c r="A227" s="4" t="s">
        <v>282</v>
      </c>
      <c r="B227" s="4" t="s">
        <v>439</v>
      </c>
      <c r="C227" s="4" t="s">
        <v>392</v>
      </c>
      <c r="D227" s="8">
        <v>43915</v>
      </c>
      <c r="E227" s="8">
        <v>43937</v>
      </c>
      <c r="F227" s="8" t="str">
        <f>VLOOKUP(A227,小项目进度表01.06!D:N,11,0)</f>
        <v>已结项</v>
      </c>
      <c r="G227" s="9"/>
      <c r="H227" s="4" t="s">
        <v>389</v>
      </c>
      <c r="I227" s="4" t="s">
        <v>219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>
      <c r="A228" s="4" t="s">
        <v>282</v>
      </c>
      <c r="B228" s="4" t="s">
        <v>394</v>
      </c>
      <c r="C228" s="4" t="s">
        <v>392</v>
      </c>
      <c r="D228" s="8">
        <v>43915</v>
      </c>
      <c r="E228" s="8">
        <v>43937</v>
      </c>
      <c r="F228" s="8" t="str">
        <f>VLOOKUP(A228,小项目进度表01.06!D:N,11,0)</f>
        <v>已结项</v>
      </c>
      <c r="G228" s="9"/>
      <c r="H228" s="4" t="s">
        <v>389</v>
      </c>
      <c r="I228" s="4" t="s">
        <v>219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>
      <c r="A229" s="4" t="s">
        <v>282</v>
      </c>
      <c r="B229" s="4" t="s">
        <v>461</v>
      </c>
      <c r="C229" s="4" t="s">
        <v>392</v>
      </c>
      <c r="D229" s="8">
        <v>43915</v>
      </c>
      <c r="E229" s="8">
        <v>43937</v>
      </c>
      <c r="F229" s="8" t="str">
        <f>VLOOKUP(A229,小项目进度表01.06!D:N,11,0)</f>
        <v>已结项</v>
      </c>
      <c r="G229" s="9"/>
      <c r="H229" s="4" t="s">
        <v>389</v>
      </c>
      <c r="I229" s="4" t="s">
        <v>219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>
      <c r="A230" s="4" t="s">
        <v>282</v>
      </c>
      <c r="B230" s="4" t="s">
        <v>429</v>
      </c>
      <c r="C230" s="4" t="s">
        <v>392</v>
      </c>
      <c r="D230" s="8">
        <v>43915</v>
      </c>
      <c r="E230" s="8">
        <v>43937</v>
      </c>
      <c r="F230" s="8" t="str">
        <f>VLOOKUP(A230,小项目进度表01.06!D:N,11,0)</f>
        <v>已结项</v>
      </c>
      <c r="G230" s="9"/>
      <c r="H230" s="4" t="s">
        <v>389</v>
      </c>
      <c r="I230" s="4" t="s">
        <v>219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>
      <c r="A231" s="6" t="s">
        <v>277</v>
      </c>
      <c r="B231" s="6" t="s">
        <v>98</v>
      </c>
      <c r="C231" s="6" t="s">
        <v>388</v>
      </c>
      <c r="D231" s="7">
        <v>43915</v>
      </c>
      <c r="E231" s="7">
        <v>43965</v>
      </c>
      <c r="F231" s="8" t="str">
        <f>VLOOKUP(A231,小项目进度表01.06!D:N,11,0)</f>
        <v>已结项</v>
      </c>
      <c r="G231" s="9" t="s">
        <v>504</v>
      </c>
      <c r="H231" s="9" t="s">
        <v>504</v>
      </c>
      <c r="I231" s="4" t="s">
        <v>174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>
      <c r="A232" s="6" t="s">
        <v>277</v>
      </c>
      <c r="B232" s="6" t="s">
        <v>94</v>
      </c>
      <c r="C232" s="6" t="s">
        <v>388</v>
      </c>
      <c r="D232" s="7">
        <v>43915</v>
      </c>
      <c r="E232" s="7">
        <v>43965</v>
      </c>
      <c r="F232" s="8" t="str">
        <f>VLOOKUP(A232,小项目进度表01.06!D:N,11,0)</f>
        <v>已结项</v>
      </c>
      <c r="G232" s="9"/>
      <c r="H232" s="4" t="s">
        <v>389</v>
      </c>
      <c r="I232" s="4" t="s">
        <v>174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>
      <c r="A233" s="6" t="s">
        <v>277</v>
      </c>
      <c r="B233" s="6" t="s">
        <v>422</v>
      </c>
      <c r="C233" s="6" t="s">
        <v>388</v>
      </c>
      <c r="D233" s="7">
        <v>43915</v>
      </c>
      <c r="E233" s="7">
        <v>43965</v>
      </c>
      <c r="F233" s="8" t="str">
        <f>VLOOKUP(A233,小项目进度表01.06!D:N,11,0)</f>
        <v>已结项</v>
      </c>
      <c r="G233" s="9"/>
      <c r="H233" s="4" t="s">
        <v>389</v>
      </c>
      <c r="I233" s="4" t="s">
        <v>174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>
      <c r="A234" s="6" t="s">
        <v>277</v>
      </c>
      <c r="B234" s="6" t="s">
        <v>515</v>
      </c>
      <c r="C234" s="6" t="s">
        <v>392</v>
      </c>
      <c r="D234" s="7">
        <v>43915</v>
      </c>
      <c r="E234" s="7">
        <v>43965</v>
      </c>
      <c r="F234" s="8" t="str">
        <f>VLOOKUP(A234,小项目进度表01.06!D:N,11,0)</f>
        <v>已结项</v>
      </c>
      <c r="G234" s="9"/>
      <c r="H234" s="4" t="s">
        <v>389</v>
      </c>
      <c r="I234" s="4" t="s">
        <v>174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>
      <c r="A235" s="6" t="s">
        <v>277</v>
      </c>
      <c r="B235" s="6" t="s">
        <v>423</v>
      </c>
      <c r="C235" s="6" t="s">
        <v>392</v>
      </c>
      <c r="D235" s="7">
        <v>43915</v>
      </c>
      <c r="E235" s="7">
        <v>43965</v>
      </c>
      <c r="F235" s="8" t="str">
        <f>VLOOKUP(A235,小项目进度表01.06!D:N,11,0)</f>
        <v>已结项</v>
      </c>
      <c r="G235" s="9"/>
      <c r="H235" s="4" t="s">
        <v>389</v>
      </c>
      <c r="I235" s="4" t="s">
        <v>174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>
      <c r="A236" s="6" t="s">
        <v>277</v>
      </c>
      <c r="B236" s="6" t="s">
        <v>410</v>
      </c>
      <c r="C236" s="6" t="s">
        <v>392</v>
      </c>
      <c r="D236" s="7">
        <v>43915</v>
      </c>
      <c r="E236" s="7">
        <v>43965</v>
      </c>
      <c r="F236" s="8" t="str">
        <f>VLOOKUP(A236,小项目进度表01.06!D:N,11,0)</f>
        <v>已结项</v>
      </c>
      <c r="G236" s="9"/>
      <c r="H236" s="4" t="s">
        <v>389</v>
      </c>
      <c r="I236" s="4" t="s">
        <v>174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>
      <c r="A237" s="6" t="s">
        <v>277</v>
      </c>
      <c r="B237" s="6" t="s">
        <v>415</v>
      </c>
      <c r="C237" s="6" t="s">
        <v>392</v>
      </c>
      <c r="D237" s="7">
        <v>43915</v>
      </c>
      <c r="E237" s="7">
        <v>43965</v>
      </c>
      <c r="F237" s="8" t="str">
        <f>VLOOKUP(A237,小项目进度表01.06!D:N,11,0)</f>
        <v>已结项</v>
      </c>
      <c r="G237" s="9">
        <v>43973</v>
      </c>
      <c r="H237" s="4" t="s">
        <v>396</v>
      </c>
      <c r="I237" s="4" t="s">
        <v>174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>
      <c r="A238" s="6" t="s">
        <v>277</v>
      </c>
      <c r="B238" s="6" t="s">
        <v>516</v>
      </c>
      <c r="C238" s="6" t="s">
        <v>392</v>
      </c>
      <c r="D238" s="7">
        <v>43915</v>
      </c>
      <c r="E238" s="7">
        <v>43965</v>
      </c>
      <c r="F238" s="8" t="str">
        <f>VLOOKUP(A238,小项目进度表01.06!D:N,11,0)</f>
        <v>已结项</v>
      </c>
      <c r="G238" s="9"/>
      <c r="H238" s="4" t="s">
        <v>389</v>
      </c>
      <c r="I238" s="4" t="s">
        <v>174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>
      <c r="A239" s="6" t="s">
        <v>277</v>
      </c>
      <c r="B239" s="6" t="s">
        <v>517</v>
      </c>
      <c r="C239" s="6" t="s">
        <v>392</v>
      </c>
      <c r="D239" s="7">
        <v>43915</v>
      </c>
      <c r="E239" s="7">
        <v>43965</v>
      </c>
      <c r="F239" s="8" t="str">
        <f>VLOOKUP(A239,小项目进度表01.06!D:N,11,0)</f>
        <v>已结项</v>
      </c>
      <c r="G239" s="9"/>
      <c r="H239" s="4" t="s">
        <v>389</v>
      </c>
      <c r="I239" s="4" t="s">
        <v>174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>
      <c r="A240" s="6" t="s">
        <v>277</v>
      </c>
      <c r="B240" s="6" t="s">
        <v>453</v>
      </c>
      <c r="C240" s="6" t="s">
        <v>392</v>
      </c>
      <c r="D240" s="7">
        <v>43915</v>
      </c>
      <c r="E240" s="7">
        <v>43965</v>
      </c>
      <c r="F240" s="8" t="str">
        <f>VLOOKUP(A240,小项目进度表01.06!D:N,11,0)</f>
        <v>已结项</v>
      </c>
      <c r="G240" s="9"/>
      <c r="H240" s="4" t="s">
        <v>389</v>
      </c>
      <c r="I240" s="4" t="s">
        <v>174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>
      <c r="A241" s="6" t="s">
        <v>277</v>
      </c>
      <c r="B241" s="6" t="s">
        <v>518</v>
      </c>
      <c r="C241" s="6" t="s">
        <v>392</v>
      </c>
      <c r="D241" s="7">
        <v>43915</v>
      </c>
      <c r="E241" s="7">
        <v>43965</v>
      </c>
      <c r="F241" s="8" t="str">
        <f>VLOOKUP(A241,小项目进度表01.06!D:N,11,0)</f>
        <v>已结项</v>
      </c>
      <c r="G241" s="9"/>
      <c r="H241" s="4" t="s">
        <v>389</v>
      </c>
      <c r="I241" s="4" t="s">
        <v>174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>
      <c r="A242" s="6" t="s">
        <v>277</v>
      </c>
      <c r="B242" s="6" t="s">
        <v>459</v>
      </c>
      <c r="C242" s="6" t="s">
        <v>392</v>
      </c>
      <c r="D242" s="7">
        <v>43915</v>
      </c>
      <c r="E242" s="7">
        <v>43965</v>
      </c>
      <c r="F242" s="8" t="str">
        <f>VLOOKUP(A242,小项目进度表01.06!D:N,11,0)</f>
        <v>已结项</v>
      </c>
      <c r="G242" s="9"/>
      <c r="H242" s="4" t="s">
        <v>389</v>
      </c>
      <c r="I242" s="4" t="s">
        <v>174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>
      <c r="A243" s="6" t="s">
        <v>277</v>
      </c>
      <c r="B243" s="6" t="s">
        <v>460</v>
      </c>
      <c r="C243" s="6" t="s">
        <v>392</v>
      </c>
      <c r="D243" s="7">
        <v>43915</v>
      </c>
      <c r="E243" s="7">
        <v>43965</v>
      </c>
      <c r="F243" s="8" t="str">
        <f>VLOOKUP(A243,小项目进度表01.06!D:N,11,0)</f>
        <v>已结项</v>
      </c>
      <c r="G243" s="9"/>
      <c r="H243" s="4" t="s">
        <v>389</v>
      </c>
      <c r="I243" s="4" t="s">
        <v>174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>
      <c r="A244" s="6" t="s">
        <v>277</v>
      </c>
      <c r="B244" s="6" t="s">
        <v>475</v>
      </c>
      <c r="C244" s="6" t="s">
        <v>392</v>
      </c>
      <c r="D244" s="7">
        <v>43915</v>
      </c>
      <c r="E244" s="7">
        <v>43965</v>
      </c>
      <c r="F244" s="8" t="str">
        <f>VLOOKUP(A244,小项目进度表01.06!D:N,11,0)</f>
        <v>已结项</v>
      </c>
      <c r="G244" s="9"/>
      <c r="H244" s="4" t="s">
        <v>389</v>
      </c>
      <c r="I244" s="4" t="s">
        <v>174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>
      <c r="A245" s="4" t="s">
        <v>272</v>
      </c>
      <c r="B245" s="4" t="s">
        <v>480</v>
      </c>
      <c r="C245" s="4" t="s">
        <v>388</v>
      </c>
      <c r="D245" s="8">
        <v>43917</v>
      </c>
      <c r="E245" s="8">
        <v>43973</v>
      </c>
      <c r="F245" s="8" t="str">
        <f>VLOOKUP(A245,小项目进度表01.06!D:N,11,0)</f>
        <v>已结项</v>
      </c>
      <c r="G245" s="9" t="s">
        <v>504</v>
      </c>
      <c r="H245" s="9" t="s">
        <v>504</v>
      </c>
      <c r="I245" s="4">
        <v>0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>
      <c r="A246" s="4" t="s">
        <v>272</v>
      </c>
      <c r="B246" s="4" t="s">
        <v>481</v>
      </c>
      <c r="C246" s="4" t="s">
        <v>388</v>
      </c>
      <c r="D246" s="8">
        <v>43917</v>
      </c>
      <c r="E246" s="8">
        <v>43973</v>
      </c>
      <c r="F246" s="8" t="str">
        <f>VLOOKUP(A246,小项目进度表01.06!D:N,11,0)</f>
        <v>已结项</v>
      </c>
      <c r="G246" s="9"/>
      <c r="H246" s="4" t="s">
        <v>389</v>
      </c>
      <c r="I246" s="4">
        <v>0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>
      <c r="A247" s="4" t="s">
        <v>272</v>
      </c>
      <c r="B247" s="4" t="s">
        <v>37</v>
      </c>
      <c r="C247" s="4" t="s">
        <v>388</v>
      </c>
      <c r="D247" s="8">
        <v>43917</v>
      </c>
      <c r="E247" s="8">
        <v>43973</v>
      </c>
      <c r="F247" s="8" t="str">
        <f>VLOOKUP(A247,小项目进度表01.06!D:N,11,0)</f>
        <v>已结项</v>
      </c>
      <c r="G247" s="9" t="s">
        <v>504</v>
      </c>
      <c r="H247" s="9" t="s">
        <v>504</v>
      </c>
      <c r="I247" s="4">
        <v>0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>
      <c r="A248" s="4" t="s">
        <v>272</v>
      </c>
      <c r="B248" s="11" t="s">
        <v>400</v>
      </c>
      <c r="C248" s="4" t="s">
        <v>392</v>
      </c>
      <c r="D248" s="8">
        <v>43917</v>
      </c>
      <c r="E248" s="8">
        <v>43973</v>
      </c>
      <c r="F248" s="8" t="str">
        <f>VLOOKUP(A248,小项目进度表01.06!D:N,11,0)</f>
        <v>已结项</v>
      </c>
      <c r="G248" s="9"/>
      <c r="H248" s="4" t="s">
        <v>389</v>
      </c>
      <c r="I248" s="4">
        <v>0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>
      <c r="A249" s="4" t="s">
        <v>272</v>
      </c>
      <c r="B249" s="11" t="s">
        <v>399</v>
      </c>
      <c r="C249" s="4" t="s">
        <v>392</v>
      </c>
      <c r="D249" s="8">
        <v>43917</v>
      </c>
      <c r="E249" s="8">
        <v>43973</v>
      </c>
      <c r="F249" s="8" t="str">
        <f>VLOOKUP(A249,小项目进度表01.06!D:N,11,0)</f>
        <v>已结项</v>
      </c>
      <c r="G249" s="9">
        <v>44036</v>
      </c>
      <c r="H249" s="4" t="s">
        <v>396</v>
      </c>
      <c r="I249" s="4">
        <v>0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>
      <c r="A250" s="4" t="s">
        <v>272</v>
      </c>
      <c r="B250" s="11" t="s">
        <v>391</v>
      </c>
      <c r="C250" s="4" t="s">
        <v>392</v>
      </c>
      <c r="D250" s="8">
        <v>43917</v>
      </c>
      <c r="E250" s="8">
        <v>43973</v>
      </c>
      <c r="F250" s="8" t="str">
        <f>VLOOKUP(A250,小项目进度表01.06!D:N,11,0)</f>
        <v>已结项</v>
      </c>
      <c r="G250" s="9"/>
      <c r="H250" s="4" t="s">
        <v>389</v>
      </c>
      <c r="I250" s="4">
        <v>0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>
      <c r="A251" s="4" t="s">
        <v>272</v>
      </c>
      <c r="B251" s="11" t="s">
        <v>484</v>
      </c>
      <c r="C251" s="4" t="s">
        <v>392</v>
      </c>
      <c r="D251" s="8">
        <v>43917</v>
      </c>
      <c r="E251" s="8">
        <v>43973</v>
      </c>
      <c r="F251" s="8" t="str">
        <f>VLOOKUP(A251,小项目进度表01.06!D:N,11,0)</f>
        <v>已结项</v>
      </c>
      <c r="G251" s="9"/>
      <c r="H251" s="4" t="s">
        <v>389</v>
      </c>
      <c r="I251" s="4">
        <v>0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>
      <c r="A252" s="4" t="s">
        <v>272</v>
      </c>
      <c r="B252" s="11" t="s">
        <v>413</v>
      </c>
      <c r="C252" s="4" t="s">
        <v>392</v>
      </c>
      <c r="D252" s="8">
        <v>43917</v>
      </c>
      <c r="E252" s="8">
        <v>43973</v>
      </c>
      <c r="F252" s="8" t="str">
        <f>VLOOKUP(A252,小项目进度表01.06!D:N,11,0)</f>
        <v>已结项</v>
      </c>
      <c r="G252" s="9"/>
      <c r="H252" s="4" t="s">
        <v>389</v>
      </c>
      <c r="I252" s="4">
        <v>0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>
      <c r="A253" s="4" t="s">
        <v>272</v>
      </c>
      <c r="B253" s="11" t="s">
        <v>485</v>
      </c>
      <c r="C253" s="4" t="s">
        <v>392</v>
      </c>
      <c r="D253" s="8">
        <v>43917</v>
      </c>
      <c r="E253" s="8">
        <v>43973</v>
      </c>
      <c r="F253" s="8" t="str">
        <f>VLOOKUP(A253,小项目进度表01.06!D:N,11,0)</f>
        <v>已结项</v>
      </c>
      <c r="G253" s="9">
        <v>43951</v>
      </c>
      <c r="H253" s="4" t="s">
        <v>396</v>
      </c>
      <c r="I253" s="4">
        <v>0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>
      <c r="A254" s="4" t="s">
        <v>272</v>
      </c>
      <c r="B254" s="11" t="s">
        <v>472</v>
      </c>
      <c r="C254" s="4" t="s">
        <v>392</v>
      </c>
      <c r="D254" s="8">
        <v>43917</v>
      </c>
      <c r="E254" s="8">
        <v>43973</v>
      </c>
      <c r="F254" s="8" t="str">
        <f>VLOOKUP(A254,小项目进度表01.06!D:N,11,0)</f>
        <v>已结项</v>
      </c>
      <c r="G254" s="9"/>
      <c r="H254" s="4" t="s">
        <v>438</v>
      </c>
      <c r="I254" s="4">
        <v>0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>
      <c r="A255" s="4" t="s">
        <v>272</v>
      </c>
      <c r="B255" s="11" t="s">
        <v>406</v>
      </c>
      <c r="C255" s="4" t="s">
        <v>392</v>
      </c>
      <c r="D255" s="8">
        <v>43917</v>
      </c>
      <c r="E255" s="8">
        <v>43973</v>
      </c>
      <c r="F255" s="8" t="str">
        <f>VLOOKUP(A255,小项目进度表01.06!D:N,11,0)</f>
        <v>已结项</v>
      </c>
      <c r="G255" s="9"/>
      <c r="H255" s="4" t="s">
        <v>389</v>
      </c>
      <c r="I255" s="4">
        <v>0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>
      <c r="A256" s="4" t="s">
        <v>272</v>
      </c>
      <c r="B256" s="11" t="s">
        <v>393</v>
      </c>
      <c r="C256" s="4" t="s">
        <v>392</v>
      </c>
      <c r="D256" s="8">
        <v>43917</v>
      </c>
      <c r="E256" s="8">
        <v>43973</v>
      </c>
      <c r="F256" s="8" t="str">
        <f>VLOOKUP(A256,小项目进度表01.06!D:N,11,0)</f>
        <v>已结项</v>
      </c>
      <c r="G256" s="9"/>
      <c r="H256" s="4" t="s">
        <v>389</v>
      </c>
      <c r="I256" s="4">
        <v>0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>
      <c r="A257" s="4" t="s">
        <v>272</v>
      </c>
      <c r="B257" s="11" t="s">
        <v>443</v>
      </c>
      <c r="C257" s="4" t="s">
        <v>392</v>
      </c>
      <c r="D257" s="8">
        <v>43917</v>
      </c>
      <c r="E257" s="8">
        <v>43973</v>
      </c>
      <c r="F257" s="8" t="str">
        <f>VLOOKUP(A257,小项目进度表01.06!D:N,11,0)</f>
        <v>已结项</v>
      </c>
      <c r="G257" s="9"/>
      <c r="H257" s="4" t="s">
        <v>389</v>
      </c>
      <c r="I257" s="4">
        <v>0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>
      <c r="A258" s="4" t="s">
        <v>272</v>
      </c>
      <c r="B258" s="11" t="s">
        <v>462</v>
      </c>
      <c r="C258" s="4" t="s">
        <v>392</v>
      </c>
      <c r="D258" s="8">
        <v>43917</v>
      </c>
      <c r="E258" s="8">
        <v>43973</v>
      </c>
      <c r="F258" s="8" t="str">
        <f>VLOOKUP(A258,小项目进度表01.06!D:N,11,0)</f>
        <v>已结项</v>
      </c>
      <c r="G258" s="9"/>
      <c r="H258" s="4" t="s">
        <v>389</v>
      </c>
      <c r="I258" s="4">
        <v>0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>
      <c r="A259" s="4" t="s">
        <v>272</v>
      </c>
      <c r="B259" s="11" t="s">
        <v>401</v>
      </c>
      <c r="C259" s="4" t="s">
        <v>392</v>
      </c>
      <c r="D259" s="8">
        <v>43917</v>
      </c>
      <c r="E259" s="8">
        <v>43973</v>
      </c>
      <c r="F259" s="8" t="str">
        <f>VLOOKUP(A259,小项目进度表01.06!D:N,11,0)</f>
        <v>已结项</v>
      </c>
      <c r="G259" s="9"/>
      <c r="H259" s="4" t="s">
        <v>389</v>
      </c>
      <c r="I259" s="4">
        <v>0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>
      <c r="A260" s="6" t="s">
        <v>267</v>
      </c>
      <c r="B260" s="6" t="s">
        <v>44</v>
      </c>
      <c r="C260" s="6" t="s">
        <v>388</v>
      </c>
      <c r="D260" s="7">
        <v>43917</v>
      </c>
      <c r="E260" s="7">
        <v>43947</v>
      </c>
      <c r="F260" s="8" t="str">
        <f>VLOOKUP(A260,小项目进度表01.06!D:N,11,0)</f>
        <v>已结项</v>
      </c>
      <c r="G260" s="9"/>
      <c r="H260" s="4" t="s">
        <v>389</v>
      </c>
      <c r="I260" s="4" t="s">
        <v>219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>
      <c r="A261" s="6" t="s">
        <v>267</v>
      </c>
      <c r="B261" s="6" t="s">
        <v>473</v>
      </c>
      <c r="C261" s="6" t="s">
        <v>388</v>
      </c>
      <c r="D261" s="7">
        <v>43917</v>
      </c>
      <c r="E261" s="7">
        <v>43938</v>
      </c>
      <c r="F261" s="8" t="str">
        <f>VLOOKUP(A261,小项目进度表01.06!D:N,11,0)</f>
        <v>已结项</v>
      </c>
      <c r="G261" s="9"/>
      <c r="H261" s="4" t="s">
        <v>389</v>
      </c>
      <c r="I261" s="4" t="s">
        <v>219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>
      <c r="A262" s="6" t="s">
        <v>267</v>
      </c>
      <c r="B262" s="6" t="s">
        <v>477</v>
      </c>
      <c r="C262" s="6" t="s">
        <v>392</v>
      </c>
      <c r="D262" s="7">
        <v>43917</v>
      </c>
      <c r="E262" s="7">
        <v>43938</v>
      </c>
      <c r="F262" s="8" t="str">
        <f>VLOOKUP(A262,小项目进度表01.06!D:N,11,0)</f>
        <v>已结项</v>
      </c>
      <c r="G262" s="9"/>
      <c r="H262" s="4" t="s">
        <v>389</v>
      </c>
      <c r="I262" s="4" t="s">
        <v>219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>
      <c r="A263" s="6" t="s">
        <v>267</v>
      </c>
      <c r="B263" s="6" t="s">
        <v>495</v>
      </c>
      <c r="C263" s="6" t="s">
        <v>392</v>
      </c>
      <c r="D263" s="7">
        <v>43917</v>
      </c>
      <c r="E263" s="7">
        <v>43938</v>
      </c>
      <c r="F263" s="8" t="str">
        <f>VLOOKUP(A263,小项目进度表01.06!D:N,11,0)</f>
        <v>已结项</v>
      </c>
      <c r="G263" s="9">
        <v>44057</v>
      </c>
      <c r="H263" s="4" t="s">
        <v>396</v>
      </c>
      <c r="I263" s="4" t="s">
        <v>219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>
      <c r="A264" s="6" t="s">
        <v>267</v>
      </c>
      <c r="B264" s="6" t="s">
        <v>476</v>
      </c>
      <c r="C264" s="6" t="s">
        <v>392</v>
      </c>
      <c r="D264" s="7">
        <v>43917</v>
      </c>
      <c r="E264" s="7">
        <v>43938</v>
      </c>
      <c r="F264" s="8" t="str">
        <f>VLOOKUP(A264,小项目进度表01.06!D:N,11,0)</f>
        <v>已结项</v>
      </c>
      <c r="G264" s="9"/>
      <c r="H264" s="4" t="s">
        <v>389</v>
      </c>
      <c r="I264" s="4" t="s">
        <v>219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>
      <c r="A265" s="6" t="s">
        <v>267</v>
      </c>
      <c r="B265" s="6" t="s">
        <v>519</v>
      </c>
      <c r="C265" s="6" t="s">
        <v>392</v>
      </c>
      <c r="D265" s="7">
        <v>43917</v>
      </c>
      <c r="E265" s="7">
        <v>43938</v>
      </c>
      <c r="F265" s="8" t="str">
        <f>VLOOKUP(A265,小项目进度表01.06!D:N,11,0)</f>
        <v>已结项</v>
      </c>
      <c r="G265" s="9">
        <v>44134</v>
      </c>
      <c r="H265" s="4" t="s">
        <v>396</v>
      </c>
      <c r="I265" s="4" t="s">
        <v>219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>
      <c r="A266" s="6" t="s">
        <v>267</v>
      </c>
      <c r="B266" s="12" t="s">
        <v>451</v>
      </c>
      <c r="C266" s="6" t="s">
        <v>392</v>
      </c>
      <c r="D266" s="7">
        <v>43923</v>
      </c>
      <c r="E266" s="7">
        <v>43931</v>
      </c>
      <c r="F266" s="8" t="str">
        <f>VLOOKUP(A266,小项目进度表01.06!D:N,11,0)</f>
        <v>已结项</v>
      </c>
      <c r="G266" s="9"/>
      <c r="H266" s="4" t="s">
        <v>389</v>
      </c>
      <c r="I266" s="4" t="s">
        <v>219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>
      <c r="A267" s="4" t="s">
        <v>264</v>
      </c>
      <c r="B267" s="4" t="s">
        <v>265</v>
      </c>
      <c r="C267" s="4" t="s">
        <v>388</v>
      </c>
      <c r="D267" s="8">
        <v>43921</v>
      </c>
      <c r="E267" s="8">
        <v>43937</v>
      </c>
      <c r="F267" s="8" t="str">
        <f>VLOOKUP(A267,小项目进度表01.06!D:N,11,0)</f>
        <v>已结项</v>
      </c>
      <c r="G267" s="9"/>
      <c r="H267" s="4" t="s">
        <v>389</v>
      </c>
      <c r="I267" s="4">
        <v>0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>
      <c r="A268" s="4" t="s">
        <v>264</v>
      </c>
      <c r="B268" s="4" t="s">
        <v>317</v>
      </c>
      <c r="C268" s="4" t="s">
        <v>388</v>
      </c>
      <c r="D268" s="8">
        <v>43921</v>
      </c>
      <c r="E268" s="8">
        <v>43937</v>
      </c>
      <c r="F268" s="8" t="str">
        <f>VLOOKUP(A268,小项目进度表01.06!D:N,11,0)</f>
        <v>已结项</v>
      </c>
      <c r="G268" s="9"/>
      <c r="H268" s="4" t="s">
        <v>389</v>
      </c>
      <c r="I268" s="4">
        <v>0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>
      <c r="A269" s="4" t="s">
        <v>264</v>
      </c>
      <c r="B269" s="4" t="s">
        <v>487</v>
      </c>
      <c r="C269" s="4" t="s">
        <v>392</v>
      </c>
      <c r="D269" s="8">
        <v>43921</v>
      </c>
      <c r="E269" s="8">
        <v>43937</v>
      </c>
      <c r="F269" s="8" t="str">
        <f>VLOOKUP(A269,小项目进度表01.06!D:N,11,0)</f>
        <v>已结项</v>
      </c>
      <c r="G269" s="9"/>
      <c r="H269" s="4" t="s">
        <v>389</v>
      </c>
      <c r="I269" s="4">
        <v>0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>
      <c r="A270" s="4" t="s">
        <v>264</v>
      </c>
      <c r="B270" s="4" t="s">
        <v>405</v>
      </c>
      <c r="C270" s="4" t="s">
        <v>392</v>
      </c>
      <c r="D270" s="8">
        <v>43921</v>
      </c>
      <c r="E270" s="8">
        <v>43937</v>
      </c>
      <c r="F270" s="8" t="str">
        <f>VLOOKUP(A270,小项目进度表01.06!D:N,11,0)</f>
        <v>已结项</v>
      </c>
      <c r="G270" s="9"/>
      <c r="H270" s="4" t="s">
        <v>389</v>
      </c>
      <c r="I270" s="4">
        <v>0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>
      <c r="A271" s="4" t="s">
        <v>264</v>
      </c>
      <c r="B271" s="4" t="s">
        <v>520</v>
      </c>
      <c r="C271" s="4" t="s">
        <v>392</v>
      </c>
      <c r="D271" s="8">
        <v>43921</v>
      </c>
      <c r="E271" s="8">
        <v>43937</v>
      </c>
      <c r="F271" s="8" t="str">
        <f>VLOOKUP(A271,小项目进度表01.06!D:N,11,0)</f>
        <v>已结项</v>
      </c>
      <c r="G271" s="9"/>
      <c r="H271" s="4" t="s">
        <v>438</v>
      </c>
      <c r="I271" s="4">
        <v>0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>
      <c r="A272" s="4" t="s">
        <v>264</v>
      </c>
      <c r="B272" s="4" t="s">
        <v>521</v>
      </c>
      <c r="C272" s="4" t="s">
        <v>392</v>
      </c>
      <c r="D272" s="8">
        <v>43921</v>
      </c>
      <c r="E272" s="8">
        <v>43937</v>
      </c>
      <c r="F272" s="8" t="str">
        <f>VLOOKUP(A272,小项目进度表01.06!D:N,11,0)</f>
        <v>已结项</v>
      </c>
      <c r="G272" s="9"/>
      <c r="H272" s="4" t="s">
        <v>438</v>
      </c>
      <c r="I272" s="4">
        <v>0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>
      <c r="A273" s="4" t="s">
        <v>264</v>
      </c>
      <c r="B273" s="4" t="s">
        <v>85</v>
      </c>
      <c r="C273" s="4" t="s">
        <v>392</v>
      </c>
      <c r="D273" s="8">
        <v>43921</v>
      </c>
      <c r="E273" s="8">
        <v>43937</v>
      </c>
      <c r="F273" s="8" t="str">
        <f>VLOOKUP(A273,小项目进度表01.06!D:N,11,0)</f>
        <v>已结项</v>
      </c>
      <c r="G273" s="9"/>
      <c r="H273" s="4" t="s">
        <v>389</v>
      </c>
      <c r="I273" s="4">
        <v>0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>
      <c r="A274" s="6" t="s">
        <v>259</v>
      </c>
      <c r="B274" s="6" t="s">
        <v>24</v>
      </c>
      <c r="C274" s="6" t="s">
        <v>388</v>
      </c>
      <c r="D274" s="7">
        <v>43922</v>
      </c>
      <c r="E274" s="7">
        <v>43937</v>
      </c>
      <c r="F274" s="8" t="str">
        <f>VLOOKUP(A274,小项目进度表01.06!D:N,11,0)</f>
        <v>已结项</v>
      </c>
      <c r="G274" s="9"/>
      <c r="H274" s="4" t="s">
        <v>389</v>
      </c>
      <c r="I274" s="4">
        <v>0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>
      <c r="A275" s="6" t="s">
        <v>259</v>
      </c>
      <c r="B275" s="6" t="s">
        <v>442</v>
      </c>
      <c r="C275" s="6" t="s">
        <v>392</v>
      </c>
      <c r="D275" s="7">
        <v>43922</v>
      </c>
      <c r="E275" s="7">
        <v>43937</v>
      </c>
      <c r="F275" s="8" t="str">
        <f>VLOOKUP(A275,小项目进度表01.06!D:N,11,0)</f>
        <v>已结项</v>
      </c>
      <c r="G275" s="9"/>
      <c r="H275" s="4" t="s">
        <v>389</v>
      </c>
      <c r="I275" s="4">
        <v>0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>
      <c r="A276" s="6" t="s">
        <v>259</v>
      </c>
      <c r="B276" s="6" t="s">
        <v>496</v>
      </c>
      <c r="C276" s="6" t="s">
        <v>392</v>
      </c>
      <c r="D276" s="7">
        <v>43922</v>
      </c>
      <c r="E276" s="7">
        <v>43937</v>
      </c>
      <c r="F276" s="8" t="str">
        <f>VLOOKUP(A276,小项目进度表01.06!D:N,11,0)</f>
        <v>已结项</v>
      </c>
      <c r="G276" s="9"/>
      <c r="H276" s="4" t="s">
        <v>389</v>
      </c>
      <c r="I276" s="4">
        <v>0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>
      <c r="A277" s="6" t="s">
        <v>259</v>
      </c>
      <c r="B277" s="6" t="s">
        <v>446</v>
      </c>
      <c r="C277" s="6" t="s">
        <v>392</v>
      </c>
      <c r="D277" s="7">
        <v>43922</v>
      </c>
      <c r="E277" s="7">
        <v>43937</v>
      </c>
      <c r="F277" s="8" t="str">
        <f>VLOOKUP(A277,小项目进度表01.06!D:N,11,0)</f>
        <v>已结项</v>
      </c>
      <c r="G277" s="9"/>
      <c r="H277" s="4" t="s">
        <v>389</v>
      </c>
      <c r="I277" s="4">
        <v>0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>
      <c r="A278" s="6" t="s">
        <v>259</v>
      </c>
      <c r="B278" s="6" t="s">
        <v>448</v>
      </c>
      <c r="C278" s="6" t="s">
        <v>392</v>
      </c>
      <c r="D278" s="7">
        <v>43922</v>
      </c>
      <c r="E278" s="7">
        <v>43937</v>
      </c>
      <c r="F278" s="8" t="str">
        <f>VLOOKUP(A278,小项目进度表01.06!D:N,11,0)</f>
        <v>已结项</v>
      </c>
      <c r="G278" s="9"/>
      <c r="H278" s="4" t="s">
        <v>389</v>
      </c>
      <c r="I278" s="4">
        <v>0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>
      <c r="A279" s="6" t="s">
        <v>259</v>
      </c>
      <c r="B279" s="6" t="s">
        <v>407</v>
      </c>
      <c r="C279" s="6" t="s">
        <v>392</v>
      </c>
      <c r="D279" s="7">
        <v>43922</v>
      </c>
      <c r="E279" s="7">
        <v>43937</v>
      </c>
      <c r="F279" s="8" t="str">
        <f>VLOOKUP(A279,小项目进度表01.06!D:N,11,0)</f>
        <v>已结项</v>
      </c>
      <c r="G279" s="9"/>
      <c r="H279" s="4" t="s">
        <v>389</v>
      </c>
      <c r="I279" s="4">
        <v>0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>
      <c r="A280" s="4" t="s">
        <v>255</v>
      </c>
      <c r="B280" s="4" t="s">
        <v>82</v>
      </c>
      <c r="C280" s="4" t="s">
        <v>388</v>
      </c>
      <c r="D280" s="8">
        <v>43922</v>
      </c>
      <c r="E280" s="8">
        <v>43944</v>
      </c>
      <c r="F280" s="8" t="str">
        <f>VLOOKUP(A280,小项目进度表01.06!D:N,11,0)</f>
        <v>已结项</v>
      </c>
      <c r="G280" s="9"/>
      <c r="H280" s="4" t="s">
        <v>389</v>
      </c>
      <c r="I280" s="4" t="s">
        <v>174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>
      <c r="A281" s="4" t="s">
        <v>255</v>
      </c>
      <c r="B281" s="4" t="s">
        <v>522</v>
      </c>
      <c r="C281" s="4" t="s">
        <v>388</v>
      </c>
      <c r="D281" s="8">
        <v>43922</v>
      </c>
      <c r="E281" s="8">
        <v>43944</v>
      </c>
      <c r="F281" s="8" t="str">
        <f>VLOOKUP(A281,小项目进度表01.06!D:N,11,0)</f>
        <v>已结项</v>
      </c>
      <c r="G281" s="9"/>
      <c r="H281" s="4" t="s">
        <v>389</v>
      </c>
      <c r="I281" s="4" t="s">
        <v>174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>
      <c r="A282" s="4" t="s">
        <v>255</v>
      </c>
      <c r="B282" s="4" t="s">
        <v>33</v>
      </c>
      <c r="C282" s="4" t="s">
        <v>388</v>
      </c>
      <c r="D282" s="8">
        <v>43922</v>
      </c>
      <c r="E282" s="8">
        <v>43944</v>
      </c>
      <c r="F282" s="8" t="str">
        <f>VLOOKUP(A282,小项目进度表01.06!D:N,11,0)</f>
        <v>已结项</v>
      </c>
      <c r="G282" s="9" t="s">
        <v>504</v>
      </c>
      <c r="H282" s="9" t="s">
        <v>504</v>
      </c>
      <c r="I282" s="4" t="s">
        <v>174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>
      <c r="A283" s="4" t="s">
        <v>255</v>
      </c>
      <c r="B283" s="11" t="s">
        <v>474</v>
      </c>
      <c r="C283" s="4" t="s">
        <v>392</v>
      </c>
      <c r="D283" s="8">
        <v>43922</v>
      </c>
      <c r="E283" s="8">
        <v>43944</v>
      </c>
      <c r="F283" s="8" t="str">
        <f>VLOOKUP(A283,小项目进度表01.06!D:N,11,0)</f>
        <v>已结项</v>
      </c>
      <c r="G283" s="9">
        <v>43980</v>
      </c>
      <c r="H283" s="4" t="s">
        <v>396</v>
      </c>
      <c r="I283" s="4" t="s">
        <v>174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>
      <c r="A284" s="4" t="s">
        <v>255</v>
      </c>
      <c r="B284" s="11" t="s">
        <v>424</v>
      </c>
      <c r="C284" s="4" t="s">
        <v>392</v>
      </c>
      <c r="D284" s="8">
        <v>43922</v>
      </c>
      <c r="E284" s="8">
        <v>43944</v>
      </c>
      <c r="F284" s="8" t="str">
        <f>VLOOKUP(A284,小项目进度表01.06!D:N,11,0)</f>
        <v>已结项</v>
      </c>
      <c r="G284" s="9"/>
      <c r="H284" s="4" t="s">
        <v>389</v>
      </c>
      <c r="I284" s="4" t="s">
        <v>174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>
      <c r="A285" s="4" t="s">
        <v>255</v>
      </c>
      <c r="B285" s="11" t="s">
        <v>483</v>
      </c>
      <c r="C285" s="4" t="s">
        <v>392</v>
      </c>
      <c r="D285" s="8">
        <v>43922</v>
      </c>
      <c r="E285" s="8">
        <v>43944</v>
      </c>
      <c r="F285" s="8" t="str">
        <f>VLOOKUP(A285,小项目进度表01.06!D:N,11,0)</f>
        <v>已结项</v>
      </c>
      <c r="G285" s="9">
        <v>44090</v>
      </c>
      <c r="H285" s="4" t="s">
        <v>396</v>
      </c>
      <c r="I285" s="4" t="s">
        <v>174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>
      <c r="A286" s="4" t="s">
        <v>255</v>
      </c>
      <c r="B286" s="11" t="s">
        <v>470</v>
      </c>
      <c r="C286" s="4" t="s">
        <v>392</v>
      </c>
      <c r="D286" s="8">
        <v>43922</v>
      </c>
      <c r="E286" s="8">
        <v>43944</v>
      </c>
      <c r="F286" s="8" t="str">
        <f>VLOOKUP(A286,小项目进度表01.06!D:N,11,0)</f>
        <v>已结项</v>
      </c>
      <c r="G286" s="9"/>
      <c r="H286" s="4" t="s">
        <v>389</v>
      </c>
      <c r="I286" s="4" t="s">
        <v>174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>
      <c r="A287" s="4" t="s">
        <v>255</v>
      </c>
      <c r="B287" s="11" t="s">
        <v>408</v>
      </c>
      <c r="C287" s="4" t="s">
        <v>392</v>
      </c>
      <c r="D287" s="8">
        <v>43922</v>
      </c>
      <c r="E287" s="8">
        <v>43944</v>
      </c>
      <c r="F287" s="8" t="str">
        <f>VLOOKUP(A287,小项目进度表01.06!D:N,11,0)</f>
        <v>已结项</v>
      </c>
      <c r="G287" s="9"/>
      <c r="H287" s="4" t="s">
        <v>389</v>
      </c>
      <c r="I287" s="4" t="s">
        <v>174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>
      <c r="A288" s="4" t="s">
        <v>255</v>
      </c>
      <c r="B288" s="11" t="s">
        <v>427</v>
      </c>
      <c r="C288" s="4" t="s">
        <v>392</v>
      </c>
      <c r="D288" s="8">
        <v>43922</v>
      </c>
      <c r="E288" s="8">
        <v>43944</v>
      </c>
      <c r="F288" s="8" t="str">
        <f>VLOOKUP(A288,小项目进度表01.06!D:N,11,0)</f>
        <v>已结项</v>
      </c>
      <c r="G288" s="9"/>
      <c r="H288" s="4" t="s">
        <v>389</v>
      </c>
      <c r="I288" s="4" t="s">
        <v>174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>
      <c r="A289" s="4" t="s">
        <v>255</v>
      </c>
      <c r="B289" s="11" t="s">
        <v>463</v>
      </c>
      <c r="C289" s="4" t="s">
        <v>392</v>
      </c>
      <c r="D289" s="8">
        <v>43922</v>
      </c>
      <c r="E289" s="8">
        <v>43944</v>
      </c>
      <c r="F289" s="8" t="str">
        <f>VLOOKUP(A289,小项目进度表01.06!D:N,11,0)</f>
        <v>已结项</v>
      </c>
      <c r="G289" s="9"/>
      <c r="H289" s="4" t="s">
        <v>389</v>
      </c>
      <c r="I289" s="4" t="s">
        <v>174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>
      <c r="A290" s="4" t="s">
        <v>255</v>
      </c>
      <c r="B290" s="11" t="s">
        <v>501</v>
      </c>
      <c r="C290" s="4" t="s">
        <v>392</v>
      </c>
      <c r="D290" s="8">
        <v>43922</v>
      </c>
      <c r="E290" s="8">
        <v>43944</v>
      </c>
      <c r="F290" s="8" t="str">
        <f>VLOOKUP(A290,小项目进度表01.06!D:N,11,0)</f>
        <v>已结项</v>
      </c>
      <c r="G290" s="9">
        <v>44092</v>
      </c>
      <c r="H290" s="4" t="s">
        <v>396</v>
      </c>
      <c r="I290" s="4" t="s">
        <v>174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>
      <c r="A291" s="4" t="s">
        <v>255</v>
      </c>
      <c r="B291" s="11" t="s">
        <v>414</v>
      </c>
      <c r="C291" s="4" t="s">
        <v>392</v>
      </c>
      <c r="D291" s="8">
        <v>43922</v>
      </c>
      <c r="E291" s="8">
        <v>43944</v>
      </c>
      <c r="F291" s="8" t="str">
        <f>VLOOKUP(A291,小项目进度表01.06!D:N,11,0)</f>
        <v>已结项</v>
      </c>
      <c r="G291" s="9"/>
      <c r="H291" s="4" t="s">
        <v>389</v>
      </c>
      <c r="I291" s="4" t="s">
        <v>174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>
      <c r="A292" s="4" t="s">
        <v>255</v>
      </c>
      <c r="B292" s="11" t="s">
        <v>523</v>
      </c>
      <c r="C292" s="4" t="s">
        <v>392</v>
      </c>
      <c r="D292" s="8">
        <v>43922</v>
      </c>
      <c r="E292" s="8">
        <v>43944</v>
      </c>
      <c r="F292" s="8" t="str">
        <f>VLOOKUP(A292,小项目进度表01.06!D:N,11,0)</f>
        <v>已结项</v>
      </c>
      <c r="G292" s="9"/>
      <c r="H292" s="4" t="s">
        <v>389</v>
      </c>
      <c r="I292" s="4" t="s">
        <v>174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>
      <c r="A293" s="4" t="s">
        <v>255</v>
      </c>
      <c r="B293" s="13" t="s">
        <v>488</v>
      </c>
      <c r="C293" s="4" t="s">
        <v>392</v>
      </c>
      <c r="D293" s="8">
        <v>43922</v>
      </c>
      <c r="E293" s="8">
        <v>43944</v>
      </c>
      <c r="F293" s="8" t="str">
        <f>VLOOKUP(A293,小项目进度表01.06!D:N,11,0)</f>
        <v>已结项</v>
      </c>
      <c r="G293" s="9"/>
      <c r="H293" s="4" t="s">
        <v>389</v>
      </c>
      <c r="I293" s="4" t="s">
        <v>174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>
      <c r="A294" s="4" t="s">
        <v>255</v>
      </c>
      <c r="B294" s="11" t="s">
        <v>506</v>
      </c>
      <c r="C294" s="4" t="s">
        <v>392</v>
      </c>
      <c r="D294" s="8">
        <v>43922</v>
      </c>
      <c r="E294" s="8">
        <v>43944</v>
      </c>
      <c r="F294" s="8" t="str">
        <f>VLOOKUP(A294,小项目进度表01.06!D:N,11,0)</f>
        <v>已结项</v>
      </c>
      <c r="G294" s="9"/>
      <c r="H294" s="4" t="s">
        <v>389</v>
      </c>
      <c r="I294" s="4" t="s">
        <v>174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>
      <c r="A295" s="4" t="s">
        <v>255</v>
      </c>
      <c r="B295" s="11" t="s">
        <v>404</v>
      </c>
      <c r="C295" s="4" t="s">
        <v>392</v>
      </c>
      <c r="D295" s="8">
        <v>43922</v>
      </c>
      <c r="E295" s="8">
        <v>43944</v>
      </c>
      <c r="F295" s="8" t="str">
        <f>VLOOKUP(A295,小项目进度表01.06!D:N,11,0)</f>
        <v>已结项</v>
      </c>
      <c r="G295" s="9"/>
      <c r="H295" s="4" t="s">
        <v>389</v>
      </c>
      <c r="I295" s="4" t="s">
        <v>174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>
      <c r="A296" s="4" t="s">
        <v>250</v>
      </c>
      <c r="B296" s="11" t="s">
        <v>63</v>
      </c>
      <c r="C296" s="4" t="s">
        <v>388</v>
      </c>
      <c r="D296" s="8">
        <v>43922</v>
      </c>
      <c r="E296" s="8">
        <v>43943</v>
      </c>
      <c r="F296" s="8" t="str">
        <f>VLOOKUP(A296,小项目进度表01.06!D:N,11,0)</f>
        <v>已结项</v>
      </c>
      <c r="G296" s="9"/>
      <c r="H296" s="4" t="s">
        <v>389</v>
      </c>
      <c r="I296" s="4" t="s">
        <v>219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>
      <c r="A297" s="4" t="s">
        <v>250</v>
      </c>
      <c r="B297" s="11" t="s">
        <v>465</v>
      </c>
      <c r="C297" s="4" t="s">
        <v>388</v>
      </c>
      <c r="D297" s="8">
        <v>43922</v>
      </c>
      <c r="E297" s="8">
        <v>43943</v>
      </c>
      <c r="F297" s="8" t="str">
        <f>VLOOKUP(A297,小项目进度表01.06!D:N,11,0)</f>
        <v>已结项</v>
      </c>
      <c r="G297" s="9">
        <v>43972</v>
      </c>
      <c r="H297" s="4" t="s">
        <v>396</v>
      </c>
      <c r="I297" s="4" t="s">
        <v>219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>
      <c r="A298" s="4" t="s">
        <v>250</v>
      </c>
      <c r="B298" s="11" t="s">
        <v>454</v>
      </c>
      <c r="C298" s="4" t="s">
        <v>392</v>
      </c>
      <c r="D298" s="8">
        <v>43922</v>
      </c>
      <c r="E298" s="8">
        <v>43943</v>
      </c>
      <c r="F298" s="8" t="str">
        <f>VLOOKUP(A298,小项目进度表01.06!D:N,11,0)</f>
        <v>已结项</v>
      </c>
      <c r="G298" s="9"/>
      <c r="H298" s="4" t="s">
        <v>389</v>
      </c>
      <c r="I298" s="4" t="s">
        <v>219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>
      <c r="A299" s="4" t="s">
        <v>250</v>
      </c>
      <c r="B299" s="11" t="s">
        <v>398</v>
      </c>
      <c r="C299" s="4" t="s">
        <v>392</v>
      </c>
      <c r="D299" s="8">
        <v>43922</v>
      </c>
      <c r="E299" s="8">
        <v>43943</v>
      </c>
      <c r="F299" s="8" t="str">
        <f>VLOOKUP(A299,小项目进度表01.06!D:N,11,0)</f>
        <v>已结项</v>
      </c>
      <c r="G299" s="9"/>
      <c r="H299" s="4" t="s">
        <v>389</v>
      </c>
      <c r="I299" s="4" t="s">
        <v>219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>
      <c r="A300" s="4" t="s">
        <v>250</v>
      </c>
      <c r="B300" s="11" t="s">
        <v>456</v>
      </c>
      <c r="C300" s="4" t="s">
        <v>392</v>
      </c>
      <c r="D300" s="8">
        <v>43922</v>
      </c>
      <c r="E300" s="8">
        <v>43943</v>
      </c>
      <c r="F300" s="8" t="str">
        <f>VLOOKUP(A300,小项目进度表01.06!D:N,11,0)</f>
        <v>已结项</v>
      </c>
      <c r="G300" s="9"/>
      <c r="H300" s="4" t="s">
        <v>389</v>
      </c>
      <c r="I300" s="4" t="s">
        <v>219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>
      <c r="A301" s="4" t="s">
        <v>245</v>
      </c>
      <c r="B301" s="4" t="s">
        <v>159</v>
      </c>
      <c r="C301" s="4" t="s">
        <v>388</v>
      </c>
      <c r="D301" s="8">
        <v>43922</v>
      </c>
      <c r="E301" s="8">
        <v>43931</v>
      </c>
      <c r="F301" s="8" t="str">
        <f>VLOOKUP(A301,小项目进度表01.06!D:N,11,0)</f>
        <v>已结项</v>
      </c>
      <c r="G301" s="9"/>
      <c r="H301" s="4" t="s">
        <v>389</v>
      </c>
      <c r="I301" s="4">
        <v>0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>
      <c r="A302" s="4" t="s">
        <v>245</v>
      </c>
      <c r="B302" s="4" t="s">
        <v>502</v>
      </c>
      <c r="C302" s="4" t="s">
        <v>392</v>
      </c>
      <c r="D302" s="8">
        <v>43922</v>
      </c>
      <c r="E302" s="8">
        <v>43931</v>
      </c>
      <c r="F302" s="8" t="str">
        <f>VLOOKUP(A302,小项目进度表01.06!D:N,11,0)</f>
        <v>已结项</v>
      </c>
      <c r="G302" s="9"/>
      <c r="H302" s="4" t="s">
        <v>389</v>
      </c>
      <c r="I302" s="4">
        <v>0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>
      <c r="A303" s="4" t="s">
        <v>245</v>
      </c>
      <c r="B303" s="4" t="s">
        <v>466</v>
      </c>
      <c r="C303" s="4" t="s">
        <v>392</v>
      </c>
      <c r="D303" s="8">
        <v>43922</v>
      </c>
      <c r="E303" s="8">
        <v>43931</v>
      </c>
      <c r="F303" s="8" t="str">
        <f>VLOOKUP(A303,小项目进度表01.06!D:N,11,0)</f>
        <v>已结项</v>
      </c>
      <c r="G303" s="9"/>
      <c r="H303" s="4" t="s">
        <v>389</v>
      </c>
      <c r="I303" s="4">
        <v>0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>
      <c r="A304" s="4" t="s">
        <v>245</v>
      </c>
      <c r="B304" s="4" t="s">
        <v>431</v>
      </c>
      <c r="C304" s="4" t="s">
        <v>392</v>
      </c>
      <c r="D304" s="8">
        <v>43922</v>
      </c>
      <c r="E304" s="8">
        <v>43931</v>
      </c>
      <c r="F304" s="8" t="str">
        <f>VLOOKUP(A304,小项目进度表01.06!D:N,11,0)</f>
        <v>已结项</v>
      </c>
      <c r="G304" s="9"/>
      <c r="H304" s="4" t="s">
        <v>389</v>
      </c>
      <c r="I304" s="4">
        <v>0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>
      <c r="A305" s="4" t="s">
        <v>245</v>
      </c>
      <c r="B305" s="4" t="s">
        <v>449</v>
      </c>
      <c r="C305" s="4" t="s">
        <v>392</v>
      </c>
      <c r="D305" s="8">
        <v>43922</v>
      </c>
      <c r="E305" s="8">
        <v>43931</v>
      </c>
      <c r="F305" s="8" t="str">
        <f>VLOOKUP(A305,小项目进度表01.06!D:N,11,0)</f>
        <v>已结项</v>
      </c>
      <c r="G305" s="9">
        <v>44012</v>
      </c>
      <c r="H305" s="4" t="s">
        <v>396</v>
      </c>
      <c r="I305" s="4">
        <v>0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>
      <c r="A306" s="4" t="s">
        <v>245</v>
      </c>
      <c r="B306" s="4" t="s">
        <v>524</v>
      </c>
      <c r="C306" s="4" t="s">
        <v>392</v>
      </c>
      <c r="D306" s="8">
        <v>43922</v>
      </c>
      <c r="E306" s="8">
        <v>43931</v>
      </c>
      <c r="F306" s="8" t="str">
        <f>VLOOKUP(A306,小项目进度表01.06!D:N,11,0)</f>
        <v>已结项</v>
      </c>
      <c r="G306" s="9"/>
      <c r="H306" s="4" t="s">
        <v>389</v>
      </c>
      <c r="I306" s="4">
        <v>0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>
      <c r="A307" s="4" t="s">
        <v>245</v>
      </c>
      <c r="B307" s="4" t="s">
        <v>409</v>
      </c>
      <c r="C307" s="4" t="s">
        <v>392</v>
      </c>
      <c r="D307" s="8">
        <v>43924</v>
      </c>
      <c r="E307" s="8">
        <v>43931</v>
      </c>
      <c r="F307" s="8" t="str">
        <f>VLOOKUP(A307,小项目进度表01.06!D:N,11,0)</f>
        <v>已结项</v>
      </c>
      <c r="G307" s="9"/>
      <c r="H307" s="4" t="s">
        <v>389</v>
      </c>
      <c r="I307" s="4">
        <v>0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>
      <c r="A308" s="4" t="s">
        <v>245</v>
      </c>
      <c r="B308" s="4" t="s">
        <v>456</v>
      </c>
      <c r="C308" s="4" t="s">
        <v>392</v>
      </c>
      <c r="D308" s="8">
        <v>43928</v>
      </c>
      <c r="E308" s="8">
        <v>43931</v>
      </c>
      <c r="F308" s="8" t="str">
        <f>VLOOKUP(A308,小项目进度表01.06!D:N,11,0)</f>
        <v>已结项</v>
      </c>
      <c r="G308" s="9"/>
      <c r="H308" s="4" t="s">
        <v>389</v>
      </c>
      <c r="I308" s="4">
        <v>0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>
      <c r="A309" s="6" t="s">
        <v>525</v>
      </c>
      <c r="B309" s="6" t="s">
        <v>63</v>
      </c>
      <c r="C309" s="6" t="s">
        <v>392</v>
      </c>
      <c r="D309" s="7"/>
      <c r="E309" s="7"/>
      <c r="F309" s="8" t="e">
        <f>VLOOKUP(A309,小项目进度表01.06!D:N,11,0)</f>
        <v>#N/A</v>
      </c>
      <c r="G309" s="9"/>
      <c r="H309" s="4" t="s">
        <v>389</v>
      </c>
      <c r="I309" s="4" t="e">
        <v>#N/A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>
      <c r="A310" s="6" t="s">
        <v>525</v>
      </c>
      <c r="B310" s="6" t="s">
        <v>425</v>
      </c>
      <c r="C310" s="6" t="s">
        <v>392</v>
      </c>
      <c r="D310" s="7"/>
      <c r="E310" s="7"/>
      <c r="F310" s="8" t="e">
        <f>VLOOKUP(A310,小项目进度表01.06!D:N,11,0)</f>
        <v>#N/A</v>
      </c>
      <c r="G310" s="9"/>
      <c r="H310" s="4" t="s">
        <v>389</v>
      </c>
      <c r="I310" s="4" t="e">
        <v>#N/A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>
      <c r="A311" s="6" t="s">
        <v>525</v>
      </c>
      <c r="B311" s="6" t="s">
        <v>496</v>
      </c>
      <c r="C311" s="6" t="s">
        <v>392</v>
      </c>
      <c r="D311" s="7"/>
      <c r="E311" s="7"/>
      <c r="F311" s="8" t="e">
        <f>VLOOKUP(A311,小项目进度表01.06!D:N,11,0)</f>
        <v>#N/A</v>
      </c>
      <c r="G311" s="9"/>
      <c r="H311" s="4" t="s">
        <v>389</v>
      </c>
      <c r="I311" s="4" t="e">
        <v>#N/A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>
      <c r="A312" s="6" t="s">
        <v>525</v>
      </c>
      <c r="B312" s="6" t="s">
        <v>526</v>
      </c>
      <c r="C312" s="6" t="s">
        <v>392</v>
      </c>
      <c r="D312" s="7"/>
      <c r="E312" s="7"/>
      <c r="F312" s="8" t="e">
        <f>VLOOKUP(A312,小项目进度表01.06!D:N,11,0)</f>
        <v>#N/A</v>
      </c>
      <c r="G312" s="9"/>
      <c r="H312" s="4" t="s">
        <v>389</v>
      </c>
      <c r="I312" s="4" t="e">
        <v>#N/A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>
      <c r="A313" s="6" t="s">
        <v>525</v>
      </c>
      <c r="B313" s="6" t="s">
        <v>443</v>
      </c>
      <c r="C313" s="6" t="s">
        <v>392</v>
      </c>
      <c r="D313" s="7"/>
      <c r="E313" s="7"/>
      <c r="F313" s="8" t="e">
        <f>VLOOKUP(A313,小项目进度表01.06!D:N,11,0)</f>
        <v>#N/A</v>
      </c>
      <c r="G313" s="9"/>
      <c r="H313" s="4" t="s">
        <v>389</v>
      </c>
      <c r="I313" s="4" t="e">
        <v>#N/A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>
      <c r="A314" s="6" t="s">
        <v>525</v>
      </c>
      <c r="B314" s="6" t="s">
        <v>527</v>
      </c>
      <c r="C314" s="6" t="s">
        <v>392</v>
      </c>
      <c r="D314" s="7"/>
      <c r="E314" s="7"/>
      <c r="F314" s="8" t="e">
        <f>VLOOKUP(A314,小项目进度表01.06!D:N,11,0)</f>
        <v>#N/A</v>
      </c>
      <c r="G314" s="9">
        <v>44049</v>
      </c>
      <c r="H314" s="4" t="s">
        <v>396</v>
      </c>
      <c r="I314" s="4" t="e">
        <v>#N/A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>
      <c r="A315" s="6" t="s">
        <v>525</v>
      </c>
      <c r="B315" s="6" t="s">
        <v>467</v>
      </c>
      <c r="C315" s="6" t="s">
        <v>392</v>
      </c>
      <c r="D315" s="7"/>
      <c r="E315" s="7"/>
      <c r="F315" s="8" t="e">
        <f>VLOOKUP(A315,小项目进度表01.06!D:N,11,0)</f>
        <v>#N/A</v>
      </c>
      <c r="G315" s="9"/>
      <c r="H315" s="4" t="s">
        <v>389</v>
      </c>
      <c r="I315" s="4" t="e">
        <v>#N/A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>
      <c r="A316" s="6" t="s">
        <v>525</v>
      </c>
      <c r="B316" s="6" t="s">
        <v>432</v>
      </c>
      <c r="C316" s="6" t="s">
        <v>392</v>
      </c>
      <c r="D316" s="7"/>
      <c r="E316" s="7"/>
      <c r="F316" s="8" t="e">
        <f>VLOOKUP(A316,小项目进度表01.06!D:N,11,0)</f>
        <v>#N/A</v>
      </c>
      <c r="G316" s="9"/>
      <c r="H316" s="4" t="s">
        <v>389</v>
      </c>
      <c r="I316" s="4" t="e">
        <v>#N/A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27">
      <c r="A317" s="6" t="s">
        <v>525</v>
      </c>
      <c r="B317" s="6" t="s">
        <v>528</v>
      </c>
      <c r="C317" s="6" t="s">
        <v>392</v>
      </c>
      <c r="D317" s="7"/>
      <c r="E317" s="7"/>
      <c r="F317" s="8" t="e">
        <f>VLOOKUP(A317,小项目进度表01.06!D:N,11,0)</f>
        <v>#N/A</v>
      </c>
      <c r="G317" s="9" t="s">
        <v>458</v>
      </c>
      <c r="H317" s="4" t="s">
        <v>421</v>
      </c>
      <c r="I317" s="4" t="e">
        <v>#N/A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>
      <c r="A318" s="6" t="s">
        <v>525</v>
      </c>
      <c r="B318" s="6" t="s">
        <v>436</v>
      </c>
      <c r="C318" s="6" t="s">
        <v>392</v>
      </c>
      <c r="D318" s="7"/>
      <c r="E318" s="7"/>
      <c r="F318" s="8" t="e">
        <f>VLOOKUP(A318,小项目进度表01.06!D:N,11,0)</f>
        <v>#N/A</v>
      </c>
      <c r="G318" s="9">
        <v>43847</v>
      </c>
      <c r="H318" s="4" t="s">
        <v>396</v>
      </c>
      <c r="I318" s="4" t="e">
        <v>#N/A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>
      <c r="A319" s="6" t="s">
        <v>525</v>
      </c>
      <c r="B319" s="6" t="s">
        <v>485</v>
      </c>
      <c r="C319" s="6" t="s">
        <v>392</v>
      </c>
      <c r="D319" s="7"/>
      <c r="E319" s="7"/>
      <c r="F319" s="8" t="e">
        <f>VLOOKUP(A319,小项目进度表01.06!D:N,11,0)</f>
        <v>#N/A</v>
      </c>
      <c r="G319" s="9">
        <v>43951</v>
      </c>
      <c r="H319" s="4" t="s">
        <v>396</v>
      </c>
      <c r="I319" s="4" t="e">
        <v>#N/A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>
      <c r="A320" s="6" t="s">
        <v>525</v>
      </c>
      <c r="B320" s="6" t="s">
        <v>390</v>
      </c>
      <c r="C320" s="6" t="s">
        <v>388</v>
      </c>
      <c r="D320" s="7"/>
      <c r="E320" s="7"/>
      <c r="F320" s="8" t="e">
        <f>VLOOKUP(A320,小项目进度表01.06!D:N,11,0)</f>
        <v>#N/A</v>
      </c>
      <c r="G320" s="9"/>
      <c r="H320" s="4" t="s">
        <v>389</v>
      </c>
      <c r="I320" s="4" t="e">
        <v>#N/A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>
      <c r="A321" s="6" t="s">
        <v>525</v>
      </c>
      <c r="B321" s="6" t="s">
        <v>45</v>
      </c>
      <c r="C321" s="6" t="s">
        <v>388</v>
      </c>
      <c r="D321" s="7"/>
      <c r="E321" s="7"/>
      <c r="F321" s="8" t="e">
        <f>VLOOKUP(A321,小项目进度表01.06!D:N,11,0)</f>
        <v>#N/A</v>
      </c>
      <c r="G321" s="9" t="s">
        <v>504</v>
      </c>
      <c r="H321" s="9" t="s">
        <v>504</v>
      </c>
      <c r="I321" s="4" t="e">
        <v>#N/A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>
      <c r="A322" s="4" t="s">
        <v>529</v>
      </c>
      <c r="B322" s="4" t="s">
        <v>454</v>
      </c>
      <c r="C322" s="4" t="s">
        <v>392</v>
      </c>
      <c r="D322" s="8"/>
      <c r="E322" s="8"/>
      <c r="F322" s="8" t="e">
        <f>VLOOKUP(A322,小项目进度表01.06!D:N,11,0)</f>
        <v>#N/A</v>
      </c>
      <c r="G322" s="9"/>
      <c r="H322" s="4" t="s">
        <v>389</v>
      </c>
      <c r="I322" s="4" t="e">
        <v>#N/A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>
      <c r="A323" s="4" t="s">
        <v>529</v>
      </c>
      <c r="B323" s="4" t="s">
        <v>455</v>
      </c>
      <c r="C323" s="4" t="s">
        <v>392</v>
      </c>
      <c r="D323" s="8"/>
      <c r="E323" s="8"/>
      <c r="F323" s="8" t="e">
        <f>VLOOKUP(A323,小项目进度表01.06!D:N,11,0)</f>
        <v>#N/A</v>
      </c>
      <c r="G323" s="9"/>
      <c r="H323" s="4" t="s">
        <v>389</v>
      </c>
      <c r="I323" s="4" t="e">
        <v>#N/A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>
      <c r="A324" s="4" t="s">
        <v>529</v>
      </c>
      <c r="B324" s="4" t="s">
        <v>530</v>
      </c>
      <c r="C324" s="4" t="s">
        <v>388</v>
      </c>
      <c r="D324" s="8"/>
      <c r="E324" s="8"/>
      <c r="F324" s="8" t="e">
        <f>VLOOKUP(A324,小项目进度表01.06!D:N,11,0)</f>
        <v>#N/A</v>
      </c>
      <c r="G324" s="9"/>
      <c r="H324" s="4" t="s">
        <v>389</v>
      </c>
      <c r="I324" s="4" t="e">
        <v>#N/A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>
      <c r="A325" s="4" t="s">
        <v>529</v>
      </c>
      <c r="B325" s="4" t="s">
        <v>413</v>
      </c>
      <c r="C325" s="4" t="s">
        <v>392</v>
      </c>
      <c r="D325" s="8"/>
      <c r="E325" s="8"/>
      <c r="F325" s="8" t="e">
        <f>VLOOKUP(A325,小项目进度表01.06!D:N,11,0)</f>
        <v>#N/A</v>
      </c>
      <c r="G325" s="9"/>
      <c r="H325" s="4" t="s">
        <v>389</v>
      </c>
      <c r="I325" s="4" t="e">
        <v>#N/A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>
      <c r="A326" s="4" t="s">
        <v>529</v>
      </c>
      <c r="B326" s="4" t="s">
        <v>531</v>
      </c>
      <c r="C326" s="4" t="s">
        <v>392</v>
      </c>
      <c r="D326" s="8"/>
      <c r="E326" s="8"/>
      <c r="F326" s="8" t="e">
        <f>VLOOKUP(A326,小项目进度表01.06!D:N,11,0)</f>
        <v>#N/A</v>
      </c>
      <c r="G326" s="9">
        <v>44029</v>
      </c>
      <c r="H326" s="4" t="s">
        <v>396</v>
      </c>
      <c r="I326" s="4" t="e">
        <v>#N/A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>
      <c r="A327" s="4" t="s">
        <v>529</v>
      </c>
      <c r="B327" s="4" t="s">
        <v>487</v>
      </c>
      <c r="C327" s="4" t="s">
        <v>392</v>
      </c>
      <c r="D327" s="8"/>
      <c r="E327" s="8"/>
      <c r="F327" s="8" t="e">
        <f>VLOOKUP(A327,小项目进度表01.06!D:N,11,0)</f>
        <v>#N/A</v>
      </c>
      <c r="G327" s="9"/>
      <c r="H327" s="4" t="s">
        <v>389</v>
      </c>
      <c r="I327" s="4" t="e">
        <v>#N/A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>
      <c r="A328" s="4" t="s">
        <v>529</v>
      </c>
      <c r="B328" s="4" t="s">
        <v>468</v>
      </c>
      <c r="C328" s="4" t="s">
        <v>392</v>
      </c>
      <c r="D328" s="8"/>
      <c r="E328" s="8"/>
      <c r="F328" s="8" t="e">
        <f>VLOOKUP(A328,小项目进度表01.06!D:N,11,0)</f>
        <v>#N/A</v>
      </c>
      <c r="G328" s="9"/>
      <c r="H328" s="4" t="s">
        <v>389</v>
      </c>
      <c r="I328" s="4" t="e">
        <v>#N/A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>
      <c r="A329" s="6" t="s">
        <v>532</v>
      </c>
      <c r="B329" s="6" t="s">
        <v>533</v>
      </c>
      <c r="C329" s="6" t="s">
        <v>392</v>
      </c>
      <c r="D329" s="7"/>
      <c r="E329" s="7"/>
      <c r="F329" s="8" t="e">
        <f>VLOOKUP(A329,小项目进度表01.06!D:N,11,0)</f>
        <v>#N/A</v>
      </c>
      <c r="G329" s="9"/>
      <c r="H329" s="4" t="s">
        <v>389</v>
      </c>
      <c r="I329" s="4" t="e">
        <v>#N/A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>
      <c r="A330" s="6" t="s">
        <v>532</v>
      </c>
      <c r="B330" s="6" t="s">
        <v>534</v>
      </c>
      <c r="C330" s="6" t="s">
        <v>392</v>
      </c>
      <c r="D330" s="7"/>
      <c r="E330" s="7"/>
      <c r="F330" s="8" t="e">
        <f>VLOOKUP(A330,小项目进度表01.06!D:N,11,0)</f>
        <v>#N/A</v>
      </c>
      <c r="G330" s="9"/>
      <c r="H330" s="4" t="s">
        <v>389</v>
      </c>
      <c r="I330" s="4" t="e">
        <v>#N/A</v>
      </c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>
      <c r="A331" s="6" t="s">
        <v>532</v>
      </c>
      <c r="B331" s="6" t="s">
        <v>393</v>
      </c>
      <c r="C331" s="6" t="s">
        <v>392</v>
      </c>
      <c r="D331" s="7"/>
      <c r="E331" s="7"/>
      <c r="F331" s="8" t="e">
        <f>VLOOKUP(A331,小项目进度表01.06!D:N,11,0)</f>
        <v>#N/A</v>
      </c>
      <c r="G331" s="9"/>
      <c r="H331" s="4" t="s">
        <v>389</v>
      </c>
      <c r="I331" s="4" t="e">
        <v>#N/A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>
      <c r="A332" s="6" t="s">
        <v>532</v>
      </c>
      <c r="B332" s="6" t="s">
        <v>535</v>
      </c>
      <c r="C332" s="6" t="s">
        <v>392</v>
      </c>
      <c r="D332" s="7"/>
      <c r="E332" s="7"/>
      <c r="F332" s="8" t="e">
        <f>VLOOKUP(A332,小项目进度表01.06!D:N,11,0)</f>
        <v>#N/A</v>
      </c>
      <c r="G332" s="9">
        <v>43921</v>
      </c>
      <c r="H332" s="4" t="s">
        <v>396</v>
      </c>
      <c r="I332" s="4" t="e">
        <v>#N/A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>
      <c r="A333" s="4" t="s">
        <v>536</v>
      </c>
      <c r="B333" s="4" t="s">
        <v>51</v>
      </c>
      <c r="C333" s="4" t="s">
        <v>388</v>
      </c>
      <c r="D333" s="8"/>
      <c r="E333" s="8"/>
      <c r="F333" s="8" t="e">
        <f>VLOOKUP(A333,小项目进度表01.06!D:N,11,0)</f>
        <v>#N/A</v>
      </c>
      <c r="G333" s="9"/>
      <c r="H333" s="4" t="s">
        <v>389</v>
      </c>
      <c r="I333" s="4" t="e">
        <v>#N/A</v>
      </c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>
      <c r="A334" s="4" t="s">
        <v>536</v>
      </c>
      <c r="B334" s="4" t="s">
        <v>537</v>
      </c>
      <c r="C334" s="4" t="s">
        <v>392</v>
      </c>
      <c r="D334" s="8"/>
      <c r="E334" s="8"/>
      <c r="F334" s="8" t="e">
        <f>VLOOKUP(A334,小项目进度表01.06!D:N,11,0)</f>
        <v>#N/A</v>
      </c>
      <c r="G334" s="9"/>
      <c r="H334" s="4" t="s">
        <v>389</v>
      </c>
      <c r="I334" s="4" t="e">
        <v>#N/A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>
      <c r="A335" s="4" t="s">
        <v>536</v>
      </c>
      <c r="B335" s="4" t="s">
        <v>48</v>
      </c>
      <c r="C335" s="4" t="s">
        <v>392</v>
      </c>
      <c r="D335" s="8"/>
      <c r="E335" s="8"/>
      <c r="F335" s="8" t="e">
        <f>VLOOKUP(A335,小项目进度表01.06!D:N,11,0)</f>
        <v>#N/A</v>
      </c>
      <c r="G335" s="9"/>
      <c r="H335" s="4" t="s">
        <v>389</v>
      </c>
      <c r="I335" s="4" t="e">
        <v>#N/A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>
      <c r="A336" s="4" t="s">
        <v>536</v>
      </c>
      <c r="B336" s="4" t="s">
        <v>498</v>
      </c>
      <c r="C336" s="4" t="s">
        <v>392</v>
      </c>
      <c r="D336" s="4"/>
      <c r="E336" s="4"/>
      <c r="F336" s="8" t="e">
        <f>VLOOKUP(A336,小项目进度表01.06!D:N,11,0)</f>
        <v>#N/A</v>
      </c>
      <c r="G336" s="9"/>
      <c r="H336" s="4" t="s">
        <v>389</v>
      </c>
      <c r="I336" s="4" t="e">
        <v>#N/A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>
      <c r="A337" s="4" t="s">
        <v>536</v>
      </c>
      <c r="B337" s="4" t="s">
        <v>538</v>
      </c>
      <c r="C337" s="4" t="s">
        <v>392</v>
      </c>
      <c r="D337" s="4"/>
      <c r="E337" s="4"/>
      <c r="F337" s="8" t="e">
        <f>VLOOKUP(A337,小项目进度表01.06!D:N,11,0)</f>
        <v>#N/A</v>
      </c>
      <c r="G337" s="9">
        <v>44134</v>
      </c>
      <c r="H337" s="4" t="s">
        <v>396</v>
      </c>
      <c r="I337" s="4" t="e">
        <v>#N/A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>
      <c r="A338" s="4" t="s">
        <v>536</v>
      </c>
      <c r="B338" s="4" t="s">
        <v>424</v>
      </c>
      <c r="C338" s="4" t="s">
        <v>392</v>
      </c>
      <c r="D338" s="4"/>
      <c r="E338" s="4"/>
      <c r="F338" s="8" t="e">
        <f>VLOOKUP(A338,小项目进度表01.06!D:N,11,0)</f>
        <v>#N/A</v>
      </c>
      <c r="G338" s="9"/>
      <c r="H338" s="4" t="s">
        <v>389</v>
      </c>
      <c r="I338" s="4" t="e">
        <v>#N/A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>
      <c r="A339" s="4" t="s">
        <v>536</v>
      </c>
      <c r="B339" s="4" t="s">
        <v>526</v>
      </c>
      <c r="C339" s="4" t="s">
        <v>392</v>
      </c>
      <c r="D339" s="4"/>
      <c r="E339" s="4"/>
      <c r="F339" s="8" t="e">
        <f>VLOOKUP(A339,小项目进度表01.06!D:N,11,0)</f>
        <v>#N/A</v>
      </c>
      <c r="G339" s="9"/>
      <c r="H339" s="4" t="s">
        <v>389</v>
      </c>
      <c r="I339" s="4" t="e">
        <v>#N/A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>
      <c r="A340" s="4" t="s">
        <v>536</v>
      </c>
      <c r="B340" s="4" t="s">
        <v>416</v>
      </c>
      <c r="C340" s="4" t="s">
        <v>392</v>
      </c>
      <c r="D340" s="4"/>
      <c r="E340" s="4"/>
      <c r="F340" s="8" t="e">
        <f>VLOOKUP(A340,小项目进度表01.06!D:N,11,0)</f>
        <v>#N/A</v>
      </c>
      <c r="G340" s="9">
        <v>43969</v>
      </c>
      <c r="H340" s="4" t="s">
        <v>396</v>
      </c>
      <c r="I340" s="4" t="e">
        <v>#N/A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>
      <c r="A341" s="4" t="s">
        <v>536</v>
      </c>
      <c r="B341" s="4" t="s">
        <v>408</v>
      </c>
      <c r="C341" s="4" t="s">
        <v>392</v>
      </c>
      <c r="D341" s="4"/>
      <c r="E341" s="4"/>
      <c r="F341" s="8" t="e">
        <f>VLOOKUP(A341,小项目进度表01.06!D:N,11,0)</f>
        <v>#N/A</v>
      </c>
      <c r="G341" s="9"/>
      <c r="H341" s="4" t="s">
        <v>389</v>
      </c>
      <c r="I341" s="4" t="e">
        <v>#N/A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>
      <c r="A342" s="4" t="s">
        <v>536</v>
      </c>
      <c r="B342" s="4" t="s">
        <v>402</v>
      </c>
      <c r="C342" s="4" t="s">
        <v>392</v>
      </c>
      <c r="D342" s="4"/>
      <c r="E342" s="4"/>
      <c r="F342" s="8" t="e">
        <f>VLOOKUP(A342,小项目进度表01.06!D:N,11,0)</f>
        <v>#N/A</v>
      </c>
      <c r="G342" s="9"/>
      <c r="H342" s="4" t="s">
        <v>389</v>
      </c>
      <c r="I342" s="4" t="e">
        <v>#N/A</v>
      </c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>
      <c r="A343" s="4" t="s">
        <v>536</v>
      </c>
      <c r="B343" s="4" t="s">
        <v>415</v>
      </c>
      <c r="C343" s="4" t="s">
        <v>392</v>
      </c>
      <c r="D343" s="4"/>
      <c r="E343" s="4"/>
      <c r="F343" s="8" t="e">
        <f>VLOOKUP(A343,小项目进度表01.06!D:N,11,0)</f>
        <v>#N/A</v>
      </c>
      <c r="G343" s="9">
        <v>43973</v>
      </c>
      <c r="H343" s="4" t="s">
        <v>396</v>
      </c>
      <c r="I343" s="4" t="e">
        <v>#N/A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>
      <c r="A344" s="4" t="s">
        <v>536</v>
      </c>
      <c r="B344" s="4" t="s">
        <v>539</v>
      </c>
      <c r="C344" s="4" t="s">
        <v>392</v>
      </c>
      <c r="D344" s="4"/>
      <c r="E344" s="4"/>
      <c r="F344" s="8" t="e">
        <f>VLOOKUP(A344,小项目进度表01.06!D:N,11,0)</f>
        <v>#N/A</v>
      </c>
      <c r="G344" s="9">
        <v>43966</v>
      </c>
      <c r="H344" s="4" t="s">
        <v>396</v>
      </c>
      <c r="I344" s="4" t="e">
        <v>#N/A</v>
      </c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27">
      <c r="A345" s="4" t="s">
        <v>536</v>
      </c>
      <c r="B345" s="4" t="s">
        <v>540</v>
      </c>
      <c r="C345" s="4" t="s">
        <v>392</v>
      </c>
      <c r="D345" s="4"/>
      <c r="E345" s="4"/>
      <c r="F345" s="8" t="e">
        <f>VLOOKUP(A345,小项目进度表01.06!D:N,11,0)</f>
        <v>#N/A</v>
      </c>
      <c r="G345" s="9" t="s">
        <v>541</v>
      </c>
      <c r="H345" s="4" t="s">
        <v>396</v>
      </c>
      <c r="I345" s="4" t="e">
        <v>#N/A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>
      <c r="A346" s="4" t="s">
        <v>536</v>
      </c>
      <c r="B346" s="4" t="s">
        <v>517</v>
      </c>
      <c r="C346" s="4" t="s">
        <v>392</v>
      </c>
      <c r="D346" s="4"/>
      <c r="E346" s="4"/>
      <c r="F346" s="8" t="e">
        <f>VLOOKUP(A346,小项目进度表01.06!D:N,11,0)</f>
        <v>#N/A</v>
      </c>
      <c r="G346" s="9"/>
      <c r="H346" s="4" t="s">
        <v>389</v>
      </c>
      <c r="I346" s="4" t="e">
        <v>#N/A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>
      <c r="A347" s="6" t="s">
        <v>542</v>
      </c>
      <c r="B347" s="6" t="s">
        <v>471</v>
      </c>
      <c r="C347" s="6" t="s">
        <v>392</v>
      </c>
      <c r="D347" s="14"/>
      <c r="E347" s="14"/>
      <c r="F347" s="8" t="e">
        <f>VLOOKUP(A347,小项目进度表01.06!D:N,11,0)</f>
        <v>#N/A</v>
      </c>
      <c r="G347" s="9"/>
      <c r="H347" s="4" t="s">
        <v>389</v>
      </c>
      <c r="I347" s="4" t="e">
        <v>#N/A</v>
      </c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>
      <c r="A348" s="6" t="s">
        <v>542</v>
      </c>
      <c r="B348" s="6" t="s">
        <v>543</v>
      </c>
      <c r="C348" s="6" t="s">
        <v>392</v>
      </c>
      <c r="D348" s="14"/>
      <c r="E348" s="14"/>
      <c r="F348" s="8" t="e">
        <f>VLOOKUP(A348,小项目进度表01.06!D:N,11,0)</f>
        <v>#N/A</v>
      </c>
      <c r="G348" s="9"/>
      <c r="H348" s="4" t="s">
        <v>389</v>
      </c>
      <c r="I348" s="4" t="e">
        <v>#N/A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>
      <c r="A349" s="6" t="s">
        <v>542</v>
      </c>
      <c r="B349" s="6" t="s">
        <v>466</v>
      </c>
      <c r="C349" s="6" t="s">
        <v>392</v>
      </c>
      <c r="D349" s="14"/>
      <c r="E349" s="14"/>
      <c r="F349" s="8" t="e">
        <f>VLOOKUP(A349,小项目进度表01.06!D:N,11,0)</f>
        <v>#N/A</v>
      </c>
      <c r="G349" s="9"/>
      <c r="H349" s="4" t="s">
        <v>389</v>
      </c>
      <c r="I349" s="4" t="e">
        <v>#N/A</v>
      </c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>
      <c r="A350" s="6" t="s">
        <v>542</v>
      </c>
      <c r="B350" s="6" t="s">
        <v>265</v>
      </c>
      <c r="C350" s="6" t="s">
        <v>388</v>
      </c>
      <c r="D350" s="14"/>
      <c r="E350" s="14"/>
      <c r="F350" s="8" t="e">
        <f>VLOOKUP(A350,小项目进度表01.06!D:N,11,0)</f>
        <v>#N/A</v>
      </c>
      <c r="G350" s="9"/>
      <c r="H350" s="4" t="s">
        <v>389</v>
      </c>
      <c r="I350" s="4" t="e">
        <v>#N/A</v>
      </c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>
      <c r="A351" s="6" t="s">
        <v>542</v>
      </c>
      <c r="B351" s="6" t="s">
        <v>405</v>
      </c>
      <c r="C351" s="6" t="s">
        <v>392</v>
      </c>
      <c r="D351" s="14"/>
      <c r="E351" s="14"/>
      <c r="F351" s="8" t="e">
        <f>VLOOKUP(A351,小项目进度表01.06!D:N,11,0)</f>
        <v>#N/A</v>
      </c>
      <c r="G351" s="9"/>
      <c r="H351" s="4" t="s">
        <v>389</v>
      </c>
      <c r="I351" s="4" t="e">
        <v>#N/A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>
      <c r="A352" s="6" t="s">
        <v>542</v>
      </c>
      <c r="B352" s="6" t="s">
        <v>491</v>
      </c>
      <c r="C352" s="6" t="s">
        <v>392</v>
      </c>
      <c r="D352" s="14"/>
      <c r="E352" s="14"/>
      <c r="F352" s="8" t="e">
        <f>VLOOKUP(A352,小项目进度表01.06!D:N,11,0)</f>
        <v>#N/A</v>
      </c>
      <c r="G352" s="9"/>
      <c r="H352" s="4" t="s">
        <v>389</v>
      </c>
      <c r="I352" s="4" t="e">
        <v>#N/A</v>
      </c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>
      <c r="A353" s="6" t="s">
        <v>542</v>
      </c>
      <c r="B353" s="6" t="s">
        <v>441</v>
      </c>
      <c r="C353" s="6" t="s">
        <v>392</v>
      </c>
      <c r="D353" s="14"/>
      <c r="E353" s="14"/>
      <c r="F353" s="8" t="e">
        <f>VLOOKUP(A353,小项目进度表01.06!D:N,11,0)</f>
        <v>#N/A</v>
      </c>
      <c r="G353" s="9"/>
      <c r="H353" s="4" t="s">
        <v>389</v>
      </c>
      <c r="I353" s="4" t="e">
        <v>#N/A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>
      <c r="A354" s="6" t="s">
        <v>542</v>
      </c>
      <c r="B354" s="6" t="s">
        <v>544</v>
      </c>
      <c r="C354" s="6" t="s">
        <v>392</v>
      </c>
      <c r="D354" s="14"/>
      <c r="E354" s="14"/>
      <c r="F354" s="8" t="e">
        <f>VLOOKUP(A354,小项目进度表01.06!D:N,11,0)</f>
        <v>#N/A</v>
      </c>
      <c r="G354" s="9">
        <v>43969</v>
      </c>
      <c r="H354" s="4" t="s">
        <v>396</v>
      </c>
      <c r="I354" s="4" t="e">
        <v>#N/A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27">
      <c r="A355" s="6" t="s">
        <v>542</v>
      </c>
      <c r="B355" s="6" t="s">
        <v>457</v>
      </c>
      <c r="C355" s="6" t="s">
        <v>392</v>
      </c>
      <c r="D355" s="14"/>
      <c r="E355" s="14"/>
      <c r="F355" s="8" t="e">
        <f>VLOOKUP(A355,小项目进度表01.06!D:N,11,0)</f>
        <v>#N/A</v>
      </c>
      <c r="G355" s="9" t="s">
        <v>458</v>
      </c>
      <c r="H355" s="4" t="s">
        <v>421</v>
      </c>
      <c r="I355" s="4" t="e">
        <v>#N/A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>
      <c r="A356" s="6" t="s">
        <v>542</v>
      </c>
      <c r="B356" s="6" t="s">
        <v>442</v>
      </c>
      <c r="C356" s="6" t="s">
        <v>392</v>
      </c>
      <c r="D356" s="14"/>
      <c r="E356" s="14"/>
      <c r="F356" s="8" t="e">
        <f>VLOOKUP(A356,小项目进度表01.06!D:N,11,0)</f>
        <v>#N/A</v>
      </c>
      <c r="G356" s="9"/>
      <c r="H356" s="4" t="s">
        <v>389</v>
      </c>
      <c r="I356" s="4" t="e">
        <v>#N/A</v>
      </c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>
      <c r="A357" s="6" t="s">
        <v>542</v>
      </c>
      <c r="B357" s="6" t="s">
        <v>475</v>
      </c>
      <c r="C357" s="6" t="s">
        <v>392</v>
      </c>
      <c r="D357" s="14"/>
      <c r="E357" s="14"/>
      <c r="F357" s="8" t="e">
        <f>VLOOKUP(A357,小项目进度表01.06!D:N,11,0)</f>
        <v>#N/A</v>
      </c>
      <c r="G357" s="9"/>
      <c r="H357" s="4" t="s">
        <v>389</v>
      </c>
      <c r="I357" s="4" t="e">
        <v>#N/A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>
      <c r="A358" s="6" t="s">
        <v>542</v>
      </c>
      <c r="B358" s="6" t="s">
        <v>472</v>
      </c>
      <c r="C358" s="6" t="s">
        <v>392</v>
      </c>
      <c r="D358" s="14"/>
      <c r="E358" s="14"/>
      <c r="F358" s="8" t="e">
        <f>VLOOKUP(A358,小项目进度表01.06!D:N,11,0)</f>
        <v>#N/A</v>
      </c>
      <c r="G358" s="9"/>
      <c r="H358" s="4" t="s">
        <v>438</v>
      </c>
      <c r="I358" s="4" t="e">
        <v>#N/A</v>
      </c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>
      <c r="A359" s="6" t="s">
        <v>545</v>
      </c>
      <c r="B359" s="6" t="s">
        <v>59</v>
      </c>
      <c r="C359" s="6" t="s">
        <v>388</v>
      </c>
      <c r="D359" s="14"/>
      <c r="E359" s="14"/>
      <c r="F359" s="8" t="e">
        <f>VLOOKUP(A359,小项目进度表01.06!D:N,11,0)</f>
        <v>#N/A</v>
      </c>
      <c r="G359" s="9"/>
      <c r="H359" s="4" t="s">
        <v>389</v>
      </c>
      <c r="I359" s="4" t="e">
        <v>#N/A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>
      <c r="A360" s="6" t="s">
        <v>545</v>
      </c>
      <c r="B360" s="6" t="s">
        <v>404</v>
      </c>
      <c r="C360" s="6" t="s">
        <v>392</v>
      </c>
      <c r="D360" s="14"/>
      <c r="E360" s="14"/>
      <c r="F360" s="8" t="e">
        <f>VLOOKUP(A360,小项目进度表01.06!D:N,11,0)</f>
        <v>#N/A</v>
      </c>
      <c r="G360" s="9"/>
      <c r="H360" s="4" t="s">
        <v>389</v>
      </c>
      <c r="I360" s="4" t="e">
        <v>#N/A</v>
      </c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>
      <c r="A361" s="6" t="s">
        <v>545</v>
      </c>
      <c r="B361" s="6" t="s">
        <v>414</v>
      </c>
      <c r="C361" s="6" t="s">
        <v>392</v>
      </c>
      <c r="D361" s="14"/>
      <c r="E361" s="14"/>
      <c r="F361" s="8" t="e">
        <f>VLOOKUP(A361,小项目进度表01.06!D:N,11,0)</f>
        <v>#N/A</v>
      </c>
      <c r="G361" s="9"/>
      <c r="H361" s="4" t="s">
        <v>389</v>
      </c>
      <c r="I361" s="4" t="e">
        <v>#N/A</v>
      </c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>
      <c r="A362" s="6" t="s">
        <v>545</v>
      </c>
      <c r="B362" s="6" t="s">
        <v>484</v>
      </c>
      <c r="C362" s="6" t="s">
        <v>392</v>
      </c>
      <c r="D362" s="14"/>
      <c r="E362" s="14"/>
      <c r="F362" s="8" t="e">
        <f>VLOOKUP(A362,小项目进度表01.06!D:N,11,0)</f>
        <v>#N/A</v>
      </c>
      <c r="G362" s="9"/>
      <c r="H362" s="4" t="s">
        <v>389</v>
      </c>
      <c r="I362" s="4" t="e">
        <v>#N/A</v>
      </c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>
      <c r="A363" s="6" t="s">
        <v>545</v>
      </c>
      <c r="B363" s="6" t="s">
        <v>428</v>
      </c>
      <c r="C363" s="6" t="s">
        <v>392</v>
      </c>
      <c r="D363" s="14"/>
      <c r="E363" s="14"/>
      <c r="F363" s="8" t="e">
        <f>VLOOKUP(A363,小项目进度表01.06!D:N,11,0)</f>
        <v>#N/A</v>
      </c>
      <c r="G363" s="9"/>
      <c r="H363" s="4" t="s">
        <v>389</v>
      </c>
      <c r="I363" s="4" t="e">
        <v>#N/A</v>
      </c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>
      <c r="A364" s="6" t="s">
        <v>545</v>
      </c>
      <c r="B364" s="6" t="s">
        <v>488</v>
      </c>
      <c r="C364" s="6" t="s">
        <v>392</v>
      </c>
      <c r="D364" s="14"/>
      <c r="E364" s="14"/>
      <c r="F364" s="8" t="e">
        <f>VLOOKUP(A364,小项目进度表01.06!D:N,11,0)</f>
        <v>#N/A</v>
      </c>
      <c r="G364" s="9"/>
      <c r="H364" s="4" t="s">
        <v>389</v>
      </c>
      <c r="I364" s="4" t="e">
        <v>#N/A</v>
      </c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>
      <c r="A365" s="6" t="s">
        <v>545</v>
      </c>
      <c r="B365" s="6" t="s">
        <v>546</v>
      </c>
      <c r="C365" s="6" t="s">
        <v>392</v>
      </c>
      <c r="D365" s="14"/>
      <c r="E365" s="14"/>
      <c r="F365" s="8" t="e">
        <f>VLOOKUP(A365,小项目进度表01.06!D:N,11,0)</f>
        <v>#N/A</v>
      </c>
      <c r="G365" s="9"/>
      <c r="H365" s="4" t="s">
        <v>389</v>
      </c>
      <c r="I365" s="4" t="e">
        <v>#N/A</v>
      </c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>
      <c r="A366" s="6" t="s">
        <v>545</v>
      </c>
      <c r="B366" s="6" t="s">
        <v>423</v>
      </c>
      <c r="C366" s="6" t="s">
        <v>392</v>
      </c>
      <c r="D366" s="14"/>
      <c r="E366" s="14"/>
      <c r="F366" s="8" t="e">
        <f>VLOOKUP(A366,小项目进度表01.06!D:N,11,0)</f>
        <v>#N/A</v>
      </c>
      <c r="G366" s="9"/>
      <c r="H366" s="4" t="s">
        <v>389</v>
      </c>
      <c r="I366" s="4" t="e">
        <v>#N/A</v>
      </c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>
      <c r="A367" s="6" t="s">
        <v>545</v>
      </c>
      <c r="B367" s="6" t="s">
        <v>426</v>
      </c>
      <c r="C367" s="6" t="s">
        <v>392</v>
      </c>
      <c r="D367" s="14"/>
      <c r="E367" s="14"/>
      <c r="F367" s="8" t="e">
        <f>VLOOKUP(A367,小项目进度表01.06!D:N,11,0)</f>
        <v>#N/A</v>
      </c>
      <c r="G367" s="9"/>
      <c r="H367" s="4" t="s">
        <v>389</v>
      </c>
      <c r="I367" s="4" t="e">
        <v>#N/A</v>
      </c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>
      <c r="A368" s="6" t="s">
        <v>545</v>
      </c>
      <c r="B368" s="6" t="s">
        <v>547</v>
      </c>
      <c r="C368" s="6" t="s">
        <v>392</v>
      </c>
      <c r="D368" s="14"/>
      <c r="E368" s="14"/>
      <c r="F368" s="8" t="e">
        <f>VLOOKUP(A368,小项目进度表01.06!D:N,11,0)</f>
        <v>#N/A</v>
      </c>
      <c r="G368" s="9"/>
      <c r="H368" s="4" t="s">
        <v>389</v>
      </c>
      <c r="I368" s="4" t="e">
        <v>#N/A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27">
      <c r="A369" s="6" t="s">
        <v>545</v>
      </c>
      <c r="B369" s="6" t="s">
        <v>548</v>
      </c>
      <c r="C369" s="6" t="s">
        <v>392</v>
      </c>
      <c r="D369" s="14"/>
      <c r="E369" s="14"/>
      <c r="F369" s="8" t="e">
        <f>VLOOKUP(A369,小项目进度表01.06!D:N,11,0)</f>
        <v>#N/A</v>
      </c>
      <c r="G369" s="9" t="s">
        <v>458</v>
      </c>
      <c r="H369" s="4" t="s">
        <v>421</v>
      </c>
      <c r="I369" s="4" t="e">
        <v>#N/A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>
      <c r="A370" s="6" t="s">
        <v>545</v>
      </c>
      <c r="B370" s="6" t="s">
        <v>521</v>
      </c>
      <c r="C370" s="6" t="s">
        <v>392</v>
      </c>
      <c r="D370" s="14"/>
      <c r="E370" s="14"/>
      <c r="F370" s="8" t="e">
        <f>VLOOKUP(A370,小项目进度表01.06!D:N,11,0)</f>
        <v>#N/A</v>
      </c>
      <c r="G370" s="9"/>
      <c r="H370" s="4" t="s">
        <v>438</v>
      </c>
      <c r="I370" s="4" t="e">
        <v>#N/A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>
      <c r="A371" s="4" t="s">
        <v>549</v>
      </c>
      <c r="B371" s="4" t="s">
        <v>482</v>
      </c>
      <c r="C371" s="4" t="s">
        <v>392</v>
      </c>
      <c r="D371" s="4"/>
      <c r="E371" s="4"/>
      <c r="F371" s="8" t="e">
        <f>VLOOKUP(A371,小项目进度表01.06!D:N,11,0)</f>
        <v>#N/A</v>
      </c>
      <c r="G371" s="9"/>
      <c r="H371" s="4" t="s">
        <v>389</v>
      </c>
      <c r="I371" s="4" t="e">
        <v>#N/A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>
      <c r="A372" s="4" t="s">
        <v>549</v>
      </c>
      <c r="B372" s="4" t="s">
        <v>46</v>
      </c>
      <c r="C372" s="4" t="s">
        <v>388</v>
      </c>
      <c r="D372" s="4"/>
      <c r="E372" s="4"/>
      <c r="F372" s="8" t="e">
        <f>VLOOKUP(A372,小项目进度表01.06!D:N,11,0)</f>
        <v>#N/A</v>
      </c>
      <c r="G372" s="9"/>
      <c r="H372" s="4" t="s">
        <v>389</v>
      </c>
      <c r="I372" s="4" t="e">
        <v>#N/A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>
      <c r="A373" s="4" t="s">
        <v>549</v>
      </c>
      <c r="B373" s="4" t="s">
        <v>400</v>
      </c>
      <c r="C373" s="4" t="s">
        <v>392</v>
      </c>
      <c r="D373" s="4"/>
      <c r="E373" s="4"/>
      <c r="F373" s="8" t="e">
        <f>VLOOKUP(A373,小项目进度表01.06!D:N,11,0)</f>
        <v>#N/A</v>
      </c>
      <c r="G373" s="9"/>
      <c r="H373" s="4" t="s">
        <v>389</v>
      </c>
      <c r="I373" s="4" t="e">
        <v>#N/A</v>
      </c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>
      <c r="A374" s="4" t="s">
        <v>549</v>
      </c>
      <c r="B374" s="4" t="s">
        <v>524</v>
      </c>
      <c r="C374" s="4" t="s">
        <v>392</v>
      </c>
      <c r="D374" s="4"/>
      <c r="E374" s="4"/>
      <c r="F374" s="8" t="e">
        <f>VLOOKUP(A374,小项目进度表01.06!D:N,11,0)</f>
        <v>#N/A</v>
      </c>
      <c r="G374" s="9"/>
      <c r="H374" s="4" t="s">
        <v>389</v>
      </c>
      <c r="I374" s="4" t="e">
        <v>#N/A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>
      <c r="A375" s="4" t="s">
        <v>549</v>
      </c>
      <c r="B375" s="4" t="s">
        <v>550</v>
      </c>
      <c r="C375" s="4" t="s">
        <v>392</v>
      </c>
      <c r="D375" s="4"/>
      <c r="E375" s="4"/>
      <c r="F375" s="8" t="e">
        <f>VLOOKUP(A375,小项目进度表01.06!D:N,11,0)</f>
        <v>#N/A</v>
      </c>
      <c r="G375" s="9"/>
      <c r="H375" s="4" t="s">
        <v>389</v>
      </c>
      <c r="I375" s="4" t="e">
        <v>#N/A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>
      <c r="A376" s="4" t="s">
        <v>549</v>
      </c>
      <c r="B376" s="4" t="s">
        <v>492</v>
      </c>
      <c r="C376" s="4" t="s">
        <v>392</v>
      </c>
      <c r="D376" s="4"/>
      <c r="E376" s="4"/>
      <c r="F376" s="8" t="e">
        <f>VLOOKUP(A376,小项目进度表01.06!D:N,11,0)</f>
        <v>#N/A</v>
      </c>
      <c r="G376" s="9">
        <v>43890</v>
      </c>
      <c r="H376" s="4" t="s">
        <v>396</v>
      </c>
      <c r="I376" s="4" t="e">
        <v>#N/A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>
      <c r="A377" s="4" t="s">
        <v>549</v>
      </c>
      <c r="B377" s="4" t="s">
        <v>401</v>
      </c>
      <c r="C377" s="4" t="s">
        <v>392</v>
      </c>
      <c r="D377" s="4"/>
      <c r="E377" s="4"/>
      <c r="F377" s="8" t="e">
        <f>VLOOKUP(A377,小项目进度表01.06!D:N,11,0)</f>
        <v>#N/A</v>
      </c>
      <c r="G377" s="9"/>
      <c r="H377" s="4" t="s">
        <v>389</v>
      </c>
      <c r="I377" s="4" t="e">
        <v>#N/A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>
      <c r="A378" s="4" t="s">
        <v>549</v>
      </c>
      <c r="B378" s="4" t="s">
        <v>551</v>
      </c>
      <c r="C378" s="4" t="s">
        <v>392</v>
      </c>
      <c r="D378" s="4"/>
      <c r="E378" s="4"/>
      <c r="F378" s="8" t="e">
        <f>VLOOKUP(A378,小项目进度表01.06!D:N,11,0)</f>
        <v>#N/A</v>
      </c>
      <c r="G378" s="9"/>
      <c r="H378" s="4" t="s">
        <v>389</v>
      </c>
      <c r="I378" s="4" t="e">
        <v>#N/A</v>
      </c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>
      <c r="A379" s="4" t="s">
        <v>549</v>
      </c>
      <c r="B379" s="4" t="s">
        <v>552</v>
      </c>
      <c r="C379" s="4" t="s">
        <v>392</v>
      </c>
      <c r="D379" s="4"/>
      <c r="E379" s="4"/>
      <c r="F379" s="8" t="e">
        <f>VLOOKUP(A379,小项目进度表01.06!D:N,11,0)</f>
        <v>#N/A</v>
      </c>
      <c r="G379" s="9"/>
      <c r="H379" s="4" t="s">
        <v>389</v>
      </c>
      <c r="I379" s="4" t="e">
        <v>#N/A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>
      <c r="A380" s="4" t="s">
        <v>549</v>
      </c>
      <c r="B380" s="4" t="s">
        <v>460</v>
      </c>
      <c r="C380" s="4" t="s">
        <v>392</v>
      </c>
      <c r="D380" s="4"/>
      <c r="E380" s="4"/>
      <c r="F380" s="8" t="e">
        <f>VLOOKUP(A380,小项目进度表01.06!D:N,11,0)</f>
        <v>#N/A</v>
      </c>
      <c r="G380" s="9"/>
      <c r="H380" s="4" t="s">
        <v>389</v>
      </c>
      <c r="I380" s="4" t="e">
        <v>#N/A</v>
      </c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>
      <c r="A381" s="4" t="s">
        <v>549</v>
      </c>
      <c r="B381" s="4" t="s">
        <v>399</v>
      </c>
      <c r="C381" s="4" t="s">
        <v>392</v>
      </c>
      <c r="D381" s="4"/>
      <c r="E381" s="4"/>
      <c r="F381" s="8" t="e">
        <f>VLOOKUP(A381,小项目进度表01.06!D:N,11,0)</f>
        <v>#N/A</v>
      </c>
      <c r="G381" s="9">
        <v>44036</v>
      </c>
      <c r="H381" s="4" t="s">
        <v>396</v>
      </c>
      <c r="I381" s="4" t="e">
        <v>#N/A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>
      <c r="A382" s="4" t="s">
        <v>549</v>
      </c>
      <c r="B382" s="4" t="s">
        <v>511</v>
      </c>
      <c r="C382" s="4" t="s">
        <v>392</v>
      </c>
      <c r="D382" s="4"/>
      <c r="E382" s="4"/>
      <c r="F382" s="8" t="e">
        <f>VLOOKUP(A382,小项目进度表01.06!D:N,11,0)</f>
        <v>#N/A</v>
      </c>
      <c r="G382" s="9"/>
      <c r="H382" s="4" t="s">
        <v>389</v>
      </c>
      <c r="I382" s="4" t="e">
        <v>#N/A</v>
      </c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>
      <c r="A383" s="6" t="s">
        <v>553</v>
      </c>
      <c r="B383" s="6" t="s">
        <v>554</v>
      </c>
      <c r="C383" s="6" t="s">
        <v>392</v>
      </c>
      <c r="D383" s="14"/>
      <c r="E383" s="14"/>
      <c r="F383" s="8" t="e">
        <f>VLOOKUP(A383,小项目进度表01.06!D:N,11,0)</f>
        <v>#N/A</v>
      </c>
      <c r="G383" s="9"/>
      <c r="H383" s="4" t="s">
        <v>389</v>
      </c>
      <c r="I383" s="4" t="e">
        <v>#N/A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>
      <c r="A384" s="6" t="s">
        <v>553</v>
      </c>
      <c r="B384" s="6" t="s">
        <v>516</v>
      </c>
      <c r="C384" s="6" t="s">
        <v>392</v>
      </c>
      <c r="D384" s="14"/>
      <c r="E384" s="14"/>
      <c r="F384" s="8" t="e">
        <f>VLOOKUP(A384,小项目进度表01.06!D:N,11,0)</f>
        <v>#N/A</v>
      </c>
      <c r="G384" s="9"/>
      <c r="H384" s="4" t="s">
        <v>389</v>
      </c>
      <c r="I384" s="4" t="e">
        <v>#N/A</v>
      </c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>
      <c r="A385" s="6" t="s">
        <v>553</v>
      </c>
      <c r="B385" s="6" t="s">
        <v>555</v>
      </c>
      <c r="C385" s="6" t="s">
        <v>392</v>
      </c>
      <c r="D385" s="14"/>
      <c r="E385" s="14"/>
      <c r="F385" s="8" t="e">
        <f>VLOOKUP(A385,小项目进度表01.06!D:N,11,0)</f>
        <v>#N/A</v>
      </c>
      <c r="G385" s="9"/>
      <c r="H385" s="4" t="s">
        <v>389</v>
      </c>
      <c r="I385" s="4" t="e">
        <v>#N/A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>
      <c r="A386" s="6" t="s">
        <v>553</v>
      </c>
      <c r="B386" s="6" t="s">
        <v>556</v>
      </c>
      <c r="C386" s="6" t="s">
        <v>392</v>
      </c>
      <c r="D386" s="14"/>
      <c r="E386" s="14"/>
      <c r="F386" s="8" t="e">
        <f>VLOOKUP(A386,小项目进度表01.06!D:N,11,0)</f>
        <v>#N/A</v>
      </c>
      <c r="G386" s="9"/>
      <c r="H386" s="4" t="s">
        <v>389</v>
      </c>
      <c r="I386" s="4" t="e">
        <v>#N/A</v>
      </c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>
      <c r="A387" s="6" t="s">
        <v>553</v>
      </c>
      <c r="B387" s="6" t="s">
        <v>412</v>
      </c>
      <c r="C387" s="6" t="s">
        <v>392</v>
      </c>
      <c r="D387" s="14"/>
      <c r="E387" s="14"/>
      <c r="F387" s="8" t="e">
        <f>VLOOKUP(A387,小项目进度表01.06!D:N,11,0)</f>
        <v>#N/A</v>
      </c>
      <c r="G387" s="9"/>
      <c r="H387" s="4" t="s">
        <v>389</v>
      </c>
      <c r="I387" s="4" t="e">
        <v>#N/A</v>
      </c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>
      <c r="A388" s="6" t="s">
        <v>553</v>
      </c>
      <c r="B388" s="6" t="s">
        <v>477</v>
      </c>
      <c r="C388" s="6" t="s">
        <v>392</v>
      </c>
      <c r="D388" s="14"/>
      <c r="E388" s="14"/>
      <c r="F388" s="8" t="e">
        <f>VLOOKUP(A388,小项目进度表01.06!D:N,11,0)</f>
        <v>#N/A</v>
      </c>
      <c r="G388" s="9"/>
      <c r="H388" s="4" t="s">
        <v>389</v>
      </c>
      <c r="I388" s="4" t="e">
        <v>#N/A</v>
      </c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>
      <c r="A389" s="6" t="s">
        <v>553</v>
      </c>
      <c r="B389" s="6" t="s">
        <v>391</v>
      </c>
      <c r="C389" s="6" t="s">
        <v>392</v>
      </c>
      <c r="D389" s="14"/>
      <c r="E389" s="14"/>
      <c r="F389" s="8" t="e">
        <f>VLOOKUP(A389,小项目进度表01.06!D:N,11,0)</f>
        <v>#N/A</v>
      </c>
      <c r="G389" s="9"/>
      <c r="H389" s="4" t="s">
        <v>389</v>
      </c>
      <c r="I389" s="4" t="e">
        <v>#N/A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>
      <c r="A390" s="6" t="s">
        <v>553</v>
      </c>
      <c r="B390" s="6" t="s">
        <v>557</v>
      </c>
      <c r="C390" s="6" t="s">
        <v>392</v>
      </c>
      <c r="D390" s="14"/>
      <c r="E390" s="14"/>
      <c r="F390" s="8" t="e">
        <f>VLOOKUP(A390,小项目进度表01.06!D:N,11,0)</f>
        <v>#N/A</v>
      </c>
      <c r="G390" s="9"/>
      <c r="H390" s="4" t="s">
        <v>389</v>
      </c>
      <c r="I390" s="4" t="e">
        <v>#N/A</v>
      </c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>
      <c r="A391" s="6" t="s">
        <v>553</v>
      </c>
      <c r="B391" s="6" t="s">
        <v>507</v>
      </c>
      <c r="C391" s="6" t="s">
        <v>392</v>
      </c>
      <c r="D391" s="14"/>
      <c r="E391" s="14"/>
      <c r="F391" s="8" t="e">
        <f>VLOOKUP(A391,小项目进度表01.06!D:N,11,0)</f>
        <v>#N/A</v>
      </c>
      <c r="G391" s="9"/>
      <c r="H391" s="4" t="s">
        <v>389</v>
      </c>
      <c r="I391" s="4" t="e">
        <v>#N/A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>
      <c r="A392" s="6" t="s">
        <v>553</v>
      </c>
      <c r="B392" s="6" t="s">
        <v>464</v>
      </c>
      <c r="C392" s="6" t="s">
        <v>392</v>
      </c>
      <c r="D392" s="14"/>
      <c r="E392" s="14"/>
      <c r="F392" s="8" t="e">
        <f>VLOOKUP(A392,小项目进度表01.06!D:N,11,0)</f>
        <v>#N/A</v>
      </c>
      <c r="G392" s="9">
        <v>43999</v>
      </c>
      <c r="H392" s="4" t="s">
        <v>396</v>
      </c>
      <c r="I392" s="4" t="e">
        <v>#N/A</v>
      </c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>
      <c r="A393" s="4" t="s">
        <v>558</v>
      </c>
      <c r="B393" s="4" t="s">
        <v>82</v>
      </c>
      <c r="C393" s="4" t="s">
        <v>392</v>
      </c>
      <c r="D393" s="4"/>
      <c r="E393" s="4"/>
      <c r="F393" s="8" t="e">
        <f>VLOOKUP(A393,小项目进度表01.06!D:N,11,0)</f>
        <v>#N/A</v>
      </c>
      <c r="G393" s="9"/>
      <c r="H393" s="4" t="s">
        <v>389</v>
      </c>
      <c r="I393" s="4" t="e">
        <v>#N/A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>
      <c r="A394" s="4" t="s">
        <v>558</v>
      </c>
      <c r="B394" s="4" t="s">
        <v>476</v>
      </c>
      <c r="C394" s="4" t="s">
        <v>392</v>
      </c>
      <c r="D394" s="4"/>
      <c r="E394" s="4"/>
      <c r="F394" s="8" t="e">
        <f>VLOOKUP(A394,小项目进度表01.06!D:N,11,0)</f>
        <v>#N/A</v>
      </c>
      <c r="G394" s="9"/>
      <c r="H394" s="4" t="s">
        <v>389</v>
      </c>
      <c r="I394" s="4" t="e">
        <v>#N/A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>
      <c r="A395" s="4" t="s">
        <v>558</v>
      </c>
      <c r="B395" s="4" t="s">
        <v>497</v>
      </c>
      <c r="C395" s="4" t="s">
        <v>392</v>
      </c>
      <c r="D395" s="4"/>
      <c r="E395" s="4"/>
      <c r="F395" s="8" t="e">
        <f>VLOOKUP(A395,小项目进度表01.06!D:N,11,0)</f>
        <v>#N/A</v>
      </c>
      <c r="G395" s="9"/>
      <c r="H395" s="4" t="s">
        <v>389</v>
      </c>
      <c r="I395" s="4" t="e">
        <v>#N/A</v>
      </c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>
      <c r="A396" s="4" t="s">
        <v>558</v>
      </c>
      <c r="B396" s="4" t="s">
        <v>433</v>
      </c>
      <c r="C396" s="4" t="s">
        <v>392</v>
      </c>
      <c r="D396" s="4"/>
      <c r="E396" s="4"/>
      <c r="F396" s="8" t="e">
        <f>VLOOKUP(A396,小项目进度表01.06!D:N,11,0)</f>
        <v>#N/A</v>
      </c>
      <c r="G396" s="9"/>
      <c r="H396" s="4" t="s">
        <v>389</v>
      </c>
      <c r="I396" s="4" t="e">
        <v>#N/A</v>
      </c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27">
      <c r="A397" s="4" t="s">
        <v>558</v>
      </c>
      <c r="B397" s="4" t="s">
        <v>419</v>
      </c>
      <c r="C397" s="4" t="s">
        <v>392</v>
      </c>
      <c r="D397" s="4"/>
      <c r="E397" s="4"/>
      <c r="F397" s="8" t="e">
        <f>VLOOKUP(A397,小项目进度表01.06!D:N,11,0)</f>
        <v>#N/A</v>
      </c>
      <c r="G397" s="9" t="s">
        <v>420</v>
      </c>
      <c r="H397" s="4" t="s">
        <v>421</v>
      </c>
      <c r="I397" s="4" t="e">
        <v>#N/A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>
      <c r="A398" s="4" t="s">
        <v>558</v>
      </c>
      <c r="B398" s="4" t="s">
        <v>473</v>
      </c>
      <c r="C398" s="4" t="s">
        <v>392</v>
      </c>
      <c r="D398" s="4"/>
      <c r="E398" s="4"/>
      <c r="F398" s="8" t="e">
        <f>VLOOKUP(A398,小项目进度表01.06!D:N,11,0)</f>
        <v>#N/A</v>
      </c>
      <c r="G398" s="9"/>
      <c r="H398" s="4" t="s">
        <v>389</v>
      </c>
      <c r="I398" s="4" t="e">
        <v>#N/A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>
      <c r="A399" s="4" t="s">
        <v>558</v>
      </c>
      <c r="B399" s="4" t="s">
        <v>481</v>
      </c>
      <c r="C399" s="4" t="s">
        <v>392</v>
      </c>
      <c r="D399" s="4"/>
      <c r="E399" s="4"/>
      <c r="F399" s="8" t="e">
        <f>VLOOKUP(A399,小项目进度表01.06!D:N,11,0)</f>
        <v>#N/A</v>
      </c>
      <c r="G399" s="9"/>
      <c r="H399" s="4" t="s">
        <v>389</v>
      </c>
      <c r="I399" s="4" t="e">
        <v>#N/A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>
      <c r="A400" s="6" t="s">
        <v>327</v>
      </c>
      <c r="B400" s="6" t="s">
        <v>40</v>
      </c>
      <c r="C400" s="6" t="s">
        <v>388</v>
      </c>
      <c r="D400" s="14">
        <v>43839</v>
      </c>
      <c r="E400" s="14">
        <v>43882</v>
      </c>
      <c r="F400" s="8" t="str">
        <f>VLOOKUP(A400,小项目进度表01.06!D:N,11,0)</f>
        <v>已结项</v>
      </c>
      <c r="G400" s="9" t="s">
        <v>504</v>
      </c>
      <c r="H400" s="9" t="s">
        <v>504</v>
      </c>
      <c r="I400" s="4" t="s">
        <v>219</v>
      </c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>
      <c r="A401" s="6" t="s">
        <v>327</v>
      </c>
      <c r="B401" s="6" t="s">
        <v>41</v>
      </c>
      <c r="C401" s="6" t="s">
        <v>388</v>
      </c>
      <c r="D401" s="14">
        <v>43839</v>
      </c>
      <c r="E401" s="14">
        <v>43882</v>
      </c>
      <c r="F401" s="8" t="str">
        <f>VLOOKUP(A401,小项目进度表01.06!D:N,11,0)</f>
        <v>已结项</v>
      </c>
      <c r="G401" s="9"/>
      <c r="H401" s="4" t="s">
        <v>438</v>
      </c>
      <c r="I401" s="4" t="s">
        <v>219</v>
      </c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>
      <c r="A402" s="6" t="s">
        <v>327</v>
      </c>
      <c r="B402" s="6" t="s">
        <v>559</v>
      </c>
      <c r="C402" s="6" t="s">
        <v>388</v>
      </c>
      <c r="D402" s="14">
        <v>43839</v>
      </c>
      <c r="E402" s="14">
        <v>43882</v>
      </c>
      <c r="F402" s="8" t="str">
        <f>VLOOKUP(A402,小项目进度表01.06!D:N,11,0)</f>
        <v>已结项</v>
      </c>
      <c r="G402" s="9"/>
      <c r="H402" s="4" t="s">
        <v>438</v>
      </c>
      <c r="I402" s="4" t="s">
        <v>219</v>
      </c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>
      <c r="A403" s="6" t="s">
        <v>327</v>
      </c>
      <c r="B403" s="6" t="s">
        <v>560</v>
      </c>
      <c r="C403" s="6" t="s">
        <v>392</v>
      </c>
      <c r="D403" s="14">
        <v>43839</v>
      </c>
      <c r="E403" s="14">
        <v>43882</v>
      </c>
      <c r="F403" s="8" t="str">
        <f>VLOOKUP(A403,小项目进度表01.06!D:N,11,0)</f>
        <v>已结项</v>
      </c>
      <c r="G403" s="9"/>
      <c r="H403" s="4" t="s">
        <v>438</v>
      </c>
      <c r="I403" s="4" t="s">
        <v>219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>
      <c r="A404" s="6" t="s">
        <v>327</v>
      </c>
      <c r="B404" s="6" t="s">
        <v>561</v>
      </c>
      <c r="C404" s="6" t="s">
        <v>392</v>
      </c>
      <c r="D404" s="14">
        <v>43839</v>
      </c>
      <c r="E404" s="14">
        <v>43882</v>
      </c>
      <c r="F404" s="8" t="str">
        <f>VLOOKUP(A404,小项目进度表01.06!D:N,11,0)</f>
        <v>已结项</v>
      </c>
      <c r="G404" s="9"/>
      <c r="H404" s="4" t="s">
        <v>438</v>
      </c>
      <c r="I404" s="4" t="s">
        <v>219</v>
      </c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>
      <c r="A405" s="6" t="s">
        <v>327</v>
      </c>
      <c r="B405" s="6" t="s">
        <v>562</v>
      </c>
      <c r="C405" s="6" t="s">
        <v>392</v>
      </c>
      <c r="D405" s="14">
        <v>43839</v>
      </c>
      <c r="E405" s="14">
        <v>43882</v>
      </c>
      <c r="F405" s="8" t="str">
        <f>VLOOKUP(A405,小项目进度表01.06!D:N,11,0)</f>
        <v>已结项</v>
      </c>
      <c r="G405" s="9" t="s">
        <v>563</v>
      </c>
      <c r="H405" s="9" t="s">
        <v>504</v>
      </c>
      <c r="I405" s="4" t="s">
        <v>219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>
      <c r="A406" s="6" t="s">
        <v>327</v>
      </c>
      <c r="B406" s="6" t="s">
        <v>564</v>
      </c>
      <c r="C406" s="6" t="s">
        <v>392</v>
      </c>
      <c r="D406" s="14">
        <v>43839</v>
      </c>
      <c r="E406" s="14">
        <v>43882</v>
      </c>
      <c r="F406" s="8" t="str">
        <f>VLOOKUP(A406,小项目进度表01.06!D:N,11,0)</f>
        <v>已结项</v>
      </c>
      <c r="G406" s="9"/>
      <c r="H406" s="4" t="s">
        <v>438</v>
      </c>
      <c r="I406" s="4" t="s">
        <v>219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>
      <c r="A407" s="6" t="s">
        <v>327</v>
      </c>
      <c r="B407" s="6" t="s">
        <v>565</v>
      </c>
      <c r="C407" s="6" t="s">
        <v>392</v>
      </c>
      <c r="D407" s="14">
        <v>43839</v>
      </c>
      <c r="E407" s="14">
        <v>43882</v>
      </c>
      <c r="F407" s="8" t="str">
        <f>VLOOKUP(A407,小项目进度表01.06!D:N,11,0)</f>
        <v>已结项</v>
      </c>
      <c r="G407" s="9"/>
      <c r="H407" s="4" t="s">
        <v>438</v>
      </c>
      <c r="I407" s="4" t="s">
        <v>219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>
      <c r="A408" s="6" t="s">
        <v>327</v>
      </c>
      <c r="B408" s="6" t="s">
        <v>566</v>
      </c>
      <c r="C408" s="6" t="s">
        <v>392</v>
      </c>
      <c r="D408" s="14">
        <v>43839</v>
      </c>
      <c r="E408" s="14">
        <v>43882</v>
      </c>
      <c r="F408" s="8" t="str">
        <f>VLOOKUP(A408,小项目进度表01.06!D:N,11,0)</f>
        <v>已结项</v>
      </c>
      <c r="G408" s="9" t="s">
        <v>567</v>
      </c>
      <c r="H408" s="9" t="s">
        <v>504</v>
      </c>
      <c r="I408" s="4" t="s">
        <v>219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>
      <c r="A409" s="6" t="s">
        <v>327</v>
      </c>
      <c r="B409" s="6" t="s">
        <v>568</v>
      </c>
      <c r="C409" s="6" t="s">
        <v>392</v>
      </c>
      <c r="D409" s="14">
        <v>43839</v>
      </c>
      <c r="E409" s="14">
        <v>43882</v>
      </c>
      <c r="F409" s="8" t="str">
        <f>VLOOKUP(A409,小项目进度表01.06!D:N,11,0)</f>
        <v>已结项</v>
      </c>
      <c r="G409" s="9"/>
      <c r="H409" s="4" t="s">
        <v>438</v>
      </c>
      <c r="I409" s="4" t="s">
        <v>219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>
      <c r="A410" s="6" t="s">
        <v>327</v>
      </c>
      <c r="B410" s="6" t="s">
        <v>564</v>
      </c>
      <c r="C410" s="6" t="s">
        <v>392</v>
      </c>
      <c r="D410" s="14">
        <v>43839</v>
      </c>
      <c r="E410" s="14">
        <v>43882</v>
      </c>
      <c r="F410" s="8" t="str">
        <f>VLOOKUP(A410,小项目进度表01.06!D:N,11,0)</f>
        <v>已结项</v>
      </c>
      <c r="G410" s="9"/>
      <c r="H410" s="4" t="s">
        <v>438</v>
      </c>
      <c r="I410" s="4" t="s">
        <v>219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>
      <c r="A411" s="6" t="s">
        <v>327</v>
      </c>
      <c r="B411" s="6" t="s">
        <v>569</v>
      </c>
      <c r="C411" s="6" t="s">
        <v>392</v>
      </c>
      <c r="D411" s="14">
        <v>43839</v>
      </c>
      <c r="E411" s="14">
        <v>43882</v>
      </c>
      <c r="F411" s="8" t="str">
        <f>VLOOKUP(A411,小项目进度表01.06!D:N,11,0)</f>
        <v>已结项</v>
      </c>
      <c r="G411" s="9"/>
      <c r="H411" s="4" t="s">
        <v>438</v>
      </c>
      <c r="I411" s="4" t="s">
        <v>219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>
      <c r="A412" s="6" t="s">
        <v>327</v>
      </c>
      <c r="B412" s="6" t="s">
        <v>570</v>
      </c>
      <c r="C412" s="6" t="s">
        <v>392</v>
      </c>
      <c r="D412" s="14">
        <v>43839</v>
      </c>
      <c r="E412" s="14">
        <v>43882</v>
      </c>
      <c r="F412" s="8" t="str">
        <f>VLOOKUP(A412,小项目进度表01.06!D:N,11,0)</f>
        <v>已结项</v>
      </c>
      <c r="G412" s="9" t="s">
        <v>513</v>
      </c>
      <c r="H412" s="4" t="s">
        <v>396</v>
      </c>
      <c r="I412" s="4" t="s">
        <v>219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>
      <c r="A413" s="6" t="s">
        <v>327</v>
      </c>
      <c r="B413" s="6" t="s">
        <v>571</v>
      </c>
      <c r="C413" s="6" t="s">
        <v>392</v>
      </c>
      <c r="D413" s="14">
        <v>43839</v>
      </c>
      <c r="E413" s="14">
        <v>43882</v>
      </c>
      <c r="F413" s="8" t="str">
        <f>VLOOKUP(A413,小项目进度表01.06!D:N,11,0)</f>
        <v>已结项</v>
      </c>
      <c r="G413" s="4" t="s">
        <v>572</v>
      </c>
      <c r="H413" s="4" t="s">
        <v>572</v>
      </c>
      <c r="I413" s="4" t="s">
        <v>219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>
      <c r="A414" s="6" t="s">
        <v>327</v>
      </c>
      <c r="B414" s="6" t="s">
        <v>573</v>
      </c>
      <c r="C414" s="6" t="s">
        <v>392</v>
      </c>
      <c r="D414" s="14">
        <v>43839</v>
      </c>
      <c r="E414" s="14">
        <v>43882</v>
      </c>
      <c r="F414" s="8" t="str">
        <f>VLOOKUP(A414,小项目进度表01.06!D:N,11,0)</f>
        <v>已结项</v>
      </c>
      <c r="G414" s="9" t="s">
        <v>563</v>
      </c>
      <c r="H414" s="9" t="s">
        <v>504</v>
      </c>
      <c r="I414" s="4" t="s">
        <v>219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>
      <c r="A415" s="4" t="s">
        <v>365</v>
      </c>
      <c r="B415" s="4" t="s">
        <v>64</v>
      </c>
      <c r="C415" s="4" t="s">
        <v>388</v>
      </c>
      <c r="D415" s="5">
        <v>43761</v>
      </c>
      <c r="E415" s="5">
        <v>43802</v>
      </c>
      <c r="F415" s="8" t="str">
        <f>VLOOKUP(A415,小项目进度表01.06!D:N,11,0)</f>
        <v>已结项</v>
      </c>
      <c r="G415" s="9"/>
      <c r="H415" s="4" t="s">
        <v>389</v>
      </c>
      <c r="I415" s="4" t="s">
        <v>219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>
      <c r="A416" s="4" t="s">
        <v>365</v>
      </c>
      <c r="B416" s="11" t="s">
        <v>476</v>
      </c>
      <c r="C416" s="4" t="s">
        <v>392</v>
      </c>
      <c r="D416" s="5">
        <v>43761</v>
      </c>
      <c r="E416" s="5">
        <v>43802</v>
      </c>
      <c r="F416" s="8" t="str">
        <f>VLOOKUP(A416,小项目进度表01.06!D:N,11,0)</f>
        <v>已结项</v>
      </c>
      <c r="G416" s="9"/>
      <c r="H416" s="4" t="s">
        <v>389</v>
      </c>
      <c r="I416" s="4" t="s">
        <v>219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>
      <c r="A417" s="4" t="s">
        <v>365</v>
      </c>
      <c r="B417" s="11" t="s">
        <v>473</v>
      </c>
      <c r="C417" s="4" t="s">
        <v>392</v>
      </c>
      <c r="D417" s="5">
        <v>43761</v>
      </c>
      <c r="E417" s="5">
        <v>43802</v>
      </c>
      <c r="F417" s="8" t="str">
        <f>VLOOKUP(A417,小项目进度表01.06!D:N,11,0)</f>
        <v>已结项</v>
      </c>
      <c r="G417" s="9"/>
      <c r="H417" s="4" t="s">
        <v>389</v>
      </c>
      <c r="I417" s="4" t="s">
        <v>219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>
      <c r="A418" s="4" t="s">
        <v>365</v>
      </c>
      <c r="B418" s="11" t="s">
        <v>433</v>
      </c>
      <c r="C418" s="4" t="s">
        <v>392</v>
      </c>
      <c r="D418" s="5">
        <v>43761</v>
      </c>
      <c r="E418" s="5">
        <v>43802</v>
      </c>
      <c r="F418" s="8" t="str">
        <f>VLOOKUP(A418,小项目进度表01.06!D:N,11,0)</f>
        <v>已结项</v>
      </c>
      <c r="G418" s="9"/>
      <c r="H418" s="4" t="s">
        <v>389</v>
      </c>
      <c r="I418" s="4" t="s">
        <v>219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>
      <c r="A419" s="4" t="s">
        <v>365</v>
      </c>
      <c r="B419" s="11" t="s">
        <v>453</v>
      </c>
      <c r="C419" s="4" t="s">
        <v>392</v>
      </c>
      <c r="D419" s="5">
        <v>43761</v>
      </c>
      <c r="E419" s="5">
        <v>43802</v>
      </c>
      <c r="F419" s="8" t="str">
        <f>VLOOKUP(A419,小项目进度表01.06!D:N,11,0)</f>
        <v>已结项</v>
      </c>
      <c r="G419" s="9"/>
      <c r="H419" s="4" t="s">
        <v>389</v>
      </c>
      <c r="I419" s="4" t="s">
        <v>219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>
      <c r="A420" s="4" t="s">
        <v>365</v>
      </c>
      <c r="B420" s="11" t="s">
        <v>501</v>
      </c>
      <c r="C420" s="4" t="s">
        <v>392</v>
      </c>
      <c r="D420" s="5">
        <v>43761</v>
      </c>
      <c r="E420" s="5">
        <v>43802</v>
      </c>
      <c r="F420" s="8" t="str">
        <f>VLOOKUP(A420,小项目进度表01.06!D:N,11,0)</f>
        <v>已结项</v>
      </c>
      <c r="G420" s="9">
        <v>44092</v>
      </c>
      <c r="H420" s="4" t="s">
        <v>396</v>
      </c>
      <c r="I420" s="4" t="s">
        <v>219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>
      <c r="A421" s="4" t="s">
        <v>365</v>
      </c>
      <c r="B421" s="11" t="s">
        <v>456</v>
      </c>
      <c r="C421" s="4" t="s">
        <v>392</v>
      </c>
      <c r="D421" s="5">
        <v>43761</v>
      </c>
      <c r="E421" s="5">
        <v>43802</v>
      </c>
      <c r="F421" s="8" t="str">
        <f>VLOOKUP(A421,小项目进度表01.06!D:N,11,0)</f>
        <v>已结项</v>
      </c>
      <c r="G421" s="9"/>
      <c r="H421" s="4" t="s">
        <v>389</v>
      </c>
      <c r="I421" s="4" t="s">
        <v>219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27">
      <c r="A422" s="4" t="s">
        <v>365</v>
      </c>
      <c r="B422" s="11" t="s">
        <v>528</v>
      </c>
      <c r="C422" s="4" t="s">
        <v>392</v>
      </c>
      <c r="D422" s="5">
        <v>43761</v>
      </c>
      <c r="E422" s="5">
        <v>43802</v>
      </c>
      <c r="F422" s="8" t="str">
        <f>VLOOKUP(A422,小项目进度表01.06!D:N,11,0)</f>
        <v>已结项</v>
      </c>
      <c r="G422" s="9" t="s">
        <v>458</v>
      </c>
      <c r="H422" s="4" t="s">
        <v>421</v>
      </c>
      <c r="I422" s="4" t="s">
        <v>219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>
      <c r="A423" s="15" t="s">
        <v>241</v>
      </c>
      <c r="B423" s="15" t="s">
        <v>59</v>
      </c>
      <c r="C423" s="15" t="s">
        <v>388</v>
      </c>
      <c r="D423" s="16">
        <v>43929</v>
      </c>
      <c r="E423" s="16">
        <v>43941</v>
      </c>
      <c r="F423" s="8" t="str">
        <f>VLOOKUP(A423,小项目进度表01.06!D:N,11,0)</f>
        <v>已结项</v>
      </c>
      <c r="G423" s="4"/>
      <c r="H423" s="4" t="s">
        <v>389</v>
      </c>
      <c r="I423" s="4">
        <v>0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>
      <c r="A424" s="15" t="s">
        <v>241</v>
      </c>
      <c r="B424" s="15" t="s">
        <v>85</v>
      </c>
      <c r="C424" s="15" t="s">
        <v>388</v>
      </c>
      <c r="D424" s="16">
        <v>43929</v>
      </c>
      <c r="E424" s="16">
        <v>43941</v>
      </c>
      <c r="F424" s="8" t="str">
        <f>VLOOKUP(A424,小项目进度表01.06!D:N,11,0)</f>
        <v>已结项</v>
      </c>
      <c r="G424" s="4"/>
      <c r="H424" s="4" t="s">
        <v>389</v>
      </c>
      <c r="I424" s="4">
        <v>0</v>
      </c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>
      <c r="A425" s="15" t="s">
        <v>241</v>
      </c>
      <c r="B425" s="15" t="s">
        <v>428</v>
      </c>
      <c r="C425" s="15" t="s">
        <v>392</v>
      </c>
      <c r="D425" s="16">
        <v>43929</v>
      </c>
      <c r="E425" s="16">
        <v>43941</v>
      </c>
      <c r="F425" s="8" t="str">
        <f>VLOOKUP(A425,小项目进度表01.06!D:N,11,0)</f>
        <v>已结项</v>
      </c>
      <c r="G425" s="17"/>
      <c r="H425" s="4" t="s">
        <v>389</v>
      </c>
      <c r="I425" s="4">
        <v>0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>
      <c r="A426" s="15" t="s">
        <v>241</v>
      </c>
      <c r="B426" s="15" t="s">
        <v>478</v>
      </c>
      <c r="C426" s="15" t="s">
        <v>392</v>
      </c>
      <c r="D426" s="16">
        <v>43929</v>
      </c>
      <c r="E426" s="16">
        <v>43941</v>
      </c>
      <c r="F426" s="8" t="str">
        <f>VLOOKUP(A426,小项目进度表01.06!D:N,11,0)</f>
        <v>已结项</v>
      </c>
      <c r="G426" s="4"/>
      <c r="H426" s="4" t="s">
        <v>389</v>
      </c>
      <c r="I426" s="4">
        <v>0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>
      <c r="A427" s="15" t="s">
        <v>241</v>
      </c>
      <c r="B427" s="15" t="s">
        <v>499</v>
      </c>
      <c r="C427" s="15" t="s">
        <v>392</v>
      </c>
      <c r="D427" s="16">
        <v>43929</v>
      </c>
      <c r="E427" s="16">
        <v>43941</v>
      </c>
      <c r="F427" s="8" t="str">
        <f>VLOOKUP(A427,小项目进度表01.06!D:N,11,0)</f>
        <v>已结项</v>
      </c>
      <c r="G427" s="4"/>
      <c r="H427" s="4" t="s">
        <v>389</v>
      </c>
      <c r="I427" s="4">
        <v>0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>
      <c r="A428" s="15" t="s">
        <v>241</v>
      </c>
      <c r="B428" s="15" t="s">
        <v>471</v>
      </c>
      <c r="C428" s="15" t="s">
        <v>392</v>
      </c>
      <c r="D428" s="16">
        <v>43929</v>
      </c>
      <c r="E428" s="16">
        <v>43941</v>
      </c>
      <c r="F428" s="8" t="str">
        <f>VLOOKUP(A428,小项目进度表01.06!D:N,11,0)</f>
        <v>已结项</v>
      </c>
      <c r="G428" s="4"/>
      <c r="H428" s="4" t="s">
        <v>389</v>
      </c>
      <c r="I428" s="4">
        <v>0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>
      <c r="A429" s="15" t="s">
        <v>241</v>
      </c>
      <c r="B429" s="15" t="s">
        <v>534</v>
      </c>
      <c r="C429" s="15" t="s">
        <v>392</v>
      </c>
      <c r="D429" s="16">
        <v>43929</v>
      </c>
      <c r="E429" s="16">
        <v>43941</v>
      </c>
      <c r="F429" s="8" t="str">
        <f>VLOOKUP(A429,小项目进度表01.06!D:N,11,0)</f>
        <v>已结项</v>
      </c>
      <c r="G429" s="4"/>
      <c r="H429" s="4" t="s">
        <v>389</v>
      </c>
      <c r="I429" s="4">
        <v>0</v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>
      <c r="A430" s="15" t="s">
        <v>241</v>
      </c>
      <c r="B430" s="15" t="s">
        <v>432</v>
      </c>
      <c r="C430" s="15" t="s">
        <v>392</v>
      </c>
      <c r="D430" s="16">
        <v>43929</v>
      </c>
      <c r="E430" s="16">
        <v>43941</v>
      </c>
      <c r="F430" s="8" t="str">
        <f>VLOOKUP(A430,小项目进度表01.06!D:N,11,0)</f>
        <v>已结项</v>
      </c>
      <c r="G430" s="4"/>
      <c r="H430" s="4" t="s">
        <v>389</v>
      </c>
      <c r="I430" s="4">
        <v>0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>
      <c r="A431" s="15" t="s">
        <v>241</v>
      </c>
      <c r="B431" s="15" t="s">
        <v>451</v>
      </c>
      <c r="C431" s="15" t="s">
        <v>392</v>
      </c>
      <c r="D431" s="16">
        <v>43929</v>
      </c>
      <c r="E431" s="16">
        <v>43941</v>
      </c>
      <c r="F431" s="8" t="str">
        <f>VLOOKUP(A431,小项目进度表01.06!D:N,11,0)</f>
        <v>已结项</v>
      </c>
      <c r="G431" s="4"/>
      <c r="H431" s="4" t="s">
        <v>389</v>
      </c>
      <c r="I431" s="4">
        <v>0</v>
      </c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>
      <c r="A432" s="15" t="s">
        <v>241</v>
      </c>
      <c r="B432" s="15" t="s">
        <v>487</v>
      </c>
      <c r="C432" s="15" t="s">
        <v>392</v>
      </c>
      <c r="D432" s="16">
        <v>43929</v>
      </c>
      <c r="E432" s="16">
        <v>43941</v>
      </c>
      <c r="F432" s="8" t="str">
        <f>VLOOKUP(A432,小项目进度表01.06!D:N,11,0)</f>
        <v>已结项</v>
      </c>
      <c r="G432" s="4"/>
      <c r="H432" s="4" t="s">
        <v>389</v>
      </c>
      <c r="I432" s="4">
        <v>0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>
      <c r="A433" s="15" t="s">
        <v>241</v>
      </c>
      <c r="B433" s="15" t="s">
        <v>445</v>
      </c>
      <c r="C433" s="15" t="s">
        <v>392</v>
      </c>
      <c r="D433" s="16">
        <v>43929</v>
      </c>
      <c r="E433" s="16">
        <v>43941</v>
      </c>
      <c r="F433" s="8" t="str">
        <f>VLOOKUP(A433,小项目进度表01.06!D:N,11,0)</f>
        <v>已结项</v>
      </c>
      <c r="G433" s="4"/>
      <c r="H433" s="4" t="s">
        <v>389</v>
      </c>
      <c r="I433" s="4">
        <v>0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>
      <c r="A434" s="15" t="s">
        <v>241</v>
      </c>
      <c r="B434" s="15" t="s">
        <v>425</v>
      </c>
      <c r="C434" s="15" t="s">
        <v>392</v>
      </c>
      <c r="D434" s="16">
        <v>43929</v>
      </c>
      <c r="E434" s="16">
        <v>43941</v>
      </c>
      <c r="F434" s="8" t="str">
        <f>VLOOKUP(A434,小项目进度表01.06!D:N,11,0)</f>
        <v>已结项</v>
      </c>
      <c r="G434" s="4"/>
      <c r="H434" s="4" t="s">
        <v>389</v>
      </c>
      <c r="I434" s="4">
        <v>0</v>
      </c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>
      <c r="A435" s="15" t="s">
        <v>241</v>
      </c>
      <c r="B435" s="15" t="s">
        <v>511</v>
      </c>
      <c r="C435" s="15" t="s">
        <v>392</v>
      </c>
      <c r="D435" s="16">
        <v>43929</v>
      </c>
      <c r="E435" s="16">
        <v>43941</v>
      </c>
      <c r="F435" s="8" t="str">
        <f>VLOOKUP(A435,小项目进度表01.06!D:N,11,0)</f>
        <v>已结项</v>
      </c>
      <c r="G435" s="4"/>
      <c r="H435" s="4" t="s">
        <v>389</v>
      </c>
      <c r="I435" s="4">
        <v>0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>
      <c r="A436" s="15" t="s">
        <v>241</v>
      </c>
      <c r="B436" s="15" t="s">
        <v>439</v>
      </c>
      <c r="C436" s="15" t="s">
        <v>392</v>
      </c>
      <c r="D436" s="16">
        <v>43929</v>
      </c>
      <c r="E436" s="16">
        <v>43941</v>
      </c>
      <c r="F436" s="8" t="str">
        <f>VLOOKUP(A436,小项目进度表01.06!D:N,11,0)</f>
        <v>已结项</v>
      </c>
      <c r="G436" s="4"/>
      <c r="H436" s="4" t="s">
        <v>389</v>
      </c>
      <c r="I436" s="4">
        <v>0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>
      <c r="A437" s="15" t="s">
        <v>241</v>
      </c>
      <c r="B437" s="15" t="s">
        <v>527</v>
      </c>
      <c r="C437" s="15" t="s">
        <v>392</v>
      </c>
      <c r="D437" s="16">
        <v>43929</v>
      </c>
      <c r="E437" s="16">
        <v>43941</v>
      </c>
      <c r="F437" s="8" t="str">
        <f>VLOOKUP(A437,小项目进度表01.06!D:N,11,0)</f>
        <v>已结项</v>
      </c>
      <c r="G437" s="9">
        <v>44049</v>
      </c>
      <c r="H437" s="4" t="s">
        <v>396</v>
      </c>
      <c r="I437" s="4">
        <v>0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>
      <c r="A438" s="15" t="s">
        <v>241</v>
      </c>
      <c r="B438" s="15" t="s">
        <v>433</v>
      </c>
      <c r="C438" s="15" t="s">
        <v>392</v>
      </c>
      <c r="D438" s="16">
        <v>43929</v>
      </c>
      <c r="E438" s="16">
        <v>43941</v>
      </c>
      <c r="F438" s="8" t="str">
        <f>VLOOKUP(A438,小项目进度表01.06!D:N,11,0)</f>
        <v>已结项</v>
      </c>
      <c r="G438" s="4"/>
      <c r="H438" s="4" t="s">
        <v>389</v>
      </c>
      <c r="I438" s="4">
        <v>0</v>
      </c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>
      <c r="A439" s="15" t="s">
        <v>241</v>
      </c>
      <c r="B439" s="15" t="s">
        <v>551</v>
      </c>
      <c r="C439" s="15" t="s">
        <v>392</v>
      </c>
      <c r="D439" s="16">
        <v>43929</v>
      </c>
      <c r="E439" s="16">
        <v>43941</v>
      </c>
      <c r="F439" s="8" t="str">
        <f>VLOOKUP(A439,小项目进度表01.06!D:N,11,0)</f>
        <v>已结项</v>
      </c>
      <c r="G439" s="4"/>
      <c r="H439" s="4" t="s">
        <v>389</v>
      </c>
      <c r="I439" s="4">
        <v>0</v>
      </c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>
      <c r="A440" s="15" t="s">
        <v>241</v>
      </c>
      <c r="B440" s="15" t="s">
        <v>574</v>
      </c>
      <c r="C440" s="15" t="s">
        <v>392</v>
      </c>
      <c r="D440" s="16">
        <v>43929</v>
      </c>
      <c r="E440" s="16">
        <v>43941</v>
      </c>
      <c r="F440" s="8" t="str">
        <f>VLOOKUP(A440,小项目进度表01.06!D:N,11,0)</f>
        <v>已结项</v>
      </c>
      <c r="G440" s="4"/>
      <c r="H440" s="4" t="s">
        <v>438</v>
      </c>
      <c r="I440" s="4">
        <v>0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>
      <c r="A441" s="4" t="s">
        <v>237</v>
      </c>
      <c r="B441" s="4" t="s">
        <v>63</v>
      </c>
      <c r="C441" s="4" t="s">
        <v>388</v>
      </c>
      <c r="D441" s="5">
        <v>43972</v>
      </c>
      <c r="E441" s="5">
        <v>43990</v>
      </c>
      <c r="F441" s="8" t="str">
        <f>VLOOKUP(A441,小项目进度表01.06!D:N,11,0)</f>
        <v>已结项</v>
      </c>
      <c r="G441" s="12"/>
      <c r="H441" s="4" t="s">
        <v>389</v>
      </c>
      <c r="I441" s="4" t="s">
        <v>240</v>
      </c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>
      <c r="A442" s="4" t="s">
        <v>237</v>
      </c>
      <c r="B442" s="4" t="s">
        <v>502</v>
      </c>
      <c r="C442" s="4" t="s">
        <v>388</v>
      </c>
      <c r="D442" s="5">
        <v>43972</v>
      </c>
      <c r="E442" s="5">
        <v>43990</v>
      </c>
      <c r="F442" s="8" t="str">
        <f>VLOOKUP(A442,小项目进度表01.06!D:N,11,0)</f>
        <v>已结项</v>
      </c>
      <c r="G442" s="4"/>
      <c r="H442" s="4" t="s">
        <v>389</v>
      </c>
      <c r="I442" s="4" t="s">
        <v>240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>
      <c r="A443" s="4" t="s">
        <v>237</v>
      </c>
      <c r="B443" s="4" t="s">
        <v>466</v>
      </c>
      <c r="C443" s="4" t="s">
        <v>392</v>
      </c>
      <c r="D443" s="5">
        <v>43972</v>
      </c>
      <c r="E443" s="5">
        <v>43990</v>
      </c>
      <c r="F443" s="8" t="str">
        <f>VLOOKUP(A443,小项目进度表01.06!D:N,11,0)</f>
        <v>已结项</v>
      </c>
      <c r="G443" s="4"/>
      <c r="H443" s="4" t="s">
        <v>389</v>
      </c>
      <c r="I443" s="4" t="s">
        <v>240</v>
      </c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>
      <c r="A444" s="4" t="s">
        <v>237</v>
      </c>
      <c r="B444" s="4" t="s">
        <v>397</v>
      </c>
      <c r="C444" s="4" t="s">
        <v>392</v>
      </c>
      <c r="D444" s="5">
        <v>43972</v>
      </c>
      <c r="E444" s="5">
        <v>43990</v>
      </c>
      <c r="F444" s="8" t="str">
        <f>VLOOKUP(A444,小项目进度表01.06!D:N,11,0)</f>
        <v>已结项</v>
      </c>
      <c r="G444" s="4"/>
      <c r="H444" s="4" t="s">
        <v>389</v>
      </c>
      <c r="I444" s="4" t="s">
        <v>240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>
      <c r="A445" s="4" t="s">
        <v>237</v>
      </c>
      <c r="B445" s="4" t="s">
        <v>518</v>
      </c>
      <c r="C445" s="4" t="s">
        <v>392</v>
      </c>
      <c r="D445" s="5">
        <v>43972</v>
      </c>
      <c r="E445" s="5">
        <v>43990</v>
      </c>
      <c r="F445" s="8" t="str">
        <f>VLOOKUP(A445,小项目进度表01.06!D:N,11,0)</f>
        <v>已结项</v>
      </c>
      <c r="G445" s="4"/>
      <c r="H445" s="4" t="s">
        <v>389</v>
      </c>
      <c r="I445" s="4" t="s">
        <v>240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>
      <c r="A446" s="4" t="s">
        <v>237</v>
      </c>
      <c r="B446" s="4" t="s">
        <v>575</v>
      </c>
      <c r="C446" s="4" t="s">
        <v>392</v>
      </c>
      <c r="D446" s="5">
        <v>43972</v>
      </c>
      <c r="E446" s="5">
        <v>43990</v>
      </c>
      <c r="F446" s="8" t="str">
        <f>VLOOKUP(A446,小项目进度表01.06!D:N,11,0)</f>
        <v>已结项</v>
      </c>
      <c r="G446" s="4"/>
      <c r="H446" s="4" t="s">
        <v>389</v>
      </c>
      <c r="I446" s="4" t="s">
        <v>240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>
      <c r="A447" s="4" t="s">
        <v>237</v>
      </c>
      <c r="B447" s="4" t="s">
        <v>534</v>
      </c>
      <c r="C447" s="4" t="s">
        <v>392</v>
      </c>
      <c r="D447" s="5">
        <v>43972</v>
      </c>
      <c r="E447" s="5">
        <v>43990</v>
      </c>
      <c r="F447" s="8" t="str">
        <f>VLOOKUP(A447,小项目进度表01.06!D:N,11,0)</f>
        <v>已结项</v>
      </c>
      <c r="G447" s="4"/>
      <c r="H447" s="4" t="s">
        <v>389</v>
      </c>
      <c r="I447" s="4" t="s">
        <v>240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>
      <c r="A448" s="4" t="s">
        <v>237</v>
      </c>
      <c r="B448" s="4" t="s">
        <v>409</v>
      </c>
      <c r="C448" s="4" t="s">
        <v>392</v>
      </c>
      <c r="D448" s="5">
        <v>43972</v>
      </c>
      <c r="E448" s="5">
        <v>43990</v>
      </c>
      <c r="F448" s="8" t="str">
        <f>VLOOKUP(A448,小项目进度表01.06!D:N,11,0)</f>
        <v>已结项</v>
      </c>
      <c r="G448" s="4"/>
      <c r="H448" s="4" t="s">
        <v>389</v>
      </c>
      <c r="I448" s="4" t="s">
        <v>240</v>
      </c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>
      <c r="A449" s="15" t="s">
        <v>233</v>
      </c>
      <c r="B449" s="15" t="s">
        <v>35</v>
      </c>
      <c r="C449" s="15" t="s">
        <v>388</v>
      </c>
      <c r="D449" s="16">
        <v>43936</v>
      </c>
      <c r="E449" s="16">
        <v>43962</v>
      </c>
      <c r="F449" s="8" t="str">
        <f>VLOOKUP(A449,小项目进度表01.06!D:N,11,0)</f>
        <v>已结项</v>
      </c>
      <c r="G449" s="4"/>
      <c r="H449" s="4" t="s">
        <v>389</v>
      </c>
      <c r="I449" s="4" t="s">
        <v>174</v>
      </c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>
      <c r="A450" s="15" t="s">
        <v>233</v>
      </c>
      <c r="B450" s="15" t="s">
        <v>442</v>
      </c>
      <c r="C450" s="15" t="s">
        <v>392</v>
      </c>
      <c r="D450" s="16">
        <v>43936</v>
      </c>
      <c r="E450" s="16">
        <v>43962</v>
      </c>
      <c r="F450" s="8" t="str">
        <f>VLOOKUP(A450,小项目进度表01.06!D:N,11,0)</f>
        <v>已结项</v>
      </c>
      <c r="G450" s="4"/>
      <c r="H450" s="4" t="s">
        <v>389</v>
      </c>
      <c r="I450" s="4" t="s">
        <v>174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>
      <c r="A451" s="15" t="s">
        <v>233</v>
      </c>
      <c r="B451" s="18" t="s">
        <v>467</v>
      </c>
      <c r="C451" s="15" t="s">
        <v>392</v>
      </c>
      <c r="D451" s="16">
        <v>43936</v>
      </c>
      <c r="E451" s="16">
        <v>43962</v>
      </c>
      <c r="F451" s="8" t="str">
        <f>VLOOKUP(A451,小项目进度表01.06!D:N,11,0)</f>
        <v>已结项</v>
      </c>
      <c r="G451" s="4"/>
      <c r="H451" s="4" t="s">
        <v>389</v>
      </c>
      <c r="I451" s="4" t="s">
        <v>174</v>
      </c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>
      <c r="A452" s="15" t="s">
        <v>233</v>
      </c>
      <c r="B452" s="15" t="s">
        <v>576</v>
      </c>
      <c r="C452" s="15" t="s">
        <v>392</v>
      </c>
      <c r="D452" s="16">
        <v>43936</v>
      </c>
      <c r="E452" s="16">
        <v>43962</v>
      </c>
      <c r="F452" s="8" t="str">
        <f>VLOOKUP(A452,小项目进度表01.06!D:N,11,0)</f>
        <v>已结项</v>
      </c>
      <c r="G452" s="4"/>
      <c r="H452" s="4" t="s">
        <v>389</v>
      </c>
      <c r="I452" s="4" t="s">
        <v>174</v>
      </c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>
      <c r="A453" s="15" t="s">
        <v>233</v>
      </c>
      <c r="B453" s="15" t="s">
        <v>461</v>
      </c>
      <c r="C453" s="15" t="s">
        <v>392</v>
      </c>
      <c r="D453" s="16">
        <v>43936</v>
      </c>
      <c r="E453" s="16">
        <v>43962</v>
      </c>
      <c r="F453" s="8" t="str">
        <f>VLOOKUP(A453,小项目进度表01.06!D:N,11,0)</f>
        <v>已结项</v>
      </c>
      <c r="G453" s="4"/>
      <c r="H453" s="4" t="s">
        <v>389</v>
      </c>
      <c r="I453" s="4" t="s">
        <v>174</v>
      </c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>
      <c r="A454" s="15" t="s">
        <v>233</v>
      </c>
      <c r="B454" s="15" t="s">
        <v>447</v>
      </c>
      <c r="C454" s="15" t="s">
        <v>392</v>
      </c>
      <c r="D454" s="16">
        <v>43936</v>
      </c>
      <c r="E454" s="16">
        <v>43962</v>
      </c>
      <c r="F454" s="8" t="str">
        <f>VLOOKUP(A454,小项目进度表01.06!D:N,11,0)</f>
        <v>已结项</v>
      </c>
      <c r="G454" s="4"/>
      <c r="H454" s="4" t="s">
        <v>389</v>
      </c>
      <c r="I454" s="4" t="s">
        <v>174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>
      <c r="A455" s="15" t="s">
        <v>233</v>
      </c>
      <c r="B455" s="15" t="s">
        <v>448</v>
      </c>
      <c r="C455" s="15" t="s">
        <v>392</v>
      </c>
      <c r="D455" s="16">
        <v>43936</v>
      </c>
      <c r="E455" s="16">
        <v>43962</v>
      </c>
      <c r="F455" s="8" t="str">
        <f>VLOOKUP(A455,小项目进度表01.06!D:N,11,0)</f>
        <v>已结项</v>
      </c>
      <c r="G455" s="4"/>
      <c r="H455" s="4" t="s">
        <v>389</v>
      </c>
      <c r="I455" s="4" t="s">
        <v>174</v>
      </c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>
      <c r="A456" s="15" t="s">
        <v>233</v>
      </c>
      <c r="B456" s="15" t="s">
        <v>446</v>
      </c>
      <c r="C456" s="15" t="s">
        <v>392</v>
      </c>
      <c r="D456" s="16">
        <v>43936</v>
      </c>
      <c r="E456" s="16">
        <v>43962</v>
      </c>
      <c r="F456" s="8" t="str">
        <f>VLOOKUP(A456,小项目进度表01.06!D:N,11,0)</f>
        <v>已结项</v>
      </c>
      <c r="G456" s="4"/>
      <c r="H456" s="4" t="s">
        <v>389</v>
      </c>
      <c r="I456" s="4" t="s">
        <v>174</v>
      </c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>
      <c r="A457" s="15" t="s">
        <v>233</v>
      </c>
      <c r="B457" s="15" t="s">
        <v>503</v>
      </c>
      <c r="C457" s="15" t="s">
        <v>392</v>
      </c>
      <c r="D457" s="16">
        <v>43936</v>
      </c>
      <c r="E457" s="16">
        <v>43962</v>
      </c>
      <c r="F457" s="8" t="str">
        <f>VLOOKUP(A457,小项目进度表01.06!D:N,11,0)</f>
        <v>已结项</v>
      </c>
      <c r="G457" s="4" t="s">
        <v>504</v>
      </c>
      <c r="H457" s="4" t="s">
        <v>504</v>
      </c>
      <c r="I457" s="4" t="s">
        <v>174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>
      <c r="A458" s="4" t="s">
        <v>229</v>
      </c>
      <c r="B458" s="4" t="s">
        <v>44</v>
      </c>
      <c r="C458" s="4" t="s">
        <v>388</v>
      </c>
      <c r="D458" s="5">
        <v>43970</v>
      </c>
      <c r="E458" s="5">
        <v>43990</v>
      </c>
      <c r="F458" s="8" t="str">
        <f>VLOOKUP(A458,小项目进度表01.06!D:N,11,0)</f>
        <v>已结项</v>
      </c>
      <c r="G458" s="4"/>
      <c r="H458" s="4" t="s">
        <v>389</v>
      </c>
      <c r="I458" s="4" t="s">
        <v>174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>
      <c r="A459" s="4" t="s">
        <v>229</v>
      </c>
      <c r="B459" s="4" t="s">
        <v>402</v>
      </c>
      <c r="C459" s="4" t="s">
        <v>388</v>
      </c>
      <c r="D459" s="5">
        <v>43970</v>
      </c>
      <c r="E459" s="5">
        <v>43990</v>
      </c>
      <c r="F459" s="8" t="str">
        <f>VLOOKUP(A459,小项目进度表01.06!D:N,11,0)</f>
        <v>已结项</v>
      </c>
      <c r="G459" s="4"/>
      <c r="H459" s="4" t="s">
        <v>389</v>
      </c>
      <c r="I459" s="4" t="s">
        <v>174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>
      <c r="A460" s="4" t="s">
        <v>229</v>
      </c>
      <c r="B460" s="4" t="s">
        <v>577</v>
      </c>
      <c r="C460" s="4" t="s">
        <v>392</v>
      </c>
      <c r="D460" s="5">
        <v>43970</v>
      </c>
      <c r="E460" s="5">
        <v>43990</v>
      </c>
      <c r="F460" s="8" t="str">
        <f>VLOOKUP(A460,小项目进度表01.06!D:N,11,0)</f>
        <v>已结项</v>
      </c>
      <c r="G460" s="4"/>
      <c r="H460" s="4" t="s">
        <v>389</v>
      </c>
      <c r="I460" s="4" t="s">
        <v>174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>
      <c r="A461" s="4" t="s">
        <v>229</v>
      </c>
      <c r="B461" s="4" t="s">
        <v>449</v>
      </c>
      <c r="C461" s="4" t="s">
        <v>392</v>
      </c>
      <c r="D461" s="5">
        <v>43970</v>
      </c>
      <c r="E461" s="5">
        <v>43990</v>
      </c>
      <c r="F461" s="8" t="str">
        <f>VLOOKUP(A461,小项目进度表01.06!D:N,11,0)</f>
        <v>已结项</v>
      </c>
      <c r="G461" s="9">
        <v>44012</v>
      </c>
      <c r="H461" s="4" t="s">
        <v>396</v>
      </c>
      <c r="I461" s="4" t="s">
        <v>174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>
      <c r="A462" s="4" t="s">
        <v>229</v>
      </c>
      <c r="B462" s="4" t="s">
        <v>459</v>
      </c>
      <c r="C462" s="4" t="s">
        <v>392</v>
      </c>
      <c r="D462" s="5">
        <v>43970</v>
      </c>
      <c r="E462" s="5">
        <v>43990</v>
      </c>
      <c r="F462" s="8" t="str">
        <f>VLOOKUP(A462,小项目进度表01.06!D:N,11,0)</f>
        <v>已结项</v>
      </c>
      <c r="G462" s="4"/>
      <c r="H462" s="4" t="s">
        <v>389</v>
      </c>
      <c r="I462" s="4" t="s">
        <v>174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>
      <c r="A463" s="4" t="s">
        <v>229</v>
      </c>
      <c r="B463" s="4" t="s">
        <v>516</v>
      </c>
      <c r="C463" s="4" t="s">
        <v>392</v>
      </c>
      <c r="D463" s="5">
        <v>43970</v>
      </c>
      <c r="E463" s="5">
        <v>43990</v>
      </c>
      <c r="F463" s="8" t="str">
        <f>VLOOKUP(A463,小项目进度表01.06!D:N,11,0)</f>
        <v>已结项</v>
      </c>
      <c r="G463" s="4"/>
      <c r="H463" s="4" t="s">
        <v>389</v>
      </c>
      <c r="I463" s="4" t="s">
        <v>174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>
      <c r="A464" s="4" t="s">
        <v>229</v>
      </c>
      <c r="B464" s="4" t="s">
        <v>526</v>
      </c>
      <c r="C464" s="4" t="s">
        <v>392</v>
      </c>
      <c r="D464" s="5">
        <v>43970</v>
      </c>
      <c r="E464" s="5">
        <v>43990</v>
      </c>
      <c r="F464" s="8" t="str">
        <f>VLOOKUP(A464,小项目进度表01.06!D:N,11,0)</f>
        <v>已结项</v>
      </c>
      <c r="G464" s="9"/>
      <c r="H464" s="4" t="s">
        <v>389</v>
      </c>
      <c r="I464" s="4" t="s">
        <v>174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>
      <c r="A465" s="4" t="s">
        <v>229</v>
      </c>
      <c r="B465" s="4" t="s">
        <v>557</v>
      </c>
      <c r="C465" s="4" t="s">
        <v>392</v>
      </c>
      <c r="D465" s="5">
        <v>43970</v>
      </c>
      <c r="E465" s="5">
        <v>43990</v>
      </c>
      <c r="F465" s="8" t="str">
        <f>VLOOKUP(A465,小项目进度表01.06!D:N,11,0)</f>
        <v>已结项</v>
      </c>
      <c r="G465" s="4"/>
      <c r="H465" s="4" t="s">
        <v>389</v>
      </c>
      <c r="I465" s="4" t="s">
        <v>174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>
      <c r="A466" s="4" t="s">
        <v>229</v>
      </c>
      <c r="B466" s="4" t="s">
        <v>428</v>
      </c>
      <c r="C466" s="4" t="s">
        <v>392</v>
      </c>
      <c r="D466" s="5">
        <v>43970</v>
      </c>
      <c r="E466" s="5">
        <v>43990</v>
      </c>
      <c r="F466" s="8" t="str">
        <f>VLOOKUP(A466,小项目进度表01.06!D:N,11,0)</f>
        <v>已结项</v>
      </c>
      <c r="G466" s="4"/>
      <c r="H466" s="4" t="s">
        <v>389</v>
      </c>
      <c r="I466" s="4" t="s">
        <v>174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>
      <c r="A467" s="15" t="s">
        <v>225</v>
      </c>
      <c r="B467" s="15" t="s">
        <v>265</v>
      </c>
      <c r="C467" s="15" t="s">
        <v>388</v>
      </c>
      <c r="D467" s="16">
        <v>43943</v>
      </c>
      <c r="E467" s="16">
        <v>43966</v>
      </c>
      <c r="F467" s="8" t="str">
        <f>VLOOKUP(A467,小项目进度表01.06!D:N,11,0)</f>
        <v>已结项</v>
      </c>
      <c r="G467" s="4"/>
      <c r="H467" s="4" t="s">
        <v>389</v>
      </c>
      <c r="I467" s="4" t="s">
        <v>174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>
      <c r="A468" s="15" t="s">
        <v>225</v>
      </c>
      <c r="B468" s="15" t="s">
        <v>390</v>
      </c>
      <c r="C468" s="15" t="s">
        <v>388</v>
      </c>
      <c r="D468" s="16">
        <v>43943</v>
      </c>
      <c r="E468" s="16">
        <v>43966</v>
      </c>
      <c r="F468" s="8" t="str">
        <f>VLOOKUP(A468,小项目进度表01.06!D:N,11,0)</f>
        <v>已结项</v>
      </c>
      <c r="G468" s="4"/>
      <c r="H468" s="4" t="s">
        <v>389</v>
      </c>
      <c r="I468" s="4" t="s">
        <v>174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>
      <c r="A469" s="15" t="s">
        <v>225</v>
      </c>
      <c r="B469" s="15" t="s">
        <v>483</v>
      </c>
      <c r="C469" s="15" t="s">
        <v>392</v>
      </c>
      <c r="D469" s="16">
        <v>43943</v>
      </c>
      <c r="E469" s="16">
        <v>43966</v>
      </c>
      <c r="F469" s="8" t="str">
        <f>VLOOKUP(A469,小项目进度表01.06!D:N,11,0)</f>
        <v>已结项</v>
      </c>
      <c r="G469" s="9">
        <v>44090</v>
      </c>
      <c r="H469" s="4" t="s">
        <v>396</v>
      </c>
      <c r="I469" s="4" t="s">
        <v>174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>
      <c r="A470" s="15" t="s">
        <v>225</v>
      </c>
      <c r="B470" s="15" t="s">
        <v>429</v>
      </c>
      <c r="C470" s="15" t="s">
        <v>392</v>
      </c>
      <c r="D470" s="16">
        <v>43943</v>
      </c>
      <c r="E470" s="16">
        <v>43966</v>
      </c>
      <c r="F470" s="8" t="str">
        <f>VLOOKUP(A470,小项目进度表01.06!D:N,11,0)</f>
        <v>已结项</v>
      </c>
      <c r="G470" s="4"/>
      <c r="H470" s="4" t="s">
        <v>389</v>
      </c>
      <c r="I470" s="4" t="s">
        <v>174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>
      <c r="A471" s="15" t="s">
        <v>225</v>
      </c>
      <c r="B471" s="15" t="s">
        <v>394</v>
      </c>
      <c r="C471" s="15" t="s">
        <v>392</v>
      </c>
      <c r="D471" s="16">
        <v>43943</v>
      </c>
      <c r="E471" s="16">
        <v>43966</v>
      </c>
      <c r="F471" s="8" t="str">
        <f>VLOOKUP(A471,小项目进度表01.06!D:N,11,0)</f>
        <v>已结项</v>
      </c>
      <c r="G471" s="4"/>
      <c r="H471" s="4" t="s">
        <v>389</v>
      </c>
      <c r="I471" s="4" t="s">
        <v>174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>
      <c r="A472" s="15" t="s">
        <v>225</v>
      </c>
      <c r="B472" s="15" t="s">
        <v>478</v>
      </c>
      <c r="C472" s="15" t="s">
        <v>392</v>
      </c>
      <c r="D472" s="16">
        <v>43943</v>
      </c>
      <c r="E472" s="16">
        <v>43966</v>
      </c>
      <c r="F472" s="8" t="str">
        <f>VLOOKUP(A472,小项目进度表01.06!D:N,11,0)</f>
        <v>已结项</v>
      </c>
      <c r="G472" s="4"/>
      <c r="H472" s="4" t="s">
        <v>389</v>
      </c>
      <c r="I472" s="4" t="s">
        <v>174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>
      <c r="A473" s="15" t="s">
        <v>225</v>
      </c>
      <c r="B473" s="15" t="s">
        <v>428</v>
      </c>
      <c r="C473" s="15" t="s">
        <v>392</v>
      </c>
      <c r="D473" s="16">
        <v>43943</v>
      </c>
      <c r="E473" s="16">
        <v>43966</v>
      </c>
      <c r="F473" s="8" t="str">
        <f>VLOOKUP(A473,小项目进度表01.06!D:N,11,0)</f>
        <v>已结项</v>
      </c>
      <c r="G473" s="4"/>
      <c r="H473" s="4" t="s">
        <v>389</v>
      </c>
      <c r="I473" s="4" t="s">
        <v>174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>
      <c r="A474" s="15" t="s">
        <v>225</v>
      </c>
      <c r="B474" s="15" t="s">
        <v>469</v>
      </c>
      <c r="C474" s="15" t="s">
        <v>392</v>
      </c>
      <c r="D474" s="16">
        <v>43943</v>
      </c>
      <c r="E474" s="16">
        <v>43966</v>
      </c>
      <c r="F474" s="8" t="str">
        <f>VLOOKUP(A474,小项目进度表01.06!D:N,11,0)</f>
        <v>已结项</v>
      </c>
      <c r="G474" s="9">
        <v>44057</v>
      </c>
      <c r="H474" s="4" t="s">
        <v>396</v>
      </c>
      <c r="I474" s="4" t="s">
        <v>174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>
      <c r="A475" s="15" t="s">
        <v>225</v>
      </c>
      <c r="B475" s="15" t="s">
        <v>317</v>
      </c>
      <c r="C475" s="15" t="s">
        <v>392</v>
      </c>
      <c r="D475" s="16">
        <v>43943</v>
      </c>
      <c r="E475" s="16">
        <v>43966</v>
      </c>
      <c r="F475" s="8" t="str">
        <f>VLOOKUP(A475,小项目进度表01.06!D:N,11,0)</f>
        <v>已结项</v>
      </c>
      <c r="G475" s="4"/>
      <c r="H475" s="4" t="s">
        <v>389</v>
      </c>
      <c r="I475" s="4" t="s">
        <v>174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>
      <c r="A476" s="15" t="s">
        <v>225</v>
      </c>
      <c r="B476" s="15" t="s">
        <v>514</v>
      </c>
      <c r="C476" s="15" t="s">
        <v>392</v>
      </c>
      <c r="D476" s="16">
        <v>43943</v>
      </c>
      <c r="E476" s="16">
        <v>43966</v>
      </c>
      <c r="F476" s="8" t="str">
        <f>VLOOKUP(A476,小项目进度表01.06!D:N,11,0)</f>
        <v>已结项</v>
      </c>
      <c r="G476" s="4"/>
      <c r="H476" s="4" t="s">
        <v>389</v>
      </c>
      <c r="I476" s="4" t="s">
        <v>174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>
      <c r="A477" s="15" t="s">
        <v>225</v>
      </c>
      <c r="B477" s="15" t="s">
        <v>496</v>
      </c>
      <c r="C477" s="15" t="s">
        <v>392</v>
      </c>
      <c r="D477" s="16">
        <v>43943</v>
      </c>
      <c r="E477" s="16">
        <v>43966</v>
      </c>
      <c r="F477" s="8" t="str">
        <f>VLOOKUP(A477,小项目进度表01.06!D:N,11,0)</f>
        <v>已结项</v>
      </c>
      <c r="G477" s="4"/>
      <c r="H477" s="4" t="s">
        <v>389</v>
      </c>
      <c r="I477" s="4" t="s">
        <v>174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>
      <c r="A478" s="15" t="s">
        <v>225</v>
      </c>
      <c r="B478" s="15" t="s">
        <v>526</v>
      </c>
      <c r="C478" s="15" t="s">
        <v>392</v>
      </c>
      <c r="D478" s="16">
        <v>43943</v>
      </c>
      <c r="E478" s="16">
        <v>43966</v>
      </c>
      <c r="F478" s="8" t="str">
        <f>VLOOKUP(A478,小项目进度表01.06!D:N,11,0)</f>
        <v>已结项</v>
      </c>
      <c r="G478" s="4"/>
      <c r="H478" s="4" t="s">
        <v>389</v>
      </c>
      <c r="I478" s="4" t="s">
        <v>174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>
      <c r="A479" s="4" t="s">
        <v>223</v>
      </c>
      <c r="B479" s="4" t="s">
        <v>59</v>
      </c>
      <c r="C479" s="4" t="s">
        <v>388</v>
      </c>
      <c r="D479" s="5">
        <v>43966</v>
      </c>
      <c r="E479" s="5">
        <v>44010</v>
      </c>
      <c r="F479" s="8" t="str">
        <f>VLOOKUP(A479,小项目进度表01.06!D:N,11,0)</f>
        <v>已结项</v>
      </c>
      <c r="G479" s="4"/>
      <c r="H479" s="4" t="s">
        <v>389</v>
      </c>
      <c r="I479" s="4" t="s">
        <v>219</v>
      </c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>
      <c r="A480" s="4" t="s">
        <v>578</v>
      </c>
      <c r="B480" s="4" t="s">
        <v>398</v>
      </c>
      <c r="C480" s="4" t="s">
        <v>392</v>
      </c>
      <c r="D480" s="5">
        <v>43966</v>
      </c>
      <c r="E480" s="5">
        <v>44010</v>
      </c>
      <c r="F480" s="8" t="e">
        <f>VLOOKUP(A480,小项目进度表01.06!D:N,11,0)</f>
        <v>#N/A</v>
      </c>
      <c r="G480" s="4"/>
      <c r="H480" s="4" t="s">
        <v>389</v>
      </c>
      <c r="I480" s="4" t="e">
        <v>#N/A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>
      <c r="A481" s="4" t="s">
        <v>579</v>
      </c>
      <c r="B481" s="4" t="s">
        <v>476</v>
      </c>
      <c r="C481" s="4" t="s">
        <v>392</v>
      </c>
      <c r="D481" s="5">
        <v>43966</v>
      </c>
      <c r="E481" s="5">
        <v>44010</v>
      </c>
      <c r="F481" s="8" t="e">
        <f>VLOOKUP(A481,小项目进度表01.06!D:N,11,0)</f>
        <v>#N/A</v>
      </c>
      <c r="G481" s="4"/>
      <c r="H481" s="4" t="s">
        <v>389</v>
      </c>
      <c r="I481" s="4" t="e">
        <v>#N/A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>
      <c r="A482" s="4" t="s">
        <v>580</v>
      </c>
      <c r="B482" s="4" t="s">
        <v>431</v>
      </c>
      <c r="C482" s="4" t="s">
        <v>392</v>
      </c>
      <c r="D482" s="5">
        <v>43966</v>
      </c>
      <c r="E482" s="5">
        <v>44010</v>
      </c>
      <c r="F482" s="8" t="e">
        <f>VLOOKUP(A482,小项目进度表01.06!D:N,11,0)</f>
        <v>#N/A</v>
      </c>
      <c r="G482" s="4"/>
      <c r="H482" s="4" t="s">
        <v>389</v>
      </c>
      <c r="I482" s="4" t="e">
        <v>#N/A</v>
      </c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>
      <c r="A483" s="4" t="s">
        <v>581</v>
      </c>
      <c r="B483" s="4" t="s">
        <v>509</v>
      </c>
      <c r="C483" s="4" t="s">
        <v>392</v>
      </c>
      <c r="D483" s="5">
        <v>43966</v>
      </c>
      <c r="E483" s="5">
        <v>44010</v>
      </c>
      <c r="F483" s="8" t="e">
        <f>VLOOKUP(A483,小项目进度表01.06!D:N,11,0)</f>
        <v>#N/A</v>
      </c>
      <c r="G483" s="4"/>
      <c r="H483" s="4" t="s">
        <v>389</v>
      </c>
      <c r="I483" s="4" t="e">
        <v>#N/A</v>
      </c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>
      <c r="A484" s="4" t="s">
        <v>582</v>
      </c>
      <c r="B484" s="4" t="s">
        <v>85</v>
      </c>
      <c r="C484" s="4" t="s">
        <v>392</v>
      </c>
      <c r="D484" s="5">
        <v>43966</v>
      </c>
      <c r="E484" s="5">
        <v>44010</v>
      </c>
      <c r="F484" s="8" t="e">
        <f>VLOOKUP(A484,小项目进度表01.06!D:N,11,0)</f>
        <v>#N/A</v>
      </c>
      <c r="G484" s="4"/>
      <c r="H484" s="4" t="s">
        <v>389</v>
      </c>
      <c r="I484" s="4" t="e">
        <v>#N/A</v>
      </c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>
      <c r="A485" s="4" t="s">
        <v>583</v>
      </c>
      <c r="B485" s="4" t="s">
        <v>499</v>
      </c>
      <c r="C485" s="4" t="s">
        <v>392</v>
      </c>
      <c r="D485" s="5">
        <v>43966</v>
      </c>
      <c r="E485" s="5">
        <v>44010</v>
      </c>
      <c r="F485" s="8" t="e">
        <f>VLOOKUP(A485,小项目进度表01.06!D:N,11,0)</f>
        <v>#N/A</v>
      </c>
      <c r="G485" s="4"/>
      <c r="H485" s="4" t="s">
        <v>389</v>
      </c>
      <c r="I485" s="4" t="e">
        <v>#N/A</v>
      </c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>
      <c r="A486" s="4" t="s">
        <v>584</v>
      </c>
      <c r="B486" s="4" t="s">
        <v>471</v>
      </c>
      <c r="C486" s="4" t="s">
        <v>392</v>
      </c>
      <c r="D486" s="5">
        <v>43966</v>
      </c>
      <c r="E486" s="5">
        <v>44010</v>
      </c>
      <c r="F486" s="8" t="e">
        <f>VLOOKUP(A486,小项目进度表01.06!D:N,11,0)</f>
        <v>#N/A</v>
      </c>
      <c r="G486" s="4"/>
      <c r="H486" s="4" t="s">
        <v>389</v>
      </c>
      <c r="I486" s="4" t="e">
        <v>#N/A</v>
      </c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>
      <c r="A487" s="4" t="s">
        <v>585</v>
      </c>
      <c r="B487" s="4" t="s">
        <v>393</v>
      </c>
      <c r="C487" s="4" t="s">
        <v>392</v>
      </c>
      <c r="D487" s="5">
        <v>43966</v>
      </c>
      <c r="E487" s="5">
        <v>44010</v>
      </c>
      <c r="F487" s="8" t="e">
        <f>VLOOKUP(A487,小项目进度表01.06!D:N,11,0)</f>
        <v>#N/A</v>
      </c>
      <c r="G487" s="4"/>
      <c r="H487" s="4" t="s">
        <v>389</v>
      </c>
      <c r="I487" s="4" t="e">
        <v>#N/A</v>
      </c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>
      <c r="A488" s="4" t="s">
        <v>586</v>
      </c>
      <c r="B488" s="4" t="s">
        <v>469</v>
      </c>
      <c r="C488" s="4" t="s">
        <v>392</v>
      </c>
      <c r="D488" s="5">
        <v>43966</v>
      </c>
      <c r="E488" s="5">
        <v>44010</v>
      </c>
      <c r="F488" s="8" t="e">
        <f>VLOOKUP(A488,小项目进度表01.06!D:N,11,0)</f>
        <v>#N/A</v>
      </c>
      <c r="G488" s="9">
        <v>44057</v>
      </c>
      <c r="H488" s="4" t="s">
        <v>396</v>
      </c>
      <c r="I488" s="4" t="e">
        <v>#N/A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>
      <c r="A489" s="4" t="s">
        <v>587</v>
      </c>
      <c r="B489" s="4" t="s">
        <v>439</v>
      </c>
      <c r="C489" s="4" t="s">
        <v>392</v>
      </c>
      <c r="D489" s="5">
        <v>43966</v>
      </c>
      <c r="E489" s="5">
        <v>44010</v>
      </c>
      <c r="F489" s="8" t="e">
        <f>VLOOKUP(A489,小项目进度表01.06!D:N,11,0)</f>
        <v>#N/A</v>
      </c>
      <c r="G489" s="4"/>
      <c r="H489" s="4" t="s">
        <v>389</v>
      </c>
      <c r="I489" s="4" t="e">
        <v>#N/A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>
      <c r="A490" s="6" t="s">
        <v>221</v>
      </c>
      <c r="B490" s="6" t="s">
        <v>159</v>
      </c>
      <c r="C490" s="6" t="s">
        <v>388</v>
      </c>
      <c r="D490" s="14">
        <v>43969</v>
      </c>
      <c r="E490" s="14">
        <v>44012</v>
      </c>
      <c r="F490" s="8" t="str">
        <f>VLOOKUP(A490,小项目进度表01.06!D:N,11,0)</f>
        <v>已结项</v>
      </c>
      <c r="G490" s="4"/>
      <c r="H490" s="4" t="s">
        <v>389</v>
      </c>
      <c r="I490" s="4" t="s">
        <v>219</v>
      </c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>
      <c r="A491" s="6" t="s">
        <v>221</v>
      </c>
      <c r="B491" s="6" t="s">
        <v>425</v>
      </c>
      <c r="C491" s="6" t="s">
        <v>392</v>
      </c>
      <c r="D491" s="14">
        <v>43969</v>
      </c>
      <c r="E491" s="14">
        <v>44012</v>
      </c>
      <c r="F491" s="8" t="str">
        <f>VLOOKUP(A491,小项目进度表01.06!D:N,11,0)</f>
        <v>已结项</v>
      </c>
      <c r="G491" s="4"/>
      <c r="H491" s="4" t="s">
        <v>389</v>
      </c>
      <c r="I491" s="4" t="s">
        <v>219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>
      <c r="A492" s="6" t="s">
        <v>221</v>
      </c>
      <c r="B492" s="6" t="s">
        <v>551</v>
      </c>
      <c r="C492" s="6" t="s">
        <v>392</v>
      </c>
      <c r="D492" s="14">
        <v>43969</v>
      </c>
      <c r="E492" s="14">
        <v>44012</v>
      </c>
      <c r="F492" s="8" t="str">
        <f>VLOOKUP(A492,小项目进度表01.06!D:N,11,0)</f>
        <v>已结项</v>
      </c>
      <c r="G492" s="4"/>
      <c r="H492" s="4" t="s">
        <v>389</v>
      </c>
      <c r="I492" s="4" t="s">
        <v>219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>
      <c r="A493" s="6" t="s">
        <v>221</v>
      </c>
      <c r="B493" s="6" t="s">
        <v>496</v>
      </c>
      <c r="C493" s="6" t="s">
        <v>392</v>
      </c>
      <c r="D493" s="14">
        <v>43969</v>
      </c>
      <c r="E493" s="14">
        <v>44006</v>
      </c>
      <c r="F493" s="8" t="str">
        <f>VLOOKUP(A493,小项目进度表01.06!D:N,11,0)</f>
        <v>已结项</v>
      </c>
      <c r="G493" s="4"/>
      <c r="H493" s="4" t="s">
        <v>389</v>
      </c>
      <c r="I493" s="4" t="s">
        <v>219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>
      <c r="A494" s="6" t="s">
        <v>221</v>
      </c>
      <c r="B494" s="6" t="s">
        <v>533</v>
      </c>
      <c r="C494" s="6" t="s">
        <v>392</v>
      </c>
      <c r="D494" s="14">
        <v>43969</v>
      </c>
      <c r="E494" s="14">
        <v>44006</v>
      </c>
      <c r="F494" s="8" t="str">
        <f>VLOOKUP(A494,小项目进度表01.06!D:N,11,0)</f>
        <v>已结项</v>
      </c>
      <c r="G494" s="4"/>
      <c r="H494" s="4" t="s">
        <v>389</v>
      </c>
      <c r="I494" s="4" t="s">
        <v>219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>
      <c r="A495" s="6" t="s">
        <v>221</v>
      </c>
      <c r="B495" s="6" t="s">
        <v>527</v>
      </c>
      <c r="C495" s="6" t="s">
        <v>392</v>
      </c>
      <c r="D495" s="14">
        <v>43969</v>
      </c>
      <c r="E495" s="14">
        <v>44006</v>
      </c>
      <c r="F495" s="8" t="str">
        <f>VLOOKUP(A495,小项目进度表01.06!D:N,11,0)</f>
        <v>已结项</v>
      </c>
      <c r="G495" s="9">
        <v>44049</v>
      </c>
      <c r="H495" s="4" t="s">
        <v>396</v>
      </c>
      <c r="I495" s="4" t="s">
        <v>219</v>
      </c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>
      <c r="A496" s="6" t="s">
        <v>221</v>
      </c>
      <c r="B496" s="6" t="s">
        <v>433</v>
      </c>
      <c r="C496" s="6" t="s">
        <v>392</v>
      </c>
      <c r="D496" s="14">
        <v>43969</v>
      </c>
      <c r="E496" s="14">
        <v>43999</v>
      </c>
      <c r="F496" s="8" t="str">
        <f>VLOOKUP(A496,小项目进度表01.06!D:N,11,0)</f>
        <v>已结项</v>
      </c>
      <c r="G496" s="4"/>
      <c r="H496" s="4" t="s">
        <v>389</v>
      </c>
      <c r="I496" s="4" t="s">
        <v>219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>
      <c r="A497" s="6" t="s">
        <v>221</v>
      </c>
      <c r="B497" s="6" t="s">
        <v>423</v>
      </c>
      <c r="C497" s="6" t="s">
        <v>392</v>
      </c>
      <c r="D497" s="14">
        <v>43969</v>
      </c>
      <c r="E497" s="14">
        <v>43999</v>
      </c>
      <c r="F497" s="8" t="str">
        <f>VLOOKUP(A497,小项目进度表01.06!D:N,11,0)</f>
        <v>已结项</v>
      </c>
      <c r="G497" s="4"/>
      <c r="H497" s="4" t="s">
        <v>389</v>
      </c>
      <c r="I497" s="4" t="s">
        <v>219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>
      <c r="A498" s="6" t="s">
        <v>221</v>
      </c>
      <c r="B498" s="6" t="s">
        <v>537</v>
      </c>
      <c r="C498" s="6" t="s">
        <v>392</v>
      </c>
      <c r="D498" s="14">
        <v>43969</v>
      </c>
      <c r="E498" s="14">
        <v>43999</v>
      </c>
      <c r="F498" s="8" t="str">
        <f>VLOOKUP(A498,小项目进度表01.06!D:N,11,0)</f>
        <v>已结项</v>
      </c>
      <c r="G498" s="4"/>
      <c r="H498" s="4" t="s">
        <v>389</v>
      </c>
      <c r="I498" s="4" t="s">
        <v>219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>
      <c r="A499" s="6" t="s">
        <v>221</v>
      </c>
      <c r="B499" s="6" t="s">
        <v>515</v>
      </c>
      <c r="C499" s="6" t="s">
        <v>392</v>
      </c>
      <c r="D499" s="14">
        <v>43969</v>
      </c>
      <c r="E499" s="14">
        <v>43999</v>
      </c>
      <c r="F499" s="8" t="str">
        <f>VLOOKUP(A499,小项目进度表01.06!D:N,11,0)</f>
        <v>已结项</v>
      </c>
      <c r="G499" s="4"/>
      <c r="H499" s="4" t="s">
        <v>389</v>
      </c>
      <c r="I499" s="4" t="s">
        <v>219</v>
      </c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>
      <c r="A500" s="6" t="s">
        <v>221</v>
      </c>
      <c r="B500" s="6" t="s">
        <v>467</v>
      </c>
      <c r="C500" s="6" t="s">
        <v>392</v>
      </c>
      <c r="D500" s="14">
        <v>43969</v>
      </c>
      <c r="E500" s="14">
        <v>43999</v>
      </c>
      <c r="F500" s="8" t="str">
        <f>VLOOKUP(A500,小项目进度表01.06!D:N,11,0)</f>
        <v>已结项</v>
      </c>
      <c r="G500" s="4"/>
      <c r="H500" s="4" t="s">
        <v>389</v>
      </c>
      <c r="I500" s="4" t="s">
        <v>219</v>
      </c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>
      <c r="A501" s="6" t="s">
        <v>221</v>
      </c>
      <c r="B501" s="6" t="s">
        <v>509</v>
      </c>
      <c r="C501" s="6" t="s">
        <v>392</v>
      </c>
      <c r="D501" s="14">
        <v>43976</v>
      </c>
      <c r="E501" s="14">
        <v>43999</v>
      </c>
      <c r="F501" s="8" t="str">
        <f>VLOOKUP(A501,小项目进度表01.06!D:N,11,0)</f>
        <v>已结项</v>
      </c>
      <c r="G501" s="4"/>
      <c r="H501" s="4" t="s">
        <v>389</v>
      </c>
      <c r="I501" s="4" t="s">
        <v>219</v>
      </c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>
      <c r="A502" s="6" t="s">
        <v>221</v>
      </c>
      <c r="B502" s="6" t="s">
        <v>429</v>
      </c>
      <c r="C502" s="6" t="s">
        <v>392</v>
      </c>
      <c r="D502" s="14">
        <v>43976</v>
      </c>
      <c r="E502" s="14">
        <v>43999</v>
      </c>
      <c r="F502" s="8" t="str">
        <f>VLOOKUP(A502,小项目进度表01.06!D:N,11,0)</f>
        <v>已结项</v>
      </c>
      <c r="G502" s="4"/>
      <c r="H502" s="4" t="s">
        <v>389</v>
      </c>
      <c r="I502" s="4" t="s">
        <v>219</v>
      </c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>
      <c r="A503" s="4" t="s">
        <v>214</v>
      </c>
      <c r="B503" s="4" t="s">
        <v>33</v>
      </c>
      <c r="C503" s="4" t="s">
        <v>388</v>
      </c>
      <c r="D503" s="5">
        <v>43957</v>
      </c>
      <c r="E503" s="5">
        <v>43984</v>
      </c>
      <c r="F503" s="8" t="str">
        <f>VLOOKUP(A503,小项目进度表01.06!D:N,11,0)</f>
        <v>已结项</v>
      </c>
      <c r="G503" s="9" t="s">
        <v>504</v>
      </c>
      <c r="H503" s="9" t="s">
        <v>504</v>
      </c>
      <c r="I503" s="4" t="s">
        <v>174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>
      <c r="A504" s="4" t="s">
        <v>214</v>
      </c>
      <c r="B504" s="4" t="s">
        <v>82</v>
      </c>
      <c r="C504" s="4" t="s">
        <v>388</v>
      </c>
      <c r="D504" s="5">
        <v>43957</v>
      </c>
      <c r="E504" s="5">
        <v>43984</v>
      </c>
      <c r="F504" s="8" t="str">
        <f>VLOOKUP(A504,小项目进度表01.06!D:N,11,0)</f>
        <v>已结项</v>
      </c>
      <c r="G504" s="4"/>
      <c r="H504" s="4" t="s">
        <v>389</v>
      </c>
      <c r="I504" s="4" t="s">
        <v>174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>
      <c r="A505" s="4" t="s">
        <v>214</v>
      </c>
      <c r="B505" s="4" t="s">
        <v>522</v>
      </c>
      <c r="C505" s="4" t="s">
        <v>388</v>
      </c>
      <c r="D505" s="5">
        <v>43957</v>
      </c>
      <c r="E505" s="5">
        <v>43984</v>
      </c>
      <c r="F505" s="8" t="str">
        <f>VLOOKUP(A505,小项目进度表01.06!D:N,11,0)</f>
        <v>已结项</v>
      </c>
      <c r="G505" s="4"/>
      <c r="H505" s="4" t="s">
        <v>389</v>
      </c>
      <c r="I505" s="4" t="s">
        <v>174</v>
      </c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>
      <c r="A506" s="4" t="s">
        <v>214</v>
      </c>
      <c r="B506" s="4" t="s">
        <v>390</v>
      </c>
      <c r="C506" s="4" t="s">
        <v>388</v>
      </c>
      <c r="D506" s="5">
        <v>43958</v>
      </c>
      <c r="E506" s="5">
        <v>43984</v>
      </c>
      <c r="F506" s="8" t="str">
        <f>VLOOKUP(A506,小项目进度表01.06!D:N,11,0)</f>
        <v>已结项</v>
      </c>
      <c r="G506" s="4"/>
      <c r="H506" s="4" t="s">
        <v>389</v>
      </c>
      <c r="I506" s="4" t="s">
        <v>174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>
      <c r="A507" s="4" t="s">
        <v>214</v>
      </c>
      <c r="B507" s="4" t="s">
        <v>424</v>
      </c>
      <c r="C507" s="4" t="s">
        <v>392</v>
      </c>
      <c r="D507" s="5">
        <v>43957</v>
      </c>
      <c r="E507" s="5">
        <v>43984</v>
      </c>
      <c r="F507" s="8" t="str">
        <f>VLOOKUP(A507,小项目进度表01.06!D:N,11,0)</f>
        <v>已结项</v>
      </c>
      <c r="G507" s="4"/>
      <c r="H507" s="4" t="s">
        <v>389</v>
      </c>
      <c r="I507" s="4" t="s">
        <v>174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>
      <c r="A508" s="4" t="s">
        <v>214</v>
      </c>
      <c r="B508" s="4" t="s">
        <v>474</v>
      </c>
      <c r="C508" s="4" t="s">
        <v>392</v>
      </c>
      <c r="D508" s="5">
        <v>43957</v>
      </c>
      <c r="E508" s="5">
        <v>43984</v>
      </c>
      <c r="F508" s="8" t="str">
        <f>VLOOKUP(A508,小项目进度表01.06!D:N,11,0)</f>
        <v>已结项</v>
      </c>
      <c r="G508" s="9">
        <v>43980</v>
      </c>
      <c r="H508" s="4" t="s">
        <v>396</v>
      </c>
      <c r="I508" s="4" t="s">
        <v>174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>
      <c r="A509" s="4" t="s">
        <v>214</v>
      </c>
      <c r="B509" s="4" t="s">
        <v>488</v>
      </c>
      <c r="C509" s="4" t="s">
        <v>392</v>
      </c>
      <c r="D509" s="5">
        <v>43957</v>
      </c>
      <c r="E509" s="5">
        <v>43984</v>
      </c>
      <c r="F509" s="8" t="str">
        <f>VLOOKUP(A509,小项目进度表01.06!D:N,11,0)</f>
        <v>已结项</v>
      </c>
      <c r="G509" s="4"/>
      <c r="H509" s="4" t="s">
        <v>389</v>
      </c>
      <c r="I509" s="4" t="s">
        <v>174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>
      <c r="A510" s="4" t="s">
        <v>214</v>
      </c>
      <c r="B510" s="4" t="s">
        <v>414</v>
      </c>
      <c r="C510" s="4" t="s">
        <v>392</v>
      </c>
      <c r="D510" s="5">
        <v>43957</v>
      </c>
      <c r="E510" s="5">
        <v>43984</v>
      </c>
      <c r="F510" s="8" t="str">
        <f>VLOOKUP(A510,小项目进度表01.06!D:N,11,0)</f>
        <v>已结项</v>
      </c>
      <c r="G510" s="4"/>
      <c r="H510" s="4" t="s">
        <v>389</v>
      </c>
      <c r="I510" s="4" t="s">
        <v>174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>
      <c r="A511" s="4" t="s">
        <v>214</v>
      </c>
      <c r="B511" s="4" t="s">
        <v>523</v>
      </c>
      <c r="C511" s="4" t="s">
        <v>392</v>
      </c>
      <c r="D511" s="5">
        <v>43957</v>
      </c>
      <c r="E511" s="5">
        <v>43984</v>
      </c>
      <c r="F511" s="8" t="str">
        <f>VLOOKUP(A511,小项目进度表01.06!D:N,11,0)</f>
        <v>已结项</v>
      </c>
      <c r="G511" s="4"/>
      <c r="H511" s="4" t="s">
        <v>389</v>
      </c>
      <c r="I511" s="4" t="s">
        <v>174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>
      <c r="A512" s="4" t="s">
        <v>214</v>
      </c>
      <c r="B512" s="4" t="s">
        <v>408</v>
      </c>
      <c r="C512" s="4" t="s">
        <v>392</v>
      </c>
      <c r="D512" s="5">
        <v>43957</v>
      </c>
      <c r="E512" s="5">
        <v>43984</v>
      </c>
      <c r="F512" s="8" t="str">
        <f>VLOOKUP(A512,小项目进度表01.06!D:N,11,0)</f>
        <v>已结项</v>
      </c>
      <c r="G512" s="4"/>
      <c r="H512" s="4" t="s">
        <v>389</v>
      </c>
      <c r="I512" s="4" t="s">
        <v>174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>
      <c r="A513" s="4" t="s">
        <v>214</v>
      </c>
      <c r="B513" s="4" t="s">
        <v>463</v>
      </c>
      <c r="C513" s="4" t="s">
        <v>392</v>
      </c>
      <c r="D513" s="5">
        <v>43957</v>
      </c>
      <c r="E513" s="5">
        <v>43984</v>
      </c>
      <c r="F513" s="8" t="str">
        <f>VLOOKUP(A513,小项目进度表01.06!D:N,11,0)</f>
        <v>已结项</v>
      </c>
      <c r="G513" s="4"/>
      <c r="H513" s="4" t="s">
        <v>389</v>
      </c>
      <c r="I513" s="4" t="s">
        <v>174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>
      <c r="A514" s="4" t="s">
        <v>214</v>
      </c>
      <c r="B514" s="4" t="s">
        <v>470</v>
      </c>
      <c r="C514" s="4" t="s">
        <v>392</v>
      </c>
      <c r="D514" s="5">
        <v>43957</v>
      </c>
      <c r="E514" s="5">
        <v>43984</v>
      </c>
      <c r="F514" s="8" t="str">
        <f>VLOOKUP(A514,小项目进度表01.06!D:N,11,0)</f>
        <v>已结项</v>
      </c>
      <c r="G514" s="4"/>
      <c r="H514" s="4" t="s">
        <v>389</v>
      </c>
      <c r="I514" s="4" t="s">
        <v>174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>
      <c r="A515" s="4" t="s">
        <v>214</v>
      </c>
      <c r="B515" s="4" t="s">
        <v>501</v>
      </c>
      <c r="C515" s="4" t="s">
        <v>392</v>
      </c>
      <c r="D515" s="5">
        <v>43957</v>
      </c>
      <c r="E515" s="5">
        <v>43984</v>
      </c>
      <c r="F515" s="8" t="str">
        <f>VLOOKUP(A515,小项目进度表01.06!D:N,11,0)</f>
        <v>已结项</v>
      </c>
      <c r="G515" s="9">
        <v>44092</v>
      </c>
      <c r="H515" s="4" t="s">
        <v>396</v>
      </c>
      <c r="I515" s="4" t="s">
        <v>174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>
      <c r="A516" s="4" t="s">
        <v>214</v>
      </c>
      <c r="B516" s="4" t="s">
        <v>404</v>
      </c>
      <c r="C516" s="4" t="s">
        <v>392</v>
      </c>
      <c r="D516" s="5">
        <v>43957</v>
      </c>
      <c r="E516" s="5">
        <v>43984</v>
      </c>
      <c r="F516" s="8" t="str">
        <f>VLOOKUP(A516,小项目进度表01.06!D:N,11,0)</f>
        <v>已结项</v>
      </c>
      <c r="G516" s="4"/>
      <c r="H516" s="4" t="s">
        <v>389</v>
      </c>
      <c r="I516" s="4" t="s">
        <v>174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>
      <c r="A517" s="15" t="s">
        <v>210</v>
      </c>
      <c r="B517" s="15" t="s">
        <v>94</v>
      </c>
      <c r="C517" s="15" t="s">
        <v>388</v>
      </c>
      <c r="D517" s="16">
        <v>43979</v>
      </c>
      <c r="E517" s="16">
        <v>43998</v>
      </c>
      <c r="F517" s="8" t="str">
        <f>VLOOKUP(A517,小项目进度表01.06!D:N,11,0)</f>
        <v>已结项</v>
      </c>
      <c r="G517" s="4"/>
      <c r="H517" s="4" t="s">
        <v>389</v>
      </c>
      <c r="I517" s="4">
        <v>0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>
      <c r="A518" s="15" t="s">
        <v>210</v>
      </c>
      <c r="B518" s="15" t="s">
        <v>422</v>
      </c>
      <c r="C518" s="15" t="s">
        <v>388</v>
      </c>
      <c r="D518" s="16">
        <v>43979</v>
      </c>
      <c r="E518" s="16">
        <v>43998</v>
      </c>
      <c r="F518" s="8" t="str">
        <f>VLOOKUP(A518,小项目进度表01.06!D:N,11,0)</f>
        <v>已结项</v>
      </c>
      <c r="G518" s="4"/>
      <c r="H518" s="4" t="s">
        <v>389</v>
      </c>
      <c r="I518" s="4">
        <v>0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>
      <c r="A519" s="15" t="s">
        <v>210</v>
      </c>
      <c r="B519" s="15" t="s">
        <v>491</v>
      </c>
      <c r="C519" s="15" t="s">
        <v>392</v>
      </c>
      <c r="D519" s="16">
        <v>43979</v>
      </c>
      <c r="E519" s="16">
        <v>43998</v>
      </c>
      <c r="F519" s="8" t="str">
        <f>VLOOKUP(A519,小项目进度表01.06!D:N,11,0)</f>
        <v>已结项</v>
      </c>
      <c r="G519" s="4"/>
      <c r="H519" s="4" t="s">
        <v>389</v>
      </c>
      <c r="I519" s="4">
        <v>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>
      <c r="A520" s="15" t="s">
        <v>210</v>
      </c>
      <c r="B520" s="6" t="s">
        <v>393</v>
      </c>
      <c r="C520" s="15" t="s">
        <v>392</v>
      </c>
      <c r="D520" s="16">
        <v>43979</v>
      </c>
      <c r="E520" s="16">
        <v>43998</v>
      </c>
      <c r="F520" s="8" t="str">
        <f>VLOOKUP(A520,小项目进度表01.06!D:N,11,0)</f>
        <v>已结项</v>
      </c>
      <c r="G520" s="4"/>
      <c r="H520" s="4" t="s">
        <v>389</v>
      </c>
      <c r="I520" s="4">
        <v>0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>
      <c r="A521" s="15" t="s">
        <v>210</v>
      </c>
      <c r="B521" s="15" t="s">
        <v>447</v>
      </c>
      <c r="C521" s="15" t="s">
        <v>392</v>
      </c>
      <c r="D521" s="16">
        <v>43979</v>
      </c>
      <c r="E521" s="16">
        <v>43998</v>
      </c>
      <c r="F521" s="8" t="str">
        <f>VLOOKUP(A521,小项目进度表01.06!D:N,11,0)</f>
        <v>已结项</v>
      </c>
      <c r="G521" s="4"/>
      <c r="H521" s="4" t="s">
        <v>389</v>
      </c>
      <c r="I521" s="4">
        <v>0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>
      <c r="A522" s="15" t="s">
        <v>210</v>
      </c>
      <c r="B522" s="15" t="s">
        <v>35</v>
      </c>
      <c r="C522" s="15" t="s">
        <v>392</v>
      </c>
      <c r="D522" s="16">
        <v>43979</v>
      </c>
      <c r="E522" s="16">
        <v>43998</v>
      </c>
      <c r="F522" s="8" t="str">
        <f>VLOOKUP(A522,小项目进度表01.06!D:N,11,0)</f>
        <v>已结项</v>
      </c>
      <c r="G522" s="4"/>
      <c r="H522" s="4" t="s">
        <v>389</v>
      </c>
      <c r="I522" s="4">
        <v>0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>
      <c r="A523" s="15" t="s">
        <v>210</v>
      </c>
      <c r="B523" s="15" t="s">
        <v>405</v>
      </c>
      <c r="C523" s="15" t="s">
        <v>392</v>
      </c>
      <c r="D523" s="16">
        <v>43979</v>
      </c>
      <c r="E523" s="16">
        <v>43998</v>
      </c>
      <c r="F523" s="8" t="str">
        <f>VLOOKUP(A523,小项目进度表01.06!D:N,11,0)</f>
        <v>已结项</v>
      </c>
      <c r="G523" s="4"/>
      <c r="H523" s="4" t="s">
        <v>389</v>
      </c>
      <c r="I523" s="4">
        <v>0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>
      <c r="A524" s="15" t="s">
        <v>210</v>
      </c>
      <c r="B524" s="15" t="s">
        <v>481</v>
      </c>
      <c r="C524" s="15" t="s">
        <v>392</v>
      </c>
      <c r="D524" s="16">
        <v>43979</v>
      </c>
      <c r="E524" s="16">
        <v>43998</v>
      </c>
      <c r="F524" s="8" t="str">
        <f>VLOOKUP(A524,小项目进度表01.06!D:N,11,0)</f>
        <v>已结项</v>
      </c>
      <c r="G524" s="4"/>
      <c r="H524" s="4" t="s">
        <v>389</v>
      </c>
      <c r="I524" s="4">
        <v>0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>
      <c r="A525" s="15" t="s">
        <v>210</v>
      </c>
      <c r="B525" s="15" t="s">
        <v>555</v>
      </c>
      <c r="C525" s="15" t="s">
        <v>392</v>
      </c>
      <c r="D525" s="16">
        <v>43979</v>
      </c>
      <c r="E525" s="16">
        <v>43998</v>
      </c>
      <c r="F525" s="8" t="str">
        <f>VLOOKUP(A525,小项目进度表01.06!D:N,11,0)</f>
        <v>已结项</v>
      </c>
      <c r="G525" s="4"/>
      <c r="H525" s="4" t="s">
        <v>389</v>
      </c>
      <c r="I525" s="4">
        <v>0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>
      <c r="A526" s="15" t="s">
        <v>210</v>
      </c>
      <c r="B526" s="15" t="s">
        <v>475</v>
      </c>
      <c r="C526" s="15" t="s">
        <v>392</v>
      </c>
      <c r="D526" s="16">
        <v>43979</v>
      </c>
      <c r="E526" s="16">
        <v>43998</v>
      </c>
      <c r="F526" s="8" t="str">
        <f>VLOOKUP(A526,小项目进度表01.06!D:N,11,0)</f>
        <v>已结项</v>
      </c>
      <c r="G526" s="4"/>
      <c r="H526" s="4" t="s">
        <v>389</v>
      </c>
      <c r="I526" s="4">
        <v>0</v>
      </c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>
      <c r="A527" s="15" t="s">
        <v>210</v>
      </c>
      <c r="B527" s="15" t="s">
        <v>401</v>
      </c>
      <c r="C527" s="15" t="s">
        <v>392</v>
      </c>
      <c r="D527" s="16">
        <v>43979</v>
      </c>
      <c r="E527" s="16">
        <v>43998</v>
      </c>
      <c r="F527" s="8" t="str">
        <f>VLOOKUP(A527,小项目进度表01.06!D:N,11,0)</f>
        <v>已结项</v>
      </c>
      <c r="G527" s="4"/>
      <c r="H527" s="4" t="s">
        <v>389</v>
      </c>
      <c r="I527" s="4">
        <v>0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>
      <c r="A528" s="4" t="s">
        <v>203</v>
      </c>
      <c r="B528" s="13" t="s">
        <v>265</v>
      </c>
      <c r="C528" s="4" t="s">
        <v>388</v>
      </c>
      <c r="D528" s="5">
        <v>43971</v>
      </c>
      <c r="E528" s="5">
        <v>43983</v>
      </c>
      <c r="F528" s="8" t="str">
        <f>VLOOKUP(A528,小项目进度表01.06!D:N,11,0)</f>
        <v>已结项</v>
      </c>
      <c r="G528" s="4"/>
      <c r="H528" s="4" t="s">
        <v>389</v>
      </c>
      <c r="I528" s="4">
        <v>0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>
      <c r="A529" s="4" t="s">
        <v>203</v>
      </c>
      <c r="B529" s="11" t="s">
        <v>317</v>
      </c>
      <c r="C529" s="4" t="s">
        <v>388</v>
      </c>
      <c r="D529" s="5">
        <v>43971</v>
      </c>
      <c r="E529" s="5">
        <v>43983</v>
      </c>
      <c r="F529" s="8" t="str">
        <f>VLOOKUP(A529,小项目进度表01.06!D:N,11,0)</f>
        <v>已结项</v>
      </c>
      <c r="G529" s="4"/>
      <c r="H529" s="4" t="s">
        <v>389</v>
      </c>
      <c r="I529" s="4">
        <v>0</v>
      </c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>
      <c r="A530" s="4" t="s">
        <v>203</v>
      </c>
      <c r="B530" s="11" t="s">
        <v>405</v>
      </c>
      <c r="C530" s="4" t="s">
        <v>392</v>
      </c>
      <c r="D530" s="5">
        <v>43971</v>
      </c>
      <c r="E530" s="5">
        <v>43983</v>
      </c>
      <c r="F530" s="8" t="str">
        <f>VLOOKUP(A530,小项目进度表01.06!D:N,11,0)</f>
        <v>已结项</v>
      </c>
      <c r="G530" s="4"/>
      <c r="H530" s="4" t="s">
        <v>389</v>
      </c>
      <c r="I530" s="4">
        <v>0</v>
      </c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>
      <c r="A531" s="4" t="s">
        <v>203</v>
      </c>
      <c r="B531" s="11" t="s">
        <v>514</v>
      </c>
      <c r="C531" s="4" t="s">
        <v>392</v>
      </c>
      <c r="D531" s="5">
        <v>43971</v>
      </c>
      <c r="E531" s="5">
        <v>43983</v>
      </c>
      <c r="F531" s="8" t="str">
        <f>VLOOKUP(A531,小项目进度表01.06!D:N,11,0)</f>
        <v>已结项</v>
      </c>
      <c r="G531" s="4"/>
      <c r="H531" s="4" t="s">
        <v>389</v>
      </c>
      <c r="I531" s="4">
        <v>0</v>
      </c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>
      <c r="A532" s="4" t="s">
        <v>203</v>
      </c>
      <c r="B532" s="11" t="s">
        <v>556</v>
      </c>
      <c r="C532" s="4" t="s">
        <v>392</v>
      </c>
      <c r="D532" s="5">
        <v>43971</v>
      </c>
      <c r="E532" s="5">
        <v>43983</v>
      </c>
      <c r="F532" s="8" t="str">
        <f>VLOOKUP(A532,小项目进度表01.06!D:N,11,0)</f>
        <v>已结项</v>
      </c>
      <c r="G532" s="4"/>
      <c r="H532" s="4" t="s">
        <v>389</v>
      </c>
      <c r="I532" s="4">
        <v>0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>
      <c r="A533" s="4" t="s">
        <v>203</v>
      </c>
      <c r="B533" s="13" t="s">
        <v>448</v>
      </c>
      <c r="C533" s="4" t="s">
        <v>392</v>
      </c>
      <c r="D533" s="5">
        <v>43971</v>
      </c>
      <c r="E533" s="5">
        <v>43983</v>
      </c>
      <c r="F533" s="8" t="str">
        <f>VLOOKUP(A533,小项目进度表01.06!D:N,11,0)</f>
        <v>已结项</v>
      </c>
      <c r="G533" s="4"/>
      <c r="H533" s="4" t="s">
        <v>389</v>
      </c>
      <c r="I533" s="4">
        <v>0</v>
      </c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>
      <c r="A534" s="4" t="s">
        <v>203</v>
      </c>
      <c r="B534" s="11" t="s">
        <v>447</v>
      </c>
      <c r="C534" s="4" t="s">
        <v>392</v>
      </c>
      <c r="D534" s="5">
        <v>43971</v>
      </c>
      <c r="E534" s="5">
        <v>43983</v>
      </c>
      <c r="F534" s="8" t="str">
        <f>VLOOKUP(A534,小项目进度表01.06!D:N,11,0)</f>
        <v>已结项</v>
      </c>
      <c r="G534" s="4"/>
      <c r="H534" s="4" t="s">
        <v>389</v>
      </c>
      <c r="I534" s="4">
        <v>0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>
      <c r="A535" s="4" t="s">
        <v>203</v>
      </c>
      <c r="B535" s="11" t="s">
        <v>417</v>
      </c>
      <c r="C535" s="4" t="s">
        <v>392</v>
      </c>
      <c r="D535" s="5">
        <v>43971</v>
      </c>
      <c r="E535" s="5">
        <v>43983</v>
      </c>
      <c r="F535" s="8" t="str">
        <f>VLOOKUP(A535,小项目进度表01.06!D:N,11,0)</f>
        <v>已结项</v>
      </c>
      <c r="G535" s="4"/>
      <c r="H535" s="4" t="s">
        <v>389</v>
      </c>
      <c r="I535" s="4">
        <v>0</v>
      </c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>
      <c r="A536" s="4" t="s">
        <v>203</v>
      </c>
      <c r="B536" s="11" t="s">
        <v>475</v>
      </c>
      <c r="C536" s="4" t="s">
        <v>392</v>
      </c>
      <c r="D536" s="5">
        <v>43971</v>
      </c>
      <c r="E536" s="5">
        <v>43983</v>
      </c>
      <c r="F536" s="8" t="str">
        <f>VLOOKUP(A536,小项目进度表01.06!D:N,11,0)</f>
        <v>已结项</v>
      </c>
      <c r="G536" s="4"/>
      <c r="H536" s="4" t="s">
        <v>389</v>
      </c>
      <c r="I536" s="4">
        <v>0</v>
      </c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>
      <c r="A537" s="4" t="s">
        <v>203</v>
      </c>
      <c r="B537" s="11" t="s">
        <v>550</v>
      </c>
      <c r="C537" s="4" t="s">
        <v>392</v>
      </c>
      <c r="D537" s="5">
        <v>43971</v>
      </c>
      <c r="E537" s="5">
        <v>43983</v>
      </c>
      <c r="F537" s="8" t="str">
        <f>VLOOKUP(A537,小项目进度表01.06!D:N,11,0)</f>
        <v>已结项</v>
      </c>
      <c r="G537" s="4"/>
      <c r="H537" s="4" t="s">
        <v>389</v>
      </c>
      <c r="I537" s="4">
        <v>0</v>
      </c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>
      <c r="A538" s="4" t="s">
        <v>203</v>
      </c>
      <c r="B538" s="11" t="s">
        <v>552</v>
      </c>
      <c r="C538" s="4" t="s">
        <v>392</v>
      </c>
      <c r="D538" s="5">
        <v>43971</v>
      </c>
      <c r="E538" s="5">
        <v>43983</v>
      </c>
      <c r="F538" s="8" t="str">
        <f>VLOOKUP(A538,小项目进度表01.06!D:N,11,0)</f>
        <v>已结项</v>
      </c>
      <c r="G538" s="4"/>
      <c r="H538" s="4" t="s">
        <v>389</v>
      </c>
      <c r="I538" s="4">
        <v>0</v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>
      <c r="A539" s="4" t="s">
        <v>203</v>
      </c>
      <c r="B539" s="11" t="s">
        <v>442</v>
      </c>
      <c r="C539" s="4" t="s">
        <v>392</v>
      </c>
      <c r="D539" s="5">
        <v>43971</v>
      </c>
      <c r="E539" s="5">
        <v>43983</v>
      </c>
      <c r="F539" s="8" t="str">
        <f>VLOOKUP(A539,小项目进度表01.06!D:N,11,0)</f>
        <v>已结项</v>
      </c>
      <c r="G539" s="4"/>
      <c r="H539" s="4" t="s">
        <v>389</v>
      </c>
      <c r="I539" s="4">
        <v>0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>
      <c r="A540" s="4" t="s">
        <v>203</v>
      </c>
      <c r="B540" s="11" t="s">
        <v>483</v>
      </c>
      <c r="C540" s="4" t="s">
        <v>392</v>
      </c>
      <c r="D540" s="5">
        <v>43971</v>
      </c>
      <c r="E540" s="5">
        <v>43983</v>
      </c>
      <c r="F540" s="8" t="str">
        <f>VLOOKUP(A540,小项目进度表01.06!D:N,11,0)</f>
        <v>已结项</v>
      </c>
      <c r="G540" s="9">
        <v>44090</v>
      </c>
      <c r="H540" s="4" t="s">
        <v>396</v>
      </c>
      <c r="I540" s="4">
        <v>0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>
      <c r="A541" s="15" t="s">
        <v>199</v>
      </c>
      <c r="B541" s="15" t="s">
        <v>554</v>
      </c>
      <c r="C541" s="15" t="s">
        <v>388</v>
      </c>
      <c r="D541" s="16">
        <v>43972</v>
      </c>
      <c r="E541" s="16">
        <v>43993</v>
      </c>
      <c r="F541" s="8" t="str">
        <f>VLOOKUP(A541,小项目进度表01.06!D:N,11,0)</f>
        <v>已结项</v>
      </c>
      <c r="G541" s="4"/>
      <c r="H541" s="4" t="s">
        <v>389</v>
      </c>
      <c r="I541" s="4" t="s">
        <v>174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>
      <c r="A542" s="15" t="s">
        <v>199</v>
      </c>
      <c r="B542" s="15" t="s">
        <v>412</v>
      </c>
      <c r="C542" s="15" t="s">
        <v>388</v>
      </c>
      <c r="D542" s="16">
        <v>43972</v>
      </c>
      <c r="E542" s="16">
        <v>43993</v>
      </c>
      <c r="F542" s="8" t="str">
        <f>VLOOKUP(A542,小项目进度表01.06!D:N,11,0)</f>
        <v>已结项</v>
      </c>
      <c r="G542" s="4"/>
      <c r="H542" s="4" t="s">
        <v>389</v>
      </c>
      <c r="I542" s="4" t="s">
        <v>174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>
      <c r="A543" s="15" t="s">
        <v>199</v>
      </c>
      <c r="B543" s="19" t="s">
        <v>494</v>
      </c>
      <c r="C543" s="15" t="s">
        <v>392</v>
      </c>
      <c r="D543" s="16">
        <v>43972</v>
      </c>
      <c r="E543" s="16">
        <v>43993</v>
      </c>
      <c r="F543" s="8" t="str">
        <f>VLOOKUP(A543,小项目进度表01.06!D:N,11,0)</f>
        <v>已结项</v>
      </c>
      <c r="G543" s="4"/>
      <c r="H543" s="4" t="s">
        <v>389</v>
      </c>
      <c r="I543" s="4" t="s">
        <v>174</v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>
      <c r="A544" s="15" t="s">
        <v>199</v>
      </c>
      <c r="B544" s="15" t="s">
        <v>460</v>
      </c>
      <c r="C544" s="15" t="s">
        <v>392</v>
      </c>
      <c r="D544" s="16">
        <v>43972</v>
      </c>
      <c r="E544" s="16">
        <v>43993</v>
      </c>
      <c r="F544" s="8" t="str">
        <f>VLOOKUP(A544,小项目进度表01.06!D:N,11,0)</f>
        <v>已结项</v>
      </c>
      <c r="G544" s="4"/>
      <c r="H544" s="4" t="s">
        <v>389</v>
      </c>
      <c r="I544" s="4" t="s">
        <v>174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>
      <c r="A545" s="15" t="s">
        <v>199</v>
      </c>
      <c r="B545" s="15" t="s">
        <v>407</v>
      </c>
      <c r="C545" s="15" t="s">
        <v>392</v>
      </c>
      <c r="D545" s="16">
        <v>43972</v>
      </c>
      <c r="E545" s="16">
        <v>43993</v>
      </c>
      <c r="F545" s="8" t="str">
        <f>VLOOKUP(A545,小项目进度表01.06!D:N,11,0)</f>
        <v>已结项</v>
      </c>
      <c r="G545" s="4"/>
      <c r="H545" s="4" t="s">
        <v>389</v>
      </c>
      <c r="I545" s="4" t="s">
        <v>174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>
      <c r="A546" s="15" t="s">
        <v>199</v>
      </c>
      <c r="B546" s="15" t="s">
        <v>477</v>
      </c>
      <c r="C546" s="15" t="s">
        <v>392</v>
      </c>
      <c r="D546" s="16">
        <v>43972</v>
      </c>
      <c r="E546" s="16">
        <v>43993</v>
      </c>
      <c r="F546" s="8" t="str">
        <f>VLOOKUP(A546,小项目进度表01.06!D:N,11,0)</f>
        <v>已结项</v>
      </c>
      <c r="G546" s="4"/>
      <c r="H546" s="4" t="s">
        <v>389</v>
      </c>
      <c r="I546" s="4" t="s">
        <v>174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>
      <c r="A547" s="15" t="s">
        <v>199</v>
      </c>
      <c r="B547" s="15" t="s">
        <v>410</v>
      </c>
      <c r="C547" s="15" t="s">
        <v>392</v>
      </c>
      <c r="D547" s="16">
        <v>43972</v>
      </c>
      <c r="E547" s="16">
        <v>43993</v>
      </c>
      <c r="F547" s="8" t="str">
        <f>VLOOKUP(A547,小项目进度表01.06!D:N,11,0)</f>
        <v>已结项</v>
      </c>
      <c r="G547" s="4"/>
      <c r="H547" s="4" t="s">
        <v>389</v>
      </c>
      <c r="I547" s="4" t="s">
        <v>174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>
      <c r="A548" s="15" t="s">
        <v>199</v>
      </c>
      <c r="B548" s="15" t="s">
        <v>453</v>
      </c>
      <c r="C548" s="15" t="s">
        <v>392</v>
      </c>
      <c r="D548" s="16">
        <v>43972</v>
      </c>
      <c r="E548" s="16">
        <v>43993</v>
      </c>
      <c r="F548" s="8" t="str">
        <f>VLOOKUP(A548,小项目进度表01.06!D:N,11,0)</f>
        <v>已结项</v>
      </c>
      <c r="G548" s="4"/>
      <c r="H548" s="4" t="s">
        <v>389</v>
      </c>
      <c r="I548" s="4" t="s">
        <v>174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>
      <c r="A549" s="15" t="s">
        <v>199</v>
      </c>
      <c r="B549" s="19" t="s">
        <v>426</v>
      </c>
      <c r="C549" s="15" t="s">
        <v>392</v>
      </c>
      <c r="D549" s="16">
        <v>43972</v>
      </c>
      <c r="E549" s="16">
        <v>43993</v>
      </c>
      <c r="F549" s="8" t="str">
        <f>VLOOKUP(A549,小项目进度表01.06!D:N,11,0)</f>
        <v>已结项</v>
      </c>
      <c r="G549" s="4"/>
      <c r="H549" s="4" t="s">
        <v>389</v>
      </c>
      <c r="I549" s="4" t="s">
        <v>174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>
      <c r="A550" s="15" t="s">
        <v>199</v>
      </c>
      <c r="B550" s="19" t="s">
        <v>561</v>
      </c>
      <c r="C550" s="15" t="s">
        <v>392</v>
      </c>
      <c r="D550" s="16">
        <v>43972</v>
      </c>
      <c r="E550" s="16">
        <v>43993</v>
      </c>
      <c r="F550" s="8" t="str">
        <f>VLOOKUP(A550,小项目进度表01.06!D:N,11,0)</f>
        <v>已结项</v>
      </c>
      <c r="G550" s="4"/>
      <c r="H550" s="4" t="s">
        <v>438</v>
      </c>
      <c r="I550" s="4" t="s">
        <v>174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>
      <c r="A551" s="4" t="s">
        <v>196</v>
      </c>
      <c r="B551" s="4" t="s">
        <v>517</v>
      </c>
      <c r="C551" s="4" t="s">
        <v>388</v>
      </c>
      <c r="D551" s="5">
        <v>43969</v>
      </c>
      <c r="E551" s="5">
        <v>43984</v>
      </c>
      <c r="F551" s="8">
        <f>VLOOKUP(A551,小项目进度表01.06!D:N,11,0)</f>
        <v>0</v>
      </c>
      <c r="G551" s="4"/>
      <c r="H551" s="4" t="s">
        <v>389</v>
      </c>
      <c r="I551" s="4">
        <v>0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>
      <c r="A552" s="4" t="s">
        <v>196</v>
      </c>
      <c r="B552" s="4" t="s">
        <v>455</v>
      </c>
      <c r="C552" s="4" t="s">
        <v>392</v>
      </c>
      <c r="D552" s="5">
        <v>43969</v>
      </c>
      <c r="E552" s="5">
        <v>43984</v>
      </c>
      <c r="F552" s="8">
        <f>VLOOKUP(A552,小项目进度表01.06!D:N,11,0)</f>
        <v>0</v>
      </c>
      <c r="G552" s="4"/>
      <c r="H552" s="4" t="s">
        <v>389</v>
      </c>
      <c r="I552" s="4">
        <v>0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>
      <c r="A553" s="4" t="s">
        <v>196</v>
      </c>
      <c r="B553" s="4" t="s">
        <v>454</v>
      </c>
      <c r="C553" s="4" t="s">
        <v>392</v>
      </c>
      <c r="D553" s="5">
        <v>43969</v>
      </c>
      <c r="E553" s="5">
        <v>43984</v>
      </c>
      <c r="F553" s="8">
        <f>VLOOKUP(A553,小项目进度表01.06!D:N,11,0)</f>
        <v>0</v>
      </c>
      <c r="G553" s="4"/>
      <c r="H553" s="4" t="s">
        <v>389</v>
      </c>
      <c r="I553" s="4">
        <v>0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>
      <c r="A554" s="15" t="s">
        <v>194</v>
      </c>
      <c r="B554" s="15" t="s">
        <v>54</v>
      </c>
      <c r="C554" s="15" t="s">
        <v>388</v>
      </c>
      <c r="D554" s="16">
        <v>43973</v>
      </c>
      <c r="E554" s="16">
        <v>44043</v>
      </c>
      <c r="F554" s="8">
        <f>VLOOKUP(A554,小项目进度表01.06!D:N,11,0)</f>
        <v>0</v>
      </c>
      <c r="G554" s="4"/>
      <c r="H554" s="4" t="s">
        <v>389</v>
      </c>
      <c r="I554" s="4">
        <v>0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>
      <c r="A555" s="15" t="s">
        <v>194</v>
      </c>
      <c r="B555" s="15" t="s">
        <v>506</v>
      </c>
      <c r="C555" s="15" t="s">
        <v>392</v>
      </c>
      <c r="D555" s="16">
        <v>43973</v>
      </c>
      <c r="E555" s="16">
        <v>44043</v>
      </c>
      <c r="F555" s="8">
        <f>VLOOKUP(A555,小项目进度表01.06!D:N,11,0)</f>
        <v>0</v>
      </c>
      <c r="G555" s="4"/>
      <c r="H555" s="4" t="s">
        <v>389</v>
      </c>
      <c r="I555" s="4">
        <v>0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>
      <c r="A556" s="15" t="s">
        <v>194</v>
      </c>
      <c r="B556" s="15" t="s">
        <v>519</v>
      </c>
      <c r="C556" s="15" t="s">
        <v>392</v>
      </c>
      <c r="D556" s="16">
        <v>43973</v>
      </c>
      <c r="E556" s="16">
        <v>44043</v>
      </c>
      <c r="F556" s="8">
        <f>VLOOKUP(A556,小项目进度表01.06!D:N,11,0)</f>
        <v>0</v>
      </c>
      <c r="G556" s="9">
        <v>44134</v>
      </c>
      <c r="H556" s="4" t="s">
        <v>396</v>
      </c>
      <c r="I556" s="4">
        <v>0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>
      <c r="A557" s="15" t="s">
        <v>194</v>
      </c>
      <c r="B557" s="15" t="s">
        <v>486</v>
      </c>
      <c r="C557" s="15" t="s">
        <v>392</v>
      </c>
      <c r="D557" s="16">
        <v>43973</v>
      </c>
      <c r="E557" s="16">
        <v>44043</v>
      </c>
      <c r="F557" s="8">
        <f>VLOOKUP(A557,小项目进度表01.06!D:N,11,0)</f>
        <v>0</v>
      </c>
      <c r="G557" s="4"/>
      <c r="H557" s="4" t="s">
        <v>389</v>
      </c>
      <c r="I557" s="4">
        <v>0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>
      <c r="A558" s="4" t="s">
        <v>190</v>
      </c>
      <c r="B558" s="4" t="s">
        <v>265</v>
      </c>
      <c r="C558" s="4" t="s">
        <v>388</v>
      </c>
      <c r="D558" s="5">
        <v>43987</v>
      </c>
      <c r="E558" s="5">
        <v>44006</v>
      </c>
      <c r="F558" s="8" t="str">
        <f>VLOOKUP(A558,小项目进度表01.06!D:N,11,0)</f>
        <v>已结项</v>
      </c>
      <c r="G558" s="4"/>
      <c r="H558" s="4" t="s">
        <v>389</v>
      </c>
      <c r="I558" s="4" t="s">
        <v>174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>
      <c r="A559" s="4" t="s">
        <v>190</v>
      </c>
      <c r="B559" s="4" t="s">
        <v>522</v>
      </c>
      <c r="C559" s="4" t="s">
        <v>388</v>
      </c>
      <c r="D559" s="5">
        <v>43987</v>
      </c>
      <c r="E559" s="5">
        <v>44006</v>
      </c>
      <c r="F559" s="8" t="str">
        <f>VLOOKUP(A559,小项目进度表01.06!D:N,11,0)</f>
        <v>已结项</v>
      </c>
      <c r="G559" s="4"/>
      <c r="H559" s="4" t="s">
        <v>389</v>
      </c>
      <c r="I559" s="4" t="s">
        <v>174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>
      <c r="A560" s="4" t="s">
        <v>190</v>
      </c>
      <c r="B560" s="4" t="s">
        <v>317</v>
      </c>
      <c r="C560" s="4" t="s">
        <v>388</v>
      </c>
      <c r="D560" s="5">
        <v>43987</v>
      </c>
      <c r="E560" s="5">
        <v>44006</v>
      </c>
      <c r="F560" s="8" t="str">
        <f>VLOOKUP(A560,小项目进度表01.06!D:N,11,0)</f>
        <v>已结项</v>
      </c>
      <c r="G560" s="4"/>
      <c r="H560" s="4" t="s">
        <v>389</v>
      </c>
      <c r="I560" s="4" t="s">
        <v>174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>
      <c r="A561" s="4" t="s">
        <v>190</v>
      </c>
      <c r="B561" s="4" t="s">
        <v>448</v>
      </c>
      <c r="C561" s="4" t="s">
        <v>392</v>
      </c>
      <c r="D561" s="5">
        <v>43987</v>
      </c>
      <c r="E561" s="5">
        <v>44006</v>
      </c>
      <c r="F561" s="8" t="str">
        <f>VLOOKUP(A561,小项目进度表01.06!D:N,11,0)</f>
        <v>已结项</v>
      </c>
      <c r="G561" s="4"/>
      <c r="H561" s="4" t="s">
        <v>389</v>
      </c>
      <c r="I561" s="4" t="s">
        <v>174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>
      <c r="A562" s="4" t="s">
        <v>190</v>
      </c>
      <c r="B562" s="4" t="s">
        <v>517</v>
      </c>
      <c r="C562" s="4" t="s">
        <v>392</v>
      </c>
      <c r="D562" s="5">
        <v>43987</v>
      </c>
      <c r="E562" s="5">
        <v>44006</v>
      </c>
      <c r="F562" s="8" t="str">
        <f>VLOOKUP(A562,小项目进度表01.06!D:N,11,0)</f>
        <v>已结项</v>
      </c>
      <c r="G562" s="4"/>
      <c r="H562" s="4" t="s">
        <v>389</v>
      </c>
      <c r="I562" s="4" t="s">
        <v>174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>
      <c r="A563" s="4" t="s">
        <v>190</v>
      </c>
      <c r="B563" s="4" t="s">
        <v>550</v>
      </c>
      <c r="C563" s="4" t="s">
        <v>392</v>
      </c>
      <c r="D563" s="5">
        <v>43987</v>
      </c>
      <c r="E563" s="5">
        <v>44006</v>
      </c>
      <c r="F563" s="8" t="str">
        <f>VLOOKUP(A563,小项目进度表01.06!D:N,11,0)</f>
        <v>已结项</v>
      </c>
      <c r="G563" s="4"/>
      <c r="H563" s="4" t="s">
        <v>389</v>
      </c>
      <c r="I563" s="4" t="s">
        <v>174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>
      <c r="A564" s="4" t="s">
        <v>190</v>
      </c>
      <c r="B564" s="4" t="s">
        <v>552</v>
      </c>
      <c r="C564" s="4" t="s">
        <v>392</v>
      </c>
      <c r="D564" s="5">
        <v>43987</v>
      </c>
      <c r="E564" s="5">
        <v>44006</v>
      </c>
      <c r="F564" s="8" t="str">
        <f>VLOOKUP(A564,小项目进度表01.06!D:N,11,0)</f>
        <v>已结项</v>
      </c>
      <c r="G564" s="4"/>
      <c r="H564" s="4" t="s">
        <v>389</v>
      </c>
      <c r="I564" s="4" t="s">
        <v>174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>
      <c r="A565" s="4" t="s">
        <v>190</v>
      </c>
      <c r="B565" s="4" t="s">
        <v>454</v>
      </c>
      <c r="C565" s="4" t="s">
        <v>392</v>
      </c>
      <c r="D565" s="5">
        <v>43987</v>
      </c>
      <c r="E565" s="5">
        <v>44006</v>
      </c>
      <c r="F565" s="8" t="str">
        <f>VLOOKUP(A565,小项目进度表01.06!D:N,11,0)</f>
        <v>已结项</v>
      </c>
      <c r="G565" s="4"/>
      <c r="H565" s="4" t="s">
        <v>389</v>
      </c>
      <c r="I565" s="4" t="s">
        <v>174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>
      <c r="A566" s="4" t="s">
        <v>190</v>
      </c>
      <c r="B566" s="4" t="s">
        <v>463</v>
      </c>
      <c r="C566" s="4" t="s">
        <v>392</v>
      </c>
      <c r="D566" s="5">
        <v>43987</v>
      </c>
      <c r="E566" s="5">
        <v>44006</v>
      </c>
      <c r="F566" s="8" t="str">
        <f>VLOOKUP(A566,小项目进度表01.06!D:N,11,0)</f>
        <v>已结项</v>
      </c>
      <c r="G566" s="4"/>
      <c r="H566" s="4" t="s">
        <v>389</v>
      </c>
      <c r="I566" s="4" t="s">
        <v>174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>
      <c r="A567" s="4" t="s">
        <v>190</v>
      </c>
      <c r="B567" s="4" t="s">
        <v>470</v>
      </c>
      <c r="C567" s="4" t="s">
        <v>392</v>
      </c>
      <c r="D567" s="5">
        <v>43987</v>
      </c>
      <c r="E567" s="5">
        <v>44006</v>
      </c>
      <c r="F567" s="8" t="str">
        <f>VLOOKUP(A567,小项目进度表01.06!D:N,11,0)</f>
        <v>已结项</v>
      </c>
      <c r="G567" s="4"/>
      <c r="H567" s="4" t="s">
        <v>389</v>
      </c>
      <c r="I567" s="4" t="s">
        <v>174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>
      <c r="A568" s="4" t="s">
        <v>190</v>
      </c>
      <c r="B568" s="4" t="s">
        <v>501</v>
      </c>
      <c r="C568" s="4" t="s">
        <v>392</v>
      </c>
      <c r="D568" s="5">
        <v>43987</v>
      </c>
      <c r="E568" s="5">
        <v>44006</v>
      </c>
      <c r="F568" s="8" t="str">
        <f>VLOOKUP(A568,小项目进度表01.06!D:N,11,0)</f>
        <v>已结项</v>
      </c>
      <c r="G568" s="20">
        <v>44092</v>
      </c>
      <c r="H568" s="4" t="s">
        <v>396</v>
      </c>
      <c r="I568" s="4" t="s">
        <v>174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>
      <c r="A569" s="4" t="s">
        <v>190</v>
      </c>
      <c r="B569" s="4" t="s">
        <v>391</v>
      </c>
      <c r="C569" s="4" t="s">
        <v>392</v>
      </c>
      <c r="D569" s="5">
        <v>43987</v>
      </c>
      <c r="E569" s="5">
        <v>44006</v>
      </c>
      <c r="F569" s="8" t="str">
        <f>VLOOKUP(A569,小项目进度表01.06!D:N,11,0)</f>
        <v>已结项</v>
      </c>
      <c r="G569" s="4"/>
      <c r="H569" s="4" t="s">
        <v>389</v>
      </c>
      <c r="I569" s="4" t="s">
        <v>174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>
      <c r="A570" s="4" t="s">
        <v>190</v>
      </c>
      <c r="B570" s="4" t="s">
        <v>462</v>
      </c>
      <c r="C570" s="4" t="s">
        <v>392</v>
      </c>
      <c r="D570" s="5">
        <v>43987</v>
      </c>
      <c r="E570" s="5">
        <v>44006</v>
      </c>
      <c r="F570" s="8" t="str">
        <f>VLOOKUP(A570,小项目进度表01.06!D:N,11,0)</f>
        <v>已结项</v>
      </c>
      <c r="G570" s="4"/>
      <c r="H570" s="4" t="s">
        <v>389</v>
      </c>
      <c r="I570" s="4" t="s">
        <v>174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>
      <c r="A571" s="4" t="s">
        <v>190</v>
      </c>
      <c r="B571" s="4" t="s">
        <v>487</v>
      </c>
      <c r="C571" s="4" t="s">
        <v>392</v>
      </c>
      <c r="D571" s="5">
        <v>43987</v>
      </c>
      <c r="E571" s="5">
        <v>44006</v>
      </c>
      <c r="F571" s="8" t="str">
        <f>VLOOKUP(A571,小项目进度表01.06!D:N,11,0)</f>
        <v>已结项</v>
      </c>
      <c r="G571" s="4"/>
      <c r="H571" s="4" t="s">
        <v>389</v>
      </c>
      <c r="I571" s="4" t="s">
        <v>174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>
      <c r="A572" s="4" t="s">
        <v>190</v>
      </c>
      <c r="B572" s="4" t="s">
        <v>477</v>
      </c>
      <c r="C572" s="4" t="s">
        <v>392</v>
      </c>
      <c r="D572" s="5">
        <v>43987</v>
      </c>
      <c r="E572" s="5">
        <v>44006</v>
      </c>
      <c r="F572" s="8" t="str">
        <f>VLOOKUP(A572,小项目进度表01.06!D:N,11,0)</f>
        <v>已结项</v>
      </c>
      <c r="G572" s="4"/>
      <c r="H572" s="4" t="s">
        <v>389</v>
      </c>
      <c r="I572" s="4" t="s">
        <v>174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>
      <c r="A573" s="4" t="s">
        <v>190</v>
      </c>
      <c r="B573" s="4" t="s">
        <v>397</v>
      </c>
      <c r="C573" s="4" t="s">
        <v>392</v>
      </c>
      <c r="D573" s="5">
        <v>43987</v>
      </c>
      <c r="E573" s="5">
        <v>44006</v>
      </c>
      <c r="F573" s="8" t="str">
        <f>VLOOKUP(A573,小项目进度表01.06!D:N,11,0)</f>
        <v>已结项</v>
      </c>
      <c r="G573" s="4"/>
      <c r="H573" s="4" t="s">
        <v>389</v>
      </c>
      <c r="I573" s="4" t="s">
        <v>174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>
      <c r="A574" s="15" t="s">
        <v>186</v>
      </c>
      <c r="B574" s="21" t="s">
        <v>187</v>
      </c>
      <c r="C574" s="15" t="s">
        <v>388</v>
      </c>
      <c r="D574" s="16">
        <v>43977</v>
      </c>
      <c r="E574" s="16">
        <v>43991</v>
      </c>
      <c r="F574" s="8" t="str">
        <f>VLOOKUP(A574,小项目进度表01.06!D:N,11,0)</f>
        <v>已结项</v>
      </c>
      <c r="G574" s="4" t="s">
        <v>504</v>
      </c>
      <c r="H574" s="9" t="s">
        <v>504</v>
      </c>
      <c r="I574" s="4" t="s">
        <v>174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>
      <c r="A575" s="15" t="s">
        <v>186</v>
      </c>
      <c r="B575" s="21" t="s">
        <v>32</v>
      </c>
      <c r="C575" s="15" t="s">
        <v>388</v>
      </c>
      <c r="D575" s="16">
        <v>43977</v>
      </c>
      <c r="E575" s="16">
        <v>43991</v>
      </c>
      <c r="F575" s="8" t="str">
        <f>VLOOKUP(A575,小项目进度表01.06!D:N,11,0)</f>
        <v>已结项</v>
      </c>
      <c r="G575" s="4" t="s">
        <v>444</v>
      </c>
      <c r="H575" s="4" t="s">
        <v>444</v>
      </c>
      <c r="I575" s="4" t="s">
        <v>174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>
      <c r="A576" s="15" t="s">
        <v>186</v>
      </c>
      <c r="B576" s="21" t="s">
        <v>524</v>
      </c>
      <c r="C576" s="15" t="s">
        <v>388</v>
      </c>
      <c r="D576" s="16">
        <v>43977</v>
      </c>
      <c r="E576" s="16">
        <v>43991</v>
      </c>
      <c r="F576" s="8" t="str">
        <f>VLOOKUP(A576,小项目进度表01.06!D:N,11,0)</f>
        <v>已结项</v>
      </c>
      <c r="G576" s="4"/>
      <c r="H576" s="4" t="s">
        <v>389</v>
      </c>
      <c r="I576" s="4" t="s">
        <v>174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>
      <c r="A577" s="15" t="s">
        <v>186</v>
      </c>
      <c r="B577" s="21" t="s">
        <v>521</v>
      </c>
      <c r="C577" s="15" t="s">
        <v>392</v>
      </c>
      <c r="D577" s="16">
        <v>43977</v>
      </c>
      <c r="E577" s="16">
        <v>43991</v>
      </c>
      <c r="F577" s="8" t="str">
        <f>VLOOKUP(A577,小项目进度表01.06!D:N,11,0)</f>
        <v>已结项</v>
      </c>
      <c r="G577" s="4"/>
      <c r="H577" s="4" t="s">
        <v>438</v>
      </c>
      <c r="I577" s="4" t="s">
        <v>174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>
      <c r="A578" s="15" t="s">
        <v>186</v>
      </c>
      <c r="B578" s="21" t="s">
        <v>406</v>
      </c>
      <c r="C578" s="15" t="s">
        <v>392</v>
      </c>
      <c r="D578" s="16">
        <v>43977</v>
      </c>
      <c r="E578" s="16">
        <v>43991</v>
      </c>
      <c r="F578" s="8" t="str">
        <f>VLOOKUP(A578,小项目进度表01.06!D:N,11,0)</f>
        <v>已结项</v>
      </c>
      <c r="G578" s="4"/>
      <c r="H578" s="4" t="s">
        <v>389</v>
      </c>
      <c r="I578" s="4" t="s">
        <v>174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>
      <c r="A579" s="15" t="s">
        <v>186</v>
      </c>
      <c r="B579" s="21" t="s">
        <v>484</v>
      </c>
      <c r="C579" s="15" t="s">
        <v>392</v>
      </c>
      <c r="D579" s="16">
        <v>43977</v>
      </c>
      <c r="E579" s="16">
        <v>43991</v>
      </c>
      <c r="F579" s="8" t="str">
        <f>VLOOKUP(A579,小项目进度表01.06!D:N,11,0)</f>
        <v>已结项</v>
      </c>
      <c r="G579" s="4"/>
      <c r="H579" s="4" t="s">
        <v>389</v>
      </c>
      <c r="I579" s="4" t="s">
        <v>174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>
      <c r="A580" s="15" t="s">
        <v>186</v>
      </c>
      <c r="B580" s="21" t="s">
        <v>413</v>
      </c>
      <c r="C580" s="15" t="s">
        <v>392</v>
      </c>
      <c r="D580" s="16">
        <v>43977</v>
      </c>
      <c r="E580" s="16">
        <v>43991</v>
      </c>
      <c r="F580" s="8" t="str">
        <f>VLOOKUP(A580,小项目进度表01.06!D:N,11,0)</f>
        <v>已结项</v>
      </c>
      <c r="G580" s="4"/>
      <c r="H580" s="4" t="s">
        <v>389</v>
      </c>
      <c r="I580" s="4" t="s">
        <v>174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>
      <c r="A581" s="15" t="s">
        <v>186</v>
      </c>
      <c r="B581" s="21" t="s">
        <v>405</v>
      </c>
      <c r="C581" s="15" t="s">
        <v>392</v>
      </c>
      <c r="D581" s="16">
        <v>43983</v>
      </c>
      <c r="E581" s="16">
        <v>43991</v>
      </c>
      <c r="F581" s="8" t="str">
        <f>VLOOKUP(A581,小项目进度表01.06!D:N,11,0)</f>
        <v>已结项</v>
      </c>
      <c r="G581" s="22" t="s">
        <v>588</v>
      </c>
      <c r="H581" s="4" t="s">
        <v>389</v>
      </c>
      <c r="I581" s="4" t="s">
        <v>174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>
      <c r="A582" s="15" t="s">
        <v>186</v>
      </c>
      <c r="B582" s="21" t="s">
        <v>556</v>
      </c>
      <c r="C582" s="15" t="s">
        <v>392</v>
      </c>
      <c r="D582" s="16">
        <v>43979</v>
      </c>
      <c r="E582" s="16">
        <v>43991</v>
      </c>
      <c r="F582" s="8" t="str">
        <f>VLOOKUP(A582,小项目进度表01.06!D:N,11,0)</f>
        <v>已结项</v>
      </c>
      <c r="G582" s="4" t="s">
        <v>589</v>
      </c>
      <c r="H582" s="4" t="s">
        <v>389</v>
      </c>
      <c r="I582" s="4" t="s">
        <v>174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>
      <c r="A583" s="4" t="s">
        <v>182</v>
      </c>
      <c r="B583" s="4" t="s">
        <v>24</v>
      </c>
      <c r="C583" s="4" t="s">
        <v>388</v>
      </c>
      <c r="D583" s="5">
        <v>43986</v>
      </c>
      <c r="E583" s="5">
        <v>44001</v>
      </c>
      <c r="F583" s="8" t="str">
        <f>VLOOKUP(A583,小项目进度表01.06!D:N,11,0)</f>
        <v>已结项</v>
      </c>
      <c r="G583" s="4"/>
      <c r="H583" s="4" t="s">
        <v>389</v>
      </c>
      <c r="I583" s="4" t="s">
        <v>174</v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>
      <c r="A584" s="4" t="s">
        <v>182</v>
      </c>
      <c r="B584" s="4" t="s">
        <v>68</v>
      </c>
      <c r="C584" s="4" t="s">
        <v>388</v>
      </c>
      <c r="D584" s="5">
        <v>43986</v>
      </c>
      <c r="E584" s="5">
        <v>44001</v>
      </c>
      <c r="F584" s="8" t="str">
        <f>VLOOKUP(A584,小项目进度表01.06!D:N,11,0)</f>
        <v>已结项</v>
      </c>
      <c r="G584" s="9" t="s">
        <v>444</v>
      </c>
      <c r="H584" s="9" t="s">
        <v>444</v>
      </c>
      <c r="I584" s="4" t="s">
        <v>174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>
      <c r="A585" s="4" t="s">
        <v>182</v>
      </c>
      <c r="B585" s="4" t="s">
        <v>187</v>
      </c>
      <c r="C585" s="4" t="s">
        <v>388</v>
      </c>
      <c r="D585" s="5">
        <v>43986</v>
      </c>
      <c r="E585" s="5">
        <v>44001</v>
      </c>
      <c r="F585" s="8" t="str">
        <f>VLOOKUP(A585,小项目进度表01.06!D:N,11,0)</f>
        <v>已结项</v>
      </c>
      <c r="G585" s="4" t="s">
        <v>504</v>
      </c>
      <c r="H585" s="9" t="s">
        <v>504</v>
      </c>
      <c r="I585" s="4" t="s">
        <v>174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>
      <c r="A586" s="4" t="s">
        <v>182</v>
      </c>
      <c r="B586" s="4" t="s">
        <v>546</v>
      </c>
      <c r="C586" s="4" t="s">
        <v>392</v>
      </c>
      <c r="D586" s="5">
        <v>43986</v>
      </c>
      <c r="E586" s="5">
        <v>44001</v>
      </c>
      <c r="F586" s="8" t="str">
        <f>VLOOKUP(A586,小项目进度表01.06!D:N,11,0)</f>
        <v>已结项</v>
      </c>
      <c r="G586" s="4"/>
      <c r="H586" s="4" t="s">
        <v>389</v>
      </c>
      <c r="I586" s="4" t="s">
        <v>174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>
      <c r="A587" s="4" t="s">
        <v>182</v>
      </c>
      <c r="B587" s="4" t="s">
        <v>442</v>
      </c>
      <c r="C587" s="4" t="s">
        <v>392</v>
      </c>
      <c r="D587" s="5">
        <v>43986</v>
      </c>
      <c r="E587" s="5">
        <v>44001</v>
      </c>
      <c r="F587" s="8" t="str">
        <f>VLOOKUP(A587,小项目进度表01.06!D:N,11,0)</f>
        <v>已结项</v>
      </c>
      <c r="G587" s="4"/>
      <c r="H587" s="4" t="s">
        <v>389</v>
      </c>
      <c r="I587" s="4" t="s">
        <v>174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>
      <c r="A588" s="4" t="s">
        <v>182</v>
      </c>
      <c r="B588" s="4" t="s">
        <v>404</v>
      </c>
      <c r="C588" s="4" t="s">
        <v>392</v>
      </c>
      <c r="D588" s="5">
        <v>43986</v>
      </c>
      <c r="E588" s="5">
        <v>44001</v>
      </c>
      <c r="F588" s="8" t="str">
        <f>VLOOKUP(A588,小项目进度表01.06!D:N,11,0)</f>
        <v>已结项</v>
      </c>
      <c r="G588" s="4"/>
      <c r="H588" s="4" t="s">
        <v>389</v>
      </c>
      <c r="I588" s="4" t="s">
        <v>174</v>
      </c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>
      <c r="A589" s="4" t="s">
        <v>182</v>
      </c>
      <c r="B589" s="4" t="s">
        <v>456</v>
      </c>
      <c r="C589" s="4" t="s">
        <v>392</v>
      </c>
      <c r="D589" s="5">
        <v>43986</v>
      </c>
      <c r="E589" s="5">
        <v>44001</v>
      </c>
      <c r="F589" s="8" t="str">
        <f>VLOOKUP(A589,小项目进度表01.06!D:N,11,0)</f>
        <v>已结项</v>
      </c>
      <c r="G589" s="4"/>
      <c r="H589" s="4" t="s">
        <v>389</v>
      </c>
      <c r="I589" s="4" t="s">
        <v>174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>
      <c r="A590" s="4" t="s">
        <v>182</v>
      </c>
      <c r="B590" s="4" t="s">
        <v>414</v>
      </c>
      <c r="C590" s="4" t="s">
        <v>392</v>
      </c>
      <c r="D590" s="5">
        <v>43986</v>
      </c>
      <c r="E590" s="5">
        <v>44001</v>
      </c>
      <c r="F590" s="8" t="str">
        <f>VLOOKUP(A590,小项目进度表01.06!D:N,11,0)</f>
        <v>已结项</v>
      </c>
      <c r="G590" s="4"/>
      <c r="H590" s="4" t="s">
        <v>389</v>
      </c>
      <c r="I590" s="4" t="s">
        <v>174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>
      <c r="A591" s="4" t="s">
        <v>182</v>
      </c>
      <c r="B591" s="4" t="s">
        <v>488</v>
      </c>
      <c r="C591" s="4" t="s">
        <v>392</v>
      </c>
      <c r="D591" s="5">
        <v>43986</v>
      </c>
      <c r="E591" s="5">
        <v>44001</v>
      </c>
      <c r="F591" s="8" t="str">
        <f>VLOOKUP(A591,小项目进度表01.06!D:N,11,0)</f>
        <v>已结项</v>
      </c>
      <c r="G591" s="4"/>
      <c r="H591" s="4" t="s">
        <v>389</v>
      </c>
      <c r="I591" s="4" t="s">
        <v>174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>
      <c r="A592" s="4" t="s">
        <v>182</v>
      </c>
      <c r="B592" s="4" t="s">
        <v>523</v>
      </c>
      <c r="C592" s="4" t="s">
        <v>392</v>
      </c>
      <c r="D592" s="5">
        <v>43986</v>
      </c>
      <c r="E592" s="5">
        <v>44001</v>
      </c>
      <c r="F592" s="8" t="str">
        <f>VLOOKUP(A592,小项目进度表01.06!D:N,11,0)</f>
        <v>已结项</v>
      </c>
      <c r="G592" s="4"/>
      <c r="H592" s="4" t="s">
        <v>389</v>
      </c>
      <c r="I592" s="4" t="s">
        <v>174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>
      <c r="A593" s="4" t="s">
        <v>182</v>
      </c>
      <c r="B593" s="4" t="s">
        <v>453</v>
      </c>
      <c r="C593" s="4" t="s">
        <v>392</v>
      </c>
      <c r="D593" s="5">
        <v>43986</v>
      </c>
      <c r="E593" s="5">
        <v>44001</v>
      </c>
      <c r="F593" s="8" t="str">
        <f>VLOOKUP(A593,小项目进度表01.06!D:N,11,0)</f>
        <v>已结项</v>
      </c>
      <c r="G593" s="4"/>
      <c r="H593" s="4" t="s">
        <v>389</v>
      </c>
      <c r="I593" s="4" t="s">
        <v>174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>
      <c r="A594" s="4" t="s">
        <v>182</v>
      </c>
      <c r="B594" s="4" t="s">
        <v>405</v>
      </c>
      <c r="C594" s="4" t="s">
        <v>392</v>
      </c>
      <c r="D594" s="5">
        <v>43991</v>
      </c>
      <c r="E594" s="5">
        <v>44001</v>
      </c>
      <c r="F594" s="8" t="str">
        <f>VLOOKUP(A594,小项目进度表01.06!D:N,11,0)</f>
        <v>已结项</v>
      </c>
      <c r="G594" s="4"/>
      <c r="H594" s="4" t="s">
        <v>389</v>
      </c>
      <c r="I594" s="4" t="s">
        <v>174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>
      <c r="A595" s="4" t="s">
        <v>182</v>
      </c>
      <c r="B595" s="4" t="s">
        <v>410</v>
      </c>
      <c r="C595" s="4" t="s">
        <v>392</v>
      </c>
      <c r="D595" s="5">
        <v>43991</v>
      </c>
      <c r="E595" s="5">
        <v>44001</v>
      </c>
      <c r="F595" s="8" t="str">
        <f>VLOOKUP(A595,小项目进度表01.06!D:N,11,0)</f>
        <v>已结项</v>
      </c>
      <c r="G595" s="4"/>
      <c r="H595" s="4" t="s">
        <v>389</v>
      </c>
      <c r="I595" s="4" t="s">
        <v>174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>
      <c r="A596" s="15" t="s">
        <v>177</v>
      </c>
      <c r="B596" s="15" t="s">
        <v>44</v>
      </c>
      <c r="C596" s="15" t="s">
        <v>388</v>
      </c>
      <c r="D596" s="16">
        <v>43993</v>
      </c>
      <c r="E596" s="16">
        <v>44001</v>
      </c>
      <c r="F596" s="8" t="str">
        <f>VLOOKUP(A596,小项目进度表01.06!D:N,11,0)</f>
        <v>已结项</v>
      </c>
      <c r="G596" s="4"/>
      <c r="H596" s="4" t="s">
        <v>389</v>
      </c>
      <c r="I596" s="4" t="s">
        <v>174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>
      <c r="A597" s="15" t="s">
        <v>177</v>
      </c>
      <c r="B597" s="15" t="s">
        <v>402</v>
      </c>
      <c r="C597" s="15" t="s">
        <v>388</v>
      </c>
      <c r="D597" s="16">
        <v>43993</v>
      </c>
      <c r="E597" s="16">
        <v>44001</v>
      </c>
      <c r="F597" s="8" t="str">
        <f>VLOOKUP(A597,小项目进度表01.06!D:N,11,0)</f>
        <v>已结项</v>
      </c>
      <c r="G597" s="4"/>
      <c r="H597" s="4" t="s">
        <v>389</v>
      </c>
      <c r="I597" s="4" t="s">
        <v>174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>
      <c r="A598" s="15" t="s">
        <v>177</v>
      </c>
      <c r="B598" s="15" t="s">
        <v>577</v>
      </c>
      <c r="C598" s="15" t="s">
        <v>392</v>
      </c>
      <c r="D598" s="16">
        <v>43993</v>
      </c>
      <c r="E598" s="16">
        <v>44001</v>
      </c>
      <c r="F598" s="8" t="str">
        <f>VLOOKUP(A598,小项目进度表01.06!D:N,11,0)</f>
        <v>已结项</v>
      </c>
      <c r="G598" s="4"/>
      <c r="H598" s="4" t="s">
        <v>389</v>
      </c>
      <c r="I598" s="4" t="s">
        <v>174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>
      <c r="A599" s="15" t="s">
        <v>177</v>
      </c>
      <c r="B599" s="15" t="s">
        <v>449</v>
      </c>
      <c r="C599" s="15" t="s">
        <v>392</v>
      </c>
      <c r="D599" s="16">
        <v>43993</v>
      </c>
      <c r="E599" s="16">
        <v>44001</v>
      </c>
      <c r="F599" s="8" t="str">
        <f>VLOOKUP(A599,小项目进度表01.06!D:N,11,0)</f>
        <v>已结项</v>
      </c>
      <c r="G599" s="9">
        <v>44012</v>
      </c>
      <c r="H599" s="4" t="s">
        <v>396</v>
      </c>
      <c r="I599" s="4" t="s">
        <v>174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>
      <c r="A600" s="15" t="s">
        <v>177</v>
      </c>
      <c r="B600" s="15" t="s">
        <v>459</v>
      </c>
      <c r="C600" s="15" t="s">
        <v>392</v>
      </c>
      <c r="D600" s="16">
        <v>43993</v>
      </c>
      <c r="E600" s="16">
        <v>44001</v>
      </c>
      <c r="F600" s="8" t="str">
        <f>VLOOKUP(A600,小项目进度表01.06!D:N,11,0)</f>
        <v>已结项</v>
      </c>
      <c r="G600" s="4"/>
      <c r="H600" s="4" t="s">
        <v>389</v>
      </c>
      <c r="I600" s="4" t="s">
        <v>174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>
      <c r="A601" s="15" t="s">
        <v>177</v>
      </c>
      <c r="B601" s="15" t="s">
        <v>516</v>
      </c>
      <c r="C601" s="15" t="s">
        <v>392</v>
      </c>
      <c r="D601" s="16">
        <v>43993</v>
      </c>
      <c r="E601" s="16">
        <v>44001</v>
      </c>
      <c r="F601" s="8" t="str">
        <f>VLOOKUP(A601,小项目进度表01.06!D:N,11,0)</f>
        <v>已结项</v>
      </c>
      <c r="G601" s="4"/>
      <c r="H601" s="4" t="s">
        <v>389</v>
      </c>
      <c r="I601" s="4" t="s">
        <v>174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>
      <c r="A602" s="15" t="s">
        <v>177</v>
      </c>
      <c r="B602" s="15" t="s">
        <v>526</v>
      </c>
      <c r="C602" s="15" t="s">
        <v>392</v>
      </c>
      <c r="D602" s="16">
        <v>43993</v>
      </c>
      <c r="E602" s="16">
        <v>44001</v>
      </c>
      <c r="F602" s="8" t="str">
        <f>VLOOKUP(A602,小项目进度表01.06!D:N,11,0)</f>
        <v>已结项</v>
      </c>
      <c r="G602" s="4"/>
      <c r="H602" s="4" t="s">
        <v>389</v>
      </c>
      <c r="I602" s="4" t="s">
        <v>174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>
      <c r="A603" s="15" t="s">
        <v>177</v>
      </c>
      <c r="B603" s="15" t="s">
        <v>557</v>
      </c>
      <c r="C603" s="15" t="s">
        <v>392</v>
      </c>
      <c r="D603" s="16">
        <v>43993</v>
      </c>
      <c r="E603" s="16">
        <v>44001</v>
      </c>
      <c r="F603" s="8" t="str">
        <f>VLOOKUP(A603,小项目进度表01.06!D:N,11,0)</f>
        <v>已结项</v>
      </c>
      <c r="G603" s="4"/>
      <c r="H603" s="4" t="s">
        <v>389</v>
      </c>
      <c r="I603" s="4" t="s">
        <v>174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>
      <c r="A604" s="15" t="s">
        <v>177</v>
      </c>
      <c r="B604" s="15" t="s">
        <v>428</v>
      </c>
      <c r="C604" s="15" t="s">
        <v>392</v>
      </c>
      <c r="D604" s="16">
        <v>43993</v>
      </c>
      <c r="E604" s="16">
        <v>44001</v>
      </c>
      <c r="F604" s="8" t="str">
        <f>VLOOKUP(A604,小项目进度表01.06!D:N,11,0)</f>
        <v>已结项</v>
      </c>
      <c r="G604" s="4"/>
      <c r="H604" s="4" t="s">
        <v>389</v>
      </c>
      <c r="I604" s="4" t="s">
        <v>174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>
      <c r="A605" s="4" t="s">
        <v>590</v>
      </c>
      <c r="B605" s="4" t="s">
        <v>82</v>
      </c>
      <c r="C605" s="4" t="s">
        <v>388</v>
      </c>
      <c r="D605" s="5">
        <v>43986</v>
      </c>
      <c r="E605" s="5">
        <v>44051</v>
      </c>
      <c r="F605" s="8" t="str">
        <f>VLOOKUP(A605,小项目进度表01.06!D:N,11,0)</f>
        <v>已结项</v>
      </c>
      <c r="G605" s="4"/>
      <c r="H605" s="4" t="s">
        <v>389</v>
      </c>
      <c r="I605" s="4" t="s">
        <v>174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>
      <c r="A606" s="4" t="s">
        <v>590</v>
      </c>
      <c r="B606" s="4" t="s">
        <v>390</v>
      </c>
      <c r="C606" s="4" t="s">
        <v>388</v>
      </c>
      <c r="D606" s="5">
        <v>43986</v>
      </c>
      <c r="E606" s="5">
        <v>44051</v>
      </c>
      <c r="F606" s="8" t="str">
        <f>VLOOKUP(A606,小项目进度表01.06!D:N,11,0)</f>
        <v>已结项</v>
      </c>
      <c r="G606" s="4"/>
      <c r="H606" s="4" t="s">
        <v>389</v>
      </c>
      <c r="I606" s="4" t="s">
        <v>174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>
      <c r="A607" s="4" t="s">
        <v>590</v>
      </c>
      <c r="B607" s="4" t="s">
        <v>63</v>
      </c>
      <c r="C607" s="4" t="s">
        <v>388</v>
      </c>
      <c r="D607" s="5">
        <v>43986</v>
      </c>
      <c r="E607" s="5">
        <v>44051</v>
      </c>
      <c r="F607" s="8" t="str">
        <f>VLOOKUP(A607,小项目进度表01.06!D:N,11,0)</f>
        <v>已结项</v>
      </c>
      <c r="G607" s="4"/>
      <c r="H607" s="4" t="s">
        <v>389</v>
      </c>
      <c r="I607" s="4" t="s">
        <v>174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>
      <c r="A608" s="4" t="s">
        <v>590</v>
      </c>
      <c r="B608" s="4" t="s">
        <v>518</v>
      </c>
      <c r="C608" s="4" t="s">
        <v>392</v>
      </c>
      <c r="D608" s="5">
        <v>43986</v>
      </c>
      <c r="E608" s="5">
        <v>44051</v>
      </c>
      <c r="F608" s="8" t="str">
        <f>VLOOKUP(A608,小项目进度表01.06!D:N,11,0)</f>
        <v>已结项</v>
      </c>
      <c r="G608" s="4"/>
      <c r="H608" s="4" t="s">
        <v>389</v>
      </c>
      <c r="I608" s="4" t="s">
        <v>174</v>
      </c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>
      <c r="A609" s="4" t="s">
        <v>590</v>
      </c>
      <c r="B609" s="4" t="s">
        <v>441</v>
      </c>
      <c r="C609" s="4" t="s">
        <v>392</v>
      </c>
      <c r="D609" s="5">
        <v>43986</v>
      </c>
      <c r="E609" s="5">
        <v>44051</v>
      </c>
      <c r="F609" s="8" t="str">
        <f>VLOOKUP(A609,小项目进度表01.06!D:N,11,0)</f>
        <v>已结项</v>
      </c>
      <c r="G609" s="4"/>
      <c r="H609" s="4" t="s">
        <v>389</v>
      </c>
      <c r="I609" s="4" t="s">
        <v>174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>
      <c r="A610" s="4" t="s">
        <v>590</v>
      </c>
      <c r="B610" s="4" t="s">
        <v>408</v>
      </c>
      <c r="C610" s="4" t="s">
        <v>392</v>
      </c>
      <c r="D610" s="5">
        <v>43986</v>
      </c>
      <c r="E610" s="5">
        <v>44051</v>
      </c>
      <c r="F610" s="8" t="str">
        <f>VLOOKUP(A610,小项目进度表01.06!D:N,11,0)</f>
        <v>已结项</v>
      </c>
      <c r="G610" s="4"/>
      <c r="H610" s="4" t="s">
        <v>389</v>
      </c>
      <c r="I610" s="4" t="s">
        <v>174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>
      <c r="A611" s="4" t="s">
        <v>590</v>
      </c>
      <c r="B611" s="4" t="s">
        <v>523</v>
      </c>
      <c r="C611" s="4" t="s">
        <v>392</v>
      </c>
      <c r="D611" s="5">
        <v>43986</v>
      </c>
      <c r="E611" s="5">
        <v>44051</v>
      </c>
      <c r="F611" s="8" t="str">
        <f>VLOOKUP(A611,小项目进度表01.06!D:N,11,0)</f>
        <v>已结项</v>
      </c>
      <c r="G611" s="4"/>
      <c r="H611" s="4" t="s">
        <v>389</v>
      </c>
      <c r="I611" s="4" t="s">
        <v>174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>
      <c r="A612" s="4" t="s">
        <v>590</v>
      </c>
      <c r="B612" s="4" t="s">
        <v>557</v>
      </c>
      <c r="C612" s="4" t="s">
        <v>392</v>
      </c>
      <c r="D612" s="5">
        <v>43986</v>
      </c>
      <c r="E612" s="5">
        <v>44051</v>
      </c>
      <c r="F612" s="8" t="str">
        <f>VLOOKUP(A612,小项目进度表01.06!D:N,11,0)</f>
        <v>已结项</v>
      </c>
      <c r="G612" s="4"/>
      <c r="H612" s="4" t="s">
        <v>389</v>
      </c>
      <c r="I612" s="4" t="s">
        <v>174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>
      <c r="A613" s="4" t="s">
        <v>590</v>
      </c>
      <c r="B613" s="4" t="s">
        <v>417</v>
      </c>
      <c r="C613" s="4" t="s">
        <v>392</v>
      </c>
      <c r="D613" s="5">
        <v>43986</v>
      </c>
      <c r="E613" s="5">
        <v>44051</v>
      </c>
      <c r="F613" s="8" t="str">
        <f>VLOOKUP(A613,小项目进度表01.06!D:N,11,0)</f>
        <v>已结项</v>
      </c>
      <c r="G613" s="4"/>
      <c r="H613" s="4" t="s">
        <v>389</v>
      </c>
      <c r="I613" s="4" t="s">
        <v>174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>
      <c r="A614" s="4" t="s">
        <v>590</v>
      </c>
      <c r="B614" s="4" t="s">
        <v>555</v>
      </c>
      <c r="C614" s="4" t="s">
        <v>392</v>
      </c>
      <c r="D614" s="5">
        <v>43986</v>
      </c>
      <c r="E614" s="5">
        <v>44051</v>
      </c>
      <c r="F614" s="8" t="str">
        <f>VLOOKUP(A614,小项目进度表01.06!D:N,11,0)</f>
        <v>已结项</v>
      </c>
      <c r="G614" s="4"/>
      <c r="H614" s="4" t="s">
        <v>389</v>
      </c>
      <c r="I614" s="4" t="s">
        <v>174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>
      <c r="A615" s="4" t="s">
        <v>590</v>
      </c>
      <c r="B615" s="4" t="s">
        <v>477</v>
      </c>
      <c r="C615" s="4" t="s">
        <v>392</v>
      </c>
      <c r="D615" s="5">
        <v>43986</v>
      </c>
      <c r="E615" s="5">
        <v>44051</v>
      </c>
      <c r="F615" s="8" t="str">
        <f>VLOOKUP(A615,小项目进度表01.06!D:N,11,0)</f>
        <v>已结项</v>
      </c>
      <c r="G615" s="4"/>
      <c r="H615" s="4" t="s">
        <v>389</v>
      </c>
      <c r="I615" s="4" t="s">
        <v>174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>
      <c r="A616" s="4" t="s">
        <v>590</v>
      </c>
      <c r="B616" s="4" t="s">
        <v>517</v>
      </c>
      <c r="C616" s="4" t="s">
        <v>392</v>
      </c>
      <c r="D616" s="5">
        <v>43986</v>
      </c>
      <c r="E616" s="5">
        <v>44051</v>
      </c>
      <c r="F616" s="8" t="str">
        <f>VLOOKUP(A616,小项目进度表01.06!D:N,11,0)</f>
        <v>已结项</v>
      </c>
      <c r="G616" s="4"/>
      <c r="H616" s="4" t="s">
        <v>389</v>
      </c>
      <c r="I616" s="4" t="s">
        <v>174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>
      <c r="A617" s="4" t="s">
        <v>590</v>
      </c>
      <c r="B617" s="4" t="s">
        <v>478</v>
      </c>
      <c r="C617" s="4" t="s">
        <v>392</v>
      </c>
      <c r="D617" s="5">
        <v>43986</v>
      </c>
      <c r="E617" s="5">
        <v>44051</v>
      </c>
      <c r="F617" s="8" t="str">
        <f>VLOOKUP(A617,小项目进度表01.06!D:N,11,0)</f>
        <v>已结项</v>
      </c>
      <c r="G617" s="4"/>
      <c r="H617" s="4" t="s">
        <v>389</v>
      </c>
      <c r="I617" s="4" t="s">
        <v>174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>
      <c r="A618" s="15" t="s">
        <v>172</v>
      </c>
      <c r="B618" s="15" t="s">
        <v>35</v>
      </c>
      <c r="C618" s="15" t="s">
        <v>388</v>
      </c>
      <c r="D618" s="16">
        <v>44012</v>
      </c>
      <c r="E618" s="16">
        <v>44051</v>
      </c>
      <c r="F618" s="8" t="str">
        <f>VLOOKUP(A618,小项目进度表01.06!D:N,11,0)</f>
        <v>已结项</v>
      </c>
      <c r="G618" s="4"/>
      <c r="H618" s="4" t="s">
        <v>389</v>
      </c>
      <c r="I618" s="4" t="s">
        <v>174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>
      <c r="A619" s="15" t="s">
        <v>172</v>
      </c>
      <c r="B619" s="15" t="s">
        <v>94</v>
      </c>
      <c r="C619" s="15" t="s">
        <v>388</v>
      </c>
      <c r="D619" s="16">
        <v>44012</v>
      </c>
      <c r="E619" s="16">
        <v>44051</v>
      </c>
      <c r="F619" s="8" t="str">
        <f>VLOOKUP(A619,小项目进度表01.06!D:N,11,0)</f>
        <v>已结项</v>
      </c>
      <c r="G619" s="4"/>
      <c r="H619" s="4" t="s">
        <v>389</v>
      </c>
      <c r="I619" s="4" t="s">
        <v>174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>
      <c r="A620" s="15" t="s">
        <v>172</v>
      </c>
      <c r="B620" s="15" t="s">
        <v>467</v>
      </c>
      <c r="C620" s="15" t="s">
        <v>392</v>
      </c>
      <c r="D620" s="16">
        <v>44012</v>
      </c>
      <c r="E620" s="16">
        <v>44051</v>
      </c>
      <c r="F620" s="8" t="str">
        <f>VLOOKUP(A620,小项目进度表01.06!D:N,11,0)</f>
        <v>已结项</v>
      </c>
      <c r="G620" s="4"/>
      <c r="H620" s="4" t="s">
        <v>389</v>
      </c>
      <c r="I620" s="4" t="s">
        <v>174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>
      <c r="A621" s="15" t="s">
        <v>172</v>
      </c>
      <c r="B621" s="15" t="s">
        <v>404</v>
      </c>
      <c r="C621" s="15" t="s">
        <v>392</v>
      </c>
      <c r="D621" s="16">
        <v>44012</v>
      </c>
      <c r="E621" s="16">
        <v>44051</v>
      </c>
      <c r="F621" s="8" t="str">
        <f>VLOOKUP(A621,小项目进度表01.06!D:N,11,0)</f>
        <v>已结项</v>
      </c>
      <c r="G621" s="4"/>
      <c r="H621" s="4" t="s">
        <v>389</v>
      </c>
      <c r="I621" s="4" t="s">
        <v>174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>
      <c r="A622" s="15" t="s">
        <v>172</v>
      </c>
      <c r="B622" s="15" t="s">
        <v>524</v>
      </c>
      <c r="C622" s="15" t="s">
        <v>392</v>
      </c>
      <c r="D622" s="16">
        <v>44012</v>
      </c>
      <c r="E622" s="16">
        <v>44051</v>
      </c>
      <c r="F622" s="8" t="str">
        <f>VLOOKUP(A622,小项目进度表01.06!D:N,11,0)</f>
        <v>已结项</v>
      </c>
      <c r="G622" s="4"/>
      <c r="H622" s="4" t="s">
        <v>389</v>
      </c>
      <c r="I622" s="4" t="s">
        <v>174</v>
      </c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>
      <c r="A623" s="15" t="s">
        <v>172</v>
      </c>
      <c r="B623" s="15" t="s">
        <v>439</v>
      </c>
      <c r="C623" s="15" t="s">
        <v>392</v>
      </c>
      <c r="D623" s="16">
        <v>44012</v>
      </c>
      <c r="E623" s="16">
        <v>44051</v>
      </c>
      <c r="F623" s="8" t="str">
        <f>VLOOKUP(A623,小项目进度表01.06!D:N,11,0)</f>
        <v>已结项</v>
      </c>
      <c r="G623" s="4"/>
      <c r="H623" s="4" t="s">
        <v>389</v>
      </c>
      <c r="I623" s="4" t="s">
        <v>174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>
      <c r="A624" s="15" t="s">
        <v>172</v>
      </c>
      <c r="B624" s="15" t="s">
        <v>483</v>
      </c>
      <c r="C624" s="15" t="s">
        <v>392</v>
      </c>
      <c r="D624" s="16">
        <v>44012</v>
      </c>
      <c r="E624" s="16">
        <v>44051</v>
      </c>
      <c r="F624" s="8" t="str">
        <f>VLOOKUP(A624,小项目进度表01.06!D:N,11,0)</f>
        <v>已结项</v>
      </c>
      <c r="G624" s="9">
        <v>44090</v>
      </c>
      <c r="H624" s="4" t="s">
        <v>396</v>
      </c>
      <c r="I624" s="4" t="s">
        <v>174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>
      <c r="A625" s="15" t="s">
        <v>172</v>
      </c>
      <c r="B625" s="15" t="s">
        <v>515</v>
      </c>
      <c r="C625" s="15" t="s">
        <v>392</v>
      </c>
      <c r="D625" s="16">
        <v>44012</v>
      </c>
      <c r="E625" s="16">
        <v>44051</v>
      </c>
      <c r="F625" s="8" t="str">
        <f>VLOOKUP(A625,小项目进度表01.06!D:N,11,0)</f>
        <v>已结项</v>
      </c>
      <c r="G625" s="4"/>
      <c r="H625" s="4" t="s">
        <v>389</v>
      </c>
      <c r="I625" s="4" t="s">
        <v>174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>
      <c r="A626" s="15" t="s">
        <v>172</v>
      </c>
      <c r="B626" s="15" t="s">
        <v>494</v>
      </c>
      <c r="C626" s="15" t="s">
        <v>392</v>
      </c>
      <c r="D626" s="16">
        <v>44012</v>
      </c>
      <c r="E626" s="16">
        <v>44051</v>
      </c>
      <c r="F626" s="8" t="str">
        <f>VLOOKUP(A626,小项目进度表01.06!D:N,11,0)</f>
        <v>已结项</v>
      </c>
      <c r="G626" s="4"/>
      <c r="H626" s="4" t="s">
        <v>389</v>
      </c>
      <c r="I626" s="4" t="s">
        <v>174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>
      <c r="A627" s="15" t="s">
        <v>172</v>
      </c>
      <c r="B627" s="15" t="s">
        <v>410</v>
      </c>
      <c r="C627" s="15" t="s">
        <v>392</v>
      </c>
      <c r="D627" s="16">
        <v>44012</v>
      </c>
      <c r="E627" s="16">
        <v>44051</v>
      </c>
      <c r="F627" s="8" t="str">
        <f>VLOOKUP(A627,小项目进度表01.06!D:N,11,0)</f>
        <v>已结项</v>
      </c>
      <c r="G627" s="4"/>
      <c r="H627" s="4" t="s">
        <v>389</v>
      </c>
      <c r="I627" s="4" t="s">
        <v>174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>
      <c r="A628" s="15" t="s">
        <v>172</v>
      </c>
      <c r="B628" s="15" t="s">
        <v>427</v>
      </c>
      <c r="C628" s="15" t="s">
        <v>392</v>
      </c>
      <c r="D628" s="16">
        <v>44012</v>
      </c>
      <c r="E628" s="16">
        <v>44051</v>
      </c>
      <c r="F628" s="8" t="str">
        <f>VLOOKUP(A628,小项目进度表01.06!D:N,11,0)</f>
        <v>已结项</v>
      </c>
      <c r="G628" s="4"/>
      <c r="H628" s="4" t="s">
        <v>389</v>
      </c>
      <c r="I628" s="4" t="s">
        <v>174</v>
      </c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>
      <c r="A629" s="15" t="s">
        <v>172</v>
      </c>
      <c r="B629" s="15" t="s">
        <v>451</v>
      </c>
      <c r="C629" s="15" t="s">
        <v>392</v>
      </c>
      <c r="D629" s="16">
        <v>44012</v>
      </c>
      <c r="E629" s="16">
        <v>44051</v>
      </c>
      <c r="F629" s="8" t="str">
        <f>VLOOKUP(A629,小项目进度表01.06!D:N,11,0)</f>
        <v>已结项</v>
      </c>
      <c r="G629" s="4"/>
      <c r="H629" s="4" t="s">
        <v>389</v>
      </c>
      <c r="I629" s="4" t="s">
        <v>174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>
      <c r="A630" s="15" t="s">
        <v>172</v>
      </c>
      <c r="B630" s="15" t="s">
        <v>391</v>
      </c>
      <c r="C630" s="15" t="s">
        <v>392</v>
      </c>
      <c r="D630" s="16">
        <v>44012</v>
      </c>
      <c r="E630" s="16">
        <v>44051</v>
      </c>
      <c r="F630" s="8" t="str">
        <f>VLOOKUP(A630,小项目进度表01.06!D:N,11,0)</f>
        <v>已结项</v>
      </c>
      <c r="G630" s="4"/>
      <c r="H630" s="4" t="s">
        <v>389</v>
      </c>
      <c r="I630" s="4" t="s">
        <v>174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>
      <c r="A631" s="15" t="s">
        <v>172</v>
      </c>
      <c r="B631" s="15" t="s">
        <v>552</v>
      </c>
      <c r="C631" s="15" t="s">
        <v>392</v>
      </c>
      <c r="D631" s="16">
        <v>44012</v>
      </c>
      <c r="E631" s="16">
        <v>44051</v>
      </c>
      <c r="F631" s="8" t="str">
        <f>VLOOKUP(A631,小项目进度表01.06!D:N,11,0)</f>
        <v>已结项</v>
      </c>
      <c r="G631" s="4"/>
      <c r="H631" s="4" t="s">
        <v>389</v>
      </c>
      <c r="I631" s="4" t="s">
        <v>174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>
      <c r="A632" s="4" t="s">
        <v>591</v>
      </c>
      <c r="B632" s="4" t="s">
        <v>41</v>
      </c>
      <c r="C632" s="4" t="s">
        <v>388</v>
      </c>
      <c r="D632" s="23"/>
      <c r="E632" s="23"/>
      <c r="F632" s="8">
        <f>VLOOKUP(A632,小项目进度表01.06!D:N,11,0)</f>
        <v>0</v>
      </c>
      <c r="G632" s="4"/>
      <c r="H632" s="4" t="s">
        <v>438</v>
      </c>
      <c r="I632" s="4" t="e">
        <v>#N/A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>
      <c r="A633" s="4" t="s">
        <v>591</v>
      </c>
      <c r="B633" s="4" t="s">
        <v>437</v>
      </c>
      <c r="C633" s="4" t="s">
        <v>392</v>
      </c>
      <c r="D633" s="23"/>
      <c r="E633" s="23"/>
      <c r="F633" s="8">
        <f>VLOOKUP(A633,小项目进度表01.06!D:N,11,0)</f>
        <v>0</v>
      </c>
      <c r="G633" s="4"/>
      <c r="H633" s="4" t="s">
        <v>438</v>
      </c>
      <c r="I633" s="4" t="e">
        <v>#N/A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>
      <c r="A634" s="4" t="s">
        <v>591</v>
      </c>
      <c r="B634" s="4" t="s">
        <v>592</v>
      </c>
      <c r="C634" s="4" t="s">
        <v>392</v>
      </c>
      <c r="D634" s="23"/>
      <c r="E634" s="23"/>
      <c r="F634" s="8">
        <f>VLOOKUP(A634,小项目进度表01.06!D:N,11,0)</f>
        <v>0</v>
      </c>
      <c r="G634" s="4" t="s">
        <v>567</v>
      </c>
      <c r="H634" s="4" t="s">
        <v>567</v>
      </c>
      <c r="I634" s="4" t="e">
        <v>#N/A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>
      <c r="A635" s="4" t="s">
        <v>591</v>
      </c>
      <c r="B635" s="4" t="s">
        <v>560</v>
      </c>
      <c r="C635" s="4" t="s">
        <v>392</v>
      </c>
      <c r="D635" s="23"/>
      <c r="E635" s="23"/>
      <c r="F635" s="8">
        <f>VLOOKUP(A635,小项目进度表01.06!D:N,11,0)</f>
        <v>0</v>
      </c>
      <c r="G635" s="4"/>
      <c r="H635" s="4" t="s">
        <v>438</v>
      </c>
      <c r="I635" s="4" t="e">
        <v>#N/A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>
      <c r="A636" s="4" t="s">
        <v>591</v>
      </c>
      <c r="B636" s="4" t="s">
        <v>561</v>
      </c>
      <c r="C636" s="4" t="s">
        <v>392</v>
      </c>
      <c r="D636" s="23"/>
      <c r="E636" s="23"/>
      <c r="F636" s="8">
        <f>VLOOKUP(A636,小项目进度表01.06!D:N,11,0)</f>
        <v>0</v>
      </c>
      <c r="G636" s="4"/>
      <c r="H636" s="4" t="s">
        <v>438</v>
      </c>
      <c r="I636" s="4" t="e">
        <v>#N/A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>
      <c r="A637" s="24" t="s">
        <v>170</v>
      </c>
      <c r="B637" s="24" t="s">
        <v>48</v>
      </c>
      <c r="C637" s="4"/>
      <c r="D637" s="4"/>
      <c r="E637" s="4"/>
      <c r="F637" s="8" t="str">
        <f>VLOOKUP(A637,小项目进度表01.06!D:N,11,0)</f>
        <v>暂停</v>
      </c>
      <c r="G637" s="4"/>
      <c r="H637" s="4" t="s">
        <v>389</v>
      </c>
      <c r="I637" s="4" t="e">
        <v>#N/A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>
      <c r="A638" s="4" t="s">
        <v>593</v>
      </c>
      <c r="B638" s="4" t="s">
        <v>24</v>
      </c>
      <c r="C638" s="4" t="s">
        <v>388</v>
      </c>
      <c r="D638" s="5">
        <v>44015</v>
      </c>
      <c r="E638" s="5">
        <v>44036</v>
      </c>
      <c r="F638" s="8" t="str">
        <f>VLOOKUP(A638,小项目进度表01.06!D:N,11,0)</f>
        <v>已结项</v>
      </c>
      <c r="G638" s="4"/>
      <c r="H638" s="4" t="s">
        <v>389</v>
      </c>
      <c r="I638" s="4" t="s">
        <v>156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>
      <c r="A639" s="4" t="s">
        <v>593</v>
      </c>
      <c r="B639" s="4" t="s">
        <v>432</v>
      </c>
      <c r="C639" s="4" t="s">
        <v>388</v>
      </c>
      <c r="D639" s="5">
        <v>44015</v>
      </c>
      <c r="E639" s="5">
        <v>44036</v>
      </c>
      <c r="F639" s="8" t="str">
        <f>VLOOKUP(A639,小项目进度表01.06!D:N,11,0)</f>
        <v>已结项</v>
      </c>
      <c r="G639" s="4"/>
      <c r="H639" s="4" t="s">
        <v>389</v>
      </c>
      <c r="I639" s="4" t="s">
        <v>156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>
      <c r="A640" s="4" t="s">
        <v>593</v>
      </c>
      <c r="B640" s="4" t="s">
        <v>433</v>
      </c>
      <c r="C640" s="4" t="s">
        <v>392</v>
      </c>
      <c r="D640" s="5">
        <v>44015</v>
      </c>
      <c r="E640" s="5">
        <v>44036</v>
      </c>
      <c r="F640" s="8" t="str">
        <f>VLOOKUP(A640,小项目进度表01.06!D:N,11,0)</f>
        <v>已结项</v>
      </c>
      <c r="G640" s="4"/>
      <c r="H640" s="4" t="s">
        <v>389</v>
      </c>
      <c r="I640" s="4" t="s">
        <v>156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>
      <c r="A641" s="4" t="s">
        <v>593</v>
      </c>
      <c r="B641" s="4" t="s">
        <v>456</v>
      </c>
      <c r="C641" s="4" t="s">
        <v>392</v>
      </c>
      <c r="D641" s="5">
        <v>44015</v>
      </c>
      <c r="E641" s="5">
        <v>44036</v>
      </c>
      <c r="F641" s="8" t="str">
        <f>VLOOKUP(A641,小项目进度表01.06!D:N,11,0)</f>
        <v>已结项</v>
      </c>
      <c r="G641" s="4"/>
      <c r="H641" s="4" t="s">
        <v>389</v>
      </c>
      <c r="I641" s="4" t="s">
        <v>156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>
      <c r="A642" s="4" t="s">
        <v>593</v>
      </c>
      <c r="B642" s="4" t="s">
        <v>414</v>
      </c>
      <c r="C642" s="4" t="s">
        <v>392</v>
      </c>
      <c r="D642" s="5">
        <v>44015</v>
      </c>
      <c r="E642" s="5">
        <v>44036</v>
      </c>
      <c r="F642" s="8" t="str">
        <f>VLOOKUP(A642,小项目进度表01.06!D:N,11,0)</f>
        <v>已结项</v>
      </c>
      <c r="G642" s="4"/>
      <c r="H642" s="4" t="s">
        <v>389</v>
      </c>
      <c r="I642" s="4" t="s">
        <v>156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>
      <c r="A643" s="4" t="s">
        <v>593</v>
      </c>
      <c r="B643" s="4" t="s">
        <v>410</v>
      </c>
      <c r="C643" s="4" t="s">
        <v>392</v>
      </c>
      <c r="D643" s="5">
        <v>44015</v>
      </c>
      <c r="E643" s="5">
        <v>44036</v>
      </c>
      <c r="F643" s="8" t="str">
        <f>VLOOKUP(A643,小项目进度表01.06!D:N,11,0)</f>
        <v>已结项</v>
      </c>
      <c r="G643" s="4"/>
      <c r="H643" s="4" t="s">
        <v>389</v>
      </c>
      <c r="I643" s="4" t="s">
        <v>156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>
      <c r="A644" s="4" t="s">
        <v>593</v>
      </c>
      <c r="B644" s="4" t="s">
        <v>462</v>
      </c>
      <c r="C644" s="4" t="s">
        <v>392</v>
      </c>
      <c r="D644" s="5">
        <v>44015</v>
      </c>
      <c r="E644" s="5">
        <v>44036</v>
      </c>
      <c r="F644" s="8" t="str">
        <f>VLOOKUP(A644,小项目进度表01.06!D:N,11,0)</f>
        <v>已结项</v>
      </c>
      <c r="G644" s="4"/>
      <c r="H644" s="4" t="s">
        <v>389</v>
      </c>
      <c r="I644" s="4" t="s">
        <v>156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>
      <c r="A645" s="4" t="s">
        <v>593</v>
      </c>
      <c r="B645" s="4" t="s">
        <v>507</v>
      </c>
      <c r="C645" s="4" t="s">
        <v>392</v>
      </c>
      <c r="D645" s="5">
        <v>44015</v>
      </c>
      <c r="E645" s="5">
        <v>44036</v>
      </c>
      <c r="F645" s="8" t="str">
        <f>VLOOKUP(A645,小项目进度表01.06!D:N,11,0)</f>
        <v>已结项</v>
      </c>
      <c r="G645" s="4"/>
      <c r="H645" s="4" t="s">
        <v>389</v>
      </c>
      <c r="I645" s="4" t="s">
        <v>156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>
      <c r="A646" s="4" t="s">
        <v>593</v>
      </c>
      <c r="B646" s="4" t="s">
        <v>401</v>
      </c>
      <c r="C646" s="4" t="s">
        <v>392</v>
      </c>
      <c r="D646" s="5">
        <v>44015</v>
      </c>
      <c r="E646" s="5">
        <v>44036</v>
      </c>
      <c r="F646" s="8" t="str">
        <f>VLOOKUP(A646,小项目进度表01.06!D:N,11,0)</f>
        <v>已结项</v>
      </c>
      <c r="G646" s="4"/>
      <c r="H646" s="4" t="s">
        <v>389</v>
      </c>
      <c r="I646" s="4" t="s">
        <v>156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>
      <c r="A647" s="4" t="s">
        <v>593</v>
      </c>
      <c r="B647" s="4" t="s">
        <v>533</v>
      </c>
      <c r="C647" s="4" t="s">
        <v>392</v>
      </c>
      <c r="D647" s="5">
        <v>44015</v>
      </c>
      <c r="E647" s="5">
        <v>44036</v>
      </c>
      <c r="F647" s="8" t="str">
        <f>VLOOKUP(A647,小项目进度表01.06!D:N,11,0)</f>
        <v>已结项</v>
      </c>
      <c r="G647" s="4"/>
      <c r="H647" s="4" t="s">
        <v>389</v>
      </c>
      <c r="I647" s="4" t="s">
        <v>156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>
      <c r="A648" s="15" t="s">
        <v>167</v>
      </c>
      <c r="B648" s="15" t="s">
        <v>554</v>
      </c>
      <c r="C648" s="15" t="s">
        <v>388</v>
      </c>
      <c r="D648" s="16">
        <v>44011</v>
      </c>
      <c r="E648" s="16">
        <v>44049</v>
      </c>
      <c r="F648" s="8" t="str">
        <f>VLOOKUP(A648,小项目进度表01.06!D:N,11,0)</f>
        <v>已结项</v>
      </c>
      <c r="G648" s="4" t="s">
        <v>594</v>
      </c>
      <c r="H648" s="4" t="s">
        <v>389</v>
      </c>
      <c r="I648" s="4" t="s">
        <v>156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>
      <c r="A649" s="15" t="s">
        <v>167</v>
      </c>
      <c r="B649" s="15" t="s">
        <v>575</v>
      </c>
      <c r="C649" s="15" t="s">
        <v>388</v>
      </c>
      <c r="D649" s="16">
        <v>44011</v>
      </c>
      <c r="E649" s="16">
        <v>44049</v>
      </c>
      <c r="F649" s="8" t="str">
        <f>VLOOKUP(A649,小项目进度表01.06!D:N,11,0)</f>
        <v>已结项</v>
      </c>
      <c r="G649" s="4"/>
      <c r="H649" s="4" t="s">
        <v>389</v>
      </c>
      <c r="I649" s="4" t="s">
        <v>156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>
      <c r="A650" s="15" t="s">
        <v>167</v>
      </c>
      <c r="B650" s="15" t="s">
        <v>473</v>
      </c>
      <c r="C650" s="15" t="s">
        <v>388</v>
      </c>
      <c r="D650" s="16">
        <v>44011</v>
      </c>
      <c r="E650" s="16">
        <v>44049</v>
      </c>
      <c r="F650" s="8" t="str">
        <f>VLOOKUP(A650,小项目进度表01.06!D:N,11,0)</f>
        <v>已结项</v>
      </c>
      <c r="G650" s="4"/>
      <c r="H650" s="4" t="s">
        <v>389</v>
      </c>
      <c r="I650" s="4" t="s">
        <v>156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>
      <c r="A651" s="15" t="s">
        <v>167</v>
      </c>
      <c r="B651" s="15" t="s">
        <v>491</v>
      </c>
      <c r="C651" s="15" t="s">
        <v>392</v>
      </c>
      <c r="D651" s="16">
        <v>44011</v>
      </c>
      <c r="E651" s="16">
        <v>44049</v>
      </c>
      <c r="F651" s="8" t="str">
        <f>VLOOKUP(A651,小项目进度表01.06!D:N,11,0)</f>
        <v>已结项</v>
      </c>
      <c r="G651" s="4"/>
      <c r="H651" s="4" t="s">
        <v>389</v>
      </c>
      <c r="I651" s="4" t="s">
        <v>156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>
      <c r="A652" s="15" t="s">
        <v>167</v>
      </c>
      <c r="B652" s="15" t="s">
        <v>426</v>
      </c>
      <c r="C652" s="15" t="s">
        <v>392</v>
      </c>
      <c r="D652" s="16">
        <v>44011</v>
      </c>
      <c r="E652" s="16">
        <v>44049</v>
      </c>
      <c r="F652" s="8" t="str">
        <f>VLOOKUP(A652,小项目进度表01.06!D:N,11,0)</f>
        <v>已结项</v>
      </c>
      <c r="G652" s="4"/>
      <c r="H652" s="4" t="s">
        <v>389</v>
      </c>
      <c r="I652" s="4" t="s">
        <v>156</v>
      </c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>
      <c r="A653" s="15" t="s">
        <v>167</v>
      </c>
      <c r="B653" s="15" t="s">
        <v>550</v>
      </c>
      <c r="C653" s="15" t="s">
        <v>392</v>
      </c>
      <c r="D653" s="16">
        <v>44011</v>
      </c>
      <c r="E653" s="16">
        <v>44049</v>
      </c>
      <c r="F653" s="8" t="str">
        <f>VLOOKUP(A653,小项目进度表01.06!D:N,11,0)</f>
        <v>已结项</v>
      </c>
      <c r="G653" s="4"/>
      <c r="H653" s="4" t="s">
        <v>389</v>
      </c>
      <c r="I653" s="4" t="s">
        <v>156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>
      <c r="A654" s="15" t="s">
        <v>167</v>
      </c>
      <c r="B654" s="15" t="s">
        <v>447</v>
      </c>
      <c r="C654" s="15" t="s">
        <v>392</v>
      </c>
      <c r="D654" s="16">
        <v>44011</v>
      </c>
      <c r="E654" s="16">
        <v>44049</v>
      </c>
      <c r="F654" s="8" t="str">
        <f>VLOOKUP(A654,小项目进度表01.06!D:N,11,0)</f>
        <v>已结项</v>
      </c>
      <c r="G654" s="4"/>
      <c r="H654" s="4" t="s">
        <v>389</v>
      </c>
      <c r="I654" s="4" t="s">
        <v>156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>
      <c r="A655" s="15" t="s">
        <v>167</v>
      </c>
      <c r="B655" s="15" t="s">
        <v>429</v>
      </c>
      <c r="C655" s="15" t="s">
        <v>392</v>
      </c>
      <c r="D655" s="16">
        <v>44011</v>
      </c>
      <c r="E655" s="16">
        <v>44049</v>
      </c>
      <c r="F655" s="8" t="str">
        <f>VLOOKUP(A655,小项目进度表01.06!D:N,11,0)</f>
        <v>已结项</v>
      </c>
      <c r="G655" s="4"/>
      <c r="H655" s="4" t="s">
        <v>389</v>
      </c>
      <c r="I655" s="4" t="s">
        <v>156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>
      <c r="A656" s="15" t="s">
        <v>167</v>
      </c>
      <c r="B656" s="15" t="s">
        <v>577</v>
      </c>
      <c r="C656" s="15" t="s">
        <v>392</v>
      </c>
      <c r="D656" s="16">
        <v>44011</v>
      </c>
      <c r="E656" s="16">
        <v>44049</v>
      </c>
      <c r="F656" s="8" t="str">
        <f>VLOOKUP(A656,小项目进度表01.06!D:N,11,0)</f>
        <v>已结项</v>
      </c>
      <c r="G656" s="4"/>
      <c r="H656" s="4" t="s">
        <v>389</v>
      </c>
      <c r="I656" s="4" t="s">
        <v>156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>
      <c r="A657" s="15" t="s">
        <v>167</v>
      </c>
      <c r="B657" s="15" t="s">
        <v>516</v>
      </c>
      <c r="C657" s="15" t="s">
        <v>392</v>
      </c>
      <c r="D657" s="16">
        <v>44011</v>
      </c>
      <c r="E657" s="16">
        <v>44049</v>
      </c>
      <c r="F657" s="8" t="str">
        <f>VLOOKUP(A657,小项目进度表01.06!D:N,11,0)</f>
        <v>已结项</v>
      </c>
      <c r="G657" s="4"/>
      <c r="H657" s="4" t="s">
        <v>389</v>
      </c>
      <c r="I657" s="4" t="s">
        <v>156</v>
      </c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>
      <c r="A658" s="15" t="s">
        <v>167</v>
      </c>
      <c r="B658" s="15" t="s">
        <v>448</v>
      </c>
      <c r="C658" s="15" t="s">
        <v>392</v>
      </c>
      <c r="D658" s="16">
        <v>44011</v>
      </c>
      <c r="E658" s="16">
        <v>44049</v>
      </c>
      <c r="F658" s="8" t="str">
        <f>VLOOKUP(A658,小项目进度表01.06!D:N,11,0)</f>
        <v>已结项</v>
      </c>
      <c r="G658" s="4"/>
      <c r="H658" s="4" t="s">
        <v>389</v>
      </c>
      <c r="I658" s="4" t="s">
        <v>156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>
      <c r="A659" s="15" t="s">
        <v>167</v>
      </c>
      <c r="B659" s="15" t="s">
        <v>413</v>
      </c>
      <c r="C659" s="15" t="s">
        <v>392</v>
      </c>
      <c r="D659" s="16">
        <v>44011</v>
      </c>
      <c r="E659" s="16">
        <v>44049</v>
      </c>
      <c r="F659" s="8" t="str">
        <f>VLOOKUP(A659,小项目进度表01.06!D:N,11,0)</f>
        <v>已结项</v>
      </c>
      <c r="G659" s="4"/>
      <c r="H659" s="4" t="s">
        <v>389</v>
      </c>
      <c r="I659" s="4" t="s">
        <v>156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>
      <c r="A660" s="15" t="s">
        <v>167</v>
      </c>
      <c r="B660" s="15" t="s">
        <v>484</v>
      </c>
      <c r="C660" s="15" t="s">
        <v>392</v>
      </c>
      <c r="D660" s="16">
        <v>44011</v>
      </c>
      <c r="E660" s="16">
        <v>44049</v>
      </c>
      <c r="F660" s="8" t="str">
        <f>VLOOKUP(A660,小项目进度表01.06!D:N,11,0)</f>
        <v>已结项</v>
      </c>
      <c r="G660" s="4"/>
      <c r="H660" s="4" t="s">
        <v>389</v>
      </c>
      <c r="I660" s="4" t="s">
        <v>156</v>
      </c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>
      <c r="A661" s="4" t="s">
        <v>158</v>
      </c>
      <c r="B661" s="4" t="s">
        <v>159</v>
      </c>
      <c r="C661" s="4" t="s">
        <v>388</v>
      </c>
      <c r="D661" s="5">
        <v>44037</v>
      </c>
      <c r="E661" s="5">
        <v>44051</v>
      </c>
      <c r="F661" s="8" t="str">
        <f>VLOOKUP(A661,小项目进度表01.06!D:N,11,0)</f>
        <v>已结项</v>
      </c>
      <c r="G661" s="4"/>
      <c r="H661" s="4" t="s">
        <v>389</v>
      </c>
      <c r="I661" s="4" t="s">
        <v>156</v>
      </c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>
      <c r="A662" s="4" t="s">
        <v>158</v>
      </c>
      <c r="B662" s="4" t="s">
        <v>543</v>
      </c>
      <c r="C662" s="4" t="s">
        <v>392</v>
      </c>
      <c r="D662" s="5">
        <v>44037</v>
      </c>
      <c r="E662" s="5">
        <v>44051</v>
      </c>
      <c r="F662" s="8" t="str">
        <f>VLOOKUP(A662,小项目进度表01.06!D:N,11,0)</f>
        <v>已结项</v>
      </c>
      <c r="G662" s="4"/>
      <c r="H662" s="4" t="s">
        <v>389</v>
      </c>
      <c r="I662" s="4" t="s">
        <v>156</v>
      </c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>
      <c r="A663" s="4" t="s">
        <v>158</v>
      </c>
      <c r="B663" s="4" t="s">
        <v>405</v>
      </c>
      <c r="C663" s="4" t="s">
        <v>392</v>
      </c>
      <c r="D663" s="5">
        <v>44037</v>
      </c>
      <c r="E663" s="5">
        <v>44051</v>
      </c>
      <c r="F663" s="8" t="str">
        <f>VLOOKUP(A663,小项目进度表01.06!D:N,11,0)</f>
        <v>已结项</v>
      </c>
      <c r="G663" s="4"/>
      <c r="H663" s="4" t="s">
        <v>389</v>
      </c>
      <c r="I663" s="4" t="s">
        <v>156</v>
      </c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>
      <c r="A664" s="4" t="s">
        <v>158</v>
      </c>
      <c r="B664" s="4" t="s">
        <v>448</v>
      </c>
      <c r="C664" s="4" t="s">
        <v>392</v>
      </c>
      <c r="D664" s="5">
        <v>44037</v>
      </c>
      <c r="E664" s="5">
        <v>44051</v>
      </c>
      <c r="F664" s="8" t="str">
        <f>VLOOKUP(A664,小项目进度表01.06!D:N,11,0)</f>
        <v>已结项</v>
      </c>
      <c r="G664" s="4"/>
      <c r="H664" s="4" t="s">
        <v>389</v>
      </c>
      <c r="I664" s="4" t="s">
        <v>156</v>
      </c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>
      <c r="A665" s="4" t="s">
        <v>158</v>
      </c>
      <c r="B665" s="4" t="s">
        <v>414</v>
      </c>
      <c r="C665" s="4" t="s">
        <v>392</v>
      </c>
      <c r="D665" s="5">
        <v>44037</v>
      </c>
      <c r="E665" s="5">
        <v>44051</v>
      </c>
      <c r="F665" s="8" t="str">
        <f>VLOOKUP(A665,小项目进度表01.06!D:N,11,0)</f>
        <v>已结项</v>
      </c>
      <c r="G665" s="4"/>
      <c r="H665" s="4" t="s">
        <v>389</v>
      </c>
      <c r="I665" s="4" t="s">
        <v>156</v>
      </c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>
      <c r="A666" s="4" t="s">
        <v>158</v>
      </c>
      <c r="B666" s="4" t="s">
        <v>411</v>
      </c>
      <c r="C666" s="4" t="s">
        <v>392</v>
      </c>
      <c r="D666" s="5">
        <v>44037</v>
      </c>
      <c r="E666" s="5">
        <v>44051</v>
      </c>
      <c r="F666" s="8" t="str">
        <f>VLOOKUP(A666,小项目进度表01.06!D:N,11,0)</f>
        <v>已结项</v>
      </c>
      <c r="G666" s="4"/>
      <c r="H666" s="4" t="s">
        <v>389</v>
      </c>
      <c r="I666" s="4" t="s">
        <v>156</v>
      </c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>
      <c r="A667" s="4" t="s">
        <v>158</v>
      </c>
      <c r="B667" s="4" t="s">
        <v>447</v>
      </c>
      <c r="C667" s="4" t="s">
        <v>392</v>
      </c>
      <c r="D667" s="5">
        <v>44037</v>
      </c>
      <c r="E667" s="5">
        <v>44051</v>
      </c>
      <c r="F667" s="8" t="str">
        <f>VLOOKUP(A667,小项目进度表01.06!D:N,11,0)</f>
        <v>已结项</v>
      </c>
      <c r="G667" s="4"/>
      <c r="H667" s="4" t="s">
        <v>389</v>
      </c>
      <c r="I667" s="4" t="s">
        <v>156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>
      <c r="A668" s="4" t="s">
        <v>158</v>
      </c>
      <c r="B668" s="4" t="s">
        <v>462</v>
      </c>
      <c r="C668" s="4" t="s">
        <v>392</v>
      </c>
      <c r="D668" s="5">
        <v>44037</v>
      </c>
      <c r="E668" s="5">
        <v>44051</v>
      </c>
      <c r="F668" s="8" t="str">
        <f>VLOOKUP(A668,小项目进度表01.06!D:N,11,0)</f>
        <v>已结项</v>
      </c>
      <c r="G668" s="4"/>
      <c r="H668" s="4" t="s">
        <v>389</v>
      </c>
      <c r="I668" s="4" t="s">
        <v>156</v>
      </c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>
      <c r="A669" s="4" t="s">
        <v>158</v>
      </c>
      <c r="B669" s="4" t="s">
        <v>429</v>
      </c>
      <c r="C669" s="4" t="s">
        <v>392</v>
      </c>
      <c r="D669" s="5">
        <v>44037</v>
      </c>
      <c r="E669" s="5">
        <v>44051</v>
      </c>
      <c r="F669" s="8" t="str">
        <f>VLOOKUP(A669,小项目进度表01.06!D:N,11,0)</f>
        <v>已结项</v>
      </c>
      <c r="G669" s="4"/>
      <c r="H669" s="4" t="s">
        <v>389</v>
      </c>
      <c r="I669" s="4" t="s">
        <v>156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>
      <c r="A670" s="4" t="s">
        <v>158</v>
      </c>
      <c r="B670" s="4" t="s">
        <v>423</v>
      </c>
      <c r="C670" s="4" t="s">
        <v>392</v>
      </c>
      <c r="D670" s="5">
        <v>44037</v>
      </c>
      <c r="E670" s="5">
        <v>44051</v>
      </c>
      <c r="F670" s="8" t="str">
        <f>VLOOKUP(A670,小项目进度表01.06!D:N,11,0)</f>
        <v>已结项</v>
      </c>
      <c r="G670" s="4"/>
      <c r="H670" s="4" t="s">
        <v>389</v>
      </c>
      <c r="I670" s="4" t="s">
        <v>156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>
      <c r="A671" s="4" t="s">
        <v>158</v>
      </c>
      <c r="B671" s="4" t="s">
        <v>425</v>
      </c>
      <c r="C671" s="4" t="s">
        <v>392</v>
      </c>
      <c r="D671" s="5">
        <v>44037</v>
      </c>
      <c r="E671" s="5">
        <v>44051</v>
      </c>
      <c r="F671" s="8" t="str">
        <f>VLOOKUP(A671,小项目进度表01.06!D:N,11,0)</f>
        <v>已结项</v>
      </c>
      <c r="G671" s="4"/>
      <c r="H671" s="4" t="s">
        <v>389</v>
      </c>
      <c r="I671" s="4" t="s">
        <v>156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>
      <c r="A672" s="15" t="s">
        <v>154</v>
      </c>
      <c r="B672" s="15" t="s">
        <v>265</v>
      </c>
      <c r="C672" s="15" t="s">
        <v>388</v>
      </c>
      <c r="D672" s="16">
        <v>44014</v>
      </c>
      <c r="E672" s="16">
        <v>44042</v>
      </c>
      <c r="F672" s="8" t="str">
        <f>VLOOKUP(A672,小项目进度表01.06!D:N,11,0)</f>
        <v>已结项</v>
      </c>
      <c r="G672" s="4"/>
      <c r="H672" s="4" t="s">
        <v>389</v>
      </c>
      <c r="I672" s="4" t="s">
        <v>156</v>
      </c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>
      <c r="A673" s="15" t="s">
        <v>154</v>
      </c>
      <c r="B673" s="15" t="s">
        <v>522</v>
      </c>
      <c r="C673" s="15" t="s">
        <v>388</v>
      </c>
      <c r="D673" s="16">
        <v>44014</v>
      </c>
      <c r="E673" s="16">
        <v>44042</v>
      </c>
      <c r="F673" s="8" t="str">
        <f>VLOOKUP(A673,小项目进度表01.06!D:N,11,0)</f>
        <v>已结项</v>
      </c>
      <c r="G673" s="4"/>
      <c r="H673" s="4" t="s">
        <v>389</v>
      </c>
      <c r="I673" s="4" t="s">
        <v>156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>
      <c r="A674" s="15" t="s">
        <v>154</v>
      </c>
      <c r="B674" s="15" t="s">
        <v>402</v>
      </c>
      <c r="C674" s="15" t="s">
        <v>388</v>
      </c>
      <c r="D674" s="16">
        <v>44014</v>
      </c>
      <c r="E674" s="16">
        <v>44042</v>
      </c>
      <c r="F674" s="8" t="str">
        <f>VLOOKUP(A674,小项目进度表01.06!D:N,11,0)</f>
        <v>已结项</v>
      </c>
      <c r="G674" s="4"/>
      <c r="H674" s="4" t="s">
        <v>389</v>
      </c>
      <c r="I674" s="4" t="s">
        <v>156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>
      <c r="A675" s="15" t="s">
        <v>154</v>
      </c>
      <c r="B675" s="15" t="s">
        <v>403</v>
      </c>
      <c r="C675" s="15" t="s">
        <v>392</v>
      </c>
      <c r="D675" s="16">
        <v>44014</v>
      </c>
      <c r="E675" s="16">
        <v>44042</v>
      </c>
      <c r="F675" s="8" t="str">
        <f>VLOOKUP(A675,小项目进度表01.06!D:N,11,0)</f>
        <v>已结项</v>
      </c>
      <c r="G675" s="4"/>
      <c r="H675" s="4" t="s">
        <v>389</v>
      </c>
      <c r="I675" s="4" t="s">
        <v>156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>
      <c r="A676" s="15" t="s">
        <v>154</v>
      </c>
      <c r="B676" s="15" t="s">
        <v>521</v>
      </c>
      <c r="C676" s="15" t="s">
        <v>392</v>
      </c>
      <c r="D676" s="16">
        <v>44014</v>
      </c>
      <c r="E676" s="16">
        <v>44042</v>
      </c>
      <c r="F676" s="8" t="str">
        <f>VLOOKUP(A676,小项目进度表01.06!D:N,11,0)</f>
        <v>已结项</v>
      </c>
      <c r="G676" s="4"/>
      <c r="H676" s="4" t="s">
        <v>438</v>
      </c>
      <c r="I676" s="4" t="s">
        <v>156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>
      <c r="A677" s="15" t="s">
        <v>154</v>
      </c>
      <c r="B677" s="15" t="s">
        <v>496</v>
      </c>
      <c r="C677" s="15" t="s">
        <v>392</v>
      </c>
      <c r="D677" s="16">
        <v>44014</v>
      </c>
      <c r="E677" s="16">
        <v>44042</v>
      </c>
      <c r="F677" s="8" t="str">
        <f>VLOOKUP(A677,小项目进度表01.06!D:N,11,0)</f>
        <v>已结项</v>
      </c>
      <c r="G677" s="4"/>
      <c r="H677" s="4" t="s">
        <v>389</v>
      </c>
      <c r="I677" s="4" t="s">
        <v>156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>
      <c r="A678" s="15" t="s">
        <v>154</v>
      </c>
      <c r="B678" s="15" t="s">
        <v>471</v>
      </c>
      <c r="C678" s="15" t="s">
        <v>392</v>
      </c>
      <c r="D678" s="16">
        <v>44014</v>
      </c>
      <c r="E678" s="16">
        <v>44042</v>
      </c>
      <c r="F678" s="8" t="str">
        <f>VLOOKUP(A678,小项目进度表01.06!D:N,11,0)</f>
        <v>已结项</v>
      </c>
      <c r="G678" s="4"/>
      <c r="H678" s="4" t="s">
        <v>389</v>
      </c>
      <c r="I678" s="4" t="s">
        <v>156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>
      <c r="A679" s="15" t="s">
        <v>154</v>
      </c>
      <c r="B679" s="15" t="s">
        <v>459</v>
      </c>
      <c r="C679" s="15" t="s">
        <v>392</v>
      </c>
      <c r="D679" s="16">
        <v>44014</v>
      </c>
      <c r="E679" s="16">
        <v>44042</v>
      </c>
      <c r="F679" s="8" t="str">
        <f>VLOOKUP(A679,小项目进度表01.06!D:N,11,0)</f>
        <v>已结项</v>
      </c>
      <c r="G679" s="4"/>
      <c r="H679" s="4" t="s">
        <v>389</v>
      </c>
      <c r="I679" s="4" t="s">
        <v>156</v>
      </c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>
      <c r="A680" s="15" t="s">
        <v>154</v>
      </c>
      <c r="B680" s="15" t="s">
        <v>460</v>
      </c>
      <c r="C680" s="15" t="s">
        <v>392</v>
      </c>
      <c r="D680" s="16">
        <v>44014</v>
      </c>
      <c r="E680" s="16">
        <v>44042</v>
      </c>
      <c r="F680" s="8" t="str">
        <f>VLOOKUP(A680,小项目进度表01.06!D:N,11,0)</f>
        <v>已结项</v>
      </c>
      <c r="G680" s="4"/>
      <c r="H680" s="4" t="s">
        <v>389</v>
      </c>
      <c r="I680" s="4" t="s">
        <v>156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>
      <c r="A681" s="15" t="s">
        <v>154</v>
      </c>
      <c r="B681" s="15" t="s">
        <v>472</v>
      </c>
      <c r="C681" s="15" t="s">
        <v>392</v>
      </c>
      <c r="D681" s="16">
        <v>44014</v>
      </c>
      <c r="E681" s="16">
        <v>44042</v>
      </c>
      <c r="F681" s="8" t="str">
        <f>VLOOKUP(A681,小项目进度表01.06!D:N,11,0)</f>
        <v>已结项</v>
      </c>
      <c r="G681" s="4"/>
      <c r="H681" s="4" t="s">
        <v>438</v>
      </c>
      <c r="I681" s="4" t="s">
        <v>156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>
      <c r="A682" s="15" t="s">
        <v>154</v>
      </c>
      <c r="B682" s="15" t="s">
        <v>463</v>
      </c>
      <c r="C682" s="15" t="s">
        <v>392</v>
      </c>
      <c r="D682" s="16">
        <v>44014</v>
      </c>
      <c r="E682" s="16">
        <v>44042</v>
      </c>
      <c r="F682" s="8" t="str">
        <f>VLOOKUP(A682,小项目进度表01.06!D:N,11,0)</f>
        <v>已结项</v>
      </c>
      <c r="G682" s="4"/>
      <c r="H682" s="4" t="s">
        <v>389</v>
      </c>
      <c r="I682" s="4" t="s">
        <v>156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>
      <c r="A683" s="15" t="s">
        <v>154</v>
      </c>
      <c r="B683" s="15" t="s">
        <v>495</v>
      </c>
      <c r="C683" s="15" t="s">
        <v>392</v>
      </c>
      <c r="D683" s="16">
        <v>44014</v>
      </c>
      <c r="E683" s="16">
        <v>44042</v>
      </c>
      <c r="F683" s="8" t="str">
        <f>VLOOKUP(A683,小项目进度表01.06!D:N,11,0)</f>
        <v>已结项</v>
      </c>
      <c r="G683" s="9">
        <v>44057</v>
      </c>
      <c r="H683" s="4" t="s">
        <v>396</v>
      </c>
      <c r="I683" s="4" t="s">
        <v>156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>
      <c r="A684" s="15" t="s">
        <v>154</v>
      </c>
      <c r="B684" s="15" t="s">
        <v>461</v>
      </c>
      <c r="C684" s="15" t="s">
        <v>392</v>
      </c>
      <c r="D684" s="16">
        <v>44014</v>
      </c>
      <c r="E684" s="16">
        <v>44042</v>
      </c>
      <c r="F684" s="8" t="str">
        <f>VLOOKUP(A684,小项目进度表01.06!D:N,11,0)</f>
        <v>已结项</v>
      </c>
      <c r="G684" s="4"/>
      <c r="H684" s="4" t="s">
        <v>389</v>
      </c>
      <c r="I684" s="4" t="s">
        <v>156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>
      <c r="A685" s="15" t="s">
        <v>154</v>
      </c>
      <c r="B685" s="15" t="s">
        <v>534</v>
      </c>
      <c r="C685" s="15" t="s">
        <v>392</v>
      </c>
      <c r="D685" s="16">
        <v>44014</v>
      </c>
      <c r="E685" s="16">
        <v>44042</v>
      </c>
      <c r="F685" s="8" t="str">
        <f>VLOOKUP(A685,小项目进度表01.06!D:N,11,0)</f>
        <v>已结项</v>
      </c>
      <c r="G685" s="4"/>
      <c r="H685" s="4" t="s">
        <v>389</v>
      </c>
      <c r="I685" s="4" t="s">
        <v>156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>
      <c r="A686" s="15" t="s">
        <v>154</v>
      </c>
      <c r="B686" s="15" t="s">
        <v>595</v>
      </c>
      <c r="C686" s="15" t="s">
        <v>392</v>
      </c>
      <c r="D686" s="16">
        <v>44014</v>
      </c>
      <c r="E686" s="16">
        <v>44042</v>
      </c>
      <c r="F686" s="8" t="str">
        <f>VLOOKUP(A686,小项目进度表01.06!D:N,11,0)</f>
        <v>已结项</v>
      </c>
      <c r="G686" s="9">
        <v>44141</v>
      </c>
      <c r="H686" s="4" t="s">
        <v>396</v>
      </c>
      <c r="I686" s="4" t="s">
        <v>156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>
      <c r="A687" s="15" t="s">
        <v>154</v>
      </c>
      <c r="B687" s="15" t="s">
        <v>33</v>
      </c>
      <c r="C687" s="15" t="s">
        <v>392</v>
      </c>
      <c r="D687" s="16">
        <v>44014</v>
      </c>
      <c r="E687" s="16">
        <v>44042</v>
      </c>
      <c r="F687" s="8" t="str">
        <f>VLOOKUP(A687,小项目进度表01.06!D:N,11,0)</f>
        <v>已结项</v>
      </c>
      <c r="G687" s="9" t="s">
        <v>504</v>
      </c>
      <c r="H687" s="9" t="s">
        <v>504</v>
      </c>
      <c r="I687" s="4" t="s">
        <v>156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>
      <c r="A688" s="15" t="s">
        <v>154</v>
      </c>
      <c r="B688" s="15" t="s">
        <v>32</v>
      </c>
      <c r="C688" s="15" t="s">
        <v>392</v>
      </c>
      <c r="D688" s="16">
        <v>44014</v>
      </c>
      <c r="E688" s="16">
        <v>44042</v>
      </c>
      <c r="F688" s="8" t="str">
        <f>VLOOKUP(A688,小项目进度表01.06!D:N,11,0)</f>
        <v>已结项</v>
      </c>
      <c r="G688" s="4" t="s">
        <v>596</v>
      </c>
      <c r="H688" s="4" t="s">
        <v>444</v>
      </c>
      <c r="I688" s="4" t="s">
        <v>156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>
      <c r="A689" s="15" t="s">
        <v>154</v>
      </c>
      <c r="B689" s="15" t="s">
        <v>36</v>
      </c>
      <c r="C689" s="15" t="s">
        <v>392</v>
      </c>
      <c r="D689" s="16">
        <v>44014</v>
      </c>
      <c r="E689" s="16">
        <v>44042</v>
      </c>
      <c r="F689" s="8" t="str">
        <f>VLOOKUP(A689,小项目进度表01.06!D:N,11,0)</f>
        <v>已结项</v>
      </c>
      <c r="G689" s="4" t="s">
        <v>596</v>
      </c>
      <c r="H689" s="4" t="s">
        <v>444</v>
      </c>
      <c r="I689" s="4" t="s">
        <v>156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>
      <c r="A690" s="15" t="s">
        <v>149</v>
      </c>
      <c r="B690" s="15" t="s">
        <v>51</v>
      </c>
      <c r="C690" s="15" t="s">
        <v>388</v>
      </c>
      <c r="D690" s="16">
        <v>44019</v>
      </c>
      <c r="E690" s="16">
        <v>44047</v>
      </c>
      <c r="F690" s="8" t="str">
        <f>VLOOKUP(A690,小项目进度表01.06!D:N,11,0)</f>
        <v>已结项</v>
      </c>
      <c r="G690" s="4"/>
      <c r="H690" s="4" t="s">
        <v>389</v>
      </c>
      <c r="I690" s="4">
        <v>0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>
      <c r="A691" s="15" t="s">
        <v>149</v>
      </c>
      <c r="B691" s="15" t="s">
        <v>422</v>
      </c>
      <c r="C691" s="15" t="s">
        <v>388</v>
      </c>
      <c r="D691" s="16">
        <v>44019</v>
      </c>
      <c r="E691" s="16">
        <v>44047</v>
      </c>
      <c r="F691" s="8" t="str">
        <f>VLOOKUP(A691,小项目进度表01.06!D:N,11,0)</f>
        <v>已结项</v>
      </c>
      <c r="G691" s="4"/>
      <c r="H691" s="4" t="s">
        <v>389</v>
      </c>
      <c r="I691" s="4">
        <v>0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>
      <c r="A692" s="15" t="s">
        <v>149</v>
      </c>
      <c r="B692" s="15" t="s">
        <v>482</v>
      </c>
      <c r="C692" s="15" t="s">
        <v>392</v>
      </c>
      <c r="D692" s="16">
        <v>44019</v>
      </c>
      <c r="E692" s="16">
        <v>44047</v>
      </c>
      <c r="F692" s="8" t="str">
        <f>VLOOKUP(A692,小项目进度表01.06!D:N,11,0)</f>
        <v>已结项</v>
      </c>
      <c r="G692" s="4"/>
      <c r="H692" s="4" t="s">
        <v>389</v>
      </c>
      <c r="I692" s="4">
        <v>0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>
      <c r="A693" s="15" t="s">
        <v>149</v>
      </c>
      <c r="B693" s="15" t="s">
        <v>399</v>
      </c>
      <c r="C693" s="15" t="s">
        <v>392</v>
      </c>
      <c r="D693" s="16">
        <v>44019</v>
      </c>
      <c r="E693" s="16">
        <v>44047</v>
      </c>
      <c r="F693" s="8" t="str">
        <f>VLOOKUP(A693,小项目进度表01.06!D:N,11,0)</f>
        <v>已结项</v>
      </c>
      <c r="G693" s="9">
        <v>44036</v>
      </c>
      <c r="H693" s="4" t="s">
        <v>396</v>
      </c>
      <c r="I693" s="4">
        <v>0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>
      <c r="A694" s="15" t="s">
        <v>149</v>
      </c>
      <c r="B694" s="15" t="s">
        <v>397</v>
      </c>
      <c r="C694" s="15" t="s">
        <v>392</v>
      </c>
      <c r="D694" s="16">
        <v>44019</v>
      </c>
      <c r="E694" s="16">
        <v>44047</v>
      </c>
      <c r="F694" s="8" t="str">
        <f>VLOOKUP(A694,小项目进度表01.06!D:N,11,0)</f>
        <v>已结项</v>
      </c>
      <c r="G694" s="4"/>
      <c r="H694" s="4" t="s">
        <v>389</v>
      </c>
      <c r="I694" s="4">
        <v>0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>
      <c r="A695" s="15" t="s">
        <v>149</v>
      </c>
      <c r="B695" s="15" t="s">
        <v>431</v>
      </c>
      <c r="C695" s="15" t="s">
        <v>392</v>
      </c>
      <c r="D695" s="16">
        <v>44019</v>
      </c>
      <c r="E695" s="16">
        <v>44047</v>
      </c>
      <c r="F695" s="8" t="str">
        <f>VLOOKUP(A695,小项目进度表01.06!D:N,11,0)</f>
        <v>已结项</v>
      </c>
      <c r="G695" s="4"/>
      <c r="H695" s="4" t="s">
        <v>389</v>
      </c>
      <c r="I695" s="4">
        <v>0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>
      <c r="A696" s="15" t="s">
        <v>149</v>
      </c>
      <c r="B696" s="15" t="s">
        <v>455</v>
      </c>
      <c r="C696" s="15" t="s">
        <v>392</v>
      </c>
      <c r="D696" s="16">
        <v>44019</v>
      </c>
      <c r="E696" s="16">
        <v>44047</v>
      </c>
      <c r="F696" s="8" t="str">
        <f>VLOOKUP(A696,小项目进度表01.06!D:N,11,0)</f>
        <v>已结项</v>
      </c>
      <c r="G696" s="4"/>
      <c r="H696" s="4" t="s">
        <v>389</v>
      </c>
      <c r="I696" s="4">
        <v>0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>
      <c r="A697" s="15" t="s">
        <v>149</v>
      </c>
      <c r="B697" s="15" t="s">
        <v>454</v>
      </c>
      <c r="C697" s="15" t="s">
        <v>392</v>
      </c>
      <c r="D697" s="16">
        <v>44019</v>
      </c>
      <c r="E697" s="16">
        <v>44047</v>
      </c>
      <c r="F697" s="8" t="str">
        <f>VLOOKUP(A697,小项目进度表01.06!D:N,11,0)</f>
        <v>已结项</v>
      </c>
      <c r="G697" s="4"/>
      <c r="H697" s="4" t="s">
        <v>389</v>
      </c>
      <c r="I697" s="4">
        <v>0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>
      <c r="A698" s="15" t="s">
        <v>149</v>
      </c>
      <c r="B698" s="15" t="s">
        <v>393</v>
      </c>
      <c r="C698" s="15" t="s">
        <v>392</v>
      </c>
      <c r="D698" s="16">
        <v>44019</v>
      </c>
      <c r="E698" s="16">
        <v>44047</v>
      </c>
      <c r="F698" s="8" t="str">
        <f>VLOOKUP(A698,小项目进度表01.06!D:N,11,0)</f>
        <v>已结项</v>
      </c>
      <c r="G698" s="4"/>
      <c r="H698" s="4" t="s">
        <v>389</v>
      </c>
      <c r="I698" s="4">
        <v>0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>
      <c r="A699" s="15" t="s">
        <v>149</v>
      </c>
      <c r="B699" s="15" t="s">
        <v>498</v>
      </c>
      <c r="C699" s="15" t="s">
        <v>392</v>
      </c>
      <c r="D699" s="16">
        <v>44019</v>
      </c>
      <c r="E699" s="16">
        <v>44047</v>
      </c>
      <c r="F699" s="8" t="str">
        <f>VLOOKUP(A699,小项目进度表01.06!D:N,11,0)</f>
        <v>已结项</v>
      </c>
      <c r="G699" s="4"/>
      <c r="H699" s="4" t="s">
        <v>389</v>
      </c>
      <c r="I699" s="4">
        <v>0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>
      <c r="A700" s="15" t="s">
        <v>149</v>
      </c>
      <c r="B700" s="15" t="s">
        <v>481</v>
      </c>
      <c r="C700" s="15" t="s">
        <v>392</v>
      </c>
      <c r="D700" s="16">
        <v>44019</v>
      </c>
      <c r="E700" s="16">
        <v>44047</v>
      </c>
      <c r="F700" s="8" t="str">
        <f>VLOOKUP(A700,小项目进度表01.06!D:N,11,0)</f>
        <v>已结项</v>
      </c>
      <c r="G700" s="4"/>
      <c r="H700" s="4" t="s">
        <v>389</v>
      </c>
      <c r="I700" s="4">
        <v>0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>
      <c r="A701" s="15" t="s">
        <v>149</v>
      </c>
      <c r="B701" s="15" t="s">
        <v>551</v>
      </c>
      <c r="C701" s="15" t="s">
        <v>392</v>
      </c>
      <c r="D701" s="16">
        <v>44019</v>
      </c>
      <c r="E701" s="16">
        <v>44047</v>
      </c>
      <c r="F701" s="8" t="str">
        <f>VLOOKUP(A701,小项目进度表01.06!D:N,11,0)</f>
        <v>已结项</v>
      </c>
      <c r="G701" s="4"/>
      <c r="H701" s="4" t="s">
        <v>389</v>
      </c>
      <c r="I701" s="4">
        <v>0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>
      <c r="A702" s="4" t="s">
        <v>144</v>
      </c>
      <c r="B702" s="4" t="s">
        <v>48</v>
      </c>
      <c r="C702" s="4" t="s">
        <v>388</v>
      </c>
      <c r="D702" s="5">
        <v>44025</v>
      </c>
      <c r="E702" s="5">
        <v>44049</v>
      </c>
      <c r="F702" s="8" t="str">
        <f>VLOOKUP(A702,小项目进度表01.06!D:N,11,0)</f>
        <v>已结项</v>
      </c>
      <c r="G702" s="4"/>
      <c r="H702" s="4" t="s">
        <v>389</v>
      </c>
      <c r="I702" s="4" t="s">
        <v>148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>
      <c r="A703" s="4" t="s">
        <v>144</v>
      </c>
      <c r="B703" s="4" t="s">
        <v>412</v>
      </c>
      <c r="C703" s="4" t="s">
        <v>388</v>
      </c>
      <c r="D703" s="5">
        <v>44025</v>
      </c>
      <c r="E703" s="5">
        <v>44049</v>
      </c>
      <c r="F703" s="8" t="str">
        <f>VLOOKUP(A703,小项目进度表01.06!D:N,11,0)</f>
        <v>已结项</v>
      </c>
      <c r="G703" s="4"/>
      <c r="H703" s="4" t="s">
        <v>389</v>
      </c>
      <c r="I703" s="4" t="s">
        <v>148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>
      <c r="A704" s="4" t="s">
        <v>144</v>
      </c>
      <c r="B704" s="4" t="s">
        <v>65</v>
      </c>
      <c r="C704" s="4" t="s">
        <v>388</v>
      </c>
      <c r="D704" s="5">
        <v>44025</v>
      </c>
      <c r="E704" s="5">
        <v>44049</v>
      </c>
      <c r="F704" s="8" t="str">
        <f>VLOOKUP(A704,小项目进度表01.06!D:N,11,0)</f>
        <v>已结项</v>
      </c>
      <c r="G704" s="9" t="s">
        <v>504</v>
      </c>
      <c r="H704" s="9" t="s">
        <v>504</v>
      </c>
      <c r="I704" s="4" t="s">
        <v>148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>
      <c r="A705" s="4" t="s">
        <v>144</v>
      </c>
      <c r="B705" s="4" t="s">
        <v>484</v>
      </c>
      <c r="C705" s="4" t="s">
        <v>392</v>
      </c>
      <c r="D705" s="5">
        <v>44025</v>
      </c>
      <c r="E705" s="5">
        <v>44049</v>
      </c>
      <c r="F705" s="8" t="str">
        <f>VLOOKUP(A705,小项目进度表01.06!D:N,11,0)</f>
        <v>已结项</v>
      </c>
      <c r="G705" s="4"/>
      <c r="H705" s="4" t="s">
        <v>389</v>
      </c>
      <c r="I705" s="4" t="s">
        <v>148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>
      <c r="A706" s="4" t="s">
        <v>144</v>
      </c>
      <c r="B706" s="4" t="s">
        <v>502</v>
      </c>
      <c r="C706" s="4" t="s">
        <v>392</v>
      </c>
      <c r="D706" s="5">
        <v>44025</v>
      </c>
      <c r="E706" s="5">
        <v>44049</v>
      </c>
      <c r="F706" s="8" t="str">
        <f>VLOOKUP(A706,小项目进度表01.06!D:N,11,0)</f>
        <v>已结项</v>
      </c>
      <c r="G706" s="4"/>
      <c r="H706" s="4" t="s">
        <v>389</v>
      </c>
      <c r="I706" s="4" t="s">
        <v>148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>
      <c r="A707" s="4" t="s">
        <v>144</v>
      </c>
      <c r="B707" s="4" t="s">
        <v>556</v>
      </c>
      <c r="C707" s="4" t="s">
        <v>392</v>
      </c>
      <c r="D707" s="5">
        <v>44025</v>
      </c>
      <c r="E707" s="5">
        <v>44049</v>
      </c>
      <c r="F707" s="8" t="str">
        <f>VLOOKUP(A707,小项目进度表01.06!D:N,11,0)</f>
        <v>已结项</v>
      </c>
      <c r="G707" s="4"/>
      <c r="H707" s="4" t="s">
        <v>389</v>
      </c>
      <c r="I707" s="4" t="s">
        <v>148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>
      <c r="A708" s="4" t="s">
        <v>144</v>
      </c>
      <c r="B708" s="4" t="s">
        <v>468</v>
      </c>
      <c r="C708" s="4" t="s">
        <v>392</v>
      </c>
      <c r="D708" s="5">
        <v>44025</v>
      </c>
      <c r="E708" s="5">
        <v>44049</v>
      </c>
      <c r="F708" s="8" t="str">
        <f>VLOOKUP(A708,小项目进度表01.06!D:N,11,0)</f>
        <v>已结项</v>
      </c>
      <c r="G708" s="4"/>
      <c r="H708" s="4" t="s">
        <v>389</v>
      </c>
      <c r="I708" s="4" t="s">
        <v>148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>
      <c r="A709" s="4" t="s">
        <v>144</v>
      </c>
      <c r="B709" s="4" t="s">
        <v>466</v>
      </c>
      <c r="C709" s="4" t="s">
        <v>392</v>
      </c>
      <c r="D709" s="5">
        <v>44025</v>
      </c>
      <c r="E709" s="5">
        <v>44049</v>
      </c>
      <c r="F709" s="8" t="str">
        <f>VLOOKUP(A709,小项目进度表01.06!D:N,11,0)</f>
        <v>已结项</v>
      </c>
      <c r="G709" s="4"/>
      <c r="H709" s="4" t="s">
        <v>389</v>
      </c>
      <c r="I709" s="4" t="s">
        <v>148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>
      <c r="A710" s="15" t="s">
        <v>141</v>
      </c>
      <c r="B710" s="15" t="s">
        <v>59</v>
      </c>
      <c r="C710" s="15" t="s">
        <v>388</v>
      </c>
      <c r="D710" s="16">
        <v>44022</v>
      </c>
      <c r="E710" s="16">
        <v>44053</v>
      </c>
      <c r="F710" s="8" t="str">
        <f>VLOOKUP(A710,小项目进度表01.06!D:N,11,0)</f>
        <v>已结项</v>
      </c>
      <c r="G710" s="4"/>
      <c r="H710" s="4" t="s">
        <v>389</v>
      </c>
      <c r="I710" s="4">
        <v>0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>
      <c r="A711" s="15" t="s">
        <v>141</v>
      </c>
      <c r="B711" s="15" t="s">
        <v>317</v>
      </c>
      <c r="C711" s="15" t="s">
        <v>388</v>
      </c>
      <c r="D711" s="16">
        <v>44022</v>
      </c>
      <c r="E711" s="16">
        <v>44053</v>
      </c>
      <c r="F711" s="8" t="str">
        <f>VLOOKUP(A711,小项目进度表01.06!D:N,11,0)</f>
        <v>已结项</v>
      </c>
      <c r="G711" s="4"/>
      <c r="H711" s="4" t="s">
        <v>389</v>
      </c>
      <c r="I711" s="4">
        <v>0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>
      <c r="A712" s="15" t="s">
        <v>141</v>
      </c>
      <c r="B712" s="15" t="s">
        <v>46</v>
      </c>
      <c r="C712" s="15" t="s">
        <v>392</v>
      </c>
      <c r="D712" s="16">
        <v>44022</v>
      </c>
      <c r="E712" s="16">
        <v>44053</v>
      </c>
      <c r="F712" s="8" t="str">
        <f>VLOOKUP(A712,小项目进度表01.06!D:N,11,0)</f>
        <v>已结项</v>
      </c>
      <c r="G712" s="4"/>
      <c r="H712" s="4" t="s">
        <v>389</v>
      </c>
      <c r="I712" s="4">
        <v>0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>
      <c r="A713" s="15" t="s">
        <v>141</v>
      </c>
      <c r="B713" s="15" t="s">
        <v>488</v>
      </c>
      <c r="C713" s="15" t="s">
        <v>392</v>
      </c>
      <c r="D713" s="16">
        <v>44022</v>
      </c>
      <c r="E713" s="16">
        <v>44053</v>
      </c>
      <c r="F713" s="8" t="str">
        <f>VLOOKUP(A713,小项目进度表01.06!D:N,11,0)</f>
        <v>已结项</v>
      </c>
      <c r="G713" s="4"/>
      <c r="H713" s="4" t="s">
        <v>389</v>
      </c>
      <c r="I713" s="4">
        <v>0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>
      <c r="A714" s="15" t="s">
        <v>141</v>
      </c>
      <c r="B714" s="15" t="s">
        <v>514</v>
      </c>
      <c r="C714" s="15" t="s">
        <v>392</v>
      </c>
      <c r="D714" s="16">
        <v>44022</v>
      </c>
      <c r="E714" s="16">
        <v>44053</v>
      </c>
      <c r="F714" s="8" t="str">
        <f>VLOOKUP(A714,小项目进度表01.06!D:N,11,0)</f>
        <v>已结项</v>
      </c>
      <c r="G714" s="4"/>
      <c r="H714" s="4" t="s">
        <v>389</v>
      </c>
      <c r="I714" s="4">
        <v>0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>
      <c r="A715" s="15" t="s">
        <v>141</v>
      </c>
      <c r="B715" s="15" t="s">
        <v>400</v>
      </c>
      <c r="C715" s="15" t="s">
        <v>392</v>
      </c>
      <c r="D715" s="16">
        <v>44022</v>
      </c>
      <c r="E715" s="16">
        <v>44053</v>
      </c>
      <c r="F715" s="8" t="str">
        <f>VLOOKUP(A715,小项目进度表01.06!D:N,11,0)</f>
        <v>已结项</v>
      </c>
      <c r="G715" s="4"/>
      <c r="H715" s="4" t="s">
        <v>389</v>
      </c>
      <c r="I715" s="4">
        <v>0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>
      <c r="A716" s="15" t="s">
        <v>141</v>
      </c>
      <c r="B716" s="15" t="s">
        <v>428</v>
      </c>
      <c r="C716" s="15" t="s">
        <v>392</v>
      </c>
      <c r="D716" s="16">
        <v>44022</v>
      </c>
      <c r="E716" s="16">
        <v>44053</v>
      </c>
      <c r="F716" s="8" t="str">
        <f>VLOOKUP(A716,小项目进度表01.06!D:N,11,0)</f>
        <v>已结项</v>
      </c>
      <c r="G716" s="4"/>
      <c r="H716" s="4" t="s">
        <v>389</v>
      </c>
      <c r="I716" s="4">
        <v>0</v>
      </c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>
      <c r="A717" s="15" t="s">
        <v>141</v>
      </c>
      <c r="B717" s="15" t="s">
        <v>597</v>
      </c>
      <c r="C717" s="15" t="s">
        <v>392</v>
      </c>
      <c r="D717" s="16">
        <v>44022</v>
      </c>
      <c r="E717" s="16">
        <v>44053</v>
      </c>
      <c r="F717" s="8" t="str">
        <f>VLOOKUP(A717,小项目进度表01.06!D:N,11,0)</f>
        <v>已结项</v>
      </c>
      <c r="G717" s="4"/>
      <c r="H717" s="4" t="s">
        <v>438</v>
      </c>
      <c r="I717" s="4">
        <v>0</v>
      </c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>
      <c r="A718" s="4" t="s">
        <v>139</v>
      </c>
      <c r="B718" s="4" t="s">
        <v>44</v>
      </c>
      <c r="C718" s="4"/>
      <c r="D718" s="5">
        <v>44027</v>
      </c>
      <c r="E718" s="5">
        <v>44042</v>
      </c>
      <c r="F718" s="8" t="str">
        <f>VLOOKUP(A718,小项目进度表01.06!D:N,11,0)</f>
        <v>已结项</v>
      </c>
      <c r="G718" s="4"/>
      <c r="H718" s="4" t="s">
        <v>389</v>
      </c>
      <c r="I718" s="4">
        <v>0</v>
      </c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>
      <c r="A719" s="4" t="s">
        <v>139</v>
      </c>
      <c r="B719" s="4" t="s">
        <v>509</v>
      </c>
      <c r="C719" s="4"/>
      <c r="D719" s="5">
        <v>44027</v>
      </c>
      <c r="E719" s="5">
        <v>44042</v>
      </c>
      <c r="F719" s="8" t="str">
        <f>VLOOKUP(A719,小项目进度表01.06!D:N,11,0)</f>
        <v>已结项</v>
      </c>
      <c r="G719" s="4"/>
      <c r="H719" s="4" t="s">
        <v>389</v>
      </c>
      <c r="I719" s="4">
        <v>0</v>
      </c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>
      <c r="A720" s="15" t="s">
        <v>132</v>
      </c>
      <c r="B720" s="15" t="s">
        <v>59</v>
      </c>
      <c r="C720" s="15" t="s">
        <v>388</v>
      </c>
      <c r="D720" s="16">
        <v>44054</v>
      </c>
      <c r="E720" s="16">
        <v>44102</v>
      </c>
      <c r="F720" s="8" t="str">
        <f>VLOOKUP(A720,小项目进度表01.06!D:N,11,0)</f>
        <v>已结项</v>
      </c>
      <c r="G720" s="4"/>
      <c r="H720" s="4" t="s">
        <v>389</v>
      </c>
      <c r="I720" s="4" t="s">
        <v>109</v>
      </c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>
      <c r="A721" s="15" t="s">
        <v>132</v>
      </c>
      <c r="B721" s="15" t="s">
        <v>473</v>
      </c>
      <c r="C721" s="15" t="s">
        <v>388</v>
      </c>
      <c r="D721" s="16">
        <v>44054</v>
      </c>
      <c r="E721" s="16">
        <v>44102</v>
      </c>
      <c r="F721" s="8" t="str">
        <f>VLOOKUP(A721,小项目进度表01.06!D:N,11,0)</f>
        <v>已结项</v>
      </c>
      <c r="G721" s="4"/>
      <c r="H721" s="4" t="s">
        <v>389</v>
      </c>
      <c r="I721" s="4" t="s">
        <v>109</v>
      </c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>
      <c r="A722" s="15" t="s">
        <v>132</v>
      </c>
      <c r="B722" s="15" t="s">
        <v>442</v>
      </c>
      <c r="C722" s="15" t="s">
        <v>392</v>
      </c>
      <c r="D722" s="16">
        <v>44054</v>
      </c>
      <c r="E722" s="16">
        <v>44102</v>
      </c>
      <c r="F722" s="8" t="str">
        <f>VLOOKUP(A722,小项目进度表01.06!D:N,11,0)</f>
        <v>已结项</v>
      </c>
      <c r="G722" s="4"/>
      <c r="H722" s="4" t="s">
        <v>389</v>
      </c>
      <c r="I722" s="4" t="s">
        <v>109</v>
      </c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>
      <c r="A723" s="15" t="s">
        <v>132</v>
      </c>
      <c r="B723" s="15" t="s">
        <v>515</v>
      </c>
      <c r="C723" s="15" t="s">
        <v>392</v>
      </c>
      <c r="D723" s="16">
        <v>44054</v>
      </c>
      <c r="E723" s="16">
        <v>44102</v>
      </c>
      <c r="F723" s="8" t="str">
        <f>VLOOKUP(A723,小项目进度表01.06!D:N,11,0)</f>
        <v>已结项</v>
      </c>
      <c r="G723" s="4"/>
      <c r="H723" s="4" t="s">
        <v>389</v>
      </c>
      <c r="I723" s="4" t="s">
        <v>109</v>
      </c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>
      <c r="A724" s="15" t="s">
        <v>132</v>
      </c>
      <c r="B724" s="15" t="s">
        <v>475</v>
      </c>
      <c r="C724" s="15" t="s">
        <v>392</v>
      </c>
      <c r="D724" s="16">
        <v>44054</v>
      </c>
      <c r="E724" s="16">
        <v>44102</v>
      </c>
      <c r="F724" s="8" t="str">
        <f>VLOOKUP(A724,小项目进度表01.06!D:N,11,0)</f>
        <v>已结项</v>
      </c>
      <c r="G724" s="4"/>
      <c r="H724" s="4" t="s">
        <v>389</v>
      </c>
      <c r="I724" s="4" t="s">
        <v>109</v>
      </c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>
      <c r="A725" s="15" t="s">
        <v>132</v>
      </c>
      <c r="B725" s="15" t="s">
        <v>488</v>
      </c>
      <c r="C725" s="15" t="s">
        <v>392</v>
      </c>
      <c r="D725" s="16">
        <v>44054</v>
      </c>
      <c r="E725" s="16">
        <v>44102</v>
      </c>
      <c r="F725" s="8" t="str">
        <f>VLOOKUP(A725,小项目进度表01.06!D:N,11,0)</f>
        <v>已结项</v>
      </c>
      <c r="G725" s="4"/>
      <c r="H725" s="4" t="s">
        <v>389</v>
      </c>
      <c r="I725" s="4" t="s">
        <v>109</v>
      </c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>
      <c r="A726" s="15" t="s">
        <v>132</v>
      </c>
      <c r="B726" s="15" t="s">
        <v>472</v>
      </c>
      <c r="C726" s="15" t="s">
        <v>392</v>
      </c>
      <c r="D726" s="16">
        <v>44054</v>
      </c>
      <c r="E726" s="16">
        <v>44102</v>
      </c>
      <c r="F726" s="8" t="str">
        <f>VLOOKUP(A726,小项目进度表01.06!D:N,11,0)</f>
        <v>已结项</v>
      </c>
      <c r="G726" s="4"/>
      <c r="H726" s="4" t="s">
        <v>438</v>
      </c>
      <c r="I726" s="4" t="s">
        <v>109</v>
      </c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>
      <c r="A727" s="15" t="s">
        <v>132</v>
      </c>
      <c r="B727" s="15" t="s">
        <v>406</v>
      </c>
      <c r="C727" s="15" t="s">
        <v>392</v>
      </c>
      <c r="D727" s="16">
        <v>44054</v>
      </c>
      <c r="E727" s="16">
        <v>44102</v>
      </c>
      <c r="F727" s="8" t="str">
        <f>VLOOKUP(A727,小项目进度表01.06!D:N,11,0)</f>
        <v>已结项</v>
      </c>
      <c r="G727" s="4"/>
      <c r="H727" s="4" t="s">
        <v>389</v>
      </c>
      <c r="I727" s="4" t="s">
        <v>109</v>
      </c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>
      <c r="A728" s="15" t="s">
        <v>132</v>
      </c>
      <c r="B728" s="15" t="s">
        <v>427</v>
      </c>
      <c r="C728" s="15" t="s">
        <v>392</v>
      </c>
      <c r="D728" s="16">
        <v>44054</v>
      </c>
      <c r="E728" s="16">
        <v>44102</v>
      </c>
      <c r="F728" s="8" t="str">
        <f>VLOOKUP(A728,小项目进度表01.06!D:N,11,0)</f>
        <v>已结项</v>
      </c>
      <c r="G728" s="4"/>
      <c r="H728" s="4" t="s">
        <v>389</v>
      </c>
      <c r="I728" s="4" t="s">
        <v>109</v>
      </c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>
      <c r="A729" s="15" t="s">
        <v>132</v>
      </c>
      <c r="B729" s="15" t="s">
        <v>470</v>
      </c>
      <c r="C729" s="15" t="s">
        <v>392</v>
      </c>
      <c r="D729" s="16">
        <v>44054</v>
      </c>
      <c r="E729" s="16">
        <v>44102</v>
      </c>
      <c r="F729" s="8" t="str">
        <f>VLOOKUP(A729,小项目进度表01.06!D:N,11,0)</f>
        <v>已结项</v>
      </c>
      <c r="G729" s="4"/>
      <c r="H729" s="4" t="s">
        <v>389</v>
      </c>
      <c r="I729" s="4" t="s">
        <v>109</v>
      </c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>
      <c r="A730" s="15" t="s">
        <v>132</v>
      </c>
      <c r="B730" s="15" t="s">
        <v>509</v>
      </c>
      <c r="C730" s="15" t="s">
        <v>392</v>
      </c>
      <c r="D730" s="16">
        <v>44054</v>
      </c>
      <c r="E730" s="16">
        <v>44102</v>
      </c>
      <c r="F730" s="8" t="str">
        <f>VLOOKUP(A730,小项目进度表01.06!D:N,11,0)</f>
        <v>已结项</v>
      </c>
      <c r="G730" s="4"/>
      <c r="H730" s="4" t="s">
        <v>389</v>
      </c>
      <c r="I730" s="4" t="s">
        <v>109</v>
      </c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>
      <c r="A731" s="15" t="s">
        <v>132</v>
      </c>
      <c r="B731" s="15" t="s">
        <v>48</v>
      </c>
      <c r="C731" s="15" t="s">
        <v>392</v>
      </c>
      <c r="D731" s="16">
        <v>44054</v>
      </c>
      <c r="E731" s="16">
        <v>44102</v>
      </c>
      <c r="F731" s="8" t="str">
        <f>VLOOKUP(A731,小项目进度表01.06!D:N,11,0)</f>
        <v>已结项</v>
      </c>
      <c r="G731" s="4"/>
      <c r="H731" s="4" t="s">
        <v>389</v>
      </c>
      <c r="I731" s="4" t="s">
        <v>109</v>
      </c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>
      <c r="A732" s="15" t="s">
        <v>132</v>
      </c>
      <c r="B732" s="15" t="s">
        <v>455</v>
      </c>
      <c r="C732" s="15" t="s">
        <v>392</v>
      </c>
      <c r="D732" s="16">
        <v>44054</v>
      </c>
      <c r="E732" s="16">
        <v>44102</v>
      </c>
      <c r="F732" s="8" t="str">
        <f>VLOOKUP(A732,小项目进度表01.06!D:N,11,0)</f>
        <v>已结项</v>
      </c>
      <c r="G732" s="4"/>
      <c r="H732" s="4" t="s">
        <v>389</v>
      </c>
      <c r="I732" s="4" t="s">
        <v>109</v>
      </c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>
      <c r="A733" s="15" t="s">
        <v>132</v>
      </c>
      <c r="B733" s="15" t="s">
        <v>461</v>
      </c>
      <c r="C733" s="15" t="s">
        <v>392</v>
      </c>
      <c r="D733" s="16">
        <v>44054</v>
      </c>
      <c r="E733" s="16">
        <v>44102</v>
      </c>
      <c r="F733" s="8" t="str">
        <f>VLOOKUP(A733,小项目进度表01.06!D:N,11,0)</f>
        <v>已结项</v>
      </c>
      <c r="G733" s="4"/>
      <c r="H733" s="4" t="s">
        <v>389</v>
      </c>
      <c r="I733" s="4" t="s">
        <v>109</v>
      </c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>
      <c r="A734" s="15" t="s">
        <v>132</v>
      </c>
      <c r="B734" s="15" t="s">
        <v>598</v>
      </c>
      <c r="C734" s="15" t="s">
        <v>392</v>
      </c>
      <c r="D734" s="16">
        <v>44054</v>
      </c>
      <c r="E734" s="16">
        <v>44102</v>
      </c>
      <c r="F734" s="8" t="str">
        <f>VLOOKUP(A734,小项目进度表01.06!D:N,11,0)</f>
        <v>已结项</v>
      </c>
      <c r="G734" s="4"/>
      <c r="H734" s="4" t="s">
        <v>438</v>
      </c>
      <c r="I734" s="4" t="s">
        <v>109</v>
      </c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>
      <c r="A735" s="4" t="s">
        <v>128</v>
      </c>
      <c r="B735" s="4" t="s">
        <v>159</v>
      </c>
      <c r="C735" s="4" t="s">
        <v>388</v>
      </c>
      <c r="D735" s="5">
        <v>44055</v>
      </c>
      <c r="E735" s="5">
        <v>44076</v>
      </c>
      <c r="F735" s="8" t="str">
        <f>VLOOKUP(A735,小项目进度表01.06!D:N,11,0)</f>
        <v>已结项</v>
      </c>
      <c r="G735" s="4"/>
      <c r="H735" s="4" t="s">
        <v>389</v>
      </c>
      <c r="I735" s="4" t="s">
        <v>599</v>
      </c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>
      <c r="A736" s="4" t="s">
        <v>128</v>
      </c>
      <c r="B736" s="4" t="s">
        <v>422</v>
      </c>
      <c r="C736" s="4" t="s">
        <v>388</v>
      </c>
      <c r="D736" s="5">
        <v>44055</v>
      </c>
      <c r="E736" s="5">
        <v>44076</v>
      </c>
      <c r="F736" s="8" t="str">
        <f>VLOOKUP(A736,小项目进度表01.06!D:N,11,0)</f>
        <v>已结项</v>
      </c>
      <c r="G736" s="4"/>
      <c r="H736" s="4" t="s">
        <v>389</v>
      </c>
      <c r="I736" s="4" t="s">
        <v>599</v>
      </c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>
      <c r="A737" s="4" t="s">
        <v>128</v>
      </c>
      <c r="B737" s="4" t="s">
        <v>481</v>
      </c>
      <c r="C737" s="4" t="s">
        <v>392</v>
      </c>
      <c r="D737" s="5">
        <v>44055</v>
      </c>
      <c r="E737" s="5">
        <v>44076</v>
      </c>
      <c r="F737" s="8" t="str">
        <f>VLOOKUP(A737,小项目进度表01.06!D:N,11,0)</f>
        <v>已结项</v>
      </c>
      <c r="G737" s="4"/>
      <c r="H737" s="4" t="s">
        <v>389</v>
      </c>
      <c r="I737" s="4" t="s">
        <v>599</v>
      </c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>
      <c r="A738" s="4" t="s">
        <v>128</v>
      </c>
      <c r="B738" s="4" t="s">
        <v>443</v>
      </c>
      <c r="C738" s="4" t="s">
        <v>392</v>
      </c>
      <c r="D738" s="5">
        <v>44055</v>
      </c>
      <c r="E738" s="5">
        <v>44076</v>
      </c>
      <c r="F738" s="8" t="str">
        <f>VLOOKUP(A738,小项目进度表01.06!D:N,11,0)</f>
        <v>已结项</v>
      </c>
      <c r="G738" s="4"/>
      <c r="H738" s="4" t="s">
        <v>389</v>
      </c>
      <c r="I738" s="4" t="s">
        <v>599</v>
      </c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>
      <c r="A739" s="4" t="s">
        <v>128</v>
      </c>
      <c r="B739" s="4" t="s">
        <v>447</v>
      </c>
      <c r="C739" s="4" t="s">
        <v>392</v>
      </c>
      <c r="D739" s="5">
        <v>44055</v>
      </c>
      <c r="E739" s="5">
        <v>44076</v>
      </c>
      <c r="F739" s="8" t="str">
        <f>VLOOKUP(A739,小项目进度表01.06!D:N,11,0)</f>
        <v>已结项</v>
      </c>
      <c r="G739" s="4"/>
      <c r="H739" s="4" t="s">
        <v>389</v>
      </c>
      <c r="I739" s="4" t="s">
        <v>599</v>
      </c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>
      <c r="A740" s="4" t="s">
        <v>128</v>
      </c>
      <c r="B740" s="4" t="s">
        <v>393</v>
      </c>
      <c r="C740" s="4" t="s">
        <v>392</v>
      </c>
      <c r="D740" s="5">
        <v>44055</v>
      </c>
      <c r="E740" s="5">
        <v>44076</v>
      </c>
      <c r="F740" s="8" t="str">
        <f>VLOOKUP(A740,小项目进度表01.06!D:N,11,0)</f>
        <v>已结项</v>
      </c>
      <c r="G740" s="4"/>
      <c r="H740" s="4" t="s">
        <v>389</v>
      </c>
      <c r="I740" s="4" t="s">
        <v>599</v>
      </c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>
      <c r="A741" s="4" t="s">
        <v>128</v>
      </c>
      <c r="B741" s="4" t="s">
        <v>428</v>
      </c>
      <c r="C741" s="4" t="s">
        <v>392</v>
      </c>
      <c r="D741" s="5">
        <v>44055</v>
      </c>
      <c r="E741" s="5">
        <v>44076</v>
      </c>
      <c r="F741" s="8" t="str">
        <f>VLOOKUP(A741,小项目进度表01.06!D:N,11,0)</f>
        <v>已结项</v>
      </c>
      <c r="G741" s="4"/>
      <c r="H741" s="4" t="s">
        <v>389</v>
      </c>
      <c r="I741" s="4" t="s">
        <v>599</v>
      </c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>
      <c r="A742" s="4" t="s">
        <v>128</v>
      </c>
      <c r="B742" s="4" t="s">
        <v>460</v>
      </c>
      <c r="C742" s="4" t="s">
        <v>392</v>
      </c>
      <c r="D742" s="5">
        <v>44055</v>
      </c>
      <c r="E742" s="5">
        <v>44076</v>
      </c>
      <c r="F742" s="8" t="str">
        <f>VLOOKUP(A742,小项目进度表01.06!D:N,11,0)</f>
        <v>已结项</v>
      </c>
      <c r="G742" s="4"/>
      <c r="H742" s="4" t="s">
        <v>389</v>
      </c>
      <c r="I742" s="4" t="s">
        <v>599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>
      <c r="A743" s="4" t="s">
        <v>128</v>
      </c>
      <c r="B743" s="4" t="s">
        <v>397</v>
      </c>
      <c r="C743" s="4" t="s">
        <v>392</v>
      </c>
      <c r="D743" s="5">
        <v>44055</v>
      </c>
      <c r="E743" s="5">
        <v>44076</v>
      </c>
      <c r="F743" s="8" t="str">
        <f>VLOOKUP(A743,小项目进度表01.06!D:N,11,0)</f>
        <v>已结项</v>
      </c>
      <c r="G743" s="4"/>
      <c r="H743" s="4" t="s">
        <v>389</v>
      </c>
      <c r="I743" s="4" t="s">
        <v>599</v>
      </c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>
      <c r="A744" s="4" t="s">
        <v>128</v>
      </c>
      <c r="B744" s="4" t="s">
        <v>484</v>
      </c>
      <c r="C744" s="4" t="s">
        <v>392</v>
      </c>
      <c r="D744" s="5">
        <v>44055</v>
      </c>
      <c r="E744" s="5">
        <v>44076</v>
      </c>
      <c r="F744" s="8" t="str">
        <f>VLOOKUP(A744,小项目进度表01.06!D:N,11,0)</f>
        <v>已结项</v>
      </c>
      <c r="G744" s="4"/>
      <c r="H744" s="4" t="s">
        <v>389</v>
      </c>
      <c r="I744" s="4" t="s">
        <v>599</v>
      </c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>
      <c r="A745" s="4" t="s">
        <v>128</v>
      </c>
      <c r="B745" s="4" t="s">
        <v>433</v>
      </c>
      <c r="C745" s="4" t="s">
        <v>392</v>
      </c>
      <c r="D745" s="5">
        <v>44055</v>
      </c>
      <c r="E745" s="5">
        <v>44076</v>
      </c>
      <c r="F745" s="8" t="str">
        <f>VLOOKUP(A745,小项目进度表01.06!D:N,11,0)</f>
        <v>已结项</v>
      </c>
      <c r="G745" s="4"/>
      <c r="H745" s="4" t="s">
        <v>389</v>
      </c>
      <c r="I745" s="4" t="s">
        <v>599</v>
      </c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>
      <c r="A746" s="4" t="s">
        <v>128</v>
      </c>
      <c r="B746" s="4" t="s">
        <v>494</v>
      </c>
      <c r="C746" s="4" t="s">
        <v>392</v>
      </c>
      <c r="D746" s="5">
        <v>44055</v>
      </c>
      <c r="E746" s="5">
        <v>44076</v>
      </c>
      <c r="F746" s="8" t="str">
        <f>VLOOKUP(A746,小项目进度表01.06!D:N,11,0)</f>
        <v>已结项</v>
      </c>
      <c r="G746" s="4"/>
      <c r="H746" s="4" t="s">
        <v>389</v>
      </c>
      <c r="I746" s="4" t="s">
        <v>599</v>
      </c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>
      <c r="A747" s="4" t="s">
        <v>128</v>
      </c>
      <c r="B747" s="4" t="s">
        <v>426</v>
      </c>
      <c r="C747" s="4" t="s">
        <v>392</v>
      </c>
      <c r="D747" s="5">
        <v>44055</v>
      </c>
      <c r="E747" s="5">
        <v>44076</v>
      </c>
      <c r="F747" s="8" t="str">
        <f>VLOOKUP(A747,小项目进度表01.06!D:N,11,0)</f>
        <v>已结项</v>
      </c>
      <c r="G747" s="4"/>
      <c r="H747" s="4" t="s">
        <v>389</v>
      </c>
      <c r="I747" s="4" t="s">
        <v>599</v>
      </c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>
      <c r="A748" s="4" t="s">
        <v>128</v>
      </c>
      <c r="B748" s="4" t="s">
        <v>552</v>
      </c>
      <c r="C748" s="4" t="s">
        <v>392</v>
      </c>
      <c r="D748" s="5">
        <v>44055</v>
      </c>
      <c r="E748" s="5">
        <v>44076</v>
      </c>
      <c r="F748" s="8" t="str">
        <f>VLOOKUP(A748,小项目进度表01.06!D:N,11,0)</f>
        <v>已结项</v>
      </c>
      <c r="G748" s="4"/>
      <c r="H748" s="4" t="s">
        <v>389</v>
      </c>
      <c r="I748" s="4" t="s">
        <v>599</v>
      </c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>
      <c r="A749" s="15" t="s">
        <v>124</v>
      </c>
      <c r="B749" s="15" t="s">
        <v>25</v>
      </c>
      <c r="C749" s="15" t="s">
        <v>388</v>
      </c>
      <c r="D749" s="16">
        <v>44056</v>
      </c>
      <c r="E749" s="16">
        <v>44076</v>
      </c>
      <c r="F749" s="8" t="str">
        <f>VLOOKUP(A749,小项目进度表01.06!D:N,11,0)</f>
        <v>已结项</v>
      </c>
      <c r="G749" s="4" t="s">
        <v>600</v>
      </c>
      <c r="H749" s="4" t="s">
        <v>389</v>
      </c>
      <c r="I749" s="4" t="s">
        <v>599</v>
      </c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>
      <c r="A750" s="15" t="s">
        <v>124</v>
      </c>
      <c r="B750" s="15" t="s">
        <v>402</v>
      </c>
      <c r="C750" s="15" t="s">
        <v>388</v>
      </c>
      <c r="D750" s="16">
        <v>44056</v>
      </c>
      <c r="E750" s="16">
        <v>44076</v>
      </c>
      <c r="F750" s="8" t="str">
        <f>VLOOKUP(A750,小项目进度表01.06!D:N,11,0)</f>
        <v>已结项</v>
      </c>
      <c r="G750" s="4" t="s">
        <v>600</v>
      </c>
      <c r="H750" s="4" t="s">
        <v>389</v>
      </c>
      <c r="I750" s="4" t="s">
        <v>599</v>
      </c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>
      <c r="A751" s="15" t="s">
        <v>124</v>
      </c>
      <c r="B751" s="15" t="s">
        <v>459</v>
      </c>
      <c r="C751" s="15" t="s">
        <v>392</v>
      </c>
      <c r="D751" s="16">
        <v>44056</v>
      </c>
      <c r="E751" s="16">
        <v>44076</v>
      </c>
      <c r="F751" s="8" t="str">
        <f>VLOOKUP(A751,小项目进度表01.06!D:N,11,0)</f>
        <v>已结项</v>
      </c>
      <c r="G751" s="4" t="s">
        <v>600</v>
      </c>
      <c r="H751" s="4" t="s">
        <v>389</v>
      </c>
      <c r="I751" s="4" t="s">
        <v>599</v>
      </c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>
      <c r="A752" s="15" t="s">
        <v>124</v>
      </c>
      <c r="B752" s="15" t="s">
        <v>501</v>
      </c>
      <c r="C752" s="15" t="s">
        <v>392</v>
      </c>
      <c r="D752" s="16">
        <v>44056</v>
      </c>
      <c r="E752" s="16">
        <v>44076</v>
      </c>
      <c r="F752" s="8" t="str">
        <f>VLOOKUP(A752,小项目进度表01.06!D:N,11,0)</f>
        <v>已结项</v>
      </c>
      <c r="G752" s="4" t="s">
        <v>600</v>
      </c>
      <c r="H752" s="4" t="s">
        <v>396</v>
      </c>
      <c r="I752" s="4" t="s">
        <v>599</v>
      </c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>
      <c r="A753" s="15" t="s">
        <v>124</v>
      </c>
      <c r="B753" s="15" t="s">
        <v>517</v>
      </c>
      <c r="C753" s="15" t="s">
        <v>392</v>
      </c>
      <c r="D753" s="16">
        <v>44056</v>
      </c>
      <c r="E753" s="16">
        <v>44076</v>
      </c>
      <c r="F753" s="8" t="str">
        <f>VLOOKUP(A753,小项目进度表01.06!D:N,11,0)</f>
        <v>已结项</v>
      </c>
      <c r="G753" s="4" t="s">
        <v>124</v>
      </c>
      <c r="H753" s="4" t="s">
        <v>389</v>
      </c>
      <c r="I753" s="4" t="s">
        <v>599</v>
      </c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>
      <c r="A754" s="15" t="s">
        <v>124</v>
      </c>
      <c r="B754" s="15" t="s">
        <v>398</v>
      </c>
      <c r="C754" s="15" t="s">
        <v>392</v>
      </c>
      <c r="D754" s="16">
        <v>44056</v>
      </c>
      <c r="E754" s="16">
        <v>44076</v>
      </c>
      <c r="F754" s="8" t="str">
        <f>VLOOKUP(A754,小项目进度表01.06!D:N,11,0)</f>
        <v>已结项</v>
      </c>
      <c r="G754" s="4" t="s">
        <v>124</v>
      </c>
      <c r="H754" s="4" t="s">
        <v>389</v>
      </c>
      <c r="I754" s="4" t="s">
        <v>599</v>
      </c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>
      <c r="A755" s="15" t="s">
        <v>124</v>
      </c>
      <c r="B755" s="15" t="s">
        <v>551</v>
      </c>
      <c r="C755" s="15" t="s">
        <v>392</v>
      </c>
      <c r="D755" s="16">
        <v>44056</v>
      </c>
      <c r="E755" s="16">
        <v>44076</v>
      </c>
      <c r="F755" s="8" t="str">
        <f>VLOOKUP(A755,小项目进度表01.06!D:N,11,0)</f>
        <v>已结项</v>
      </c>
      <c r="G755" s="4" t="s">
        <v>600</v>
      </c>
      <c r="H755" s="4" t="s">
        <v>389</v>
      </c>
      <c r="I755" s="4" t="s">
        <v>599</v>
      </c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>
      <c r="A756" s="15" t="s">
        <v>124</v>
      </c>
      <c r="B756" s="15" t="s">
        <v>482</v>
      </c>
      <c r="C756" s="15" t="s">
        <v>392</v>
      </c>
      <c r="D756" s="16">
        <v>44056</v>
      </c>
      <c r="E756" s="16">
        <v>44076</v>
      </c>
      <c r="F756" s="8" t="str">
        <f>VLOOKUP(A756,小项目进度表01.06!D:N,11,0)</f>
        <v>已结项</v>
      </c>
      <c r="G756" s="4" t="s">
        <v>600</v>
      </c>
      <c r="H756" s="4" t="s">
        <v>389</v>
      </c>
      <c r="I756" s="4" t="s">
        <v>599</v>
      </c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>
      <c r="A757" s="15" t="s">
        <v>124</v>
      </c>
      <c r="B757" s="15" t="s">
        <v>413</v>
      </c>
      <c r="C757" s="15" t="s">
        <v>392</v>
      </c>
      <c r="D757" s="16">
        <v>44056</v>
      </c>
      <c r="E757" s="16">
        <v>44076</v>
      </c>
      <c r="F757" s="8" t="str">
        <f>VLOOKUP(A757,小项目进度表01.06!D:N,11,0)</f>
        <v>已结项</v>
      </c>
      <c r="G757" s="4" t="s">
        <v>600</v>
      </c>
      <c r="H757" s="4" t="s">
        <v>389</v>
      </c>
      <c r="I757" s="4" t="s">
        <v>599</v>
      </c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>
      <c r="A758" s="15" t="s">
        <v>124</v>
      </c>
      <c r="B758" s="15" t="s">
        <v>462</v>
      </c>
      <c r="C758" s="15" t="s">
        <v>392</v>
      </c>
      <c r="D758" s="16">
        <v>44056</v>
      </c>
      <c r="E758" s="16">
        <v>44076</v>
      </c>
      <c r="F758" s="8" t="str">
        <f>VLOOKUP(A758,小项目进度表01.06!D:N,11,0)</f>
        <v>已结项</v>
      </c>
      <c r="G758" s="4" t="s">
        <v>601</v>
      </c>
      <c r="H758" s="4" t="s">
        <v>389</v>
      </c>
      <c r="I758" s="4" t="s">
        <v>599</v>
      </c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>
      <c r="A759" s="15" t="s">
        <v>124</v>
      </c>
      <c r="B759" s="15" t="s">
        <v>476</v>
      </c>
      <c r="C759" s="15" t="s">
        <v>392</v>
      </c>
      <c r="D759" s="16">
        <v>44056</v>
      </c>
      <c r="E759" s="16">
        <v>44076</v>
      </c>
      <c r="F759" s="8" t="str">
        <f>VLOOKUP(A759,小项目进度表01.06!D:N,11,0)</f>
        <v>已结项</v>
      </c>
      <c r="G759" s="4" t="s">
        <v>601</v>
      </c>
      <c r="H759" s="4" t="s">
        <v>389</v>
      </c>
      <c r="I759" s="4" t="s">
        <v>599</v>
      </c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>
      <c r="A760" s="15" t="s">
        <v>124</v>
      </c>
      <c r="B760" s="15" t="s">
        <v>404</v>
      </c>
      <c r="C760" s="15" t="s">
        <v>392</v>
      </c>
      <c r="D760" s="16">
        <v>44056</v>
      </c>
      <c r="E760" s="16">
        <v>44076</v>
      </c>
      <c r="F760" s="8" t="str">
        <f>VLOOKUP(A760,小项目进度表01.06!D:N,11,0)</f>
        <v>已结项</v>
      </c>
      <c r="G760" s="4" t="s">
        <v>601</v>
      </c>
      <c r="H760" s="4" t="s">
        <v>389</v>
      </c>
      <c r="I760" s="4" t="s">
        <v>599</v>
      </c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>
      <c r="A761" s="15" t="s">
        <v>124</v>
      </c>
      <c r="B761" s="15" t="s">
        <v>445</v>
      </c>
      <c r="C761" s="15" t="s">
        <v>392</v>
      </c>
      <c r="D761" s="16">
        <v>44056</v>
      </c>
      <c r="E761" s="16">
        <v>44076</v>
      </c>
      <c r="F761" s="8" t="str">
        <f>VLOOKUP(A761,小项目进度表01.06!D:N,11,0)</f>
        <v>已结项</v>
      </c>
      <c r="G761" s="4" t="s">
        <v>601</v>
      </c>
      <c r="H761" s="4" t="s">
        <v>389</v>
      </c>
      <c r="I761" s="4" t="s">
        <v>599</v>
      </c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>
      <c r="A762" s="4" t="s">
        <v>119</v>
      </c>
      <c r="B762" s="4" t="s">
        <v>55</v>
      </c>
      <c r="C762" s="4" t="s">
        <v>388</v>
      </c>
      <c r="D762" s="5">
        <v>44053</v>
      </c>
      <c r="E762" s="5">
        <v>44069</v>
      </c>
      <c r="F762" s="8" t="str">
        <f>VLOOKUP(A762,小项目进度表01.06!D:N,11,0)</f>
        <v>已结项</v>
      </c>
      <c r="G762" s="4"/>
      <c r="H762" s="4" t="s">
        <v>389</v>
      </c>
      <c r="I762" s="4" t="s">
        <v>123</v>
      </c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>
      <c r="A763" s="4" t="s">
        <v>119</v>
      </c>
      <c r="B763" s="4" t="s">
        <v>546</v>
      </c>
      <c r="C763" s="4" t="s">
        <v>392</v>
      </c>
      <c r="D763" s="5">
        <v>44053</v>
      </c>
      <c r="E763" s="5">
        <v>44069</v>
      </c>
      <c r="F763" s="8" t="str">
        <f>VLOOKUP(A763,小项目进度表01.06!D:N,11,0)</f>
        <v>已结项</v>
      </c>
      <c r="G763" s="4"/>
      <c r="H763" s="4" t="s">
        <v>389</v>
      </c>
      <c r="I763" s="4" t="s">
        <v>123</v>
      </c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>
      <c r="A764" s="4" t="s">
        <v>119</v>
      </c>
      <c r="B764" s="4" t="s">
        <v>502</v>
      </c>
      <c r="C764" s="4" t="s">
        <v>392</v>
      </c>
      <c r="D764" s="5">
        <v>44053</v>
      </c>
      <c r="E764" s="5">
        <v>44069</v>
      </c>
      <c r="F764" s="8" t="str">
        <f>VLOOKUP(A764,小项目进度表01.06!D:N,11,0)</f>
        <v>已结项</v>
      </c>
      <c r="G764" s="4"/>
      <c r="H764" s="4" t="s">
        <v>389</v>
      </c>
      <c r="I764" s="4" t="s">
        <v>123</v>
      </c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>
      <c r="A765" s="4" t="s">
        <v>119</v>
      </c>
      <c r="B765" s="4" t="s">
        <v>414</v>
      </c>
      <c r="C765" s="4" t="s">
        <v>392</v>
      </c>
      <c r="D765" s="5">
        <v>44053</v>
      </c>
      <c r="E765" s="5">
        <v>44069</v>
      </c>
      <c r="F765" s="8" t="str">
        <f>VLOOKUP(A765,小项目进度表01.06!D:N,11,0)</f>
        <v>已结项</v>
      </c>
      <c r="G765" s="4"/>
      <c r="H765" s="4" t="s">
        <v>389</v>
      </c>
      <c r="I765" s="4" t="s">
        <v>123</v>
      </c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>
      <c r="A766" s="4" t="s">
        <v>119</v>
      </c>
      <c r="B766" s="4" t="s">
        <v>456</v>
      </c>
      <c r="C766" s="4" t="s">
        <v>392</v>
      </c>
      <c r="D766" s="5">
        <v>44053</v>
      </c>
      <c r="E766" s="5">
        <v>44069</v>
      </c>
      <c r="F766" s="8" t="str">
        <f>VLOOKUP(A766,小项目进度表01.06!D:N,11,0)</f>
        <v>已结项</v>
      </c>
      <c r="G766" s="4"/>
      <c r="H766" s="4" t="s">
        <v>389</v>
      </c>
      <c r="I766" s="4" t="s">
        <v>123</v>
      </c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>
      <c r="A767" s="4" t="s">
        <v>119</v>
      </c>
      <c r="B767" s="4" t="s">
        <v>468</v>
      </c>
      <c r="C767" s="4" t="s">
        <v>392</v>
      </c>
      <c r="D767" s="5">
        <v>44053</v>
      </c>
      <c r="E767" s="5">
        <v>44069</v>
      </c>
      <c r="F767" s="8" t="str">
        <f>VLOOKUP(A767,小项目进度表01.06!D:N,11,0)</f>
        <v>已结项</v>
      </c>
      <c r="G767" s="4"/>
      <c r="H767" s="4" t="s">
        <v>389</v>
      </c>
      <c r="I767" s="4" t="s">
        <v>123</v>
      </c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>
      <c r="A768" s="4" t="s">
        <v>119</v>
      </c>
      <c r="B768" s="4" t="s">
        <v>466</v>
      </c>
      <c r="C768" s="4" t="s">
        <v>392</v>
      </c>
      <c r="D768" s="5">
        <v>44053</v>
      </c>
      <c r="E768" s="5">
        <v>44069</v>
      </c>
      <c r="F768" s="8" t="str">
        <f>VLOOKUP(A768,小项目进度表01.06!D:N,11,0)</f>
        <v>已结项</v>
      </c>
      <c r="G768" s="4"/>
      <c r="H768" s="4" t="s">
        <v>389</v>
      </c>
      <c r="I768" s="4" t="s">
        <v>123</v>
      </c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>
      <c r="A769" s="15" t="s">
        <v>117</v>
      </c>
      <c r="B769" s="15" t="s">
        <v>94</v>
      </c>
      <c r="C769" s="15" t="s">
        <v>388</v>
      </c>
      <c r="D769" s="16">
        <v>44082</v>
      </c>
      <c r="E769" s="16">
        <v>44104</v>
      </c>
      <c r="F769" s="8" t="str">
        <f>VLOOKUP(A769,小项目进度表01.06!D:N,11,0)</f>
        <v>已结项</v>
      </c>
      <c r="G769" s="4"/>
      <c r="H769" s="4" t="s">
        <v>389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>
      <c r="A770" s="15" t="s">
        <v>117</v>
      </c>
      <c r="B770" s="15" t="s">
        <v>481</v>
      </c>
      <c r="C770" s="15" t="s">
        <v>388</v>
      </c>
      <c r="D770" s="16">
        <v>44082</v>
      </c>
      <c r="E770" s="16">
        <v>44104</v>
      </c>
      <c r="F770" s="8" t="str">
        <f>VLOOKUP(A770,小项目进度表01.06!D:N,11,0)</f>
        <v>已结项</v>
      </c>
      <c r="G770" s="4"/>
      <c r="H770" s="4" t="s">
        <v>389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>
      <c r="A771" s="15" t="s">
        <v>117</v>
      </c>
      <c r="B771" s="15" t="s">
        <v>391</v>
      </c>
      <c r="C771" s="15" t="s">
        <v>392</v>
      </c>
      <c r="D771" s="16">
        <v>44082</v>
      </c>
      <c r="E771" s="16">
        <v>44104</v>
      </c>
      <c r="F771" s="8" t="str">
        <f>VLOOKUP(A771,小项目进度表01.06!D:N,11,0)</f>
        <v>已结项</v>
      </c>
      <c r="G771" s="4"/>
      <c r="H771" s="4" t="s">
        <v>389</v>
      </c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>
      <c r="A772" s="15" t="s">
        <v>117</v>
      </c>
      <c r="B772" s="15" t="s">
        <v>557</v>
      </c>
      <c r="C772" s="15" t="s">
        <v>392</v>
      </c>
      <c r="D772" s="16">
        <v>44082</v>
      </c>
      <c r="E772" s="16">
        <v>44104</v>
      </c>
      <c r="F772" s="8" t="str">
        <f>VLOOKUP(A772,小项目进度表01.06!D:N,11,0)</f>
        <v>已结项</v>
      </c>
      <c r="G772" s="4"/>
      <c r="H772" s="4" t="s">
        <v>389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>
      <c r="A773" s="15" t="s">
        <v>117</v>
      </c>
      <c r="B773" s="15" t="s">
        <v>447</v>
      </c>
      <c r="C773" s="15" t="s">
        <v>392</v>
      </c>
      <c r="D773" s="16">
        <v>44082</v>
      </c>
      <c r="E773" s="16">
        <v>44104</v>
      </c>
      <c r="F773" s="8" t="str">
        <f>VLOOKUP(A773,小项目进度表01.06!D:N,11,0)</f>
        <v>已结项</v>
      </c>
      <c r="G773" s="4"/>
      <c r="H773" s="4" t="s">
        <v>389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>
      <c r="A774" s="15" t="s">
        <v>117</v>
      </c>
      <c r="B774" s="15" t="s">
        <v>477</v>
      </c>
      <c r="C774" s="15" t="s">
        <v>392</v>
      </c>
      <c r="D774" s="16">
        <v>44082</v>
      </c>
      <c r="E774" s="16">
        <v>44104</v>
      </c>
      <c r="F774" s="8" t="str">
        <f>VLOOKUP(A774,小项目进度表01.06!D:N,11,0)</f>
        <v>已结项</v>
      </c>
      <c r="G774" s="4"/>
      <c r="H774" s="4" t="s">
        <v>389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>
      <c r="A775" s="15" t="s">
        <v>117</v>
      </c>
      <c r="B775" s="15" t="s">
        <v>484</v>
      </c>
      <c r="C775" s="15" t="s">
        <v>392</v>
      </c>
      <c r="D775" s="16">
        <v>44082</v>
      </c>
      <c r="E775" s="16">
        <v>44104</v>
      </c>
      <c r="F775" s="8" t="str">
        <f>VLOOKUP(A775,小项目进度表01.06!D:N,11,0)</f>
        <v>已结项</v>
      </c>
      <c r="G775" s="4"/>
      <c r="H775" s="4" t="s">
        <v>389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>
      <c r="A776" s="15" t="s">
        <v>117</v>
      </c>
      <c r="B776" s="15" t="s">
        <v>518</v>
      </c>
      <c r="C776" s="15" t="s">
        <v>392</v>
      </c>
      <c r="D776" s="16">
        <v>44082</v>
      </c>
      <c r="E776" s="16">
        <v>44104</v>
      </c>
      <c r="F776" s="8" t="str">
        <f>VLOOKUP(A776,小项目进度表01.06!D:N,11,0)</f>
        <v>已结项</v>
      </c>
      <c r="G776" s="4"/>
      <c r="H776" s="4" t="s">
        <v>389</v>
      </c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>
      <c r="A777" s="15" t="s">
        <v>117</v>
      </c>
      <c r="B777" s="15" t="s">
        <v>459</v>
      </c>
      <c r="C777" s="15" t="s">
        <v>392</v>
      </c>
      <c r="D777" s="16">
        <v>44082</v>
      </c>
      <c r="E777" s="16">
        <v>44104</v>
      </c>
      <c r="F777" s="8" t="str">
        <f>VLOOKUP(A777,小项目进度表01.06!D:N,11,0)</f>
        <v>已结项</v>
      </c>
      <c r="G777" s="4"/>
      <c r="H777" s="4" t="s">
        <v>389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>
      <c r="A778" s="15" t="s">
        <v>117</v>
      </c>
      <c r="B778" s="15" t="s">
        <v>517</v>
      </c>
      <c r="C778" s="15" t="s">
        <v>392</v>
      </c>
      <c r="D778" s="16">
        <v>44082</v>
      </c>
      <c r="E778" s="16">
        <v>44104</v>
      </c>
      <c r="F778" s="8" t="str">
        <f>VLOOKUP(A778,小项目进度表01.06!D:N,11,0)</f>
        <v>已结项</v>
      </c>
      <c r="G778" s="4"/>
      <c r="H778" s="4" t="s">
        <v>389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>
      <c r="A779" s="15" t="s">
        <v>117</v>
      </c>
      <c r="B779" s="15" t="s">
        <v>482</v>
      </c>
      <c r="C779" s="15" t="s">
        <v>392</v>
      </c>
      <c r="D779" s="16">
        <v>44082</v>
      </c>
      <c r="E779" s="16">
        <v>44104</v>
      </c>
      <c r="F779" s="8" t="str">
        <f>VLOOKUP(A779,小项目进度表01.06!D:N,11,0)</f>
        <v>已结项</v>
      </c>
      <c r="G779" s="4"/>
      <c r="H779" s="4" t="s">
        <v>389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>
      <c r="A780" s="15" t="s">
        <v>117</v>
      </c>
      <c r="B780" s="15" t="s">
        <v>426</v>
      </c>
      <c r="C780" s="15" t="s">
        <v>392</v>
      </c>
      <c r="D780" s="16">
        <v>44082</v>
      </c>
      <c r="E780" s="16">
        <v>44104</v>
      </c>
      <c r="F780" s="8" t="str">
        <f>VLOOKUP(A780,小项目进度表01.06!D:N,11,0)</f>
        <v>已结项</v>
      </c>
      <c r="G780" s="4"/>
      <c r="H780" s="4" t="s">
        <v>389</v>
      </c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>
      <c r="A781" s="15" t="s">
        <v>117</v>
      </c>
      <c r="B781" s="15" t="s">
        <v>441</v>
      </c>
      <c r="C781" s="15" t="s">
        <v>392</v>
      </c>
      <c r="D781" s="16">
        <v>44082</v>
      </c>
      <c r="E781" s="16">
        <v>44104</v>
      </c>
      <c r="F781" s="8" t="str">
        <f>VLOOKUP(A781,小项目进度表01.06!D:N,11,0)</f>
        <v>已结项</v>
      </c>
      <c r="G781" s="4"/>
      <c r="H781" s="4" t="s">
        <v>389</v>
      </c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>
      <c r="A782" s="4" t="s">
        <v>112</v>
      </c>
      <c r="B782" s="4" t="s">
        <v>63</v>
      </c>
      <c r="C782" s="4" t="s">
        <v>388</v>
      </c>
      <c r="D782" s="5">
        <v>44082</v>
      </c>
      <c r="E782" s="5">
        <v>44104</v>
      </c>
      <c r="F782" s="8" t="str">
        <f>VLOOKUP(A782,小项目进度表01.06!D:N,11,0)</f>
        <v>已结项</v>
      </c>
      <c r="G782" s="4"/>
      <c r="H782" s="4" t="s">
        <v>389</v>
      </c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>
      <c r="A783" s="4" t="s">
        <v>112</v>
      </c>
      <c r="B783" s="4" t="s">
        <v>402</v>
      </c>
      <c r="C783" s="4" t="s">
        <v>388</v>
      </c>
      <c r="D783" s="5">
        <v>44082</v>
      </c>
      <c r="E783" s="5">
        <v>44104</v>
      </c>
      <c r="F783" s="8" t="str">
        <f>VLOOKUP(A783,小项目进度表01.06!D:N,11,0)</f>
        <v>已结项</v>
      </c>
      <c r="G783" s="4"/>
      <c r="H783" s="4" t="s">
        <v>389</v>
      </c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>
      <c r="A784" s="4" t="s">
        <v>112</v>
      </c>
      <c r="B784" s="4" t="s">
        <v>393</v>
      </c>
      <c r="C784" s="4" t="s">
        <v>392</v>
      </c>
      <c r="D784" s="5">
        <v>44082</v>
      </c>
      <c r="E784" s="5">
        <v>44104</v>
      </c>
      <c r="F784" s="8" t="str">
        <f>VLOOKUP(A784,小项目进度表01.06!D:N,11,0)</f>
        <v>已结项</v>
      </c>
      <c r="G784" s="4"/>
      <c r="H784" s="4" t="s">
        <v>389</v>
      </c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>
      <c r="A785" s="4" t="s">
        <v>112</v>
      </c>
      <c r="B785" s="4" t="s">
        <v>443</v>
      </c>
      <c r="C785" s="4" t="s">
        <v>392</v>
      </c>
      <c r="D785" s="5">
        <v>44082</v>
      </c>
      <c r="E785" s="5">
        <v>44104</v>
      </c>
      <c r="F785" s="8" t="str">
        <f>VLOOKUP(A785,小项目进度表01.06!D:N,11,0)</f>
        <v>已结项</v>
      </c>
      <c r="G785" s="4"/>
      <c r="H785" s="4" t="s">
        <v>389</v>
      </c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>
      <c r="A786" s="4" t="s">
        <v>112</v>
      </c>
      <c r="B786" s="4" t="s">
        <v>408</v>
      </c>
      <c r="C786" s="4" t="s">
        <v>392</v>
      </c>
      <c r="D786" s="5">
        <v>44082</v>
      </c>
      <c r="E786" s="5">
        <v>44104</v>
      </c>
      <c r="F786" s="8" t="str">
        <f>VLOOKUP(A786,小项目进度表01.06!D:N,11,0)</f>
        <v>已结项</v>
      </c>
      <c r="G786" s="4"/>
      <c r="H786" s="4" t="s">
        <v>389</v>
      </c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>
      <c r="A787" s="4" t="s">
        <v>112</v>
      </c>
      <c r="B787" s="4" t="s">
        <v>602</v>
      </c>
      <c r="C787" s="4" t="s">
        <v>392</v>
      </c>
      <c r="D787" s="5">
        <v>44082</v>
      </c>
      <c r="E787" s="5">
        <v>44104</v>
      </c>
      <c r="F787" s="8" t="str">
        <f>VLOOKUP(A787,小项目进度表01.06!D:N,11,0)</f>
        <v>已结项</v>
      </c>
      <c r="G787" s="4"/>
      <c r="H787" s="4" t="s">
        <v>389</v>
      </c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>
      <c r="A788" s="4" t="s">
        <v>112</v>
      </c>
      <c r="B788" s="4" t="s">
        <v>476</v>
      </c>
      <c r="C788" s="4" t="s">
        <v>392</v>
      </c>
      <c r="D788" s="5">
        <v>44082</v>
      </c>
      <c r="E788" s="5">
        <v>44104</v>
      </c>
      <c r="F788" s="8" t="str">
        <f>VLOOKUP(A788,小项目进度表01.06!D:N,11,0)</f>
        <v>已结项</v>
      </c>
      <c r="G788" s="4"/>
      <c r="H788" s="4" t="s">
        <v>389</v>
      </c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>
      <c r="A789" s="4" t="s">
        <v>112</v>
      </c>
      <c r="B789" s="4" t="s">
        <v>460</v>
      </c>
      <c r="C789" s="4" t="s">
        <v>392</v>
      </c>
      <c r="D789" s="5">
        <v>44082</v>
      </c>
      <c r="E789" s="5">
        <v>44104</v>
      </c>
      <c r="F789" s="8" t="str">
        <f>VLOOKUP(A789,小项目进度表01.06!D:N,11,0)</f>
        <v>已结项</v>
      </c>
      <c r="G789" s="4"/>
      <c r="H789" s="4" t="s">
        <v>389</v>
      </c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>
      <c r="A790" s="4" t="s">
        <v>112</v>
      </c>
      <c r="B790" s="4" t="s">
        <v>397</v>
      </c>
      <c r="C790" s="4" t="s">
        <v>392</v>
      </c>
      <c r="D790" s="5">
        <v>44082</v>
      </c>
      <c r="E790" s="5">
        <v>44104</v>
      </c>
      <c r="F790" s="8" t="str">
        <f>VLOOKUP(A790,小项目进度表01.06!D:N,11,0)</f>
        <v>已结项</v>
      </c>
      <c r="G790" s="4"/>
      <c r="H790" s="4" t="s">
        <v>389</v>
      </c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>
      <c r="A791" s="4" t="s">
        <v>112</v>
      </c>
      <c r="B791" s="4" t="s">
        <v>413</v>
      </c>
      <c r="C791" s="4" t="s">
        <v>392</v>
      </c>
      <c r="D791" s="5">
        <v>44082</v>
      </c>
      <c r="E791" s="5">
        <v>44104</v>
      </c>
      <c r="F791" s="8" t="str">
        <f>VLOOKUP(A791,小项目进度表01.06!D:N,11,0)</f>
        <v>已结项</v>
      </c>
      <c r="G791" s="4"/>
      <c r="H791" s="4" t="s">
        <v>389</v>
      </c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>
      <c r="A792" s="4" t="s">
        <v>112</v>
      </c>
      <c r="B792" s="4" t="s">
        <v>494</v>
      </c>
      <c r="C792" s="4" t="s">
        <v>392</v>
      </c>
      <c r="D792" s="5">
        <v>44082</v>
      </c>
      <c r="E792" s="5">
        <v>44104</v>
      </c>
      <c r="F792" s="8" t="str">
        <f>VLOOKUP(A792,小项目进度表01.06!D:N,11,0)</f>
        <v>已结项</v>
      </c>
      <c r="G792" s="4"/>
      <c r="H792" s="4" t="s">
        <v>389</v>
      </c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>
      <c r="A793" s="4" t="s">
        <v>112</v>
      </c>
      <c r="B793" s="4" t="s">
        <v>552</v>
      </c>
      <c r="C793" s="4" t="s">
        <v>392</v>
      </c>
      <c r="D793" s="5">
        <v>44082</v>
      </c>
      <c r="E793" s="5">
        <v>44104</v>
      </c>
      <c r="F793" s="8" t="str">
        <f>VLOOKUP(A793,小项目进度表01.06!D:N,11,0)</f>
        <v>已结项</v>
      </c>
      <c r="G793" s="4"/>
      <c r="H793" s="4" t="s">
        <v>389</v>
      </c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>
      <c r="A794" s="4" t="s">
        <v>112</v>
      </c>
      <c r="B794" s="4" t="s">
        <v>551</v>
      </c>
      <c r="C794" s="4" t="s">
        <v>392</v>
      </c>
      <c r="D794" s="5">
        <v>44082</v>
      </c>
      <c r="E794" s="5">
        <v>44104</v>
      </c>
      <c r="F794" s="8" t="str">
        <f>VLOOKUP(A794,小项目进度表01.06!D:N,11,0)</f>
        <v>已结项</v>
      </c>
      <c r="G794" s="4"/>
      <c r="H794" s="4" t="s">
        <v>389</v>
      </c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>
      <c r="A795" s="15" t="s">
        <v>111</v>
      </c>
      <c r="B795" s="15" t="s">
        <v>68</v>
      </c>
      <c r="C795" s="15" t="s">
        <v>388</v>
      </c>
      <c r="D795" s="16">
        <v>44098</v>
      </c>
      <c r="E795" s="16">
        <v>44153</v>
      </c>
      <c r="F795" s="8" t="str">
        <f>VLOOKUP(A795,小项目进度表01.06!D:N,11,0)</f>
        <v>进行中</v>
      </c>
      <c r="G795" s="4"/>
      <c r="H795" s="4" t="s">
        <v>389</v>
      </c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>
      <c r="A796" s="15" t="s">
        <v>111</v>
      </c>
      <c r="B796" s="15" t="s">
        <v>517</v>
      </c>
      <c r="C796" s="15" t="s">
        <v>392</v>
      </c>
      <c r="D796" s="16">
        <v>44098</v>
      </c>
      <c r="E796" s="16">
        <v>44153</v>
      </c>
      <c r="F796" s="8" t="str">
        <f>VLOOKUP(A796,小项目进度表01.06!D:N,11,0)</f>
        <v>进行中</v>
      </c>
      <c r="G796" s="4"/>
      <c r="H796" s="4" t="s">
        <v>389</v>
      </c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>
      <c r="A797" s="15" t="s">
        <v>111</v>
      </c>
      <c r="B797" s="15" t="s">
        <v>455</v>
      </c>
      <c r="C797" s="15" t="s">
        <v>392</v>
      </c>
      <c r="D797" s="16">
        <v>44098</v>
      </c>
      <c r="E797" s="16">
        <v>44153</v>
      </c>
      <c r="F797" s="8" t="str">
        <f>VLOOKUP(A797,小项目进度表01.06!D:N,11,0)</f>
        <v>进行中</v>
      </c>
      <c r="G797" s="4"/>
      <c r="H797" s="4" t="s">
        <v>389</v>
      </c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>
      <c r="A798" s="15" t="s">
        <v>111</v>
      </c>
      <c r="B798" s="15" t="s">
        <v>394</v>
      </c>
      <c r="C798" s="15" t="s">
        <v>392</v>
      </c>
      <c r="D798" s="16">
        <v>44098</v>
      </c>
      <c r="E798" s="16">
        <v>44153</v>
      </c>
      <c r="F798" s="8" t="str">
        <f>VLOOKUP(A798,小项目进度表01.06!D:N,11,0)</f>
        <v>进行中</v>
      </c>
      <c r="G798" s="4"/>
      <c r="H798" s="4" t="s">
        <v>389</v>
      </c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>
      <c r="A799" s="15" t="s">
        <v>111</v>
      </c>
      <c r="B799" s="15" t="s">
        <v>478</v>
      </c>
      <c r="C799" s="15" t="s">
        <v>392</v>
      </c>
      <c r="D799" s="16">
        <v>44098</v>
      </c>
      <c r="E799" s="16">
        <v>44153</v>
      </c>
      <c r="F799" s="8" t="str">
        <f>VLOOKUP(A799,小项目进度表01.06!D:N,11,0)</f>
        <v>进行中</v>
      </c>
      <c r="G799" s="4"/>
      <c r="H799" s="4" t="s">
        <v>389</v>
      </c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>
      <c r="A800" s="15" t="s">
        <v>111</v>
      </c>
      <c r="B800" s="15" t="s">
        <v>555</v>
      </c>
      <c r="C800" s="15" t="s">
        <v>392</v>
      </c>
      <c r="D800" s="16">
        <v>44098</v>
      </c>
      <c r="E800" s="16">
        <v>44153</v>
      </c>
      <c r="F800" s="8" t="str">
        <f>VLOOKUP(A800,小项目进度表01.06!D:N,11,0)</f>
        <v>进行中</v>
      </c>
      <c r="G800" s="4"/>
      <c r="H800" s="4" t="s">
        <v>389</v>
      </c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>
      <c r="A801" s="15" t="s">
        <v>111</v>
      </c>
      <c r="B801" s="15" t="s">
        <v>486</v>
      </c>
      <c r="C801" s="15" t="s">
        <v>392</v>
      </c>
      <c r="D801" s="16">
        <v>44098</v>
      </c>
      <c r="E801" s="16">
        <v>44153</v>
      </c>
      <c r="F801" s="8" t="str">
        <f>VLOOKUP(A801,小项目进度表01.06!D:N,11,0)</f>
        <v>进行中</v>
      </c>
      <c r="G801" s="4"/>
      <c r="H801" s="4" t="s">
        <v>389</v>
      </c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>
      <c r="A802" s="15" t="s">
        <v>111</v>
      </c>
      <c r="B802" s="15" t="s">
        <v>533</v>
      </c>
      <c r="C802" s="15" t="s">
        <v>392</v>
      </c>
      <c r="D802" s="16">
        <v>44098</v>
      </c>
      <c r="E802" s="16">
        <v>44153</v>
      </c>
      <c r="F802" s="8" t="str">
        <f>VLOOKUP(A802,小项目进度表01.06!D:N,11,0)</f>
        <v>进行中</v>
      </c>
      <c r="G802" s="4"/>
      <c r="H802" s="4" t="s">
        <v>389</v>
      </c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>
      <c r="A803" s="15" t="s">
        <v>111</v>
      </c>
      <c r="B803" s="15" t="s">
        <v>511</v>
      </c>
      <c r="C803" s="15" t="s">
        <v>392</v>
      </c>
      <c r="D803" s="16">
        <v>44098</v>
      </c>
      <c r="E803" s="16">
        <v>44153</v>
      </c>
      <c r="F803" s="8" t="str">
        <f>VLOOKUP(A803,小项目进度表01.06!D:N,11,0)</f>
        <v>进行中</v>
      </c>
      <c r="G803" s="4"/>
      <c r="H803" s="4" t="s">
        <v>389</v>
      </c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>
      <c r="A804" s="15" t="s">
        <v>111</v>
      </c>
      <c r="B804" s="15" t="s">
        <v>603</v>
      </c>
      <c r="C804" s="15" t="s">
        <v>392</v>
      </c>
      <c r="D804" s="16">
        <v>44098</v>
      </c>
      <c r="E804" s="16">
        <v>44153</v>
      </c>
      <c r="F804" s="8" t="str">
        <f>VLOOKUP(A804,小项目进度表01.06!D:N,11,0)</f>
        <v>进行中</v>
      </c>
      <c r="G804" s="4"/>
      <c r="H804" s="4" t="s">
        <v>389</v>
      </c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>
      <c r="A805" s="15" t="s">
        <v>604</v>
      </c>
      <c r="B805" s="15" t="s">
        <v>68</v>
      </c>
      <c r="C805" s="15" t="s">
        <v>388</v>
      </c>
      <c r="D805" s="16">
        <v>44098</v>
      </c>
      <c r="E805" s="16">
        <v>44153</v>
      </c>
      <c r="F805" s="8" t="e">
        <f>VLOOKUP(A805,小项目进度表01.06!D:N,11,0)</f>
        <v>#N/A</v>
      </c>
      <c r="G805" s="4"/>
      <c r="H805" s="4" t="s">
        <v>389</v>
      </c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>
      <c r="A806" s="15" t="s">
        <v>604</v>
      </c>
      <c r="B806" s="15" t="s">
        <v>455</v>
      </c>
      <c r="C806" s="15" t="s">
        <v>392</v>
      </c>
      <c r="D806" s="16">
        <v>44098</v>
      </c>
      <c r="E806" s="16">
        <v>44153</v>
      </c>
      <c r="F806" s="8" t="e">
        <f>VLOOKUP(A806,小项目进度表01.06!D:N,11,0)</f>
        <v>#N/A</v>
      </c>
      <c r="G806" s="4"/>
      <c r="H806" s="4" t="s">
        <v>389</v>
      </c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>
      <c r="A807" s="15" t="s">
        <v>604</v>
      </c>
      <c r="B807" s="15" t="s">
        <v>605</v>
      </c>
      <c r="C807" s="15" t="s">
        <v>392</v>
      </c>
      <c r="D807" s="16">
        <v>44098</v>
      </c>
      <c r="E807" s="16">
        <v>44153</v>
      </c>
      <c r="F807" s="8" t="e">
        <f>VLOOKUP(A807,小项目进度表01.06!D:N,11,0)</f>
        <v>#N/A</v>
      </c>
      <c r="G807" s="4"/>
      <c r="H807" s="4" t="s">
        <v>389</v>
      </c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>
      <c r="A808" s="15" t="s">
        <v>604</v>
      </c>
      <c r="B808" s="15" t="s">
        <v>486</v>
      </c>
      <c r="C808" s="15" t="s">
        <v>392</v>
      </c>
      <c r="D808" s="16">
        <v>44098</v>
      </c>
      <c r="E808" s="16">
        <v>44153</v>
      </c>
      <c r="F808" s="8" t="e">
        <f>VLOOKUP(A808,小项目进度表01.06!D:N,11,0)</f>
        <v>#N/A</v>
      </c>
      <c r="G808" s="4"/>
      <c r="H808" s="4" t="s">
        <v>389</v>
      </c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>
      <c r="A809" s="15" t="s">
        <v>604</v>
      </c>
      <c r="B809" s="15" t="s">
        <v>443</v>
      </c>
      <c r="C809" s="15" t="s">
        <v>392</v>
      </c>
      <c r="D809" s="16">
        <v>44098</v>
      </c>
      <c r="E809" s="16">
        <v>44153</v>
      </c>
      <c r="F809" s="8" t="e">
        <f>VLOOKUP(A809,小项目进度表01.06!D:N,11,0)</f>
        <v>#N/A</v>
      </c>
      <c r="G809" s="4"/>
      <c r="H809" s="4" t="s">
        <v>389</v>
      </c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>
      <c r="A810" s="15" t="s">
        <v>604</v>
      </c>
      <c r="B810" s="15" t="s">
        <v>391</v>
      </c>
      <c r="C810" s="15" t="s">
        <v>392</v>
      </c>
      <c r="D810" s="16">
        <v>44098</v>
      </c>
      <c r="E810" s="16">
        <v>44153</v>
      </c>
      <c r="F810" s="8" t="e">
        <f>VLOOKUP(A810,小项目进度表01.06!D:N,11,0)</f>
        <v>#N/A</v>
      </c>
      <c r="G810" s="4"/>
      <c r="H810" s="4" t="s">
        <v>389</v>
      </c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>
      <c r="A811" s="15" t="s">
        <v>604</v>
      </c>
      <c r="B811" s="15" t="s">
        <v>606</v>
      </c>
      <c r="C811" s="15" t="s">
        <v>392</v>
      </c>
      <c r="D811" s="16">
        <v>44098</v>
      </c>
      <c r="E811" s="16">
        <v>44153</v>
      </c>
      <c r="F811" s="8" t="e">
        <f>VLOOKUP(A811,小项目进度表01.06!D:N,11,0)</f>
        <v>#N/A</v>
      </c>
      <c r="G811" s="4"/>
      <c r="H811" s="4" t="s">
        <v>389</v>
      </c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>
      <c r="A812" s="15" t="s">
        <v>604</v>
      </c>
      <c r="B812" s="15" t="s">
        <v>429</v>
      </c>
      <c r="C812" s="15" t="s">
        <v>392</v>
      </c>
      <c r="D812" s="16">
        <v>44098</v>
      </c>
      <c r="E812" s="16">
        <v>44153</v>
      </c>
      <c r="F812" s="8" t="e">
        <f>VLOOKUP(A812,小项目进度表01.06!D:N,11,0)</f>
        <v>#N/A</v>
      </c>
      <c r="G812" s="4"/>
      <c r="H812" s="4" t="s">
        <v>389</v>
      </c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>
      <c r="A813" s="15" t="s">
        <v>604</v>
      </c>
      <c r="B813" s="15" t="s">
        <v>607</v>
      </c>
      <c r="C813" s="15" t="s">
        <v>392</v>
      </c>
      <c r="D813" s="16">
        <v>44098</v>
      </c>
      <c r="E813" s="16">
        <v>44153</v>
      </c>
      <c r="F813" s="8" t="e">
        <f>VLOOKUP(A813,小项目进度表01.06!D:N,11,0)</f>
        <v>#N/A</v>
      </c>
      <c r="G813" s="4"/>
      <c r="H813" s="4" t="s">
        <v>389</v>
      </c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>
      <c r="A814" s="15" t="s">
        <v>604</v>
      </c>
      <c r="B814" s="15" t="s">
        <v>533</v>
      </c>
      <c r="C814" s="15" t="s">
        <v>392</v>
      </c>
      <c r="D814" s="16">
        <v>44098</v>
      </c>
      <c r="E814" s="16">
        <v>44153</v>
      </c>
      <c r="F814" s="8" t="e">
        <f>VLOOKUP(A814,小项目进度表01.06!D:N,11,0)</f>
        <v>#N/A</v>
      </c>
      <c r="G814" s="4"/>
      <c r="H814" s="4" t="s">
        <v>389</v>
      </c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>
      <c r="A815" s="15" t="s">
        <v>604</v>
      </c>
      <c r="B815" s="15" t="s">
        <v>608</v>
      </c>
      <c r="C815" s="15" t="s">
        <v>392</v>
      </c>
      <c r="D815" s="16">
        <v>44098</v>
      </c>
      <c r="E815" s="16">
        <v>44153</v>
      </c>
      <c r="F815" s="8" t="e">
        <f>VLOOKUP(A815,小项目进度表01.06!D:N,11,0)</f>
        <v>#N/A</v>
      </c>
      <c r="G815" s="4"/>
      <c r="H815" s="4" t="s">
        <v>389</v>
      </c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>
      <c r="A816" s="15" t="s">
        <v>604</v>
      </c>
      <c r="B816" s="15" t="s">
        <v>551</v>
      </c>
      <c r="C816" s="15" t="s">
        <v>392</v>
      </c>
      <c r="D816" s="16">
        <v>44098</v>
      </c>
      <c r="E816" s="16">
        <v>44153</v>
      </c>
      <c r="F816" s="8" t="e">
        <f>VLOOKUP(A816,小项目进度表01.06!D:N,11,0)</f>
        <v>#N/A</v>
      </c>
      <c r="G816" s="4"/>
      <c r="H816" s="4" t="s">
        <v>389</v>
      </c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>
      <c r="A817" s="15" t="s">
        <v>604</v>
      </c>
      <c r="B817" s="15" t="s">
        <v>609</v>
      </c>
      <c r="C817" s="15" t="s">
        <v>392</v>
      </c>
      <c r="D817" s="16">
        <v>44098</v>
      </c>
      <c r="E817" s="16">
        <v>44153</v>
      </c>
      <c r="F817" s="8" t="e">
        <f>VLOOKUP(A817,小项目进度表01.06!D:N,11,0)</f>
        <v>#N/A</v>
      </c>
      <c r="G817" s="4"/>
      <c r="H817" s="4" t="s">
        <v>389</v>
      </c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>
      <c r="A818" s="15" t="s">
        <v>604</v>
      </c>
      <c r="B818" s="15" t="s">
        <v>441</v>
      </c>
      <c r="C818" s="15" t="s">
        <v>392</v>
      </c>
      <c r="D818" s="16">
        <v>44098</v>
      </c>
      <c r="E818" s="16">
        <v>44153</v>
      </c>
      <c r="F818" s="8" t="e">
        <f>VLOOKUP(A818,小项目进度表01.06!D:N,11,0)</f>
        <v>#N/A</v>
      </c>
      <c r="G818" s="4"/>
      <c r="H818" s="4" t="s">
        <v>389</v>
      </c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>
      <c r="A819" s="15" t="s">
        <v>604</v>
      </c>
      <c r="B819" s="15" t="s">
        <v>401</v>
      </c>
      <c r="C819" s="15" t="s">
        <v>392</v>
      </c>
      <c r="D819" s="16">
        <v>44098</v>
      </c>
      <c r="E819" s="16">
        <v>44153</v>
      </c>
      <c r="F819" s="8" t="e">
        <f>VLOOKUP(A819,小项目进度表01.06!D:N,11,0)</f>
        <v>#N/A</v>
      </c>
      <c r="G819" s="4"/>
      <c r="H819" s="4" t="s">
        <v>389</v>
      </c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>
      <c r="A820" s="4" t="s">
        <v>107</v>
      </c>
      <c r="B820" s="4" t="s">
        <v>82</v>
      </c>
      <c r="C820" s="4" t="s">
        <v>388</v>
      </c>
      <c r="D820" s="5">
        <v>44085</v>
      </c>
      <c r="E820" s="5">
        <v>44092</v>
      </c>
      <c r="F820" s="8" t="str">
        <f>VLOOKUP(A820,小项目进度表01.06!D:N,11,0)</f>
        <v>已结项</v>
      </c>
      <c r="G820" s="4"/>
      <c r="H820" s="4" t="s">
        <v>389</v>
      </c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>
      <c r="A821" s="4" t="s">
        <v>107</v>
      </c>
      <c r="B821" s="4" t="s">
        <v>445</v>
      </c>
      <c r="C821" s="4" t="s">
        <v>392</v>
      </c>
      <c r="D821" s="5">
        <v>44085</v>
      </c>
      <c r="E821" s="5">
        <v>44092</v>
      </c>
      <c r="F821" s="8" t="str">
        <f>VLOOKUP(A821,小项目进度表01.06!D:N,11,0)</f>
        <v>已结项</v>
      </c>
      <c r="G821" s="4"/>
      <c r="H821" s="4" t="s">
        <v>389</v>
      </c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>
      <c r="A822" s="4" t="s">
        <v>107</v>
      </c>
      <c r="B822" s="4" t="s">
        <v>462</v>
      </c>
      <c r="C822" s="4" t="s">
        <v>392</v>
      </c>
      <c r="D822" s="5">
        <v>44085</v>
      </c>
      <c r="E822" s="5">
        <v>44092</v>
      </c>
      <c r="F822" s="8" t="str">
        <f>VLOOKUP(A822,小项目进度表01.06!D:N,11,0)</f>
        <v>已结项</v>
      </c>
      <c r="G822" s="4"/>
      <c r="H822" s="4" t="s">
        <v>389</v>
      </c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>
      <c r="A823" s="4" t="s">
        <v>107</v>
      </c>
      <c r="B823" s="4" t="s">
        <v>398</v>
      </c>
      <c r="C823" s="4" t="s">
        <v>392</v>
      </c>
      <c r="D823" s="5">
        <v>44085</v>
      </c>
      <c r="E823" s="5">
        <v>44092</v>
      </c>
      <c r="F823" s="8" t="str">
        <f>VLOOKUP(A823,小项目进度表01.06!D:N,11,0)</f>
        <v>已结项</v>
      </c>
      <c r="G823" s="4"/>
      <c r="H823" s="4" t="s">
        <v>389</v>
      </c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>
      <c r="A824" s="4" t="s">
        <v>107</v>
      </c>
      <c r="B824" s="4" t="s">
        <v>404</v>
      </c>
      <c r="C824" s="4" t="s">
        <v>392</v>
      </c>
      <c r="D824" s="5">
        <v>44085</v>
      </c>
      <c r="E824" s="5">
        <v>44092</v>
      </c>
      <c r="F824" s="8" t="str">
        <f>VLOOKUP(A824,小项目进度表01.06!D:N,11,0)</f>
        <v>已结项</v>
      </c>
      <c r="G824" s="4"/>
      <c r="H824" s="4" t="s">
        <v>389</v>
      </c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>
      <c r="A825" s="4" t="s">
        <v>107</v>
      </c>
      <c r="B825" s="4" t="s">
        <v>439</v>
      </c>
      <c r="C825" s="4" t="s">
        <v>392</v>
      </c>
      <c r="D825" s="5">
        <v>44085</v>
      </c>
      <c r="E825" s="5">
        <v>44092</v>
      </c>
      <c r="F825" s="8" t="str">
        <f>VLOOKUP(A825,小项目进度表01.06!D:N,11,0)</f>
        <v>已结项</v>
      </c>
      <c r="G825" s="4"/>
      <c r="H825" s="4" t="s">
        <v>389</v>
      </c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>
      <c r="A826" s="15" t="s">
        <v>101</v>
      </c>
      <c r="B826" s="15" t="s">
        <v>82</v>
      </c>
      <c r="C826" s="15" t="s">
        <v>388</v>
      </c>
      <c r="D826" s="16">
        <v>44114</v>
      </c>
      <c r="E826" s="16">
        <v>44131</v>
      </c>
      <c r="F826" s="8" t="str">
        <f>VLOOKUP(A826,小项目进度表01.06!D:N,11,0)</f>
        <v>已结项</v>
      </c>
      <c r="G826" s="4"/>
      <c r="H826" s="4" t="s">
        <v>389</v>
      </c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>
      <c r="A827" s="15" t="s">
        <v>101</v>
      </c>
      <c r="B827" s="15" t="s">
        <v>473</v>
      </c>
      <c r="C827" s="15" t="s">
        <v>388</v>
      </c>
      <c r="D827" s="16">
        <v>44114</v>
      </c>
      <c r="E827" s="16">
        <v>44131</v>
      </c>
      <c r="F827" s="8" t="str">
        <f>VLOOKUP(A827,小项目进度表01.06!D:N,11,0)</f>
        <v>已结项</v>
      </c>
      <c r="G827" s="4"/>
      <c r="H827" s="4" t="s">
        <v>389</v>
      </c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>
      <c r="A828" s="15" t="s">
        <v>101</v>
      </c>
      <c r="B828" s="15" t="s">
        <v>491</v>
      </c>
      <c r="C828" s="15" t="s">
        <v>392</v>
      </c>
      <c r="D828" s="16">
        <v>44114</v>
      </c>
      <c r="E828" s="16">
        <v>44131</v>
      </c>
      <c r="F828" s="8" t="str">
        <f>VLOOKUP(A828,小项目进度表01.06!D:N,11,0)</f>
        <v>已结项</v>
      </c>
      <c r="G828" s="4"/>
      <c r="H828" s="4" t="s">
        <v>389</v>
      </c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>
      <c r="A829" s="15" t="s">
        <v>101</v>
      </c>
      <c r="B829" s="15" t="s">
        <v>433</v>
      </c>
      <c r="C829" s="15" t="s">
        <v>392</v>
      </c>
      <c r="D829" s="16">
        <v>44114</v>
      </c>
      <c r="E829" s="16">
        <v>44131</v>
      </c>
      <c r="F829" s="8" t="str">
        <f>VLOOKUP(A829,小项目进度表01.06!D:N,11,0)</f>
        <v>已结项</v>
      </c>
      <c r="G829" s="4"/>
      <c r="H829" s="4" t="s">
        <v>389</v>
      </c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>
      <c r="A830" s="15" t="s">
        <v>101</v>
      </c>
      <c r="B830" s="15" t="s">
        <v>494</v>
      </c>
      <c r="C830" s="15" t="s">
        <v>392</v>
      </c>
      <c r="D830" s="16">
        <v>44114</v>
      </c>
      <c r="E830" s="16">
        <v>44131</v>
      </c>
      <c r="F830" s="8" t="str">
        <f>VLOOKUP(A830,小项目进度表01.06!D:N,11,0)</f>
        <v>已结项</v>
      </c>
      <c r="G830" s="4"/>
      <c r="H830" s="4" t="s">
        <v>389</v>
      </c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>
      <c r="A831" s="15" t="s">
        <v>101</v>
      </c>
      <c r="B831" s="15" t="s">
        <v>524</v>
      </c>
      <c r="C831" s="15" t="s">
        <v>392</v>
      </c>
      <c r="D831" s="16">
        <v>44114</v>
      </c>
      <c r="E831" s="16">
        <v>44131</v>
      </c>
      <c r="F831" s="8" t="str">
        <f>VLOOKUP(A831,小项目进度表01.06!D:N,11,0)</f>
        <v>已结项</v>
      </c>
      <c r="G831" s="4"/>
      <c r="H831" s="4" t="s">
        <v>389</v>
      </c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>
      <c r="A832" s="15" t="s">
        <v>101</v>
      </c>
      <c r="B832" s="15" t="s">
        <v>523</v>
      </c>
      <c r="C832" s="15" t="s">
        <v>392</v>
      </c>
      <c r="D832" s="16">
        <v>44114</v>
      </c>
      <c r="E832" s="16">
        <v>44131</v>
      </c>
      <c r="F832" s="8" t="str">
        <f>VLOOKUP(A832,小项目进度表01.06!D:N,11,0)</f>
        <v>已结项</v>
      </c>
      <c r="G832" s="4"/>
      <c r="H832" s="4" t="s">
        <v>389</v>
      </c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>
      <c r="A833" s="15" t="s">
        <v>101</v>
      </c>
      <c r="B833" s="15" t="s">
        <v>431</v>
      </c>
      <c r="C833" s="15" t="s">
        <v>392</v>
      </c>
      <c r="D833" s="16">
        <v>44114</v>
      </c>
      <c r="E833" s="16">
        <v>44131</v>
      </c>
      <c r="F833" s="8" t="str">
        <f>VLOOKUP(A833,小项目进度表01.06!D:N,11,0)</f>
        <v>已结项</v>
      </c>
      <c r="G833" s="4"/>
      <c r="H833" s="4" t="s">
        <v>389</v>
      </c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>
      <c r="A834" s="15" t="s">
        <v>101</v>
      </c>
      <c r="B834" s="15" t="s">
        <v>414</v>
      </c>
      <c r="C834" s="15" t="s">
        <v>392</v>
      </c>
      <c r="D834" s="16">
        <v>44114</v>
      </c>
      <c r="E834" s="16">
        <v>44131</v>
      </c>
      <c r="F834" s="8" t="str">
        <f>VLOOKUP(A834,小项目进度表01.06!D:N,11,0)</f>
        <v>已结项</v>
      </c>
      <c r="G834" s="4"/>
      <c r="H834" s="4" t="s">
        <v>389</v>
      </c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>
      <c r="A835" s="15" t="s">
        <v>101</v>
      </c>
      <c r="B835" s="15" t="s">
        <v>488</v>
      </c>
      <c r="C835" s="15" t="s">
        <v>392</v>
      </c>
      <c r="D835" s="16">
        <v>44114</v>
      </c>
      <c r="E835" s="16">
        <v>44131</v>
      </c>
      <c r="F835" s="8" t="str">
        <f>VLOOKUP(A835,小项目进度表01.06!D:N,11,0)</f>
        <v>已结项</v>
      </c>
      <c r="G835" s="4"/>
      <c r="H835" s="4" t="s">
        <v>389</v>
      </c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>
      <c r="A836" s="15" t="s">
        <v>101</v>
      </c>
      <c r="B836" s="15" t="s">
        <v>408</v>
      </c>
      <c r="C836" s="15" t="s">
        <v>392</v>
      </c>
      <c r="D836" s="16">
        <v>44114</v>
      </c>
      <c r="E836" s="16">
        <v>44131</v>
      </c>
      <c r="F836" s="8" t="str">
        <f>VLOOKUP(A836,小项目进度表01.06!D:N,11,0)</f>
        <v>已结项</v>
      </c>
      <c r="G836" s="4"/>
      <c r="H836" s="4" t="s">
        <v>389</v>
      </c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>
      <c r="A837" s="15" t="s">
        <v>101</v>
      </c>
      <c r="B837" s="15" t="s">
        <v>462</v>
      </c>
      <c r="C837" s="15" t="s">
        <v>392</v>
      </c>
      <c r="D837" s="16">
        <v>44114</v>
      </c>
      <c r="E837" s="16">
        <v>44131</v>
      </c>
      <c r="F837" s="8" t="str">
        <f>VLOOKUP(A837,小项目进度表01.06!D:N,11,0)</f>
        <v>已结项</v>
      </c>
      <c r="G837" s="4"/>
      <c r="H837" s="4" t="s">
        <v>389</v>
      </c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>
      <c r="A838" s="15" t="s">
        <v>101</v>
      </c>
      <c r="B838" s="15" t="s">
        <v>610</v>
      </c>
      <c r="C838" s="15" t="s">
        <v>392</v>
      </c>
      <c r="D838" s="16">
        <v>44114</v>
      </c>
      <c r="E838" s="16">
        <v>44131</v>
      </c>
      <c r="F838" s="8" t="str">
        <f>VLOOKUP(A838,小项目进度表01.06!D:N,11,0)</f>
        <v>已结项</v>
      </c>
      <c r="G838" s="4"/>
      <c r="H838" s="4" t="s">
        <v>389</v>
      </c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>
      <c r="A839" s="15" t="s">
        <v>101</v>
      </c>
      <c r="B839" s="15" t="s">
        <v>429</v>
      </c>
      <c r="C839" s="15" t="s">
        <v>392</v>
      </c>
      <c r="D839" s="16">
        <v>44114</v>
      </c>
      <c r="E839" s="16">
        <v>44131</v>
      </c>
      <c r="F839" s="8" t="str">
        <f>VLOOKUP(A839,小项目进度表01.06!D:N,11,0)</f>
        <v>已结项</v>
      </c>
      <c r="G839" s="4"/>
      <c r="H839" s="4" t="s">
        <v>389</v>
      </c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>
      <c r="A840" s="15" t="s">
        <v>101</v>
      </c>
      <c r="B840" s="15" t="s">
        <v>417</v>
      </c>
      <c r="C840" s="15" t="s">
        <v>392</v>
      </c>
      <c r="D840" s="16">
        <v>44114</v>
      </c>
      <c r="E840" s="16">
        <v>44131</v>
      </c>
      <c r="F840" s="8" t="str">
        <f>VLOOKUP(A840,小项目进度表01.06!D:N,11,0)</f>
        <v>已结项</v>
      </c>
      <c r="G840" s="4"/>
      <c r="H840" s="4" t="s">
        <v>389</v>
      </c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>
      <c r="A841" s="4" t="s">
        <v>611</v>
      </c>
      <c r="B841" s="4" t="s">
        <v>24</v>
      </c>
      <c r="C841" s="4" t="s">
        <v>388</v>
      </c>
      <c r="D841" s="5">
        <v>44130</v>
      </c>
      <c r="E841" s="5">
        <v>44153</v>
      </c>
      <c r="F841" s="8" t="str">
        <f>VLOOKUP(A841,小项目进度表01.06!D:N,11,0)</f>
        <v>进行中</v>
      </c>
      <c r="G841" s="4"/>
      <c r="H841" s="4" t="s">
        <v>389</v>
      </c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>
      <c r="A842" s="4" t="s">
        <v>611</v>
      </c>
      <c r="B842" s="4" t="s">
        <v>612</v>
      </c>
      <c r="C842" s="4" t="s">
        <v>392</v>
      </c>
      <c r="D842" s="5">
        <v>44130</v>
      </c>
      <c r="E842" s="5">
        <v>44153</v>
      </c>
      <c r="F842" s="8" t="str">
        <f>VLOOKUP(A842,小项目进度表01.06!D:N,11,0)</f>
        <v>进行中</v>
      </c>
      <c r="G842" s="4"/>
      <c r="H842" s="4" t="s">
        <v>389</v>
      </c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>
      <c r="A843" s="4" t="s">
        <v>611</v>
      </c>
      <c r="B843" s="4" t="s">
        <v>603</v>
      </c>
      <c r="C843" s="4" t="s">
        <v>392</v>
      </c>
      <c r="D843" s="5">
        <v>44130</v>
      </c>
      <c r="E843" s="5">
        <v>44153</v>
      </c>
      <c r="F843" s="8" t="str">
        <f>VLOOKUP(A843,小项目进度表01.06!D:N,11,0)</f>
        <v>进行中</v>
      </c>
      <c r="G843" s="4"/>
      <c r="H843" s="4" t="s">
        <v>389</v>
      </c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>
      <c r="A844" s="4" t="s">
        <v>611</v>
      </c>
      <c r="B844" s="4" t="s">
        <v>467</v>
      </c>
      <c r="C844" s="4" t="s">
        <v>392</v>
      </c>
      <c r="D844" s="5">
        <v>44130</v>
      </c>
      <c r="E844" s="5">
        <v>44153</v>
      </c>
      <c r="F844" s="8" t="str">
        <f>VLOOKUP(A844,小项目进度表01.06!D:N,11,0)</f>
        <v>进行中</v>
      </c>
      <c r="G844" s="4"/>
      <c r="H844" s="4" t="s">
        <v>389</v>
      </c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>
      <c r="A845" s="4" t="s">
        <v>611</v>
      </c>
      <c r="B845" s="4" t="s">
        <v>613</v>
      </c>
      <c r="C845" s="4" t="s">
        <v>392</v>
      </c>
      <c r="D845" s="5">
        <v>44130</v>
      </c>
      <c r="E845" s="5">
        <v>44153</v>
      </c>
      <c r="F845" s="8" t="str">
        <f>VLOOKUP(A845,小项目进度表01.06!D:N,11,0)</f>
        <v>进行中</v>
      </c>
      <c r="G845" s="4"/>
      <c r="H845" s="4" t="s">
        <v>389</v>
      </c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>
      <c r="A846" s="4" t="s">
        <v>611</v>
      </c>
      <c r="B846" s="4" t="s">
        <v>405</v>
      </c>
      <c r="C846" s="4" t="s">
        <v>392</v>
      </c>
      <c r="D846" s="5">
        <v>44130</v>
      </c>
      <c r="E846" s="5">
        <v>44153</v>
      </c>
      <c r="F846" s="8" t="str">
        <f>VLOOKUP(A846,小项目进度表01.06!D:N,11,0)</f>
        <v>进行中</v>
      </c>
      <c r="G846" s="4"/>
      <c r="H846" s="4" t="s">
        <v>389</v>
      </c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>
      <c r="A847" s="4" t="s">
        <v>611</v>
      </c>
      <c r="B847" s="4" t="s">
        <v>414</v>
      </c>
      <c r="C847" s="4" t="s">
        <v>392</v>
      </c>
      <c r="D847" s="5">
        <v>44130</v>
      </c>
      <c r="E847" s="5">
        <v>44153</v>
      </c>
      <c r="F847" s="8" t="str">
        <f>VLOOKUP(A847,小项目进度表01.06!D:N,11,0)</f>
        <v>进行中</v>
      </c>
      <c r="G847" s="4"/>
      <c r="H847" s="4" t="s">
        <v>389</v>
      </c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>
      <c r="A848" s="4" t="s">
        <v>611</v>
      </c>
      <c r="B848" s="4" t="s">
        <v>478</v>
      </c>
      <c r="C848" s="4" t="s">
        <v>392</v>
      </c>
      <c r="D848" s="5">
        <v>44130</v>
      </c>
      <c r="E848" s="5">
        <v>44153</v>
      </c>
      <c r="F848" s="8" t="str">
        <f>VLOOKUP(A848,小项目进度表01.06!D:N,11,0)</f>
        <v>进行中</v>
      </c>
      <c r="G848" s="4"/>
      <c r="H848" s="4" t="s">
        <v>389</v>
      </c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>
      <c r="A849" s="25" t="s">
        <v>97</v>
      </c>
      <c r="B849" s="25" t="s">
        <v>35</v>
      </c>
      <c r="C849" s="25" t="s">
        <v>388</v>
      </c>
      <c r="D849" s="26">
        <v>44131</v>
      </c>
      <c r="E849" s="26">
        <v>44161</v>
      </c>
      <c r="F849" s="27" t="str">
        <f>VLOOKUP(A849,小项目进度表01.06!D:N,11,0)</f>
        <v>已结项</v>
      </c>
      <c r="G849" s="25"/>
      <c r="H849" s="25" t="s">
        <v>389</v>
      </c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>
      <c r="A850" s="25" t="s">
        <v>97</v>
      </c>
      <c r="B850" s="25" t="s">
        <v>481</v>
      </c>
      <c r="C850" s="25" t="s">
        <v>388</v>
      </c>
      <c r="D850" s="26">
        <v>44131</v>
      </c>
      <c r="E850" s="26">
        <v>44161</v>
      </c>
      <c r="F850" s="27" t="str">
        <f>VLOOKUP(A850,小项目进度表01.06!D:N,11,0)</f>
        <v>已结项</v>
      </c>
      <c r="G850" s="25"/>
      <c r="H850" s="25" t="s">
        <v>389</v>
      </c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>
      <c r="A851" s="25" t="s">
        <v>97</v>
      </c>
      <c r="B851" s="25" t="s">
        <v>473</v>
      </c>
      <c r="C851" s="25" t="s">
        <v>388</v>
      </c>
      <c r="D851" s="26">
        <v>44131</v>
      </c>
      <c r="E851" s="26">
        <v>44161</v>
      </c>
      <c r="F851" s="27" t="str">
        <f>VLOOKUP(A851,小项目进度表01.06!D:N,11,0)</f>
        <v>已结项</v>
      </c>
      <c r="G851" s="25"/>
      <c r="H851" s="25" t="s">
        <v>389</v>
      </c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>
      <c r="A852" s="25" t="s">
        <v>97</v>
      </c>
      <c r="B852" s="25" t="s">
        <v>451</v>
      </c>
      <c r="C852" s="25" t="s">
        <v>392</v>
      </c>
      <c r="D852" s="26">
        <v>44131</v>
      </c>
      <c r="E852" s="26">
        <v>44161</v>
      </c>
      <c r="F852" s="27" t="str">
        <f>VLOOKUP(A852,小项目进度表01.06!D:N,11,0)</f>
        <v>已结项</v>
      </c>
      <c r="G852" s="25"/>
      <c r="H852" s="25" t="s">
        <v>389</v>
      </c>
      <c r="I852" s="4"/>
      <c r="J852" s="4"/>
      <c r="K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>
      <c r="A853" s="25" t="s">
        <v>97</v>
      </c>
      <c r="B853" s="25" t="s">
        <v>408</v>
      </c>
      <c r="C853" s="25" t="s">
        <v>392</v>
      </c>
      <c r="D853" s="26">
        <v>44131</v>
      </c>
      <c r="E853" s="26">
        <v>44161</v>
      </c>
      <c r="F853" s="27" t="str">
        <f>VLOOKUP(A853,小项目进度表01.06!D:N,11,0)</f>
        <v>已结项</v>
      </c>
      <c r="G853" s="25"/>
      <c r="H853" s="25" t="s">
        <v>389</v>
      </c>
      <c r="I853" s="4"/>
      <c r="J853" s="4"/>
      <c r="K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>
      <c r="A854" s="25" t="s">
        <v>97</v>
      </c>
      <c r="B854" s="25" t="s">
        <v>610</v>
      </c>
      <c r="C854" s="25" t="s">
        <v>392</v>
      </c>
      <c r="D854" s="26">
        <v>44131</v>
      </c>
      <c r="E854" s="26">
        <v>44161</v>
      </c>
      <c r="F854" s="27" t="str">
        <f>VLOOKUP(A854,小项目进度表01.06!D:N,11,0)</f>
        <v>已结项</v>
      </c>
      <c r="G854" s="25"/>
      <c r="H854" s="25" t="s">
        <v>389</v>
      </c>
      <c r="I854" s="4"/>
      <c r="J854" s="4"/>
      <c r="K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>
      <c r="A855" s="25" t="s">
        <v>97</v>
      </c>
      <c r="B855" s="25" t="s">
        <v>507</v>
      </c>
      <c r="C855" s="25" t="s">
        <v>392</v>
      </c>
      <c r="D855" s="26">
        <v>44131</v>
      </c>
      <c r="E855" s="26">
        <v>44161</v>
      </c>
      <c r="F855" s="27" t="str">
        <f>VLOOKUP(A855,小项目进度表01.06!D:N,11,0)</f>
        <v>已结项</v>
      </c>
      <c r="G855" s="25"/>
      <c r="H855" s="25" t="s">
        <v>389</v>
      </c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>
      <c r="A856" s="25" t="s">
        <v>97</v>
      </c>
      <c r="B856" s="25" t="s">
        <v>446</v>
      </c>
      <c r="C856" s="25" t="s">
        <v>392</v>
      </c>
      <c r="D856" s="26">
        <v>44131</v>
      </c>
      <c r="E856" s="26">
        <v>44161</v>
      </c>
      <c r="F856" s="27" t="str">
        <f>VLOOKUP(A856,小项目进度表01.06!D:N,11,0)</f>
        <v>已结项</v>
      </c>
      <c r="G856" s="25"/>
      <c r="H856" s="25" t="s">
        <v>389</v>
      </c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>
      <c r="A857" s="25" t="s">
        <v>97</v>
      </c>
      <c r="B857" s="25" t="s">
        <v>523</v>
      </c>
      <c r="C857" s="25" t="s">
        <v>392</v>
      </c>
      <c r="D857" s="26">
        <v>44131</v>
      </c>
      <c r="E857" s="26">
        <v>44161</v>
      </c>
      <c r="F857" s="27" t="str">
        <f>VLOOKUP(A857,小项目进度表01.06!D:N,11,0)</f>
        <v>已结项</v>
      </c>
      <c r="G857" s="25"/>
      <c r="H857" s="25" t="s">
        <v>389</v>
      </c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>
      <c r="A858" s="25" t="s">
        <v>97</v>
      </c>
      <c r="B858" s="25" t="s">
        <v>431</v>
      </c>
      <c r="C858" s="25" t="s">
        <v>392</v>
      </c>
      <c r="D858" s="26">
        <v>44131</v>
      </c>
      <c r="E858" s="26">
        <v>44161</v>
      </c>
      <c r="F858" s="27" t="str">
        <f>VLOOKUP(A858,小项目进度表01.06!D:N,11,0)</f>
        <v>已结项</v>
      </c>
      <c r="G858" s="25"/>
      <c r="H858" s="25" t="s">
        <v>389</v>
      </c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>
      <c r="A859" s="25" t="s">
        <v>97</v>
      </c>
      <c r="B859" s="25" t="s">
        <v>491</v>
      </c>
      <c r="C859" s="25" t="s">
        <v>392</v>
      </c>
      <c r="D859" s="26">
        <v>44131</v>
      </c>
      <c r="E859" s="26">
        <v>44161</v>
      </c>
      <c r="F859" s="27" t="str">
        <f>VLOOKUP(A859,小项目进度表01.06!D:N,11,0)</f>
        <v>已结项</v>
      </c>
      <c r="G859" s="25"/>
      <c r="H859" s="25" t="s">
        <v>389</v>
      </c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>
      <c r="A860" s="25" t="s">
        <v>97</v>
      </c>
      <c r="B860" s="25" t="s">
        <v>433</v>
      </c>
      <c r="C860" s="25" t="s">
        <v>392</v>
      </c>
      <c r="D860" s="26">
        <v>44131</v>
      </c>
      <c r="E860" s="26">
        <v>44161</v>
      </c>
      <c r="F860" s="27" t="str">
        <f>VLOOKUP(A860,小项目进度表01.06!D:N,11,0)</f>
        <v>已结项</v>
      </c>
      <c r="G860" s="25"/>
      <c r="H860" s="25" t="s">
        <v>389</v>
      </c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>
      <c r="A861" s="25" t="s">
        <v>97</v>
      </c>
      <c r="B861" s="25" t="s">
        <v>614</v>
      </c>
      <c r="C861" s="25" t="s">
        <v>392</v>
      </c>
      <c r="D861" s="26">
        <v>44131</v>
      </c>
      <c r="E861" s="26">
        <v>44161</v>
      </c>
      <c r="F861" s="27" t="str">
        <f>VLOOKUP(A861,小项目进度表01.06!D:N,11,0)</f>
        <v>已结项</v>
      </c>
      <c r="G861" s="25"/>
      <c r="H861" s="25" t="s">
        <v>615</v>
      </c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>
      <c r="A862" s="25" t="s">
        <v>97</v>
      </c>
      <c r="B862" s="25" t="s">
        <v>616</v>
      </c>
      <c r="C862" s="25" t="s">
        <v>392</v>
      </c>
      <c r="D862" s="26">
        <v>44131</v>
      </c>
      <c r="E862" s="26">
        <v>44161</v>
      </c>
      <c r="F862" s="27" t="str">
        <f>VLOOKUP(A862,小项目进度表01.06!D:N,11,0)</f>
        <v>已结项</v>
      </c>
      <c r="G862" s="25"/>
      <c r="H862" s="25" t="s">
        <v>615</v>
      </c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>
      <c r="A863" s="25" t="s">
        <v>97</v>
      </c>
      <c r="B863" s="25" t="s">
        <v>394</v>
      </c>
      <c r="C863" s="25" t="s">
        <v>392</v>
      </c>
      <c r="D863" s="26">
        <v>44131</v>
      </c>
      <c r="E863" s="26">
        <v>44161</v>
      </c>
      <c r="F863" s="27" t="str">
        <f>VLOOKUP(A863,小项目进度表01.06!D:N,11,0)</f>
        <v>已结项</v>
      </c>
      <c r="G863" s="25"/>
      <c r="H863" s="25" t="s">
        <v>389</v>
      </c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>
      <c r="A864" s="25" t="s">
        <v>97</v>
      </c>
      <c r="B864" s="25" t="s">
        <v>617</v>
      </c>
      <c r="C864" s="25" t="s">
        <v>392</v>
      </c>
      <c r="D864" s="26">
        <v>44131</v>
      </c>
      <c r="E864" s="26">
        <v>44161</v>
      </c>
      <c r="F864" s="27" t="str">
        <f>VLOOKUP(A864,小项目进度表01.06!D:N,11,0)</f>
        <v>已结项</v>
      </c>
      <c r="G864" s="25"/>
      <c r="H864" s="25" t="s">
        <v>615</v>
      </c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>
      <c r="A865" s="25" t="s">
        <v>97</v>
      </c>
      <c r="B865" s="25" t="s">
        <v>577</v>
      </c>
      <c r="C865" s="25" t="s">
        <v>392</v>
      </c>
      <c r="D865" s="26">
        <v>44131</v>
      </c>
      <c r="E865" s="26">
        <v>44161</v>
      </c>
      <c r="F865" s="27" t="str">
        <f>VLOOKUP(A865,小项目进度表01.06!D:N,11,0)</f>
        <v>已结项</v>
      </c>
      <c r="G865" s="25"/>
      <c r="H865" s="25" t="s">
        <v>389</v>
      </c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>
      <c r="A866" s="25" t="s">
        <v>97</v>
      </c>
      <c r="B866" s="25" t="s">
        <v>494</v>
      </c>
      <c r="C866" s="25" t="s">
        <v>392</v>
      </c>
      <c r="D866" s="26">
        <v>44131</v>
      </c>
      <c r="E866" s="26">
        <v>44161</v>
      </c>
      <c r="F866" s="27" t="str">
        <f>VLOOKUP(A866,小项目进度表01.06!D:N,11,0)</f>
        <v>已结项</v>
      </c>
      <c r="G866" s="25" t="s">
        <v>618</v>
      </c>
      <c r="H866" s="25" t="s">
        <v>389</v>
      </c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>
      <c r="A867" s="25" t="s">
        <v>97</v>
      </c>
      <c r="B867" s="25" t="s">
        <v>498</v>
      </c>
      <c r="C867" s="25" t="s">
        <v>392</v>
      </c>
      <c r="D867" s="26">
        <v>44131</v>
      </c>
      <c r="E867" s="26">
        <v>44161</v>
      </c>
      <c r="F867" s="27" t="str">
        <f>VLOOKUP(A867,小项目进度表01.06!D:N,11,0)</f>
        <v>已结项</v>
      </c>
      <c r="G867" s="25" t="s">
        <v>618</v>
      </c>
      <c r="H867" s="25" t="s">
        <v>389</v>
      </c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>
      <c r="A868" s="25" t="s">
        <v>97</v>
      </c>
      <c r="B868" s="25" t="s">
        <v>477</v>
      </c>
      <c r="C868" s="25" t="s">
        <v>392</v>
      </c>
      <c r="D868" s="26">
        <v>44131</v>
      </c>
      <c r="E868" s="26">
        <v>44161</v>
      </c>
      <c r="F868" s="27" t="str">
        <f>VLOOKUP(A868,小项目进度表01.06!D:N,11,0)</f>
        <v>已结项</v>
      </c>
      <c r="G868" s="25" t="s">
        <v>618</v>
      </c>
      <c r="H868" s="25" t="s">
        <v>389</v>
      </c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>
      <c r="A869" s="25" t="s">
        <v>97</v>
      </c>
      <c r="B869" s="25" t="s">
        <v>427</v>
      </c>
      <c r="C869" s="25" t="s">
        <v>392</v>
      </c>
      <c r="D869" s="26">
        <v>44131</v>
      </c>
      <c r="E869" s="26">
        <v>44161</v>
      </c>
      <c r="F869" s="27" t="str">
        <f>VLOOKUP(A869,小项目进度表01.06!D:N,11,0)</f>
        <v>已结项</v>
      </c>
      <c r="G869" s="25" t="s">
        <v>618</v>
      </c>
      <c r="H869" s="25" t="s">
        <v>389</v>
      </c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>
      <c r="A870" s="4" t="s">
        <v>619</v>
      </c>
      <c r="B870" s="4" t="s">
        <v>94</v>
      </c>
      <c r="C870" s="4" t="s">
        <v>388</v>
      </c>
      <c r="D870" s="5">
        <v>44115</v>
      </c>
      <c r="E870" s="5">
        <v>44144</v>
      </c>
      <c r="F870" s="8" t="str">
        <f>VLOOKUP(A870,小项目进度表01.06!D:N,11,0)</f>
        <v>进行中</v>
      </c>
      <c r="G870" s="4"/>
      <c r="H870" s="4" t="s">
        <v>389</v>
      </c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>
      <c r="A871" s="4" t="s">
        <v>619</v>
      </c>
      <c r="B871" s="4" t="s">
        <v>390</v>
      </c>
      <c r="C871" s="4" t="s">
        <v>388</v>
      </c>
      <c r="D871" s="5">
        <v>44115</v>
      </c>
      <c r="E871" s="5">
        <v>44144</v>
      </c>
      <c r="F871" s="8" t="str">
        <f>VLOOKUP(A871,小项目进度表01.06!D:N,11,0)</f>
        <v>进行中</v>
      </c>
      <c r="G871" s="4"/>
      <c r="H871" s="4" t="s">
        <v>389</v>
      </c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>
      <c r="A872" s="4" t="s">
        <v>619</v>
      </c>
      <c r="B872" s="4" t="s">
        <v>518</v>
      </c>
      <c r="C872" s="4" t="s">
        <v>392</v>
      </c>
      <c r="D872" s="5">
        <v>44115</v>
      </c>
      <c r="E872" s="5">
        <v>44144</v>
      </c>
      <c r="F872" s="8" t="str">
        <f>VLOOKUP(A872,小项目进度表01.06!D:N,11,0)</f>
        <v>进行中</v>
      </c>
      <c r="G872" s="4"/>
      <c r="H872" s="4" t="s">
        <v>389</v>
      </c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>
      <c r="A873" s="4" t="s">
        <v>619</v>
      </c>
      <c r="B873" s="4" t="s">
        <v>459</v>
      </c>
      <c r="C873" s="4" t="s">
        <v>392</v>
      </c>
      <c r="D873" s="5">
        <v>44115</v>
      </c>
      <c r="E873" s="5">
        <v>44144</v>
      </c>
      <c r="F873" s="8" t="str">
        <f>VLOOKUP(A873,小项目进度表01.06!D:N,11,0)</f>
        <v>进行中</v>
      </c>
      <c r="G873" s="4"/>
      <c r="H873" s="4" t="s">
        <v>389</v>
      </c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>
      <c r="A874" s="4" t="s">
        <v>619</v>
      </c>
      <c r="B874" s="4" t="s">
        <v>448</v>
      </c>
      <c r="C874" s="4" t="s">
        <v>392</v>
      </c>
      <c r="D874" s="5">
        <v>44115</v>
      </c>
      <c r="E874" s="5">
        <v>44144</v>
      </c>
      <c r="F874" s="8" t="str">
        <f>VLOOKUP(A874,小项目进度表01.06!D:N,11,0)</f>
        <v>进行中</v>
      </c>
      <c r="G874" s="4"/>
      <c r="H874" s="4" t="s">
        <v>389</v>
      </c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>
      <c r="A875" s="4" t="s">
        <v>619</v>
      </c>
      <c r="B875" s="4" t="s">
        <v>460</v>
      </c>
      <c r="C875" s="4" t="s">
        <v>392</v>
      </c>
      <c r="D875" s="5">
        <v>44115</v>
      </c>
      <c r="E875" s="5">
        <v>44144</v>
      </c>
      <c r="F875" s="8" t="str">
        <f>VLOOKUP(A875,小项目进度表01.06!D:N,11,0)</f>
        <v>进行中</v>
      </c>
      <c r="G875" s="4"/>
      <c r="H875" s="4" t="s">
        <v>389</v>
      </c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>
      <c r="A876" s="4" t="s">
        <v>619</v>
      </c>
      <c r="B876" s="4" t="s">
        <v>509</v>
      </c>
      <c r="C876" s="4" t="s">
        <v>392</v>
      </c>
      <c r="D876" s="5">
        <v>44115</v>
      </c>
      <c r="E876" s="5">
        <v>44144</v>
      </c>
      <c r="F876" s="8" t="str">
        <f>VLOOKUP(A876,小项目进度表01.06!D:N,11,0)</f>
        <v>进行中</v>
      </c>
      <c r="G876" s="4"/>
      <c r="H876" s="4" t="s">
        <v>389</v>
      </c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>
      <c r="A877" s="4" t="s">
        <v>619</v>
      </c>
      <c r="B877" s="4" t="s">
        <v>410</v>
      </c>
      <c r="C877" s="4" t="s">
        <v>392</v>
      </c>
      <c r="D877" s="5">
        <v>44115</v>
      </c>
      <c r="E877" s="5">
        <v>44144</v>
      </c>
      <c r="F877" s="8" t="str">
        <f>VLOOKUP(A877,小项目进度表01.06!D:N,11,0)</f>
        <v>进行中</v>
      </c>
      <c r="G877" s="4"/>
      <c r="H877" s="4" t="s">
        <v>389</v>
      </c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>
      <c r="A878" s="4" t="s">
        <v>619</v>
      </c>
      <c r="B878" s="4" t="s">
        <v>516</v>
      </c>
      <c r="C878" s="4" t="s">
        <v>392</v>
      </c>
      <c r="D878" s="5">
        <v>44115</v>
      </c>
      <c r="E878" s="5">
        <v>44144</v>
      </c>
      <c r="F878" s="8" t="str">
        <f>VLOOKUP(A878,小项目进度表01.06!D:N,11,0)</f>
        <v>进行中</v>
      </c>
      <c r="G878" s="4"/>
      <c r="H878" s="4" t="s">
        <v>389</v>
      </c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>
      <c r="A879" s="4" t="s">
        <v>619</v>
      </c>
      <c r="B879" s="4" t="s">
        <v>447</v>
      </c>
      <c r="C879" s="4" t="s">
        <v>392</v>
      </c>
      <c r="D879" s="5">
        <v>44115</v>
      </c>
      <c r="E879" s="5">
        <v>44144</v>
      </c>
      <c r="F879" s="8" t="str">
        <f>VLOOKUP(A879,小项目进度表01.06!D:N,11,0)</f>
        <v>进行中</v>
      </c>
      <c r="G879" s="4"/>
      <c r="H879" s="4" t="s">
        <v>389</v>
      </c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>
      <c r="A880" s="4" t="s">
        <v>619</v>
      </c>
      <c r="B880" s="4" t="s">
        <v>557</v>
      </c>
      <c r="C880" s="4" t="s">
        <v>392</v>
      </c>
      <c r="D880" s="5">
        <v>44115</v>
      </c>
      <c r="E880" s="5">
        <v>44144</v>
      </c>
      <c r="F880" s="8" t="str">
        <f>VLOOKUP(A880,小项目进度表01.06!D:N,11,0)</f>
        <v>进行中</v>
      </c>
      <c r="G880" s="4"/>
      <c r="H880" s="4" t="s">
        <v>389</v>
      </c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>
      <c r="A881" s="4" t="s">
        <v>619</v>
      </c>
      <c r="B881" s="4" t="s">
        <v>620</v>
      </c>
      <c r="C881" s="4" t="s">
        <v>392</v>
      </c>
      <c r="D881" s="5">
        <v>44115</v>
      </c>
      <c r="E881" s="5">
        <v>44144</v>
      </c>
      <c r="F881" s="8" t="str">
        <f>VLOOKUP(A881,小项目进度表01.06!D:N,11,0)</f>
        <v>进行中</v>
      </c>
      <c r="G881" s="4"/>
      <c r="H881" s="4" t="s">
        <v>389</v>
      </c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>
      <c r="A882" s="4" t="s">
        <v>619</v>
      </c>
      <c r="B882" s="4" t="s">
        <v>423</v>
      </c>
      <c r="C882" s="4" t="s">
        <v>392</v>
      </c>
      <c r="D882" s="5">
        <v>44115</v>
      </c>
      <c r="E882" s="5">
        <v>44144</v>
      </c>
      <c r="F882" s="8" t="str">
        <f>VLOOKUP(A882,小项目进度表01.06!D:N,11,0)</f>
        <v>进行中</v>
      </c>
      <c r="G882" s="4"/>
      <c r="H882" s="4" t="s">
        <v>389</v>
      </c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>
      <c r="A883" s="4" t="s">
        <v>619</v>
      </c>
      <c r="B883" s="4" t="s">
        <v>550</v>
      </c>
      <c r="C883" s="4" t="s">
        <v>392</v>
      </c>
      <c r="D883" s="5">
        <v>44115</v>
      </c>
      <c r="E883" s="5">
        <v>44144</v>
      </c>
      <c r="F883" s="8" t="str">
        <f>VLOOKUP(A883,小项目进度表01.06!D:N,11,0)</f>
        <v>进行中</v>
      </c>
      <c r="G883" s="4"/>
      <c r="H883" s="4" t="s">
        <v>389</v>
      </c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>
      <c r="A884" s="4" t="s">
        <v>619</v>
      </c>
      <c r="B884" s="4" t="s">
        <v>425</v>
      </c>
      <c r="C884" s="4" t="s">
        <v>392</v>
      </c>
      <c r="D884" s="5">
        <v>44115</v>
      </c>
      <c r="E884" s="5">
        <v>44144</v>
      </c>
      <c r="F884" s="8" t="str">
        <f>VLOOKUP(A884,小项目进度表01.06!D:N,11,0)</f>
        <v>进行中</v>
      </c>
      <c r="G884" s="4"/>
      <c r="H884" s="4" t="s">
        <v>389</v>
      </c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>
      <c r="A885" s="4" t="s">
        <v>619</v>
      </c>
      <c r="B885" s="4" t="s">
        <v>621</v>
      </c>
      <c r="C885" s="4" t="s">
        <v>392</v>
      </c>
      <c r="D885" s="5">
        <v>44115</v>
      </c>
      <c r="E885" s="5">
        <v>44144</v>
      </c>
      <c r="F885" s="8" t="str">
        <f>VLOOKUP(A885,小项目进度表01.06!D:N,11,0)</f>
        <v>进行中</v>
      </c>
      <c r="G885" s="4"/>
      <c r="H885" s="4" t="s">
        <v>389</v>
      </c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>
      <c r="A886" s="4" t="s">
        <v>619</v>
      </c>
      <c r="B886" s="4" t="s">
        <v>622</v>
      </c>
      <c r="C886" s="4" t="s">
        <v>392</v>
      </c>
      <c r="D886" s="5">
        <v>44115</v>
      </c>
      <c r="E886" s="5">
        <v>44144</v>
      </c>
      <c r="F886" s="8" t="str">
        <f>VLOOKUP(A886,小项目进度表01.06!D:N,11,0)</f>
        <v>进行中</v>
      </c>
      <c r="G886" s="4"/>
      <c r="H886" s="4" t="s">
        <v>389</v>
      </c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>
      <c r="A887" s="4" t="s">
        <v>619</v>
      </c>
      <c r="B887" s="4" t="s">
        <v>546</v>
      </c>
      <c r="C887" s="4" t="s">
        <v>392</v>
      </c>
      <c r="D887" s="5">
        <v>44115</v>
      </c>
      <c r="E887" s="5">
        <v>44144</v>
      </c>
      <c r="F887" s="8" t="str">
        <f>VLOOKUP(A887,小项目进度表01.06!D:N,11,0)</f>
        <v>进行中</v>
      </c>
      <c r="G887" s="4"/>
      <c r="H887" s="4" t="s">
        <v>389</v>
      </c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>
      <c r="A888" s="4" t="s">
        <v>619</v>
      </c>
      <c r="B888" s="4" t="s">
        <v>623</v>
      </c>
      <c r="C888" s="4" t="s">
        <v>392</v>
      </c>
      <c r="D888" s="5">
        <v>44115</v>
      </c>
      <c r="E888" s="5">
        <v>44144</v>
      </c>
      <c r="F888" s="8" t="str">
        <f>VLOOKUP(A888,小项目进度表01.06!D:N,11,0)</f>
        <v>进行中</v>
      </c>
      <c r="G888" s="4"/>
      <c r="H888" s="4" t="s">
        <v>615</v>
      </c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>
      <c r="A889" s="4" t="s">
        <v>619</v>
      </c>
      <c r="B889" s="4" t="s">
        <v>624</v>
      </c>
      <c r="C889" s="4" t="s">
        <v>392</v>
      </c>
      <c r="D889" s="5">
        <v>44115</v>
      </c>
      <c r="E889" s="5">
        <v>44144</v>
      </c>
      <c r="F889" s="8" t="str">
        <f>VLOOKUP(A889,小项目进度表01.06!D:N,11,0)</f>
        <v>进行中</v>
      </c>
      <c r="G889" s="4"/>
      <c r="H889" s="4" t="s">
        <v>615</v>
      </c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>
      <c r="A890" s="28" t="s">
        <v>88</v>
      </c>
      <c r="B890" s="28" t="s">
        <v>63</v>
      </c>
      <c r="C890" s="28" t="s">
        <v>388</v>
      </c>
      <c r="D890" s="29">
        <v>44119</v>
      </c>
      <c r="E890" s="29">
        <v>44140</v>
      </c>
      <c r="F890" s="30" t="str">
        <f>VLOOKUP(A890,小项目进度表01.06!D:N,11,0)</f>
        <v>已结项</v>
      </c>
      <c r="G890" s="28"/>
      <c r="H890" s="28" t="s">
        <v>389</v>
      </c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>
      <c r="A891" s="28" t="s">
        <v>88</v>
      </c>
      <c r="B891" s="28" t="s">
        <v>625</v>
      </c>
      <c r="C891" s="28" t="s">
        <v>392</v>
      </c>
      <c r="D891" s="29">
        <v>44119</v>
      </c>
      <c r="E891" s="29">
        <v>44140</v>
      </c>
      <c r="F891" s="30" t="str">
        <f>VLOOKUP(A891,小项目进度表01.06!D:N,11,0)</f>
        <v>已结项</v>
      </c>
      <c r="G891" s="28"/>
      <c r="H891" s="28" t="s">
        <v>615</v>
      </c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>
      <c r="A892" s="28" t="s">
        <v>88</v>
      </c>
      <c r="B892" s="28" t="s">
        <v>453</v>
      </c>
      <c r="C892" s="28" t="s">
        <v>392</v>
      </c>
      <c r="D892" s="29">
        <v>44119</v>
      </c>
      <c r="E892" s="29">
        <v>44140</v>
      </c>
      <c r="F892" s="30" t="str">
        <f>VLOOKUP(A892,小项目进度表01.06!D:N,11,0)</f>
        <v>已结项</v>
      </c>
      <c r="G892" s="28"/>
      <c r="H892" s="28" t="s">
        <v>389</v>
      </c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>
      <c r="A893" s="28" t="s">
        <v>88</v>
      </c>
      <c r="B893" s="28" t="s">
        <v>477</v>
      </c>
      <c r="C893" s="28" t="s">
        <v>392</v>
      </c>
      <c r="D893" s="29">
        <v>44119</v>
      </c>
      <c r="E893" s="29">
        <v>44140</v>
      </c>
      <c r="F893" s="30" t="str">
        <f>VLOOKUP(A893,小项目进度表01.06!D:N,11,0)</f>
        <v>已结项</v>
      </c>
      <c r="G893" s="28"/>
      <c r="H893" s="28" t="s">
        <v>389</v>
      </c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>
      <c r="A894" s="28" t="s">
        <v>88</v>
      </c>
      <c r="B894" s="28" t="s">
        <v>397</v>
      </c>
      <c r="C894" s="28" t="s">
        <v>392</v>
      </c>
      <c r="D894" s="29">
        <v>44119</v>
      </c>
      <c r="E894" s="29">
        <v>44140</v>
      </c>
      <c r="F894" s="30" t="str">
        <f>VLOOKUP(A894,小项目进度表01.06!D:N,11,0)</f>
        <v>已结项</v>
      </c>
      <c r="G894" s="28"/>
      <c r="H894" s="28" t="s">
        <v>389</v>
      </c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>
      <c r="A895" s="28" t="s">
        <v>88</v>
      </c>
      <c r="B895" s="28" t="s">
        <v>498</v>
      </c>
      <c r="C895" s="28" t="s">
        <v>392</v>
      </c>
      <c r="D895" s="29">
        <v>44119</v>
      </c>
      <c r="E895" s="29">
        <v>44140</v>
      </c>
      <c r="F895" s="30" t="str">
        <f>VLOOKUP(A895,小项目进度表01.06!D:N,11,0)</f>
        <v>已结项</v>
      </c>
      <c r="G895" s="28"/>
      <c r="H895" s="28" t="s">
        <v>389</v>
      </c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>
      <c r="A896" s="28" t="s">
        <v>88</v>
      </c>
      <c r="B896" s="28" t="s">
        <v>626</v>
      </c>
      <c r="C896" s="28" t="s">
        <v>392</v>
      </c>
      <c r="D896" s="29">
        <v>44119</v>
      </c>
      <c r="E896" s="29">
        <v>44140</v>
      </c>
      <c r="F896" s="30" t="str">
        <f>VLOOKUP(A896,小项目进度表01.06!D:N,11,0)</f>
        <v>已结项</v>
      </c>
      <c r="G896" s="28"/>
      <c r="H896" s="28" t="s">
        <v>615</v>
      </c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>
      <c r="A897" s="28" t="s">
        <v>88</v>
      </c>
      <c r="B897" s="28" t="s">
        <v>627</v>
      </c>
      <c r="C897" s="28" t="s">
        <v>392</v>
      </c>
      <c r="D897" s="29">
        <v>44119</v>
      </c>
      <c r="E897" s="29">
        <v>44140</v>
      </c>
      <c r="F897" s="30" t="str">
        <f>VLOOKUP(A897,小项目进度表01.06!D:N,11,0)</f>
        <v>已结项</v>
      </c>
      <c r="G897" s="28"/>
      <c r="H897" s="28" t="s">
        <v>615</v>
      </c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>
      <c r="A898" s="28" t="s">
        <v>88</v>
      </c>
      <c r="B898" s="28" t="s">
        <v>628</v>
      </c>
      <c r="C898" s="28" t="s">
        <v>392</v>
      </c>
      <c r="D898" s="29">
        <v>44119</v>
      </c>
      <c r="E898" s="29">
        <v>44140</v>
      </c>
      <c r="F898" s="30" t="str">
        <f>VLOOKUP(A898,小项目进度表01.06!D:N,11,0)</f>
        <v>已结项</v>
      </c>
      <c r="G898" s="28"/>
      <c r="H898" s="28" t="s">
        <v>389</v>
      </c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>
      <c r="A899" s="31" t="s">
        <v>78</v>
      </c>
      <c r="B899" s="32" t="s">
        <v>41</v>
      </c>
      <c r="C899" s="4" t="s">
        <v>388</v>
      </c>
      <c r="D899" s="5">
        <v>44138</v>
      </c>
      <c r="E899" s="5">
        <v>44159</v>
      </c>
      <c r="F899" s="8" t="str">
        <f>VLOOKUP(A899,小项目进度表01.06!D:N,11,0)</f>
        <v>进行中</v>
      </c>
      <c r="G899" s="4"/>
      <c r="H899" s="4" t="s">
        <v>389</v>
      </c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>
      <c r="A900" s="31" t="s">
        <v>78</v>
      </c>
      <c r="B900" s="32" t="s">
        <v>559</v>
      </c>
      <c r="C900" s="4" t="s">
        <v>388</v>
      </c>
      <c r="D900" s="5">
        <v>44138</v>
      </c>
      <c r="E900" s="5">
        <v>44159</v>
      </c>
      <c r="F900" s="8" t="str">
        <f>VLOOKUP(A900,小项目进度表01.06!D:N,11,0)</f>
        <v>进行中</v>
      </c>
      <c r="G900" s="4"/>
      <c r="H900" s="4" t="s">
        <v>389</v>
      </c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>
      <c r="A901" s="31" t="s">
        <v>78</v>
      </c>
      <c r="B901" s="32" t="s">
        <v>494</v>
      </c>
      <c r="C901" s="4" t="s">
        <v>392</v>
      </c>
      <c r="D901" s="5">
        <v>44138</v>
      </c>
      <c r="E901" s="5">
        <v>44159</v>
      </c>
      <c r="F901" s="8" t="str">
        <f>VLOOKUP(A901,小项目进度表01.06!D:N,11,0)</f>
        <v>进行中</v>
      </c>
      <c r="G901" s="4"/>
      <c r="H901" s="4" t="s">
        <v>389</v>
      </c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>
      <c r="A902" s="31" t="s">
        <v>78</v>
      </c>
      <c r="B902" s="32" t="s">
        <v>629</v>
      </c>
      <c r="C902" s="4" t="s">
        <v>392</v>
      </c>
      <c r="D902" s="5">
        <v>44138</v>
      </c>
      <c r="E902" s="5">
        <v>44159</v>
      </c>
      <c r="F902" s="8" t="str">
        <f>VLOOKUP(A902,小项目进度表01.06!D:N,11,0)</f>
        <v>进行中</v>
      </c>
      <c r="G902" s="4"/>
      <c r="H902" s="4" t="s">
        <v>389</v>
      </c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>
      <c r="A903" s="31" t="s">
        <v>78</v>
      </c>
      <c r="B903" s="32" t="s">
        <v>569</v>
      </c>
      <c r="C903" s="4" t="s">
        <v>392</v>
      </c>
      <c r="D903" s="5">
        <v>44138</v>
      </c>
      <c r="E903" s="5">
        <v>44159</v>
      </c>
      <c r="F903" s="8" t="str">
        <f>VLOOKUP(A903,小项目进度表01.06!D:N,11,0)</f>
        <v>进行中</v>
      </c>
      <c r="G903" s="4"/>
      <c r="H903" s="4" t="s">
        <v>389</v>
      </c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>
      <c r="A904" s="31" t="s">
        <v>78</v>
      </c>
      <c r="B904" s="32" t="s">
        <v>488</v>
      </c>
      <c r="C904" s="4" t="s">
        <v>392</v>
      </c>
      <c r="D904" s="5">
        <v>44138</v>
      </c>
      <c r="E904" s="5">
        <v>44159</v>
      </c>
      <c r="F904" s="8" t="str">
        <f>VLOOKUP(A904,小项目进度表01.06!D:N,11,0)</f>
        <v>进行中</v>
      </c>
      <c r="G904" s="4"/>
      <c r="H904" s="4" t="s">
        <v>389</v>
      </c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>
      <c r="A905" s="31" t="s">
        <v>78</v>
      </c>
      <c r="B905" s="32" t="s">
        <v>413</v>
      </c>
      <c r="C905" s="4" t="s">
        <v>392</v>
      </c>
      <c r="D905" s="5">
        <v>44138</v>
      </c>
      <c r="E905" s="5">
        <v>44159</v>
      </c>
      <c r="F905" s="8" t="str">
        <f>VLOOKUP(A905,小项目进度表01.06!D:N,11,0)</f>
        <v>进行中</v>
      </c>
      <c r="H905" s="4" t="s">
        <v>389</v>
      </c>
    </row>
    <row r="906" spans="1:27">
      <c r="A906" s="31" t="s">
        <v>78</v>
      </c>
      <c r="B906" s="32" t="s">
        <v>561</v>
      </c>
      <c r="C906" s="4" t="s">
        <v>392</v>
      </c>
      <c r="D906" s="5">
        <v>44138</v>
      </c>
      <c r="E906" s="5">
        <v>44159</v>
      </c>
      <c r="F906" s="8" t="str">
        <f>VLOOKUP(A906,小项目进度表01.06!D:N,11,0)</f>
        <v>进行中</v>
      </c>
      <c r="H906" s="4" t="s">
        <v>389</v>
      </c>
    </row>
    <row r="907" spans="1:27">
      <c r="A907" s="31" t="s">
        <v>78</v>
      </c>
      <c r="B907" s="32" t="s">
        <v>568</v>
      </c>
      <c r="C907" s="4" t="s">
        <v>392</v>
      </c>
      <c r="D907" s="5">
        <v>44138</v>
      </c>
      <c r="E907" s="5">
        <v>44159</v>
      </c>
      <c r="F907" s="8" t="str">
        <f>VLOOKUP(A907,小项目进度表01.06!D:N,11,0)</f>
        <v>进行中</v>
      </c>
      <c r="H907" s="4" t="s">
        <v>389</v>
      </c>
    </row>
    <row r="908" spans="1:27">
      <c r="A908" s="31" t="s">
        <v>78</v>
      </c>
      <c r="B908" s="32" t="s">
        <v>630</v>
      </c>
      <c r="C908" s="4" t="s">
        <v>392</v>
      </c>
      <c r="D908" s="5">
        <v>44138</v>
      </c>
      <c r="E908" s="5">
        <v>44159</v>
      </c>
      <c r="F908" s="8" t="str">
        <f>VLOOKUP(A908,小项目进度表01.06!D:N,11,0)</f>
        <v>进行中</v>
      </c>
      <c r="H908" s="4" t="s">
        <v>389</v>
      </c>
    </row>
    <row r="909" spans="1:27">
      <c r="A909" s="31" t="s">
        <v>78</v>
      </c>
      <c r="B909" s="32" t="s">
        <v>565</v>
      </c>
      <c r="C909" s="4" t="s">
        <v>392</v>
      </c>
      <c r="D909" s="5">
        <v>44138</v>
      </c>
      <c r="E909" s="5">
        <v>44159</v>
      </c>
      <c r="F909" s="8" t="str">
        <f>VLOOKUP(A909,小项目进度表01.06!D:N,11,0)</f>
        <v>进行中</v>
      </c>
      <c r="H909" s="4" t="s">
        <v>389</v>
      </c>
    </row>
    <row r="910" spans="1:27">
      <c r="A910" s="31" t="s">
        <v>78</v>
      </c>
      <c r="B910" s="32" t="s">
        <v>564</v>
      </c>
      <c r="C910" s="4" t="s">
        <v>392</v>
      </c>
      <c r="D910" s="5">
        <v>44138</v>
      </c>
      <c r="E910" s="5">
        <v>44159</v>
      </c>
      <c r="F910" s="8" t="str">
        <f>VLOOKUP(A910,小项目进度表01.06!D:N,11,0)</f>
        <v>进行中</v>
      </c>
      <c r="H910" s="4" t="s">
        <v>389</v>
      </c>
    </row>
    <row r="911" spans="1:27">
      <c r="A911" s="31" t="s">
        <v>78</v>
      </c>
      <c r="B911" s="32" t="s">
        <v>417</v>
      </c>
      <c r="C911" s="4" t="s">
        <v>392</v>
      </c>
      <c r="D911" s="5">
        <v>44138</v>
      </c>
      <c r="E911" s="5">
        <v>44159</v>
      </c>
      <c r="F911" s="8" t="str">
        <f>VLOOKUP(A911,小项目进度表01.06!D:N,11,0)</f>
        <v>进行中</v>
      </c>
      <c r="H911" s="4" t="s">
        <v>389</v>
      </c>
    </row>
    <row r="912" spans="1:27">
      <c r="A912" s="31" t="s">
        <v>78</v>
      </c>
      <c r="B912" s="32" t="s">
        <v>85</v>
      </c>
      <c r="C912" s="4" t="s">
        <v>392</v>
      </c>
      <c r="D912" s="5">
        <v>44138</v>
      </c>
      <c r="E912" s="5">
        <v>44159</v>
      </c>
      <c r="F912" s="8" t="str">
        <f>VLOOKUP(A912,小项目进度表01.06!D:N,11,0)</f>
        <v>进行中</v>
      </c>
      <c r="H912" s="4" t="s">
        <v>389</v>
      </c>
    </row>
    <row r="913" spans="1:8">
      <c r="A913" s="31" t="s">
        <v>78</v>
      </c>
      <c r="B913" s="32" t="s">
        <v>463</v>
      </c>
      <c r="C913" s="4" t="s">
        <v>392</v>
      </c>
      <c r="D913" s="5">
        <v>44138</v>
      </c>
      <c r="E913" s="5">
        <v>44159</v>
      </c>
      <c r="F913" s="8" t="str">
        <f>VLOOKUP(A913,小项目进度表01.06!D:N,11,0)</f>
        <v>进行中</v>
      </c>
      <c r="H913" s="4" t="s">
        <v>389</v>
      </c>
    </row>
    <row r="914" spans="1:8">
      <c r="A914" s="31" t="s">
        <v>78</v>
      </c>
      <c r="B914" s="32" t="s">
        <v>631</v>
      </c>
      <c r="C914" s="4" t="s">
        <v>392</v>
      </c>
      <c r="D914" s="5">
        <v>44138</v>
      </c>
      <c r="E914" s="5">
        <v>44159</v>
      </c>
      <c r="F914" s="8" t="str">
        <f>VLOOKUP(A914,小项目进度表01.06!D:N,11,0)</f>
        <v>进行中</v>
      </c>
      <c r="H914" s="4" t="s">
        <v>389</v>
      </c>
    </row>
    <row r="915" spans="1:8">
      <c r="A915" s="33" t="s">
        <v>218</v>
      </c>
      <c r="B915" s="33" t="s">
        <v>55</v>
      </c>
      <c r="C915" s="34" t="s">
        <v>388</v>
      </c>
      <c r="D915" s="35"/>
      <c r="E915" s="35">
        <v>44009</v>
      </c>
      <c r="F915" s="36" t="str">
        <f>VLOOKUP(A915,小项目进度表01.06!D:N,11,0)</f>
        <v>已结项</v>
      </c>
      <c r="G915" s="33"/>
      <c r="H915" s="34" t="s">
        <v>389</v>
      </c>
    </row>
    <row r="916" spans="1:8">
      <c r="A916" s="33" t="s">
        <v>241</v>
      </c>
      <c r="B916" s="33" t="s">
        <v>59</v>
      </c>
      <c r="C916" s="34" t="s">
        <v>388</v>
      </c>
      <c r="D916" s="35"/>
      <c r="E916" s="35">
        <v>43941</v>
      </c>
      <c r="F916" s="36" t="str">
        <f>VLOOKUP(A916,小项目进度表01.06!D:N,11,0)</f>
        <v>已结项</v>
      </c>
      <c r="G916" s="33"/>
      <c r="H916" s="34" t="s">
        <v>389</v>
      </c>
    </row>
    <row r="917" spans="1:8">
      <c r="A917" s="33" t="s">
        <v>241</v>
      </c>
      <c r="B917" s="33" t="s">
        <v>85</v>
      </c>
      <c r="C917" s="34" t="s">
        <v>388</v>
      </c>
      <c r="D917" s="35"/>
      <c r="E917" s="35">
        <v>43941</v>
      </c>
      <c r="F917" s="36" t="str">
        <f>VLOOKUP(A917,小项目进度表01.06!D:N,11,0)</f>
        <v>已结项</v>
      </c>
      <c r="G917" s="33"/>
      <c r="H917" s="34" t="s">
        <v>389</v>
      </c>
    </row>
    <row r="918" spans="1:8">
      <c r="A918" s="33" t="s">
        <v>632</v>
      </c>
      <c r="B918" s="33" t="s">
        <v>85</v>
      </c>
      <c r="C918" s="34" t="s">
        <v>388</v>
      </c>
      <c r="D918" s="35"/>
      <c r="E918" s="35">
        <v>44120</v>
      </c>
      <c r="F918" s="36" t="str">
        <f>VLOOKUP(A918,小项目进度表01.06!D:N,11,0)</f>
        <v>已结项</v>
      </c>
      <c r="G918" s="33"/>
      <c r="H918" s="34" t="s">
        <v>389</v>
      </c>
    </row>
    <row r="919" spans="1:8">
      <c r="A919" s="33" t="s">
        <v>632</v>
      </c>
      <c r="B919" s="33" t="s">
        <v>265</v>
      </c>
      <c r="C919" s="34" t="s">
        <v>388</v>
      </c>
      <c r="D919" s="35"/>
      <c r="E919" s="35">
        <v>44120</v>
      </c>
      <c r="F919" s="36" t="str">
        <f>VLOOKUP(A919,小项目进度表01.06!D:N,11,0)</f>
        <v>已结项</v>
      </c>
      <c r="G919" s="33"/>
      <c r="H919" s="34" t="s">
        <v>389</v>
      </c>
    </row>
    <row r="920" spans="1:8">
      <c r="A920" s="33" t="s">
        <v>137</v>
      </c>
      <c r="B920" s="33" t="s">
        <v>24</v>
      </c>
      <c r="C920" s="34" t="s">
        <v>388</v>
      </c>
      <c r="D920" s="35"/>
      <c r="E920" s="35">
        <v>44120</v>
      </c>
      <c r="F920" s="36" t="str">
        <f>VLOOKUP(A920,小项目进度表01.06!D:N,11,0)</f>
        <v>已结项</v>
      </c>
      <c r="G920" s="33"/>
      <c r="H920" s="34" t="s">
        <v>389</v>
      </c>
    </row>
    <row r="921" spans="1:8">
      <c r="A921" s="33" t="s">
        <v>137</v>
      </c>
      <c r="B921" s="33" t="s">
        <v>44</v>
      </c>
      <c r="C921" s="34" t="s">
        <v>388</v>
      </c>
      <c r="D921" s="35"/>
      <c r="E921" s="35">
        <v>44120</v>
      </c>
      <c r="F921" s="36" t="str">
        <f>VLOOKUP(A921,小项目进度表01.06!D:N,11,0)</f>
        <v>已结项</v>
      </c>
      <c r="G921" s="33"/>
      <c r="H921" s="34" t="s">
        <v>389</v>
      </c>
    </row>
    <row r="922" spans="1:8">
      <c r="A922" s="1" t="s">
        <v>633</v>
      </c>
      <c r="B922" s="1" t="s">
        <v>59</v>
      </c>
      <c r="C922" s="4" t="s">
        <v>388</v>
      </c>
      <c r="F922" s="8" t="str">
        <f>VLOOKUP(A922,小项目进度表01.06!D:N,11,0)</f>
        <v>进行中</v>
      </c>
      <c r="H922" s="4" t="s">
        <v>389</v>
      </c>
    </row>
    <row r="923" spans="1:8">
      <c r="A923" s="1" t="s">
        <v>633</v>
      </c>
      <c r="B923" s="1" t="s">
        <v>517</v>
      </c>
      <c r="C923" s="4" t="s">
        <v>388</v>
      </c>
      <c r="F923" s="8" t="str">
        <f>VLOOKUP(A923,小项目进度表01.06!D:N,11,0)</f>
        <v>进行中</v>
      </c>
      <c r="H923" s="4" t="s">
        <v>389</v>
      </c>
    </row>
    <row r="924" spans="1:8">
      <c r="A924" s="1" t="s">
        <v>634</v>
      </c>
      <c r="B924" s="1" t="s">
        <v>94</v>
      </c>
      <c r="C924" s="4" t="s">
        <v>388</v>
      </c>
      <c r="F924" s="8" t="str">
        <f>VLOOKUP(A924,小项目进度表01.06!D:N,11,0)</f>
        <v>进行中</v>
      </c>
      <c r="H924" s="4" t="s">
        <v>389</v>
      </c>
    </row>
    <row r="925" spans="1:8">
      <c r="A925" s="1" t="s">
        <v>634</v>
      </c>
      <c r="B925" s="1" t="s">
        <v>48</v>
      </c>
      <c r="C925" s="4" t="s">
        <v>388</v>
      </c>
      <c r="F925" s="8" t="str">
        <f>VLOOKUP(A925,小项目进度表01.06!D:N,11,0)</f>
        <v>进行中</v>
      </c>
      <c r="H925" s="4" t="s">
        <v>389</v>
      </c>
    </row>
    <row r="926" spans="1:8">
      <c r="A926" s="1" t="s">
        <v>635</v>
      </c>
      <c r="B926" s="1" t="s">
        <v>159</v>
      </c>
      <c r="C926" s="4" t="s">
        <v>388</v>
      </c>
      <c r="F926" s="8" t="str">
        <f>VLOOKUP(A926,小项目进度表01.06!D:N,11,0)</f>
        <v>进行中</v>
      </c>
      <c r="H926" s="4" t="s">
        <v>389</v>
      </c>
    </row>
    <row r="927" spans="1:8">
      <c r="A927" s="1" t="s">
        <v>635</v>
      </c>
      <c r="B927" s="1" t="s">
        <v>59</v>
      </c>
      <c r="C927" s="4" t="s">
        <v>388</v>
      </c>
      <c r="F927" s="8" t="str">
        <f>VLOOKUP(A927,小项目进度表01.06!D:N,11,0)</f>
        <v>进行中</v>
      </c>
      <c r="H927" s="4" t="s">
        <v>389</v>
      </c>
    </row>
    <row r="928" spans="1:8">
      <c r="A928" s="1" t="s">
        <v>636</v>
      </c>
      <c r="B928" s="1" t="s">
        <v>82</v>
      </c>
      <c r="C928" s="4" t="s">
        <v>388</v>
      </c>
      <c r="F928" s="8" t="str">
        <f>VLOOKUP(A928,小项目进度表01.06!D:N,11,0)</f>
        <v>进行中</v>
      </c>
      <c r="H928" s="4" t="s">
        <v>389</v>
      </c>
    </row>
    <row r="929" spans="1:8">
      <c r="A929" s="1" t="s">
        <v>636</v>
      </c>
      <c r="B929" s="1" t="s">
        <v>522</v>
      </c>
      <c r="C929" s="4" t="s">
        <v>388</v>
      </c>
      <c r="F929" s="8" t="str">
        <f>VLOOKUP(A929,小项目进度表01.06!D:N,11,0)</f>
        <v>进行中</v>
      </c>
      <c r="H929" s="4" t="s">
        <v>389</v>
      </c>
    </row>
    <row r="930" spans="1:8">
      <c r="A930" s="33" t="s">
        <v>69</v>
      </c>
      <c r="B930" s="33" t="s">
        <v>35</v>
      </c>
      <c r="C930" s="34" t="s">
        <v>388</v>
      </c>
      <c r="D930" s="35">
        <v>44068</v>
      </c>
      <c r="E930" s="35">
        <v>44092</v>
      </c>
      <c r="F930" s="36" t="str">
        <f>VLOOKUP(A930,小项目进度表01.06!D:N,11,0)</f>
        <v>已结项</v>
      </c>
      <c r="G930" s="33"/>
      <c r="H930" s="34" t="s">
        <v>389</v>
      </c>
    </row>
    <row r="931" spans="1:8">
      <c r="A931" s="33" t="s">
        <v>69</v>
      </c>
      <c r="B931" s="37" t="s">
        <v>48</v>
      </c>
      <c r="C931" s="38" t="s">
        <v>388</v>
      </c>
      <c r="D931" s="39">
        <v>44068</v>
      </c>
      <c r="E931" s="39">
        <v>44092</v>
      </c>
      <c r="F931" s="40" t="str">
        <f>VLOOKUP(A931,小项目进度表01.06!D:N,11,0)</f>
        <v>已结项</v>
      </c>
      <c r="G931" s="37" t="s">
        <v>637</v>
      </c>
      <c r="H931" s="34" t="s">
        <v>389</v>
      </c>
    </row>
    <row r="932" spans="1:8">
      <c r="A932" s="33" t="s">
        <v>69</v>
      </c>
      <c r="B932" s="33" t="s">
        <v>417</v>
      </c>
      <c r="C932" s="34" t="s">
        <v>392</v>
      </c>
      <c r="D932" s="35">
        <v>44068</v>
      </c>
      <c r="E932" s="35">
        <v>44092</v>
      </c>
      <c r="F932" s="36" t="str">
        <f>VLOOKUP(A932,小项目进度表01.06!D:N,11,0)</f>
        <v>已结项</v>
      </c>
      <c r="G932" s="33"/>
      <c r="H932" s="34" t="s">
        <v>389</v>
      </c>
    </row>
    <row r="933" spans="1:8">
      <c r="A933" s="33" t="s">
        <v>69</v>
      </c>
      <c r="B933" s="33" t="s">
        <v>523</v>
      </c>
      <c r="C933" s="34" t="s">
        <v>392</v>
      </c>
      <c r="D933" s="35">
        <v>44068</v>
      </c>
      <c r="E933" s="35">
        <v>44092</v>
      </c>
      <c r="F933" s="36" t="str">
        <f>VLOOKUP(A933,小项目进度表01.06!D:N,11,0)</f>
        <v>已结项</v>
      </c>
      <c r="G933" s="33"/>
      <c r="H933" s="34" t="s">
        <v>389</v>
      </c>
    </row>
    <row r="934" spans="1:8">
      <c r="A934" s="33" t="s">
        <v>69</v>
      </c>
      <c r="B934" s="33" t="s">
        <v>317</v>
      </c>
      <c r="C934" s="34" t="s">
        <v>392</v>
      </c>
      <c r="D934" s="35">
        <v>44068</v>
      </c>
      <c r="E934" s="35">
        <v>44092</v>
      </c>
      <c r="F934" s="36" t="str">
        <f>VLOOKUP(A934,小项目进度表01.06!D:N,11,0)</f>
        <v>已结项</v>
      </c>
      <c r="G934" s="33"/>
      <c r="H934" s="34" t="s">
        <v>389</v>
      </c>
    </row>
    <row r="935" spans="1:8">
      <c r="A935" s="33" t="s">
        <v>69</v>
      </c>
      <c r="B935" s="33" t="s">
        <v>555</v>
      </c>
      <c r="C935" s="34" t="s">
        <v>392</v>
      </c>
      <c r="D935" s="35">
        <v>44068</v>
      </c>
      <c r="E935" s="35">
        <v>44092</v>
      </c>
      <c r="F935" s="36" t="str">
        <f>VLOOKUP(A935,小项目进度表01.06!D:N,11,0)</f>
        <v>已结项</v>
      </c>
      <c r="G935" s="41" t="s">
        <v>638</v>
      </c>
      <c r="H935" s="34" t="s">
        <v>389</v>
      </c>
    </row>
    <row r="936" spans="1:8">
      <c r="A936" s="33" t="s">
        <v>69</v>
      </c>
      <c r="B936" s="33" t="s">
        <v>466</v>
      </c>
      <c r="C936" s="34" t="s">
        <v>392</v>
      </c>
      <c r="D936" s="35">
        <v>44068</v>
      </c>
      <c r="E936" s="35">
        <v>44092</v>
      </c>
      <c r="F936" s="36" t="str">
        <f>VLOOKUP(A936,小项目进度表01.06!D:N,11,0)</f>
        <v>已结项</v>
      </c>
      <c r="G936" s="33"/>
      <c r="H936" s="34" t="s">
        <v>389</v>
      </c>
    </row>
    <row r="937" spans="1:8">
      <c r="A937" s="33" t="s">
        <v>69</v>
      </c>
      <c r="B937" s="33" t="s">
        <v>639</v>
      </c>
      <c r="C937" s="34" t="s">
        <v>392</v>
      </c>
      <c r="D937" s="35">
        <v>44068</v>
      </c>
      <c r="E937" s="35">
        <v>44092</v>
      </c>
      <c r="F937" s="36" t="str">
        <f>VLOOKUP(A937,小项目进度表01.06!D:N,11,0)</f>
        <v>已结项</v>
      </c>
      <c r="G937" s="33"/>
      <c r="H937" s="34" t="s">
        <v>389</v>
      </c>
    </row>
    <row r="938" spans="1:8">
      <c r="A938" s="1" t="s">
        <v>640</v>
      </c>
      <c r="B938" s="1" t="s">
        <v>35</v>
      </c>
      <c r="C938" s="1" t="s">
        <v>388</v>
      </c>
      <c r="D938" s="5">
        <v>44174</v>
      </c>
      <c r="E938" s="5">
        <v>44187</v>
      </c>
      <c r="F938" s="8" t="str">
        <f>VLOOKUP(A938,小项目进度表01.06!D:N,11,0)</f>
        <v>已结项</v>
      </c>
      <c r="H938" s="4" t="s">
        <v>389</v>
      </c>
    </row>
    <row r="939" spans="1:8">
      <c r="A939" s="1" t="s">
        <v>640</v>
      </c>
      <c r="B939" s="1" t="s">
        <v>641</v>
      </c>
      <c r="C939" s="1" t="s">
        <v>392</v>
      </c>
      <c r="D939" s="5">
        <v>44174</v>
      </c>
      <c r="E939" s="5">
        <v>44187</v>
      </c>
      <c r="F939" s="8" t="str">
        <f>VLOOKUP(A939,小项目进度表01.06!D:N,11,0)</f>
        <v>已结项</v>
      </c>
      <c r="H939" s="4" t="s">
        <v>389</v>
      </c>
    </row>
    <row r="940" spans="1:8">
      <c r="A940" s="1" t="s">
        <v>640</v>
      </c>
      <c r="B940" s="1" t="s">
        <v>428</v>
      </c>
      <c r="C940" s="1" t="s">
        <v>392</v>
      </c>
      <c r="D940" s="5">
        <v>44174</v>
      </c>
      <c r="E940" s="5">
        <v>44187</v>
      </c>
      <c r="F940" s="8" t="str">
        <f>VLOOKUP(A940,小项目进度表01.06!D:N,11,0)</f>
        <v>已结项</v>
      </c>
      <c r="H940" s="4" t="s">
        <v>389</v>
      </c>
    </row>
    <row r="941" spans="1:8">
      <c r="A941" s="1" t="s">
        <v>640</v>
      </c>
      <c r="B941" s="1" t="s">
        <v>498</v>
      </c>
      <c r="C941" s="1" t="s">
        <v>392</v>
      </c>
      <c r="D941" s="5">
        <v>44174</v>
      </c>
      <c r="E941" s="5">
        <v>44187</v>
      </c>
      <c r="F941" s="8" t="str">
        <f>VLOOKUP(A941,小项目进度表01.06!D:N,11,0)</f>
        <v>已结项</v>
      </c>
      <c r="H941" s="4" t="s">
        <v>389</v>
      </c>
    </row>
    <row r="942" spans="1:8">
      <c r="A942" s="1" t="s">
        <v>640</v>
      </c>
      <c r="B942" s="1" t="s">
        <v>523</v>
      </c>
      <c r="C942" s="1" t="s">
        <v>392</v>
      </c>
      <c r="D942" s="5">
        <v>44174</v>
      </c>
      <c r="E942" s="5">
        <v>44187</v>
      </c>
      <c r="F942" s="8" t="str">
        <f>VLOOKUP(A942,小项目进度表01.06!D:N,11,0)</f>
        <v>已结项</v>
      </c>
      <c r="H942" s="4" t="s">
        <v>389</v>
      </c>
    </row>
    <row r="943" spans="1:8">
      <c r="A943" s="1" t="s">
        <v>640</v>
      </c>
      <c r="B943" s="1" t="s">
        <v>456</v>
      </c>
      <c r="C943" s="1" t="s">
        <v>392</v>
      </c>
      <c r="D943" s="5">
        <v>44174</v>
      </c>
      <c r="E943" s="5">
        <v>44187</v>
      </c>
      <c r="F943" s="8" t="str">
        <f>VLOOKUP(A943,小项目进度表01.06!D:N,11,0)</f>
        <v>已结项</v>
      </c>
      <c r="H943" s="4" t="s">
        <v>389</v>
      </c>
    </row>
    <row r="944" spans="1:8">
      <c r="A944" s="42" t="s">
        <v>66</v>
      </c>
      <c r="B944" s="43" t="s">
        <v>94</v>
      </c>
      <c r="C944" s="42" t="s">
        <v>388</v>
      </c>
      <c r="D944" s="29">
        <v>44175</v>
      </c>
      <c r="E944" s="44">
        <v>44196</v>
      </c>
      <c r="F944" s="30" t="str">
        <f>VLOOKUP(A944,小项目进度表01.06!D:N,11,0)</f>
        <v>已结项</v>
      </c>
      <c r="G944" s="42"/>
      <c r="H944" s="28" t="s">
        <v>389</v>
      </c>
    </row>
    <row r="945" spans="1:8">
      <c r="A945" s="42" t="s">
        <v>66</v>
      </c>
      <c r="B945" s="43" t="s">
        <v>481</v>
      </c>
      <c r="C945" s="42" t="s">
        <v>388</v>
      </c>
      <c r="D945" s="29">
        <v>44175</v>
      </c>
      <c r="E945" s="44">
        <v>44196</v>
      </c>
      <c r="F945" s="30" t="str">
        <f>VLOOKUP(A945,小项目进度表01.06!D:N,11,0)</f>
        <v>已结项</v>
      </c>
      <c r="G945" s="42"/>
      <c r="H945" s="28" t="s">
        <v>389</v>
      </c>
    </row>
    <row r="946" spans="1:8">
      <c r="A946" s="42" t="s">
        <v>66</v>
      </c>
      <c r="B946" s="43" t="s">
        <v>459</v>
      </c>
      <c r="C946" s="42" t="s">
        <v>392</v>
      </c>
      <c r="D946" s="29">
        <v>44175</v>
      </c>
      <c r="E946" s="44">
        <v>44196</v>
      </c>
      <c r="F946" s="30" t="str">
        <f>VLOOKUP(A946,小项目进度表01.06!D:N,11,0)</f>
        <v>已结项</v>
      </c>
      <c r="G946" s="42"/>
      <c r="H946" s="28" t="s">
        <v>389</v>
      </c>
    </row>
    <row r="947" spans="1:8">
      <c r="A947" s="42" t="s">
        <v>66</v>
      </c>
      <c r="B947" s="43" t="s">
        <v>642</v>
      </c>
      <c r="C947" s="42" t="s">
        <v>392</v>
      </c>
      <c r="D947" s="29">
        <v>44175</v>
      </c>
      <c r="E947" s="44">
        <v>44196</v>
      </c>
      <c r="F947" s="30" t="str">
        <f>VLOOKUP(A947,小项目进度表01.06!D:N,11,0)</f>
        <v>已结项</v>
      </c>
      <c r="G947" s="42"/>
      <c r="H947" s="28" t="s">
        <v>389</v>
      </c>
    </row>
    <row r="948" spans="1:8">
      <c r="A948" s="42" t="s">
        <v>66</v>
      </c>
      <c r="B948" s="43" t="s">
        <v>397</v>
      </c>
      <c r="C948" s="42" t="s">
        <v>392</v>
      </c>
      <c r="D948" s="29">
        <v>44175</v>
      </c>
      <c r="E948" s="44">
        <v>44196</v>
      </c>
      <c r="F948" s="30" t="str">
        <f>VLOOKUP(A948,小项目进度表01.06!D:N,11,0)</f>
        <v>已结项</v>
      </c>
      <c r="G948" s="42"/>
      <c r="H948" s="28" t="s">
        <v>389</v>
      </c>
    </row>
    <row r="949" spans="1:8">
      <c r="A949" s="42" t="s">
        <v>66</v>
      </c>
      <c r="B949" s="43" t="s">
        <v>447</v>
      </c>
      <c r="C949" s="42" t="s">
        <v>392</v>
      </c>
      <c r="D949" s="29">
        <v>44175</v>
      </c>
      <c r="E949" s="44">
        <v>44196</v>
      </c>
      <c r="F949" s="30" t="str">
        <f>VLOOKUP(A949,小项目进度表01.06!D:N,11,0)</f>
        <v>已结项</v>
      </c>
      <c r="G949" s="42"/>
      <c r="H949" s="28" t="s">
        <v>389</v>
      </c>
    </row>
    <row r="950" spans="1:8">
      <c r="A950" s="42" t="s">
        <v>66</v>
      </c>
      <c r="B950" s="43" t="s">
        <v>451</v>
      </c>
      <c r="C950" s="42" t="s">
        <v>392</v>
      </c>
      <c r="D950" s="29">
        <v>44175</v>
      </c>
      <c r="E950" s="44">
        <v>44196</v>
      </c>
      <c r="F950" s="30" t="str">
        <f>VLOOKUP(A950,小项目进度表01.06!D:N,11,0)</f>
        <v>已结项</v>
      </c>
      <c r="G950" s="42"/>
      <c r="H950" s="28" t="s">
        <v>389</v>
      </c>
    </row>
    <row r="951" spans="1:8">
      <c r="A951" s="42" t="s">
        <v>66</v>
      </c>
      <c r="B951" s="43" t="s">
        <v>477</v>
      </c>
      <c r="C951" s="42" t="s">
        <v>392</v>
      </c>
      <c r="D951" s="29">
        <v>44175</v>
      </c>
      <c r="E951" s="44">
        <v>44196</v>
      </c>
      <c r="F951" s="30" t="str">
        <f>VLOOKUP(A951,小项目进度表01.06!D:N,11,0)</f>
        <v>已结项</v>
      </c>
      <c r="G951" s="42"/>
      <c r="H951" s="28" t="s">
        <v>389</v>
      </c>
    </row>
    <row r="952" spans="1:8">
      <c r="A952" s="42" t="s">
        <v>66</v>
      </c>
      <c r="B952" s="43" t="s">
        <v>643</v>
      </c>
      <c r="C952" s="42" t="s">
        <v>392</v>
      </c>
      <c r="D952" s="29">
        <v>44175</v>
      </c>
      <c r="E952" s="44">
        <v>44196</v>
      </c>
      <c r="F952" s="30" t="str">
        <f>VLOOKUP(A952,小项目进度表01.06!D:N,11,0)</f>
        <v>已结项</v>
      </c>
      <c r="G952" s="42"/>
      <c r="H952" s="28" t="s">
        <v>389</v>
      </c>
    </row>
    <row r="953" spans="1:8">
      <c r="A953" s="42" t="s">
        <v>66</v>
      </c>
      <c r="B953" s="43" t="s">
        <v>561</v>
      </c>
      <c r="C953" s="42" t="s">
        <v>392</v>
      </c>
      <c r="D953" s="29">
        <v>44175</v>
      </c>
      <c r="E953" s="44">
        <v>44196</v>
      </c>
      <c r="F953" s="30" t="str">
        <f>VLOOKUP(A953,小项目进度表01.06!D:N,11,0)</f>
        <v>已结项</v>
      </c>
      <c r="G953" s="42"/>
      <c r="H953" s="28" t="s">
        <v>389</v>
      </c>
    </row>
    <row r="954" spans="1:8">
      <c r="A954" s="42" t="s">
        <v>66</v>
      </c>
      <c r="B954" s="43" t="s">
        <v>546</v>
      </c>
      <c r="C954" s="42" t="s">
        <v>392</v>
      </c>
      <c r="D954" s="29">
        <v>44175</v>
      </c>
      <c r="E954" s="44">
        <v>44196</v>
      </c>
      <c r="F954" s="30" t="str">
        <f>VLOOKUP(A954,小项目进度表01.06!D:N,11,0)</f>
        <v>已结项</v>
      </c>
      <c r="G954" s="42"/>
      <c r="H954" s="28" t="s">
        <v>389</v>
      </c>
    </row>
    <row r="955" spans="1:8">
      <c r="A955" s="42" t="s">
        <v>66</v>
      </c>
      <c r="B955" s="43" t="s">
        <v>612</v>
      </c>
      <c r="C955" s="42" t="s">
        <v>392</v>
      </c>
      <c r="D955" s="29">
        <v>44175</v>
      </c>
      <c r="E955" s="44">
        <v>44196</v>
      </c>
      <c r="F955" s="30" t="str">
        <f>VLOOKUP(A955,小项目进度表01.06!D:N,11,0)</f>
        <v>已结项</v>
      </c>
      <c r="G955" s="42"/>
      <c r="H955" s="28" t="s">
        <v>389</v>
      </c>
    </row>
    <row r="956" spans="1:8">
      <c r="A956" s="42" t="s">
        <v>66</v>
      </c>
      <c r="B956" s="43" t="s">
        <v>433</v>
      </c>
      <c r="C956" s="42" t="s">
        <v>392</v>
      </c>
      <c r="D956" s="29">
        <v>44175</v>
      </c>
      <c r="E956" s="44">
        <v>44196</v>
      </c>
      <c r="F956" s="30" t="str">
        <f>VLOOKUP(A956,小项目进度表01.06!D:N,11,0)</f>
        <v>已结项</v>
      </c>
      <c r="G956" s="42"/>
      <c r="H956" s="28" t="s">
        <v>389</v>
      </c>
    </row>
    <row r="957" spans="1:8">
      <c r="A957" s="42" t="s">
        <v>66</v>
      </c>
      <c r="B957" s="43" t="s">
        <v>404</v>
      </c>
      <c r="C957" s="42" t="s">
        <v>392</v>
      </c>
      <c r="D957" s="29">
        <v>44175</v>
      </c>
      <c r="E957" s="44">
        <v>44196</v>
      </c>
      <c r="F957" s="30" t="str">
        <f>VLOOKUP(A957,小项目进度表01.06!D:N,11,0)</f>
        <v>已结项</v>
      </c>
      <c r="G957" s="42"/>
      <c r="H957" s="28" t="s">
        <v>389</v>
      </c>
    </row>
    <row r="958" spans="1:8">
      <c r="A958" s="42" t="s">
        <v>66</v>
      </c>
      <c r="B958" s="43" t="s">
        <v>644</v>
      </c>
      <c r="C958" s="42" t="s">
        <v>392</v>
      </c>
      <c r="D958" s="29">
        <v>44175</v>
      </c>
      <c r="E958" s="44">
        <v>44196</v>
      </c>
      <c r="F958" s="30" t="str">
        <f>VLOOKUP(A958,小项目进度表01.06!D:N,11,0)</f>
        <v>已结项</v>
      </c>
      <c r="G958" s="42"/>
      <c r="H958" s="28" t="s">
        <v>389</v>
      </c>
    </row>
    <row r="959" spans="1:8">
      <c r="A959" s="1" t="s">
        <v>62</v>
      </c>
      <c r="B959" s="1" t="s">
        <v>63</v>
      </c>
      <c r="C959" s="1" t="s">
        <v>388</v>
      </c>
      <c r="D959" s="5">
        <v>44175</v>
      </c>
      <c r="E959" s="45">
        <v>44200</v>
      </c>
      <c r="F959" s="8" t="str">
        <f>VLOOKUP(A959,小项目进度表01.06!D:N,11,0)</f>
        <v>已结项</v>
      </c>
      <c r="H959" s="4" t="s">
        <v>389</v>
      </c>
    </row>
    <row r="960" spans="1:8">
      <c r="A960" s="1" t="s">
        <v>62</v>
      </c>
      <c r="B960" s="1" t="s">
        <v>390</v>
      </c>
      <c r="C960" s="1" t="s">
        <v>388</v>
      </c>
      <c r="D960" s="5">
        <v>44175</v>
      </c>
      <c r="E960" s="45">
        <v>44200</v>
      </c>
      <c r="F960" s="8" t="str">
        <f>VLOOKUP(A960,小项目进度表01.06!D:N,11,0)</f>
        <v>已结项</v>
      </c>
      <c r="H960" s="4" t="s">
        <v>389</v>
      </c>
    </row>
    <row r="961" spans="1:8">
      <c r="A961" s="1" t="s">
        <v>62</v>
      </c>
      <c r="B961" s="1" t="s">
        <v>394</v>
      </c>
      <c r="C961" s="1" t="s">
        <v>392</v>
      </c>
      <c r="D961" s="5">
        <v>44175</v>
      </c>
      <c r="E961" s="45">
        <v>44200</v>
      </c>
      <c r="F961" s="8" t="str">
        <f>VLOOKUP(A961,小项目进度表01.06!D:N,11,0)</f>
        <v>已结项</v>
      </c>
      <c r="H961" s="4" t="s">
        <v>389</v>
      </c>
    </row>
    <row r="962" spans="1:8">
      <c r="A962" s="1" t="s">
        <v>62</v>
      </c>
      <c r="B962" s="1" t="s">
        <v>410</v>
      </c>
      <c r="C962" s="1" t="s">
        <v>392</v>
      </c>
      <c r="D962" s="5">
        <v>44175</v>
      </c>
      <c r="E962" s="45">
        <v>44200</v>
      </c>
      <c r="F962" s="8" t="str">
        <f>VLOOKUP(A962,小项目进度表01.06!D:N,11,0)</f>
        <v>已结项</v>
      </c>
      <c r="G962" s="1" t="s">
        <v>645</v>
      </c>
      <c r="H962" s="4" t="s">
        <v>389</v>
      </c>
    </row>
    <row r="963" spans="1:8">
      <c r="A963" s="1" t="s">
        <v>62</v>
      </c>
      <c r="B963" s="1" t="s">
        <v>463</v>
      </c>
      <c r="C963" s="1" t="s">
        <v>392</v>
      </c>
      <c r="D963" s="5">
        <v>44175</v>
      </c>
      <c r="E963" s="45">
        <v>44200</v>
      </c>
      <c r="F963" s="8" t="str">
        <f>VLOOKUP(A963,小项目进度表01.06!D:N,11,0)</f>
        <v>已结项</v>
      </c>
      <c r="H963" s="4" t="s">
        <v>389</v>
      </c>
    </row>
    <row r="964" spans="1:8">
      <c r="A964" s="1" t="s">
        <v>62</v>
      </c>
      <c r="B964" s="1" t="s">
        <v>427</v>
      </c>
      <c r="C964" s="1" t="s">
        <v>392</v>
      </c>
      <c r="D964" s="5">
        <v>44175</v>
      </c>
      <c r="E964" s="45">
        <v>44200</v>
      </c>
      <c r="F964" s="8" t="str">
        <f>VLOOKUP(A964,小项目进度表01.06!D:N,11,0)</f>
        <v>已结项</v>
      </c>
      <c r="H964" s="4" t="s">
        <v>389</v>
      </c>
    </row>
    <row r="965" spans="1:8">
      <c r="A965" s="1" t="s">
        <v>62</v>
      </c>
      <c r="B965" s="1" t="s">
        <v>620</v>
      </c>
      <c r="C965" s="1" t="s">
        <v>392</v>
      </c>
      <c r="D965" s="5">
        <v>44175</v>
      </c>
      <c r="E965" s="45">
        <v>44200</v>
      </c>
      <c r="F965" s="8" t="str">
        <f>VLOOKUP(A965,小项目进度表01.06!D:N,11,0)</f>
        <v>已结项</v>
      </c>
      <c r="H965" s="4" t="s">
        <v>389</v>
      </c>
    </row>
    <row r="966" spans="1:8">
      <c r="A966" s="1" t="s">
        <v>62</v>
      </c>
      <c r="B966" s="1" t="s">
        <v>507</v>
      </c>
      <c r="C966" s="1" t="s">
        <v>392</v>
      </c>
      <c r="D966" s="5">
        <v>44175</v>
      </c>
      <c r="E966" s="45">
        <v>44200</v>
      </c>
      <c r="F966" s="8" t="str">
        <f>VLOOKUP(A966,小项目进度表01.06!D:N,11,0)</f>
        <v>已结项</v>
      </c>
      <c r="H966" s="4" t="s">
        <v>389</v>
      </c>
    </row>
    <row r="967" spans="1:8">
      <c r="A967" s="1" t="s">
        <v>62</v>
      </c>
      <c r="B967" s="1" t="s">
        <v>405</v>
      </c>
      <c r="C967" s="1" t="s">
        <v>392</v>
      </c>
      <c r="D967" s="5">
        <v>44175</v>
      </c>
      <c r="E967" s="45">
        <v>44200</v>
      </c>
      <c r="F967" s="8" t="str">
        <f>VLOOKUP(A967,小项目进度表01.06!D:N,11,0)</f>
        <v>已结项</v>
      </c>
      <c r="H967" s="4" t="s">
        <v>389</v>
      </c>
    </row>
    <row r="968" spans="1:8">
      <c r="A968" s="1" t="s">
        <v>62</v>
      </c>
      <c r="B968" s="1" t="s">
        <v>448</v>
      </c>
      <c r="C968" s="1" t="s">
        <v>392</v>
      </c>
      <c r="D968" s="5">
        <v>44175</v>
      </c>
      <c r="E968" s="45">
        <v>44200</v>
      </c>
      <c r="F968" s="8" t="str">
        <f>VLOOKUP(A968,小项目进度表01.06!D:N,11,0)</f>
        <v>已结项</v>
      </c>
      <c r="H968" s="4" t="s">
        <v>389</v>
      </c>
    </row>
    <row r="969" spans="1:8">
      <c r="A969" s="1" t="s">
        <v>62</v>
      </c>
      <c r="B969" s="1" t="s">
        <v>414</v>
      </c>
      <c r="C969" s="1" t="s">
        <v>392</v>
      </c>
      <c r="D969" s="5">
        <v>44175</v>
      </c>
      <c r="E969" s="45">
        <v>44200</v>
      </c>
      <c r="F969" s="8" t="str">
        <f>VLOOKUP(A969,小项目进度表01.06!D:N,11,0)</f>
        <v>已结项</v>
      </c>
      <c r="H969" s="4" t="s">
        <v>389</v>
      </c>
    </row>
    <row r="970" spans="1:8">
      <c r="A970" s="1" t="s">
        <v>62</v>
      </c>
      <c r="B970" s="1" t="s">
        <v>403</v>
      </c>
      <c r="C970" s="1" t="s">
        <v>392</v>
      </c>
      <c r="D970" s="5">
        <v>44175</v>
      </c>
      <c r="E970" s="45">
        <v>44200</v>
      </c>
      <c r="F970" s="8" t="str">
        <f>VLOOKUP(A970,小项目进度表01.06!D:N,11,0)</f>
        <v>已结项</v>
      </c>
      <c r="H970" s="4" t="s">
        <v>389</v>
      </c>
    </row>
    <row r="971" spans="1:8">
      <c r="A971" s="1" t="s">
        <v>62</v>
      </c>
      <c r="B971" s="1" t="s">
        <v>439</v>
      </c>
      <c r="C971" s="1" t="s">
        <v>392</v>
      </c>
      <c r="D971" s="5">
        <v>44175</v>
      </c>
      <c r="E971" s="45">
        <v>44200</v>
      </c>
      <c r="F971" s="8" t="str">
        <f>VLOOKUP(A971,小项目进度表01.06!D:N,11,0)</f>
        <v>已结项</v>
      </c>
      <c r="H971" s="4" t="s">
        <v>389</v>
      </c>
    </row>
    <row r="972" spans="1:8" s="2" customFormat="1">
      <c r="A972" s="1" t="s">
        <v>62</v>
      </c>
      <c r="B972" s="1" t="s">
        <v>537</v>
      </c>
      <c r="C972" s="1" t="s">
        <v>392</v>
      </c>
      <c r="D972" s="5">
        <v>44175</v>
      </c>
      <c r="E972" s="45">
        <v>44200</v>
      </c>
      <c r="F972" s="8" t="str">
        <f>VLOOKUP(A972,小项目进度表01.06!D:N,11,0)</f>
        <v>已结项</v>
      </c>
      <c r="H972" s="4" t="s">
        <v>389</v>
      </c>
    </row>
    <row r="973" spans="1:8" s="2" customFormat="1">
      <c r="A973" s="1" t="s">
        <v>62</v>
      </c>
      <c r="B973" s="1" t="s">
        <v>515</v>
      </c>
      <c r="C973" s="1" t="s">
        <v>392</v>
      </c>
      <c r="D973" s="5">
        <v>44175</v>
      </c>
      <c r="E973" s="45">
        <v>44200</v>
      </c>
      <c r="F973" s="8" t="str">
        <f>VLOOKUP(A973,小项目进度表01.06!D:N,11,0)</f>
        <v>已结项</v>
      </c>
      <c r="H973" s="4" t="s">
        <v>389</v>
      </c>
    </row>
    <row r="974" spans="1:8" s="3" customFormat="1">
      <c r="A974" s="3" t="s">
        <v>58</v>
      </c>
      <c r="B974" s="3" t="s">
        <v>59</v>
      </c>
      <c r="C974" s="3" t="s">
        <v>388</v>
      </c>
      <c r="D974" s="44">
        <v>44176</v>
      </c>
      <c r="E974" s="44">
        <v>44196</v>
      </c>
      <c r="F974" s="46" t="str">
        <f>VLOOKUP(A974,小项目进度表01.06!D:N,11,0)</f>
        <v>已结项</v>
      </c>
      <c r="G974" s="47"/>
      <c r="H974" s="48"/>
    </row>
    <row r="975" spans="1:8" s="3" customFormat="1">
      <c r="A975" s="3" t="s">
        <v>58</v>
      </c>
      <c r="B975" s="3" t="s">
        <v>442</v>
      </c>
      <c r="C975" s="3" t="s">
        <v>392</v>
      </c>
      <c r="D975" s="44">
        <v>44176</v>
      </c>
      <c r="E975" s="44">
        <v>44196</v>
      </c>
      <c r="F975" s="46" t="str">
        <f>VLOOKUP(A975,小项目进度表01.06!D:N,11,0)</f>
        <v>已结项</v>
      </c>
      <c r="G975" s="47"/>
      <c r="H975" s="48"/>
    </row>
    <row r="976" spans="1:8" s="3" customFormat="1">
      <c r="A976" s="3" t="s">
        <v>58</v>
      </c>
      <c r="B976" s="3" t="s">
        <v>467</v>
      </c>
      <c r="C976" s="3" t="s">
        <v>392</v>
      </c>
      <c r="D976" s="44">
        <v>44176</v>
      </c>
      <c r="E976" s="44">
        <v>44196</v>
      </c>
      <c r="F976" s="46" t="str">
        <f>VLOOKUP(A976,小项目进度表01.06!D:N,11,0)</f>
        <v>已结项</v>
      </c>
      <c r="G976" s="47"/>
      <c r="H976" s="48"/>
    </row>
    <row r="977" spans="1:8" s="3" customFormat="1">
      <c r="A977" s="3" t="s">
        <v>58</v>
      </c>
      <c r="B977" s="3" t="s">
        <v>646</v>
      </c>
      <c r="C977" s="3" t="s">
        <v>392</v>
      </c>
      <c r="D977" s="44">
        <v>44176</v>
      </c>
      <c r="E977" s="44">
        <v>44196</v>
      </c>
      <c r="F977" s="46" t="str">
        <f>VLOOKUP(A977,小项目进度表01.06!D:N,11,0)</f>
        <v>已结项</v>
      </c>
      <c r="G977" s="47"/>
      <c r="H977" s="48"/>
    </row>
    <row r="978" spans="1:8" s="3" customFormat="1">
      <c r="A978" s="3" t="s">
        <v>58</v>
      </c>
      <c r="B978" s="3" t="s">
        <v>514</v>
      </c>
      <c r="C978" s="3" t="s">
        <v>392</v>
      </c>
      <c r="D978" s="44">
        <v>44176</v>
      </c>
      <c r="E978" s="44">
        <v>44196</v>
      </c>
      <c r="F978" s="46" t="str">
        <f>VLOOKUP(A978,小项目进度表01.06!D:N,11,0)</f>
        <v>已结项</v>
      </c>
      <c r="G978" s="47"/>
      <c r="H978" s="48"/>
    </row>
    <row r="979" spans="1:8" s="3" customFormat="1">
      <c r="A979" s="3" t="s">
        <v>58</v>
      </c>
      <c r="B979" s="3" t="s">
        <v>413</v>
      </c>
      <c r="C979" s="3" t="s">
        <v>392</v>
      </c>
      <c r="D979" s="44">
        <v>44176</v>
      </c>
      <c r="E979" s="44">
        <v>44196</v>
      </c>
      <c r="F979" s="46" t="str">
        <f>VLOOKUP(A979,小项目进度表01.06!D:N,11,0)</f>
        <v>已结项</v>
      </c>
      <c r="G979" s="47"/>
      <c r="H979" s="48"/>
    </row>
    <row r="980" spans="1:8" s="3" customFormat="1">
      <c r="A980" s="3" t="s">
        <v>58</v>
      </c>
      <c r="B980" s="3" t="s">
        <v>406</v>
      </c>
      <c r="C980" s="3" t="s">
        <v>392</v>
      </c>
      <c r="D980" s="44">
        <v>44176</v>
      </c>
      <c r="E980" s="44">
        <v>44196</v>
      </c>
      <c r="F980" s="46" t="str">
        <f>VLOOKUP(A980,小项目进度表01.06!D:N,11,0)</f>
        <v>已结项</v>
      </c>
      <c r="G980" s="47"/>
      <c r="H980" s="48"/>
    </row>
    <row r="981" spans="1:8" s="3" customFormat="1">
      <c r="A981" s="3" t="s">
        <v>58</v>
      </c>
      <c r="B981" s="3" t="s">
        <v>470</v>
      </c>
      <c r="C981" s="3" t="s">
        <v>392</v>
      </c>
      <c r="D981" s="44">
        <v>44176</v>
      </c>
      <c r="E981" s="44">
        <v>44196</v>
      </c>
      <c r="F981" s="46" t="str">
        <f>VLOOKUP(A981,小项目进度表01.06!D:N,11,0)</f>
        <v>已结项</v>
      </c>
      <c r="G981" s="47"/>
      <c r="H981" s="48"/>
    </row>
    <row r="982" spans="1:8" s="3" customFormat="1">
      <c r="A982" s="3" t="s">
        <v>58</v>
      </c>
      <c r="B982" s="3" t="s">
        <v>411</v>
      </c>
      <c r="C982" s="3" t="s">
        <v>392</v>
      </c>
      <c r="D982" s="44">
        <v>44176</v>
      </c>
      <c r="E982" s="44">
        <v>44196</v>
      </c>
      <c r="F982" s="46" t="str">
        <f>VLOOKUP(A982,小项目进度表01.06!D:N,11,0)</f>
        <v>已结项</v>
      </c>
      <c r="G982" s="47"/>
      <c r="H982" s="48"/>
    </row>
    <row r="983" spans="1:8" s="3" customFormat="1">
      <c r="A983" s="3" t="s">
        <v>58</v>
      </c>
      <c r="B983" s="3" t="s">
        <v>417</v>
      </c>
      <c r="C983" s="3" t="s">
        <v>392</v>
      </c>
      <c r="D983" s="44">
        <v>44176</v>
      </c>
      <c r="E983" s="44">
        <v>44196</v>
      </c>
      <c r="F983" s="46" t="str">
        <f>VLOOKUP(A983,小项目进度表01.06!D:N,11,0)</f>
        <v>已结项</v>
      </c>
      <c r="G983" s="47"/>
      <c r="H983" s="48"/>
    </row>
    <row r="984" spans="1:8" s="3" customFormat="1">
      <c r="A984" s="3" t="s">
        <v>58</v>
      </c>
      <c r="B984" s="3" t="s">
        <v>557</v>
      </c>
      <c r="C984" s="3" t="s">
        <v>392</v>
      </c>
      <c r="D984" s="44">
        <v>44176</v>
      </c>
      <c r="E984" s="44">
        <v>44196</v>
      </c>
      <c r="F984" s="46" t="str">
        <f>VLOOKUP(A984,小项目进度表01.06!D:N,11,0)</f>
        <v>已结项</v>
      </c>
      <c r="G984" s="47"/>
      <c r="H984" s="48"/>
    </row>
    <row r="985" spans="1:8" s="2" customFormat="1">
      <c r="A985" s="1" t="s">
        <v>53</v>
      </c>
      <c r="B985" s="1" t="s">
        <v>24</v>
      </c>
      <c r="C985" s="1" t="s">
        <v>388</v>
      </c>
      <c r="D985" s="5">
        <v>44177</v>
      </c>
      <c r="E985" s="5">
        <v>44186</v>
      </c>
      <c r="F985" s="8" t="str">
        <f>VLOOKUP(A985,小项目进度表01.06!D:N,11,0)</f>
        <v>已结项</v>
      </c>
      <c r="H985" s="4" t="s">
        <v>389</v>
      </c>
    </row>
    <row r="986" spans="1:8" s="2" customFormat="1">
      <c r="A986" s="1" t="s">
        <v>53</v>
      </c>
      <c r="B986" s="1" t="s">
        <v>511</v>
      </c>
      <c r="C986" s="1" t="s">
        <v>392</v>
      </c>
      <c r="D986" s="5">
        <v>44177</v>
      </c>
      <c r="E986" s="5">
        <v>44186</v>
      </c>
      <c r="F986" s="8" t="str">
        <f>VLOOKUP(A986,小项目进度表01.06!D:N,11,0)</f>
        <v>已结项</v>
      </c>
      <c r="H986" s="4" t="s">
        <v>389</v>
      </c>
    </row>
    <row r="987" spans="1:8" s="2" customFormat="1">
      <c r="A987" s="1" t="s">
        <v>53</v>
      </c>
      <c r="B987" s="1" t="s">
        <v>471</v>
      </c>
      <c r="C987" s="1" t="s">
        <v>392</v>
      </c>
      <c r="D987" s="5">
        <v>44177</v>
      </c>
      <c r="E987" s="5">
        <v>44186</v>
      </c>
      <c r="F987" s="8" t="str">
        <f>VLOOKUP(A987,小项目进度表01.06!D:N,11,0)</f>
        <v>已结项</v>
      </c>
      <c r="H987" s="4" t="s">
        <v>389</v>
      </c>
    </row>
    <row r="988" spans="1:8" s="2" customFormat="1">
      <c r="A988" s="1" t="s">
        <v>53</v>
      </c>
      <c r="B988" s="1" t="s">
        <v>647</v>
      </c>
      <c r="C988" s="1" t="s">
        <v>392</v>
      </c>
      <c r="D988" s="5">
        <v>44177</v>
      </c>
      <c r="E988" s="5">
        <v>44186</v>
      </c>
      <c r="F988" s="8" t="str">
        <f>VLOOKUP(A988,小项目进度表01.06!D:N,11,0)</f>
        <v>已结项</v>
      </c>
      <c r="H988" s="4" t="s">
        <v>389</v>
      </c>
    </row>
    <row r="989" spans="1:8">
      <c r="A989" s="42" t="s">
        <v>49</v>
      </c>
      <c r="B989" s="43" t="s">
        <v>50</v>
      </c>
      <c r="C989" s="42" t="s">
        <v>388</v>
      </c>
      <c r="D989" s="29">
        <v>44186</v>
      </c>
      <c r="E989" s="44">
        <v>44193</v>
      </c>
      <c r="F989" s="30" t="str">
        <f>VLOOKUP(A989,小项目进度表01.06!D:N,11,0)</f>
        <v>已结项</v>
      </c>
      <c r="G989" s="42"/>
      <c r="H989" s="28" t="s">
        <v>389</v>
      </c>
    </row>
    <row r="990" spans="1:8">
      <c r="A990" s="42" t="s">
        <v>49</v>
      </c>
      <c r="B990" s="43" t="s">
        <v>466</v>
      </c>
      <c r="C990" s="42" t="s">
        <v>392</v>
      </c>
      <c r="D990" s="29">
        <v>44186</v>
      </c>
      <c r="E990" s="44">
        <v>44193</v>
      </c>
      <c r="F990" s="30" t="str">
        <f>VLOOKUP(A990,小项目进度表01.06!D:N,11,0)</f>
        <v>已结项</v>
      </c>
      <c r="G990" s="42"/>
      <c r="H990" s="28" t="s">
        <v>389</v>
      </c>
    </row>
    <row r="991" spans="1:8">
      <c r="A991" s="42" t="s">
        <v>49</v>
      </c>
      <c r="B991" s="43" t="s">
        <v>499</v>
      </c>
      <c r="C991" s="42" t="s">
        <v>392</v>
      </c>
      <c r="D991" s="29">
        <v>44186</v>
      </c>
      <c r="E991" s="44">
        <v>44193</v>
      </c>
      <c r="F991" s="30" t="str">
        <f>VLOOKUP(A991,小项目进度表01.06!D:N,11,0)</f>
        <v>已结项</v>
      </c>
      <c r="G991" s="42"/>
      <c r="H991" s="28" t="s">
        <v>389</v>
      </c>
    </row>
    <row r="992" spans="1:8">
      <c r="A992" s="42" t="s">
        <v>49</v>
      </c>
      <c r="B992" s="43" t="s">
        <v>565</v>
      </c>
      <c r="C992" s="42" t="s">
        <v>392</v>
      </c>
      <c r="D992" s="29">
        <v>44186</v>
      </c>
      <c r="E992" s="44">
        <v>44193</v>
      </c>
      <c r="F992" s="30" t="str">
        <f>VLOOKUP(A992,小项目进度表01.06!D:N,11,0)</f>
        <v>已结项</v>
      </c>
      <c r="G992" s="42"/>
      <c r="H992" s="28" t="s">
        <v>389</v>
      </c>
    </row>
    <row r="993" spans="1:8">
      <c r="A993" s="42" t="s">
        <v>49</v>
      </c>
      <c r="B993" s="43" t="s">
        <v>648</v>
      </c>
      <c r="C993" s="42" t="s">
        <v>392</v>
      </c>
      <c r="D993" s="29">
        <v>44186</v>
      </c>
      <c r="E993" s="44">
        <v>44193</v>
      </c>
      <c r="F993" s="30" t="str">
        <f>VLOOKUP(A993,小项目进度表01.06!D:N,11,0)</f>
        <v>已结项</v>
      </c>
      <c r="G993" s="42"/>
      <c r="H993" s="28" t="s">
        <v>389</v>
      </c>
    </row>
    <row r="994" spans="1:8">
      <c r="A994" s="42" t="s">
        <v>49</v>
      </c>
      <c r="B994" s="43" t="s">
        <v>571</v>
      </c>
      <c r="C994" s="42" t="s">
        <v>392</v>
      </c>
      <c r="D994" s="29">
        <v>44186</v>
      </c>
      <c r="E994" s="44">
        <v>44193</v>
      </c>
      <c r="F994" s="30" t="str">
        <f>VLOOKUP(A994,小项目进度表01.06!D:N,11,0)</f>
        <v>已结项</v>
      </c>
      <c r="G994" s="42"/>
      <c r="H994" s="28" t="s">
        <v>389</v>
      </c>
    </row>
    <row r="995" spans="1:8">
      <c r="A995" s="42" t="s">
        <v>49</v>
      </c>
      <c r="B995" s="43" t="s">
        <v>627</v>
      </c>
      <c r="C995" s="42" t="s">
        <v>392</v>
      </c>
      <c r="D995" s="29">
        <v>44186</v>
      </c>
      <c r="E995" s="44">
        <v>44193</v>
      </c>
      <c r="F995" s="30" t="str">
        <f>VLOOKUP(A995,小项目进度表01.06!D:N,11,0)</f>
        <v>已结项</v>
      </c>
      <c r="G995" s="42"/>
      <c r="H995" s="28" t="s">
        <v>389</v>
      </c>
    </row>
    <row r="996" spans="1:8" s="2" customFormat="1">
      <c r="A996" s="1" t="s">
        <v>47</v>
      </c>
      <c r="B996" s="1" t="s">
        <v>48</v>
      </c>
      <c r="C996" s="1" t="s">
        <v>388</v>
      </c>
      <c r="D996" s="5">
        <v>44189</v>
      </c>
      <c r="E996" s="5">
        <v>44207</v>
      </c>
      <c r="F996" s="8" t="str">
        <f>VLOOKUP(A996,小项目进度表01.06!D:N,11,0)</f>
        <v>进行中</v>
      </c>
      <c r="H996" s="4" t="s">
        <v>389</v>
      </c>
    </row>
    <row r="997" spans="1:8" s="2" customFormat="1">
      <c r="A997" s="1" t="s">
        <v>47</v>
      </c>
      <c r="B997" s="1" t="s">
        <v>576</v>
      </c>
      <c r="C997" s="1" t="s">
        <v>392</v>
      </c>
      <c r="D997" s="5">
        <v>44189</v>
      </c>
      <c r="E997" s="5">
        <v>44207</v>
      </c>
      <c r="F997" s="8" t="str">
        <f>VLOOKUP(A997,小项目进度表01.06!D:N,11,0)</f>
        <v>进行中</v>
      </c>
      <c r="H997" s="4" t="s">
        <v>389</v>
      </c>
    </row>
    <row r="998" spans="1:8" s="2" customFormat="1">
      <c r="A998" s="1" t="s">
        <v>47</v>
      </c>
      <c r="B998" s="1" t="s">
        <v>517</v>
      </c>
      <c r="C998" s="1" t="s">
        <v>392</v>
      </c>
      <c r="D998" s="5">
        <v>44189</v>
      </c>
      <c r="E998" s="5">
        <v>44207</v>
      </c>
      <c r="F998" s="8" t="str">
        <f>VLOOKUP(A998,小项目进度表01.06!D:N,11,0)</f>
        <v>进行中</v>
      </c>
      <c r="H998" s="4" t="s">
        <v>389</v>
      </c>
    </row>
    <row r="999" spans="1:8" s="2" customFormat="1">
      <c r="A999" s="1" t="s">
        <v>47</v>
      </c>
      <c r="B999" s="1" t="s">
        <v>494</v>
      </c>
      <c r="C999" s="1" t="s">
        <v>392</v>
      </c>
      <c r="D999" s="5">
        <v>44189</v>
      </c>
      <c r="E999" s="5">
        <v>44207</v>
      </c>
      <c r="F999" s="8" t="str">
        <f>VLOOKUP(A999,小项目进度表01.06!D:N,11,0)</f>
        <v>进行中</v>
      </c>
      <c r="H999" s="4" t="s">
        <v>389</v>
      </c>
    </row>
    <row r="1000" spans="1:8" s="2" customFormat="1">
      <c r="A1000" s="1" t="s">
        <v>47</v>
      </c>
      <c r="B1000" s="1" t="s">
        <v>503</v>
      </c>
      <c r="C1000" s="1" t="s">
        <v>392</v>
      </c>
      <c r="D1000" s="5">
        <v>44189</v>
      </c>
      <c r="E1000" s="5">
        <v>44207</v>
      </c>
      <c r="F1000" s="8" t="str">
        <f>VLOOKUP(A1000,小项目进度表01.06!D:N,11,0)</f>
        <v>进行中</v>
      </c>
      <c r="H1000" s="4" t="s">
        <v>389</v>
      </c>
    </row>
    <row r="1001" spans="1:8" s="2" customFormat="1">
      <c r="A1001" s="1" t="s">
        <v>47</v>
      </c>
      <c r="B1001" s="1" t="s">
        <v>518</v>
      </c>
      <c r="C1001" s="1" t="s">
        <v>392</v>
      </c>
      <c r="D1001" s="5">
        <v>44189</v>
      </c>
      <c r="E1001" s="5">
        <v>44207</v>
      </c>
      <c r="F1001" s="8" t="str">
        <f>VLOOKUP(A1001,小项目进度表01.06!D:N,11,0)</f>
        <v>进行中</v>
      </c>
      <c r="H1001" s="4" t="s">
        <v>389</v>
      </c>
    </row>
    <row r="1002" spans="1:8" s="2" customFormat="1">
      <c r="A1002" s="1" t="s">
        <v>47</v>
      </c>
      <c r="B1002" s="1" t="s">
        <v>607</v>
      </c>
      <c r="C1002" s="1" t="s">
        <v>392</v>
      </c>
      <c r="D1002" s="5">
        <v>44189</v>
      </c>
      <c r="E1002" s="5">
        <v>44207</v>
      </c>
      <c r="F1002" s="8" t="str">
        <f>VLOOKUP(A1002,小项目进度表01.06!D:N,11,0)</f>
        <v>进行中</v>
      </c>
      <c r="H1002" s="4" t="s">
        <v>389</v>
      </c>
    </row>
    <row r="1003" spans="1:8" s="2" customFormat="1">
      <c r="A1003" s="1" t="s">
        <v>47</v>
      </c>
      <c r="B1003" s="1" t="s">
        <v>498</v>
      </c>
      <c r="C1003" s="1" t="s">
        <v>392</v>
      </c>
      <c r="D1003" s="5">
        <v>44189</v>
      </c>
      <c r="E1003" s="5">
        <v>44207</v>
      </c>
      <c r="F1003" s="8" t="str">
        <f>VLOOKUP(A1003,小项目进度表01.06!D:N,11,0)</f>
        <v>进行中</v>
      </c>
      <c r="H1003" s="4" t="s">
        <v>389</v>
      </c>
    </row>
    <row r="1004" spans="1:8" s="2" customFormat="1">
      <c r="A1004" s="1" t="s">
        <v>47</v>
      </c>
      <c r="B1004" s="1" t="s">
        <v>649</v>
      </c>
      <c r="C1004" s="1" t="s">
        <v>392</v>
      </c>
      <c r="D1004" s="5">
        <v>44189</v>
      </c>
      <c r="E1004" s="5">
        <v>44207</v>
      </c>
      <c r="F1004" s="8" t="str">
        <f>VLOOKUP(A1004,小项目进度表01.06!D:N,11,0)</f>
        <v>进行中</v>
      </c>
      <c r="H1004" s="4" t="s">
        <v>389</v>
      </c>
    </row>
    <row r="1005" spans="1:8">
      <c r="A1005" s="42" t="s">
        <v>43</v>
      </c>
      <c r="B1005" s="43" t="s">
        <v>44</v>
      </c>
      <c r="C1005" s="42" t="s">
        <v>388</v>
      </c>
      <c r="D1005" s="29">
        <v>44190</v>
      </c>
      <c r="E1005" s="44">
        <v>44205</v>
      </c>
      <c r="F1005" s="30" t="str">
        <f>VLOOKUP(A1005,小项目进度表01.06!D:N,11,0)</f>
        <v>进行中</v>
      </c>
      <c r="G1005" s="42"/>
      <c r="H1005" s="28" t="s">
        <v>389</v>
      </c>
    </row>
    <row r="1006" spans="1:8">
      <c r="A1006" s="42" t="s">
        <v>43</v>
      </c>
      <c r="B1006" s="43" t="s">
        <v>551</v>
      </c>
      <c r="C1006" s="42" t="s">
        <v>392</v>
      </c>
      <c r="D1006" s="29">
        <v>44190</v>
      </c>
      <c r="E1006" s="44">
        <v>44205</v>
      </c>
      <c r="F1006" s="30" t="str">
        <f>VLOOKUP(A1006,小项目进度表01.06!D:N,11,0)</f>
        <v>进行中</v>
      </c>
      <c r="G1006" s="42"/>
      <c r="H1006" s="28" t="s">
        <v>389</v>
      </c>
    </row>
    <row r="1007" spans="1:8">
      <c r="A1007" s="42" t="s">
        <v>43</v>
      </c>
      <c r="B1007" s="43" t="s">
        <v>428</v>
      </c>
      <c r="C1007" s="42" t="s">
        <v>392</v>
      </c>
      <c r="D1007" s="29">
        <v>44190</v>
      </c>
      <c r="E1007" s="44">
        <v>44205</v>
      </c>
      <c r="F1007" s="30" t="str">
        <f>VLOOKUP(A1007,小项目进度表01.06!D:N,11,0)</f>
        <v>进行中</v>
      </c>
      <c r="G1007" s="42"/>
      <c r="H1007" s="28" t="s">
        <v>389</v>
      </c>
    </row>
    <row r="1008" spans="1:8">
      <c r="A1008" s="42" t="s">
        <v>43</v>
      </c>
      <c r="B1008" s="43" t="s">
        <v>462</v>
      </c>
      <c r="C1008" s="42" t="s">
        <v>392</v>
      </c>
      <c r="D1008" s="29">
        <v>44190</v>
      </c>
      <c r="E1008" s="44">
        <v>44205</v>
      </c>
      <c r="F1008" s="30" t="str">
        <f>VLOOKUP(A1008,小项目进度表01.06!D:N,11,0)</f>
        <v>进行中</v>
      </c>
      <c r="G1008" s="42"/>
      <c r="H1008" s="28" t="s">
        <v>389</v>
      </c>
    </row>
    <row r="1009" spans="1:8">
      <c r="A1009" s="42" t="s">
        <v>43</v>
      </c>
      <c r="B1009" s="43" t="s">
        <v>523</v>
      </c>
      <c r="C1009" s="42" t="s">
        <v>392</v>
      </c>
      <c r="D1009" s="29">
        <v>44190</v>
      </c>
      <c r="E1009" s="44">
        <v>44205</v>
      </c>
      <c r="F1009" s="30" t="str">
        <f>VLOOKUP(A1009,小项目进度表01.06!D:N,11,0)</f>
        <v>进行中</v>
      </c>
      <c r="G1009" s="42"/>
      <c r="H1009" s="28" t="s">
        <v>389</v>
      </c>
    </row>
    <row r="1010" spans="1:8">
      <c r="A1010" s="42" t="s">
        <v>43</v>
      </c>
      <c r="B1010" s="43" t="s">
        <v>557</v>
      </c>
      <c r="C1010" s="42" t="s">
        <v>392</v>
      </c>
      <c r="D1010" s="29">
        <v>44190</v>
      </c>
      <c r="E1010" s="44">
        <v>44205</v>
      </c>
      <c r="F1010" s="30" t="str">
        <f>VLOOKUP(A1010,小项目进度表01.06!D:N,11,0)</f>
        <v>进行中</v>
      </c>
      <c r="G1010" s="42"/>
      <c r="H1010" s="28" t="s">
        <v>389</v>
      </c>
    </row>
    <row r="1011" spans="1:8" s="2" customFormat="1">
      <c r="A1011" s="1" t="s">
        <v>38</v>
      </c>
      <c r="B1011" s="1" t="s">
        <v>39</v>
      </c>
      <c r="C1011" s="1" t="s">
        <v>388</v>
      </c>
      <c r="D1011" s="5">
        <v>44193</v>
      </c>
      <c r="E1011" s="5">
        <v>44207</v>
      </c>
      <c r="F1011" s="8" t="str">
        <f>VLOOKUP(A1011,小项目进度表01.06!D:N,11,0)</f>
        <v>进行中</v>
      </c>
      <c r="H1011" s="4" t="s">
        <v>389</v>
      </c>
    </row>
    <row r="1012" spans="1:8" s="2" customFormat="1">
      <c r="A1012" s="1" t="s">
        <v>38</v>
      </c>
      <c r="B1012" s="1" t="s">
        <v>466</v>
      </c>
      <c r="C1012" s="1" t="s">
        <v>392</v>
      </c>
      <c r="D1012" s="5">
        <v>44193</v>
      </c>
      <c r="E1012" s="5">
        <v>44207</v>
      </c>
      <c r="F1012" s="8" t="str">
        <f>VLOOKUP(A1012,小项目进度表01.06!D:N,11,0)</f>
        <v>进行中</v>
      </c>
      <c r="H1012" s="4" t="s">
        <v>389</v>
      </c>
    </row>
    <row r="1013" spans="1:8" s="2" customFormat="1">
      <c r="A1013" s="1" t="s">
        <v>38</v>
      </c>
      <c r="B1013" s="1" t="s">
        <v>564</v>
      </c>
      <c r="C1013" s="1" t="s">
        <v>392</v>
      </c>
      <c r="D1013" s="5">
        <v>44193</v>
      </c>
      <c r="E1013" s="5">
        <v>44207</v>
      </c>
      <c r="F1013" s="8" t="str">
        <f>VLOOKUP(A1013,小项目进度表01.06!D:N,11,0)</f>
        <v>进行中</v>
      </c>
      <c r="H1013" s="4" t="s">
        <v>389</v>
      </c>
    </row>
    <row r="1014" spans="1:8" s="2" customFormat="1">
      <c r="A1014" s="1" t="s">
        <v>38</v>
      </c>
      <c r="B1014" s="1" t="s">
        <v>571</v>
      </c>
      <c r="C1014" s="1" t="s">
        <v>392</v>
      </c>
      <c r="D1014" s="5">
        <v>44193</v>
      </c>
      <c r="E1014" s="5">
        <v>44207</v>
      </c>
      <c r="F1014" s="8" t="str">
        <f>VLOOKUP(A1014,小项目进度表01.06!D:N,11,0)</f>
        <v>进行中</v>
      </c>
      <c r="H1014" s="4" t="s">
        <v>389</v>
      </c>
    </row>
    <row r="1015" spans="1:8">
      <c r="A1015" s="42" t="s">
        <v>34</v>
      </c>
      <c r="B1015" s="43" t="s">
        <v>35</v>
      </c>
      <c r="C1015" s="42" t="s">
        <v>388</v>
      </c>
      <c r="D1015" s="29">
        <v>44193</v>
      </c>
      <c r="E1015" s="44">
        <v>44207</v>
      </c>
      <c r="F1015" s="30" t="str">
        <f>VLOOKUP(A1015,小项目进度表01.06!D:N,11,0)</f>
        <v>进行中</v>
      </c>
      <c r="G1015" s="42"/>
      <c r="H1015" s="28" t="s">
        <v>389</v>
      </c>
    </row>
    <row r="1016" spans="1:8">
      <c r="A1016" s="42" t="s">
        <v>34</v>
      </c>
      <c r="B1016" s="43" t="s">
        <v>641</v>
      </c>
      <c r="C1016" s="42" t="s">
        <v>392</v>
      </c>
      <c r="D1016" s="29">
        <v>44193</v>
      </c>
      <c r="E1016" s="44">
        <v>44207</v>
      </c>
      <c r="F1016" s="30" t="str">
        <f>VLOOKUP(A1016,小项目进度表01.06!D:N,11,0)</f>
        <v>进行中</v>
      </c>
      <c r="G1016" s="42"/>
      <c r="H1016" s="28" t="s">
        <v>389</v>
      </c>
    </row>
    <row r="1017" spans="1:8">
      <c r="A1017" s="42" t="s">
        <v>34</v>
      </c>
      <c r="B1017" s="43" t="s">
        <v>442</v>
      </c>
      <c r="C1017" s="42" t="s">
        <v>392</v>
      </c>
      <c r="D1017" s="29">
        <v>44193</v>
      </c>
      <c r="E1017" s="44">
        <v>44207</v>
      </c>
      <c r="F1017" s="30" t="str">
        <f>VLOOKUP(A1017,小项目进度表01.06!D:N,11,0)</f>
        <v>进行中</v>
      </c>
      <c r="G1017" s="42"/>
      <c r="H1017" s="28" t="s">
        <v>389</v>
      </c>
    </row>
    <row r="1018" spans="1:8">
      <c r="A1018" s="42" t="s">
        <v>34</v>
      </c>
      <c r="B1018" s="43" t="s">
        <v>456</v>
      </c>
      <c r="C1018" s="42" t="s">
        <v>392</v>
      </c>
      <c r="D1018" s="29">
        <v>44193</v>
      </c>
      <c r="E1018" s="44">
        <v>44207</v>
      </c>
      <c r="F1018" s="30" t="str">
        <f>VLOOKUP(A1018,小项目进度表01.06!D:N,11,0)</f>
        <v>进行中</v>
      </c>
      <c r="G1018" s="42"/>
      <c r="H1018" s="28" t="s">
        <v>389</v>
      </c>
    </row>
    <row r="1019" spans="1:8">
      <c r="A1019" s="42" t="s">
        <v>34</v>
      </c>
      <c r="B1019" s="43" t="s">
        <v>431</v>
      </c>
      <c r="C1019" s="42" t="s">
        <v>392</v>
      </c>
      <c r="D1019" s="29">
        <v>44193</v>
      </c>
      <c r="E1019" s="44">
        <v>44207</v>
      </c>
      <c r="F1019" s="30" t="str">
        <f>VLOOKUP(A1019,小项目进度表01.06!D:N,11,0)</f>
        <v>进行中</v>
      </c>
      <c r="G1019" s="42"/>
      <c r="H1019" s="28" t="s">
        <v>389</v>
      </c>
    </row>
    <row r="1020" spans="1:8" s="2" customFormat="1">
      <c r="A1020" s="1" t="s">
        <v>30</v>
      </c>
      <c r="B1020" s="1" t="s">
        <v>265</v>
      </c>
      <c r="C1020" s="1" t="s">
        <v>388</v>
      </c>
      <c r="D1020" s="5">
        <v>44195</v>
      </c>
      <c r="E1020" s="5">
        <v>44208</v>
      </c>
      <c r="F1020" s="8" t="str">
        <f>VLOOKUP(A1020,小项目进度表01.06!D:N,11,0)</f>
        <v>进行中</v>
      </c>
      <c r="H1020" s="4" t="s">
        <v>389</v>
      </c>
    </row>
    <row r="1021" spans="1:8" s="2" customFormat="1">
      <c r="A1021" s="1" t="s">
        <v>30</v>
      </c>
      <c r="B1021" s="1" t="s">
        <v>522</v>
      </c>
      <c r="C1021" s="1" t="s">
        <v>392</v>
      </c>
      <c r="D1021" s="5">
        <v>44195</v>
      </c>
      <c r="E1021" s="5">
        <v>44208</v>
      </c>
      <c r="F1021" s="8" t="str">
        <f>VLOOKUP(A1021,小项目进度表01.06!D:N,11,0)</f>
        <v>进行中</v>
      </c>
      <c r="H1021" s="4" t="s">
        <v>389</v>
      </c>
    </row>
    <row r="1022" spans="1:8" s="2" customFormat="1">
      <c r="A1022" s="1" t="s">
        <v>30</v>
      </c>
      <c r="B1022" s="1" t="s">
        <v>534</v>
      </c>
      <c r="C1022" s="1" t="s">
        <v>392</v>
      </c>
      <c r="D1022" s="5">
        <v>44195</v>
      </c>
      <c r="E1022" s="5">
        <v>44208</v>
      </c>
      <c r="F1022" s="8" t="str">
        <f>VLOOKUP(A1022,小项目进度表01.06!D:N,11,0)</f>
        <v>进行中</v>
      </c>
      <c r="H1022" s="4" t="s">
        <v>389</v>
      </c>
    </row>
    <row r="1023" spans="1:8" s="2" customFormat="1">
      <c r="A1023" s="1" t="s">
        <v>30</v>
      </c>
      <c r="B1023" s="1" t="s">
        <v>471</v>
      </c>
      <c r="C1023" s="1" t="s">
        <v>392</v>
      </c>
      <c r="D1023" s="5">
        <v>44195</v>
      </c>
      <c r="E1023" s="5">
        <v>44208</v>
      </c>
      <c r="F1023" s="8" t="str">
        <f>VLOOKUP(A1023,小项目进度表01.06!D:N,11,0)</f>
        <v>进行中</v>
      </c>
      <c r="H1023" s="4" t="s">
        <v>389</v>
      </c>
    </row>
    <row r="1024" spans="1:8" s="2" customFormat="1">
      <c r="A1024" s="1" t="s">
        <v>30</v>
      </c>
      <c r="B1024" s="1" t="s">
        <v>482</v>
      </c>
      <c r="C1024" s="1" t="s">
        <v>392</v>
      </c>
      <c r="D1024" s="5">
        <v>44195</v>
      </c>
      <c r="E1024" s="5">
        <v>44208</v>
      </c>
      <c r="F1024" s="8" t="str">
        <f>VLOOKUP(A1024,小项目进度表01.06!D:N,11,0)</f>
        <v>进行中</v>
      </c>
      <c r="H1024" s="4" t="s">
        <v>389</v>
      </c>
    </row>
    <row r="1025" spans="1:8" s="2" customFormat="1">
      <c r="A1025" s="1" t="s">
        <v>30</v>
      </c>
      <c r="B1025" s="1" t="s">
        <v>552</v>
      </c>
      <c r="C1025" s="1" t="s">
        <v>392</v>
      </c>
      <c r="D1025" s="5">
        <v>44195</v>
      </c>
      <c r="E1025" s="5">
        <v>44208</v>
      </c>
      <c r="F1025" s="8" t="str">
        <f>VLOOKUP(A1025,小项目进度表01.06!D:N,11,0)</f>
        <v>进行中</v>
      </c>
      <c r="H1025" s="4" t="s">
        <v>389</v>
      </c>
    </row>
    <row r="1026" spans="1:8" s="2" customFormat="1">
      <c r="A1026" s="1" t="s">
        <v>30</v>
      </c>
      <c r="B1026" s="1" t="s">
        <v>265</v>
      </c>
      <c r="C1026" s="1" t="s">
        <v>392</v>
      </c>
      <c r="D1026" s="5">
        <v>44195</v>
      </c>
      <c r="E1026" s="5">
        <v>44208</v>
      </c>
      <c r="F1026" s="8" t="str">
        <f>VLOOKUP(A1026,小项目进度表01.06!D:N,11,0)</f>
        <v>进行中</v>
      </c>
      <c r="H1026" s="4" t="s">
        <v>389</v>
      </c>
    </row>
    <row r="1027" spans="1:8">
      <c r="A1027" s="42" t="s">
        <v>23</v>
      </c>
      <c r="B1027" s="43" t="s">
        <v>24</v>
      </c>
      <c r="C1027" s="42" t="s">
        <v>388</v>
      </c>
      <c r="D1027" s="29">
        <v>44196</v>
      </c>
      <c r="E1027" s="44">
        <v>44216</v>
      </c>
      <c r="F1027" s="30" t="str">
        <f>VLOOKUP(A1027,小项目进度表01.06!D:N,11,0)</f>
        <v>进行中</v>
      </c>
      <c r="G1027" s="42"/>
      <c r="H1027" s="28" t="s">
        <v>389</v>
      </c>
    </row>
    <row r="1028" spans="1:8">
      <c r="A1028" s="42" t="s">
        <v>23</v>
      </c>
      <c r="B1028" s="43" t="s">
        <v>426</v>
      </c>
      <c r="C1028" s="42" t="s">
        <v>392</v>
      </c>
      <c r="D1028" s="29">
        <v>44196</v>
      </c>
      <c r="E1028" s="44">
        <v>44216</v>
      </c>
      <c r="F1028" s="30" t="str">
        <f>VLOOKUP(A1028,小项目进度表01.06!D:N,11,0)</f>
        <v>进行中</v>
      </c>
      <c r="G1028" s="42"/>
      <c r="H1028" s="28" t="s">
        <v>389</v>
      </c>
    </row>
    <row r="1029" spans="1:8">
      <c r="A1029" s="42" t="s">
        <v>23</v>
      </c>
      <c r="B1029" s="43" t="s">
        <v>472</v>
      </c>
      <c r="C1029" s="42" t="s">
        <v>392</v>
      </c>
      <c r="D1029" s="29">
        <v>44196</v>
      </c>
      <c r="E1029" s="44">
        <v>44216</v>
      </c>
      <c r="F1029" s="30" t="str">
        <f>VLOOKUP(A1029,小项目进度表01.06!D:N,11,0)</f>
        <v>进行中</v>
      </c>
      <c r="G1029" s="42"/>
      <c r="H1029" s="28" t="s">
        <v>389</v>
      </c>
    </row>
    <row r="1030" spans="1:8">
      <c r="A1030" s="42" t="s">
        <v>23</v>
      </c>
      <c r="B1030" s="43" t="s">
        <v>502</v>
      </c>
      <c r="C1030" s="42" t="s">
        <v>392</v>
      </c>
      <c r="D1030" s="29">
        <v>44196</v>
      </c>
      <c r="E1030" s="44">
        <v>44216</v>
      </c>
      <c r="F1030" s="30" t="str">
        <f>VLOOKUP(A1030,小项目进度表01.06!D:N,11,0)</f>
        <v>进行中</v>
      </c>
      <c r="G1030" s="42" t="s">
        <v>650</v>
      </c>
      <c r="H1030" s="28" t="s">
        <v>389</v>
      </c>
    </row>
  </sheetData>
  <autoFilter ref="A1:I1030">
    <extLst/>
  </autoFilter>
  <phoneticPr fontId="1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3:E238"/>
  <sheetViews>
    <sheetView workbookViewId="0">
      <selection activeCell="F71" sqref="F71"/>
    </sheetView>
  </sheetViews>
  <sheetFormatPr defaultColWidth="9" defaultRowHeight="13.5"/>
  <cols>
    <col min="1" max="1" width="17.625" bestFit="1" customWidth="1"/>
    <col min="2" max="4" width="11.75" bestFit="1" customWidth="1"/>
    <col min="5" max="5" width="6.25" bestFit="1" customWidth="1"/>
    <col min="6" max="63" width="48.375"/>
    <col min="64" max="65" width="20.25"/>
  </cols>
  <sheetData>
    <row r="3" spans="1:5">
      <c r="A3" s="93" t="s">
        <v>383</v>
      </c>
      <c r="B3" s="94" t="s">
        <v>651</v>
      </c>
    </row>
    <row r="5" spans="1:5">
      <c r="A5" s="108" t="s">
        <v>652</v>
      </c>
      <c r="B5" s="95" t="s">
        <v>382</v>
      </c>
      <c r="C5" s="96"/>
      <c r="D5" s="96"/>
      <c r="E5" s="97"/>
    </row>
    <row r="6" spans="1:5">
      <c r="A6" s="98" t="s">
        <v>381</v>
      </c>
      <c r="B6" s="106" t="s">
        <v>388</v>
      </c>
      <c r="C6" s="106" t="s">
        <v>392</v>
      </c>
      <c r="D6" s="99" t="s">
        <v>10</v>
      </c>
      <c r="E6" s="107" t="s">
        <v>11</v>
      </c>
    </row>
    <row r="7" spans="1:5">
      <c r="A7" s="100" t="s">
        <v>487</v>
      </c>
      <c r="B7" s="101"/>
      <c r="C7" s="101">
        <v>5</v>
      </c>
      <c r="D7" s="101"/>
      <c r="E7" s="102">
        <v>5</v>
      </c>
    </row>
    <row r="8" spans="1:5">
      <c r="A8" s="100" t="s">
        <v>403</v>
      </c>
      <c r="B8" s="101"/>
      <c r="C8" s="101">
        <v>5</v>
      </c>
      <c r="D8" s="101"/>
      <c r="E8" s="102">
        <v>5</v>
      </c>
    </row>
    <row r="9" spans="1:5">
      <c r="A9" s="100" t="s">
        <v>431</v>
      </c>
      <c r="B9" s="101"/>
      <c r="C9" s="101">
        <v>10</v>
      </c>
      <c r="D9" s="101"/>
      <c r="E9" s="102">
        <v>10</v>
      </c>
    </row>
    <row r="10" spans="1:5">
      <c r="A10" s="100" t="s">
        <v>449</v>
      </c>
      <c r="B10" s="101"/>
      <c r="C10" s="101">
        <v>5</v>
      </c>
      <c r="D10" s="101"/>
      <c r="E10" s="102">
        <v>5</v>
      </c>
    </row>
    <row r="11" spans="1:5">
      <c r="A11" s="100" t="s">
        <v>470</v>
      </c>
      <c r="B11" s="101"/>
      <c r="C11" s="101">
        <v>7</v>
      </c>
      <c r="D11" s="101"/>
      <c r="E11" s="102">
        <v>7</v>
      </c>
    </row>
    <row r="12" spans="1:5">
      <c r="A12" s="100" t="s">
        <v>414</v>
      </c>
      <c r="B12" s="101"/>
      <c r="C12" s="101">
        <v>13</v>
      </c>
      <c r="D12" s="101"/>
      <c r="E12" s="102">
        <v>13</v>
      </c>
    </row>
    <row r="13" spans="1:5">
      <c r="A13" s="100" t="s">
        <v>606</v>
      </c>
      <c r="B13" s="101"/>
      <c r="C13" s="101">
        <v>1</v>
      </c>
      <c r="D13" s="101"/>
      <c r="E13" s="102">
        <v>1</v>
      </c>
    </row>
    <row r="14" spans="1:5">
      <c r="A14" s="100" t="s">
        <v>413</v>
      </c>
      <c r="B14" s="101"/>
      <c r="C14" s="101">
        <v>12</v>
      </c>
      <c r="D14" s="101"/>
      <c r="E14" s="102">
        <v>12</v>
      </c>
    </row>
    <row r="15" spans="1:5">
      <c r="A15" s="100" t="s">
        <v>451</v>
      </c>
      <c r="B15" s="101"/>
      <c r="C15" s="101">
        <v>8</v>
      </c>
      <c r="D15" s="101"/>
      <c r="E15" s="102">
        <v>8</v>
      </c>
    </row>
    <row r="16" spans="1:5">
      <c r="A16" s="100" t="s">
        <v>44</v>
      </c>
      <c r="B16" s="101">
        <v>7</v>
      </c>
      <c r="C16" s="101">
        <v>1</v>
      </c>
      <c r="D16" s="101">
        <v>1</v>
      </c>
      <c r="E16" s="102">
        <v>9</v>
      </c>
    </row>
    <row r="17" spans="1:5">
      <c r="A17" s="100" t="s">
        <v>35</v>
      </c>
      <c r="B17" s="101">
        <v>7</v>
      </c>
      <c r="C17" s="101">
        <v>4</v>
      </c>
      <c r="D17" s="101"/>
      <c r="E17" s="102">
        <v>11</v>
      </c>
    </row>
    <row r="18" spans="1:5">
      <c r="A18" s="100" t="s">
        <v>400</v>
      </c>
      <c r="B18" s="101"/>
      <c r="C18" s="101">
        <v>5</v>
      </c>
      <c r="D18" s="101"/>
      <c r="E18" s="102">
        <v>5</v>
      </c>
    </row>
    <row r="19" spans="1:5">
      <c r="A19" s="100" t="s">
        <v>419</v>
      </c>
      <c r="B19" s="101"/>
      <c r="C19" s="101">
        <v>2</v>
      </c>
      <c r="D19" s="101"/>
      <c r="E19" s="102">
        <v>2</v>
      </c>
    </row>
    <row r="20" spans="1:5">
      <c r="A20" s="100" t="s">
        <v>505</v>
      </c>
      <c r="B20" s="101"/>
      <c r="C20" s="101">
        <v>1</v>
      </c>
      <c r="D20" s="101"/>
      <c r="E20" s="102">
        <v>1</v>
      </c>
    </row>
    <row r="21" spans="1:5">
      <c r="A21" s="100" t="s">
        <v>447</v>
      </c>
      <c r="B21" s="101"/>
      <c r="C21" s="101">
        <v>13</v>
      </c>
      <c r="D21" s="101"/>
      <c r="E21" s="102">
        <v>13</v>
      </c>
    </row>
    <row r="22" spans="1:5">
      <c r="A22" s="100" t="s">
        <v>402</v>
      </c>
      <c r="B22" s="101">
        <v>7</v>
      </c>
      <c r="C22" s="101">
        <v>1</v>
      </c>
      <c r="D22" s="101"/>
      <c r="E22" s="102">
        <v>8</v>
      </c>
    </row>
    <row r="23" spans="1:5">
      <c r="A23" s="100" t="s">
        <v>33</v>
      </c>
      <c r="B23" s="101">
        <v>2</v>
      </c>
      <c r="C23" s="101">
        <v>1</v>
      </c>
      <c r="D23" s="101"/>
      <c r="E23" s="102">
        <v>3</v>
      </c>
    </row>
    <row r="24" spans="1:5">
      <c r="A24" s="100" t="s">
        <v>522</v>
      </c>
      <c r="B24" s="101">
        <v>5</v>
      </c>
      <c r="C24" s="101">
        <v>1</v>
      </c>
      <c r="D24" s="101"/>
      <c r="E24" s="102">
        <v>6</v>
      </c>
    </row>
    <row r="25" spans="1:5">
      <c r="A25" s="100" t="s">
        <v>456</v>
      </c>
      <c r="B25" s="101"/>
      <c r="C25" s="101">
        <v>10</v>
      </c>
      <c r="D25" s="101"/>
      <c r="E25" s="102">
        <v>10</v>
      </c>
    </row>
    <row r="26" spans="1:5">
      <c r="A26" s="100" t="s">
        <v>515</v>
      </c>
      <c r="B26" s="101"/>
      <c r="C26" s="101">
        <v>5</v>
      </c>
      <c r="D26" s="101"/>
      <c r="E26" s="102">
        <v>5</v>
      </c>
    </row>
    <row r="27" spans="1:5">
      <c r="A27" s="100" t="s">
        <v>461</v>
      </c>
      <c r="B27" s="101"/>
      <c r="C27" s="101">
        <v>5</v>
      </c>
      <c r="D27" s="101"/>
      <c r="E27" s="102">
        <v>5</v>
      </c>
    </row>
    <row r="28" spans="1:5">
      <c r="A28" s="100" t="s">
        <v>404</v>
      </c>
      <c r="B28" s="101"/>
      <c r="C28" s="101">
        <v>9</v>
      </c>
      <c r="D28" s="101"/>
      <c r="E28" s="102">
        <v>9</v>
      </c>
    </row>
    <row r="29" spans="1:5">
      <c r="A29" s="100" t="s">
        <v>434</v>
      </c>
      <c r="B29" s="101"/>
      <c r="C29" s="101">
        <v>1</v>
      </c>
      <c r="D29" s="101"/>
      <c r="E29" s="102">
        <v>1</v>
      </c>
    </row>
    <row r="30" spans="1:5">
      <c r="A30" s="100" t="s">
        <v>511</v>
      </c>
      <c r="B30" s="101"/>
      <c r="C30" s="101">
        <v>5</v>
      </c>
      <c r="D30" s="101"/>
      <c r="E30" s="102">
        <v>5</v>
      </c>
    </row>
    <row r="31" spans="1:5">
      <c r="A31" s="100" t="s">
        <v>440</v>
      </c>
      <c r="B31" s="101"/>
      <c r="C31" s="101">
        <v>1</v>
      </c>
      <c r="D31" s="101"/>
      <c r="E31" s="102">
        <v>1</v>
      </c>
    </row>
    <row r="32" spans="1:5">
      <c r="A32" s="100" t="s">
        <v>415</v>
      </c>
      <c r="B32" s="101"/>
      <c r="C32" s="101">
        <v>4</v>
      </c>
      <c r="D32" s="101"/>
      <c r="E32" s="102">
        <v>4</v>
      </c>
    </row>
    <row r="33" spans="1:5">
      <c r="A33" s="100" t="s">
        <v>425</v>
      </c>
      <c r="B33" s="101"/>
      <c r="C33" s="101">
        <v>8</v>
      </c>
      <c r="D33" s="101"/>
      <c r="E33" s="102">
        <v>8</v>
      </c>
    </row>
    <row r="34" spans="1:5">
      <c r="A34" s="100" t="s">
        <v>462</v>
      </c>
      <c r="B34" s="101"/>
      <c r="C34" s="101">
        <v>9</v>
      </c>
      <c r="D34" s="101"/>
      <c r="E34" s="102">
        <v>9</v>
      </c>
    </row>
    <row r="35" spans="1:5">
      <c r="A35" s="100" t="s">
        <v>476</v>
      </c>
      <c r="B35" s="101"/>
      <c r="C35" s="101">
        <v>7</v>
      </c>
      <c r="D35" s="101"/>
      <c r="E35" s="102">
        <v>7</v>
      </c>
    </row>
    <row r="36" spans="1:5">
      <c r="A36" s="100" t="s">
        <v>317</v>
      </c>
      <c r="B36" s="101">
        <v>5</v>
      </c>
      <c r="C36" s="101">
        <v>2</v>
      </c>
      <c r="D36" s="101"/>
      <c r="E36" s="102">
        <v>7</v>
      </c>
    </row>
    <row r="37" spans="1:5">
      <c r="A37" s="100" t="s">
        <v>467</v>
      </c>
      <c r="B37" s="101"/>
      <c r="C37" s="101">
        <v>7</v>
      </c>
      <c r="D37" s="101"/>
      <c r="E37" s="102">
        <v>7</v>
      </c>
    </row>
    <row r="38" spans="1:5">
      <c r="A38" s="100" t="s">
        <v>465</v>
      </c>
      <c r="B38" s="101">
        <v>3</v>
      </c>
      <c r="C38" s="101"/>
      <c r="D38" s="101"/>
      <c r="E38" s="102">
        <v>3</v>
      </c>
    </row>
    <row r="39" spans="1:5">
      <c r="A39" s="100" t="s">
        <v>445</v>
      </c>
      <c r="B39" s="101"/>
      <c r="C39" s="101">
        <v>6</v>
      </c>
      <c r="D39" s="101"/>
      <c r="E39" s="102">
        <v>6</v>
      </c>
    </row>
    <row r="40" spans="1:5">
      <c r="A40" s="100" t="s">
        <v>459</v>
      </c>
      <c r="B40" s="101"/>
      <c r="C40" s="101">
        <v>9</v>
      </c>
      <c r="D40" s="101"/>
      <c r="E40" s="102">
        <v>9</v>
      </c>
    </row>
    <row r="41" spans="1:5">
      <c r="A41" s="100" t="s">
        <v>523</v>
      </c>
      <c r="B41" s="101"/>
      <c r="C41" s="101">
        <v>9</v>
      </c>
      <c r="D41" s="101"/>
      <c r="E41" s="102">
        <v>9</v>
      </c>
    </row>
    <row r="42" spans="1:5">
      <c r="A42" s="100" t="s">
        <v>499</v>
      </c>
      <c r="B42" s="101"/>
      <c r="C42" s="101">
        <v>4</v>
      </c>
      <c r="D42" s="101"/>
      <c r="E42" s="102">
        <v>4</v>
      </c>
    </row>
    <row r="43" spans="1:5">
      <c r="A43" s="100" t="s">
        <v>507</v>
      </c>
      <c r="B43" s="101"/>
      <c r="C43" s="101">
        <v>5</v>
      </c>
      <c r="D43" s="101"/>
      <c r="E43" s="102">
        <v>5</v>
      </c>
    </row>
    <row r="44" spans="1:5">
      <c r="A44" s="100" t="s">
        <v>448</v>
      </c>
      <c r="B44" s="101"/>
      <c r="C44" s="101">
        <v>10</v>
      </c>
      <c r="D44" s="101"/>
      <c r="E44" s="102">
        <v>10</v>
      </c>
    </row>
    <row r="45" spans="1:5">
      <c r="A45" s="100" t="s">
        <v>641</v>
      </c>
      <c r="B45" s="101"/>
      <c r="C45" s="101">
        <v>2</v>
      </c>
      <c r="D45" s="101"/>
      <c r="E45" s="102">
        <v>2</v>
      </c>
    </row>
    <row r="46" spans="1:5">
      <c r="A46" s="100" t="s">
        <v>397</v>
      </c>
      <c r="B46" s="101"/>
      <c r="C46" s="101">
        <v>10</v>
      </c>
      <c r="D46" s="101"/>
      <c r="E46" s="102">
        <v>10</v>
      </c>
    </row>
    <row r="47" spans="1:5">
      <c r="A47" s="100" t="s">
        <v>463</v>
      </c>
      <c r="B47" s="101"/>
      <c r="C47" s="101">
        <v>8</v>
      </c>
      <c r="D47" s="101"/>
      <c r="E47" s="102">
        <v>8</v>
      </c>
    </row>
    <row r="48" spans="1:5">
      <c r="A48" s="100" t="s">
        <v>37</v>
      </c>
      <c r="B48" s="101">
        <v>1</v>
      </c>
      <c r="C48" s="101"/>
      <c r="D48" s="101"/>
      <c r="E48" s="102">
        <v>1</v>
      </c>
    </row>
    <row r="49" spans="1:5">
      <c r="A49" s="100" t="s">
        <v>469</v>
      </c>
      <c r="B49" s="101"/>
      <c r="C49" s="101">
        <v>4</v>
      </c>
      <c r="D49" s="101"/>
      <c r="E49" s="102">
        <v>4</v>
      </c>
    </row>
    <row r="50" spans="1:5">
      <c r="A50" s="100" t="s">
        <v>430</v>
      </c>
      <c r="B50" s="101"/>
      <c r="C50" s="101">
        <v>3</v>
      </c>
      <c r="D50" s="101"/>
      <c r="E50" s="102">
        <v>3</v>
      </c>
    </row>
    <row r="51" spans="1:5">
      <c r="A51" s="100" t="s">
        <v>478</v>
      </c>
      <c r="B51" s="101"/>
      <c r="C51" s="101">
        <v>6</v>
      </c>
      <c r="D51" s="101"/>
      <c r="E51" s="102">
        <v>6</v>
      </c>
    </row>
    <row r="52" spans="1:5">
      <c r="A52" s="100" t="s">
        <v>442</v>
      </c>
      <c r="B52" s="101"/>
      <c r="C52" s="101">
        <v>11</v>
      </c>
      <c r="D52" s="101"/>
      <c r="E52" s="102">
        <v>11</v>
      </c>
    </row>
    <row r="53" spans="1:5">
      <c r="A53" s="100" t="s">
        <v>59</v>
      </c>
      <c r="B53" s="101">
        <v>10</v>
      </c>
      <c r="C53" s="101"/>
      <c r="D53" s="101"/>
      <c r="E53" s="102">
        <v>10</v>
      </c>
    </row>
    <row r="54" spans="1:5">
      <c r="A54" s="100" t="s">
        <v>398</v>
      </c>
      <c r="B54" s="101"/>
      <c r="C54" s="101">
        <v>8</v>
      </c>
      <c r="D54" s="101"/>
      <c r="E54" s="102">
        <v>8</v>
      </c>
    </row>
    <row r="55" spans="1:5">
      <c r="A55" s="100" t="s">
        <v>265</v>
      </c>
      <c r="B55" s="101">
        <v>11</v>
      </c>
      <c r="C55" s="101">
        <v>1</v>
      </c>
      <c r="D55" s="101"/>
      <c r="E55" s="102">
        <v>12</v>
      </c>
    </row>
    <row r="56" spans="1:5">
      <c r="A56" s="100" t="s">
        <v>524</v>
      </c>
      <c r="B56" s="101">
        <v>1</v>
      </c>
      <c r="C56" s="101">
        <v>4</v>
      </c>
      <c r="D56" s="101"/>
      <c r="E56" s="102">
        <v>5</v>
      </c>
    </row>
    <row r="57" spans="1:5">
      <c r="A57" s="100" t="s">
        <v>436</v>
      </c>
      <c r="B57" s="101"/>
      <c r="C57" s="101">
        <v>2</v>
      </c>
      <c r="D57" s="101"/>
      <c r="E57" s="102">
        <v>2</v>
      </c>
    </row>
    <row r="58" spans="1:5">
      <c r="A58" s="100" t="s">
        <v>427</v>
      </c>
      <c r="B58" s="101"/>
      <c r="C58" s="101">
        <v>7</v>
      </c>
      <c r="D58" s="101"/>
      <c r="E58" s="102">
        <v>7</v>
      </c>
    </row>
    <row r="59" spans="1:5">
      <c r="A59" s="100" t="s">
        <v>455</v>
      </c>
      <c r="B59" s="101"/>
      <c r="C59" s="101">
        <v>7</v>
      </c>
      <c r="D59" s="101"/>
      <c r="E59" s="102">
        <v>7</v>
      </c>
    </row>
    <row r="60" spans="1:5">
      <c r="A60" s="100" t="s">
        <v>516</v>
      </c>
      <c r="B60" s="101"/>
      <c r="C60" s="101">
        <v>6</v>
      </c>
      <c r="D60" s="101"/>
      <c r="E60" s="102">
        <v>6</v>
      </c>
    </row>
    <row r="61" spans="1:5">
      <c r="A61" s="100" t="s">
        <v>503</v>
      </c>
      <c r="B61" s="101"/>
      <c r="C61" s="101">
        <v>3</v>
      </c>
      <c r="D61" s="101"/>
      <c r="E61" s="102">
        <v>3</v>
      </c>
    </row>
    <row r="62" spans="1:5">
      <c r="A62" s="100" t="s">
        <v>518</v>
      </c>
      <c r="B62" s="101"/>
      <c r="C62" s="101">
        <v>6</v>
      </c>
      <c r="D62" s="101"/>
      <c r="E62" s="102">
        <v>6</v>
      </c>
    </row>
    <row r="63" spans="1:5">
      <c r="A63" s="100" t="s">
        <v>643</v>
      </c>
      <c r="B63" s="101"/>
      <c r="C63" s="101">
        <v>1</v>
      </c>
      <c r="D63" s="101"/>
      <c r="E63" s="102">
        <v>1</v>
      </c>
    </row>
    <row r="64" spans="1:5">
      <c r="A64" s="100" t="s">
        <v>159</v>
      </c>
      <c r="B64" s="101">
        <v>8</v>
      </c>
      <c r="C64" s="101"/>
      <c r="D64" s="101"/>
      <c r="E64" s="102">
        <v>8</v>
      </c>
    </row>
    <row r="65" spans="1:5">
      <c r="A65" s="100" t="s">
        <v>85</v>
      </c>
      <c r="B65" s="101">
        <v>4</v>
      </c>
      <c r="C65" s="101">
        <v>4</v>
      </c>
      <c r="D65" s="101"/>
      <c r="E65" s="102">
        <v>8</v>
      </c>
    </row>
    <row r="66" spans="1:5">
      <c r="A66" s="100" t="s">
        <v>407</v>
      </c>
      <c r="B66" s="101"/>
      <c r="C66" s="101">
        <v>5</v>
      </c>
      <c r="D66" s="101"/>
      <c r="E66" s="102">
        <v>5</v>
      </c>
    </row>
    <row r="67" spans="1:5">
      <c r="A67" s="100" t="s">
        <v>433</v>
      </c>
      <c r="B67" s="101"/>
      <c r="C67" s="101">
        <v>12</v>
      </c>
      <c r="D67" s="101"/>
      <c r="E67" s="102">
        <v>12</v>
      </c>
    </row>
    <row r="68" spans="1:5">
      <c r="A68" s="100" t="s">
        <v>408</v>
      </c>
      <c r="B68" s="101"/>
      <c r="C68" s="101">
        <v>10</v>
      </c>
      <c r="D68" s="101"/>
      <c r="E68" s="102">
        <v>10</v>
      </c>
    </row>
    <row r="69" spans="1:5">
      <c r="A69" s="100" t="s">
        <v>395</v>
      </c>
      <c r="B69" s="101"/>
      <c r="C69" s="101">
        <v>1</v>
      </c>
      <c r="D69" s="101"/>
      <c r="E69" s="102">
        <v>1</v>
      </c>
    </row>
    <row r="70" spans="1:5">
      <c r="A70" s="100" t="s">
        <v>497</v>
      </c>
      <c r="B70" s="101"/>
      <c r="C70" s="101">
        <v>2</v>
      </c>
      <c r="D70" s="101"/>
      <c r="E70" s="102">
        <v>2</v>
      </c>
    </row>
    <row r="71" spans="1:5">
      <c r="A71" s="100" t="s">
        <v>480</v>
      </c>
      <c r="B71" s="101">
        <v>2</v>
      </c>
      <c r="C71" s="101"/>
      <c r="D71" s="101"/>
      <c r="E71" s="102">
        <v>2</v>
      </c>
    </row>
    <row r="72" spans="1:5">
      <c r="A72" s="100" t="s">
        <v>482</v>
      </c>
      <c r="B72" s="101"/>
      <c r="C72" s="101">
        <v>6</v>
      </c>
      <c r="D72" s="101"/>
      <c r="E72" s="102">
        <v>6</v>
      </c>
    </row>
    <row r="73" spans="1:5">
      <c r="A73" s="100" t="s">
        <v>466</v>
      </c>
      <c r="B73" s="101"/>
      <c r="C73" s="101">
        <v>10</v>
      </c>
      <c r="D73" s="101"/>
      <c r="E73" s="102">
        <v>10</v>
      </c>
    </row>
    <row r="74" spans="1:5">
      <c r="A74" s="100" t="s">
        <v>452</v>
      </c>
      <c r="B74" s="101"/>
      <c r="C74" s="101">
        <v>1</v>
      </c>
      <c r="D74" s="101"/>
      <c r="E74" s="102">
        <v>1</v>
      </c>
    </row>
    <row r="75" spans="1:5">
      <c r="A75" s="100" t="s">
        <v>472</v>
      </c>
      <c r="B75" s="101"/>
      <c r="C75" s="101">
        <v>8</v>
      </c>
      <c r="D75" s="101"/>
      <c r="E75" s="102">
        <v>8</v>
      </c>
    </row>
    <row r="76" spans="1:5">
      <c r="A76" s="100" t="s">
        <v>405</v>
      </c>
      <c r="B76" s="101"/>
      <c r="C76" s="101">
        <v>13</v>
      </c>
      <c r="D76" s="101"/>
      <c r="E76" s="102">
        <v>13</v>
      </c>
    </row>
    <row r="77" spans="1:5">
      <c r="A77" s="100" t="s">
        <v>423</v>
      </c>
      <c r="B77" s="101"/>
      <c r="C77" s="101">
        <v>8</v>
      </c>
      <c r="D77" s="101"/>
      <c r="E77" s="102">
        <v>8</v>
      </c>
    </row>
    <row r="78" spans="1:5">
      <c r="A78" s="100" t="s">
        <v>450</v>
      </c>
      <c r="B78" s="101"/>
      <c r="C78" s="101">
        <v>2</v>
      </c>
      <c r="D78" s="101"/>
      <c r="E78" s="102">
        <v>2</v>
      </c>
    </row>
    <row r="79" spans="1:5">
      <c r="A79" s="100" t="s">
        <v>519</v>
      </c>
      <c r="B79" s="101"/>
      <c r="C79" s="101">
        <v>2</v>
      </c>
      <c r="D79" s="101"/>
      <c r="E79" s="102">
        <v>2</v>
      </c>
    </row>
    <row r="80" spans="1:5">
      <c r="A80" s="100" t="s">
        <v>481</v>
      </c>
      <c r="B80" s="101">
        <v>5</v>
      </c>
      <c r="C80" s="101">
        <v>4</v>
      </c>
      <c r="D80" s="101"/>
      <c r="E80" s="102">
        <v>9</v>
      </c>
    </row>
    <row r="81" spans="1:5">
      <c r="A81" s="100" t="s">
        <v>494</v>
      </c>
      <c r="B81" s="101"/>
      <c r="C81" s="101">
        <v>9</v>
      </c>
      <c r="D81" s="101"/>
      <c r="E81" s="102">
        <v>9</v>
      </c>
    </row>
    <row r="82" spans="1:5">
      <c r="A82" s="100" t="s">
        <v>510</v>
      </c>
      <c r="B82" s="101"/>
      <c r="C82" s="101">
        <v>1</v>
      </c>
      <c r="D82" s="101"/>
      <c r="E82" s="102">
        <v>1</v>
      </c>
    </row>
    <row r="83" spans="1:5">
      <c r="A83" s="100" t="s">
        <v>506</v>
      </c>
      <c r="B83" s="101"/>
      <c r="C83" s="101">
        <v>3</v>
      </c>
      <c r="D83" s="101"/>
      <c r="E83" s="102">
        <v>3</v>
      </c>
    </row>
    <row r="84" spans="1:5">
      <c r="A84" s="100" t="s">
        <v>390</v>
      </c>
      <c r="B84" s="101">
        <v>9</v>
      </c>
      <c r="C84" s="101"/>
      <c r="D84" s="101"/>
      <c r="E84" s="102">
        <v>9</v>
      </c>
    </row>
    <row r="85" spans="1:5">
      <c r="A85" s="100" t="s">
        <v>412</v>
      </c>
      <c r="B85" s="101">
        <v>3</v>
      </c>
      <c r="C85" s="101">
        <v>1</v>
      </c>
      <c r="D85" s="101"/>
      <c r="E85" s="102">
        <v>4</v>
      </c>
    </row>
    <row r="86" spans="1:5">
      <c r="A86" s="100" t="s">
        <v>521</v>
      </c>
      <c r="B86" s="101"/>
      <c r="C86" s="101">
        <v>4</v>
      </c>
      <c r="D86" s="101"/>
      <c r="E86" s="102">
        <v>4</v>
      </c>
    </row>
    <row r="87" spans="1:5">
      <c r="A87" s="100" t="s">
        <v>312</v>
      </c>
      <c r="B87" s="101">
        <v>1</v>
      </c>
      <c r="C87" s="101"/>
      <c r="D87" s="101"/>
      <c r="E87" s="102">
        <v>1</v>
      </c>
    </row>
    <row r="88" spans="1:5">
      <c r="A88" s="100" t="s">
        <v>418</v>
      </c>
      <c r="B88" s="101"/>
      <c r="C88" s="101">
        <v>1</v>
      </c>
      <c r="D88" s="101"/>
      <c r="E88" s="102">
        <v>1</v>
      </c>
    </row>
    <row r="89" spans="1:5">
      <c r="A89" s="100" t="s">
        <v>439</v>
      </c>
      <c r="B89" s="101"/>
      <c r="C89" s="101">
        <v>9</v>
      </c>
      <c r="D89" s="101"/>
      <c r="E89" s="102">
        <v>9</v>
      </c>
    </row>
    <row r="90" spans="1:5">
      <c r="A90" s="100" t="s">
        <v>429</v>
      </c>
      <c r="B90" s="101"/>
      <c r="C90" s="101">
        <v>10</v>
      </c>
      <c r="D90" s="101"/>
      <c r="E90" s="102">
        <v>10</v>
      </c>
    </row>
    <row r="91" spans="1:5">
      <c r="A91" s="100" t="s">
        <v>492</v>
      </c>
      <c r="B91" s="101"/>
      <c r="C91" s="101">
        <v>2</v>
      </c>
      <c r="D91" s="101"/>
      <c r="E91" s="102">
        <v>2</v>
      </c>
    </row>
    <row r="92" spans="1:5">
      <c r="A92" s="100" t="s">
        <v>441</v>
      </c>
      <c r="B92" s="101"/>
      <c r="C92" s="101">
        <v>6</v>
      </c>
      <c r="D92" s="101"/>
      <c r="E92" s="102">
        <v>6</v>
      </c>
    </row>
    <row r="93" spans="1:5">
      <c r="A93" s="100" t="s">
        <v>391</v>
      </c>
      <c r="B93" s="101"/>
      <c r="C93" s="101">
        <v>8</v>
      </c>
      <c r="D93" s="101"/>
      <c r="E93" s="102">
        <v>8</v>
      </c>
    </row>
    <row r="94" spans="1:5">
      <c r="A94" s="100" t="s">
        <v>409</v>
      </c>
      <c r="B94" s="101"/>
      <c r="C94" s="101">
        <v>4</v>
      </c>
      <c r="D94" s="101"/>
      <c r="E94" s="102">
        <v>4</v>
      </c>
    </row>
    <row r="95" spans="1:5">
      <c r="A95" s="100" t="s">
        <v>394</v>
      </c>
      <c r="B95" s="101"/>
      <c r="C95" s="101">
        <v>8</v>
      </c>
      <c r="D95" s="101"/>
      <c r="E95" s="102">
        <v>8</v>
      </c>
    </row>
    <row r="96" spans="1:5">
      <c r="A96" s="100" t="s">
        <v>401</v>
      </c>
      <c r="B96" s="101"/>
      <c r="C96" s="101">
        <v>7</v>
      </c>
      <c r="D96" s="101"/>
      <c r="E96" s="102">
        <v>7</v>
      </c>
    </row>
    <row r="97" spans="1:5">
      <c r="A97" s="100" t="s">
        <v>486</v>
      </c>
      <c r="B97" s="101"/>
      <c r="C97" s="101">
        <v>4</v>
      </c>
      <c r="D97" s="101"/>
      <c r="E97" s="102">
        <v>4</v>
      </c>
    </row>
    <row r="98" spans="1:5">
      <c r="A98" s="100" t="s">
        <v>411</v>
      </c>
      <c r="B98" s="101"/>
      <c r="C98" s="101">
        <v>5</v>
      </c>
      <c r="D98" s="101"/>
      <c r="E98" s="102">
        <v>5</v>
      </c>
    </row>
    <row r="99" spans="1:5">
      <c r="A99" s="100" t="s">
        <v>474</v>
      </c>
      <c r="B99" s="101"/>
      <c r="C99" s="101">
        <v>3</v>
      </c>
      <c r="D99" s="101"/>
      <c r="E99" s="102">
        <v>3</v>
      </c>
    </row>
    <row r="100" spans="1:5">
      <c r="A100" s="100" t="s">
        <v>468</v>
      </c>
      <c r="B100" s="101"/>
      <c r="C100" s="101">
        <v>5</v>
      </c>
      <c r="D100" s="101"/>
      <c r="E100" s="102">
        <v>5</v>
      </c>
    </row>
    <row r="101" spans="1:5">
      <c r="A101" s="100" t="s">
        <v>422</v>
      </c>
      <c r="B101" s="101">
        <v>7</v>
      </c>
      <c r="C101" s="101"/>
      <c r="D101" s="101"/>
      <c r="E101" s="102">
        <v>7</v>
      </c>
    </row>
    <row r="102" spans="1:5">
      <c r="A102" s="100" t="s">
        <v>443</v>
      </c>
      <c r="B102" s="101"/>
      <c r="C102" s="101">
        <v>7</v>
      </c>
      <c r="D102" s="101"/>
      <c r="E102" s="102">
        <v>7</v>
      </c>
    </row>
    <row r="103" spans="1:5">
      <c r="A103" s="100" t="s">
        <v>471</v>
      </c>
      <c r="B103" s="101"/>
      <c r="C103" s="101">
        <v>8</v>
      </c>
      <c r="D103" s="101"/>
      <c r="E103" s="102">
        <v>8</v>
      </c>
    </row>
    <row r="104" spans="1:5">
      <c r="A104" s="100" t="s">
        <v>509</v>
      </c>
      <c r="B104" s="101"/>
      <c r="C104" s="101">
        <v>5</v>
      </c>
      <c r="D104" s="101">
        <v>1</v>
      </c>
      <c r="E104" s="102">
        <v>6</v>
      </c>
    </row>
    <row r="105" spans="1:5">
      <c r="A105" s="100" t="s">
        <v>473</v>
      </c>
      <c r="B105" s="101">
        <v>6</v>
      </c>
      <c r="C105" s="101">
        <v>2</v>
      </c>
      <c r="D105" s="101"/>
      <c r="E105" s="102">
        <v>8</v>
      </c>
    </row>
    <row r="106" spans="1:5">
      <c r="A106" s="100" t="s">
        <v>512</v>
      </c>
      <c r="B106" s="101"/>
      <c r="C106" s="101">
        <v>1</v>
      </c>
      <c r="D106" s="101"/>
      <c r="E106" s="102">
        <v>1</v>
      </c>
    </row>
    <row r="107" spans="1:5">
      <c r="A107" s="100" t="s">
        <v>417</v>
      </c>
      <c r="B107" s="101"/>
      <c r="C107" s="101">
        <v>7</v>
      </c>
      <c r="D107" s="101"/>
      <c r="E107" s="102">
        <v>7</v>
      </c>
    </row>
    <row r="108" spans="1:5">
      <c r="A108" s="100" t="s">
        <v>498</v>
      </c>
      <c r="B108" s="101"/>
      <c r="C108" s="101">
        <v>7</v>
      </c>
      <c r="D108" s="101"/>
      <c r="E108" s="102">
        <v>7</v>
      </c>
    </row>
    <row r="109" spans="1:5">
      <c r="A109" s="100" t="s">
        <v>491</v>
      </c>
      <c r="B109" s="101"/>
      <c r="C109" s="101">
        <v>6</v>
      </c>
      <c r="D109" s="101"/>
      <c r="E109" s="102">
        <v>6</v>
      </c>
    </row>
    <row r="110" spans="1:5">
      <c r="A110" s="100" t="s">
        <v>416</v>
      </c>
      <c r="B110" s="101"/>
      <c r="C110" s="101">
        <v>2</v>
      </c>
      <c r="D110" s="101"/>
      <c r="E110" s="102">
        <v>2</v>
      </c>
    </row>
    <row r="111" spans="1:5">
      <c r="A111" s="100" t="s">
        <v>501</v>
      </c>
      <c r="B111" s="101"/>
      <c r="C111" s="101">
        <v>6</v>
      </c>
      <c r="D111" s="101"/>
      <c r="E111" s="102">
        <v>6</v>
      </c>
    </row>
    <row r="112" spans="1:5">
      <c r="A112" s="100" t="s">
        <v>63</v>
      </c>
      <c r="B112" s="101">
        <v>6</v>
      </c>
      <c r="C112" s="101">
        <v>2</v>
      </c>
      <c r="D112" s="101"/>
      <c r="E112" s="102">
        <v>8</v>
      </c>
    </row>
    <row r="113" spans="1:5">
      <c r="A113" s="100" t="s">
        <v>495</v>
      </c>
      <c r="B113" s="101"/>
      <c r="C113" s="101">
        <v>3</v>
      </c>
      <c r="D113" s="101"/>
      <c r="E113" s="102">
        <v>3</v>
      </c>
    </row>
    <row r="114" spans="1:5">
      <c r="A114" s="100" t="s">
        <v>477</v>
      </c>
      <c r="B114" s="101"/>
      <c r="C114" s="101">
        <v>10</v>
      </c>
      <c r="D114" s="101"/>
      <c r="E114" s="102">
        <v>10</v>
      </c>
    </row>
    <row r="115" spans="1:5">
      <c r="A115" s="100" t="s">
        <v>454</v>
      </c>
      <c r="B115" s="101"/>
      <c r="C115" s="101">
        <v>7</v>
      </c>
      <c r="D115" s="101"/>
      <c r="E115" s="102">
        <v>7</v>
      </c>
    </row>
    <row r="116" spans="1:5">
      <c r="A116" s="100" t="s">
        <v>457</v>
      </c>
      <c r="B116" s="101"/>
      <c r="C116" s="101">
        <v>2</v>
      </c>
      <c r="D116" s="101"/>
      <c r="E116" s="102">
        <v>2</v>
      </c>
    </row>
    <row r="117" spans="1:5">
      <c r="A117" s="100" t="s">
        <v>410</v>
      </c>
      <c r="B117" s="101"/>
      <c r="C117" s="101">
        <v>9</v>
      </c>
      <c r="D117" s="101"/>
      <c r="E117" s="102">
        <v>9</v>
      </c>
    </row>
    <row r="118" spans="1:5">
      <c r="A118" s="100" t="s">
        <v>453</v>
      </c>
      <c r="B118" s="101"/>
      <c r="C118" s="101">
        <v>7</v>
      </c>
      <c r="D118" s="101"/>
      <c r="E118" s="102">
        <v>7</v>
      </c>
    </row>
    <row r="119" spans="1:5">
      <c r="A119" s="100" t="s">
        <v>24</v>
      </c>
      <c r="B119" s="101">
        <v>9</v>
      </c>
      <c r="C119" s="101"/>
      <c r="D119" s="101"/>
      <c r="E119" s="102">
        <v>9</v>
      </c>
    </row>
    <row r="120" spans="1:5">
      <c r="A120" s="100" t="s">
        <v>437</v>
      </c>
      <c r="B120" s="101"/>
      <c r="C120" s="101">
        <v>2</v>
      </c>
      <c r="D120" s="101"/>
      <c r="E120" s="102">
        <v>2</v>
      </c>
    </row>
    <row r="121" spans="1:5">
      <c r="A121" s="100" t="s">
        <v>94</v>
      </c>
      <c r="B121" s="101">
        <v>7</v>
      </c>
      <c r="C121" s="101"/>
      <c r="D121" s="101"/>
      <c r="E121" s="102">
        <v>7</v>
      </c>
    </row>
    <row r="122" spans="1:5">
      <c r="A122" s="100" t="s">
        <v>424</v>
      </c>
      <c r="B122" s="101"/>
      <c r="C122" s="101">
        <v>5</v>
      </c>
      <c r="D122" s="101"/>
      <c r="E122" s="102">
        <v>5</v>
      </c>
    </row>
    <row r="123" spans="1:5">
      <c r="A123" s="100" t="s">
        <v>82</v>
      </c>
      <c r="B123" s="101">
        <v>10</v>
      </c>
      <c r="C123" s="101">
        <v>1</v>
      </c>
      <c r="D123" s="101"/>
      <c r="E123" s="102">
        <v>11</v>
      </c>
    </row>
    <row r="124" spans="1:5">
      <c r="A124" s="100" t="s">
        <v>406</v>
      </c>
      <c r="B124" s="101"/>
      <c r="C124" s="101">
        <v>7</v>
      </c>
      <c r="D124" s="101"/>
      <c r="E124" s="102">
        <v>7</v>
      </c>
    </row>
    <row r="125" spans="1:5">
      <c r="A125" s="100" t="s">
        <v>488</v>
      </c>
      <c r="B125" s="101"/>
      <c r="C125" s="101">
        <v>9</v>
      </c>
      <c r="D125" s="101"/>
      <c r="E125" s="102">
        <v>9</v>
      </c>
    </row>
    <row r="126" spans="1:5">
      <c r="A126" s="100" t="s">
        <v>36</v>
      </c>
      <c r="B126" s="101">
        <v>2</v>
      </c>
      <c r="C126" s="101">
        <v>1</v>
      </c>
      <c r="D126" s="101"/>
      <c r="E126" s="102">
        <v>3</v>
      </c>
    </row>
    <row r="127" spans="1:5">
      <c r="A127" s="100" t="s">
        <v>565</v>
      </c>
      <c r="B127" s="101"/>
      <c r="C127" s="101">
        <v>3</v>
      </c>
      <c r="D127" s="101"/>
      <c r="E127" s="102">
        <v>3</v>
      </c>
    </row>
    <row r="128" spans="1:5">
      <c r="A128" s="100" t="s">
        <v>483</v>
      </c>
      <c r="B128" s="101"/>
      <c r="C128" s="101">
        <v>5</v>
      </c>
      <c r="D128" s="101"/>
      <c r="E128" s="102">
        <v>5</v>
      </c>
    </row>
    <row r="129" spans="1:5">
      <c r="A129" s="100" t="s">
        <v>485</v>
      </c>
      <c r="B129" s="101"/>
      <c r="C129" s="101">
        <v>3</v>
      </c>
      <c r="D129" s="101"/>
      <c r="E129" s="102">
        <v>3</v>
      </c>
    </row>
    <row r="130" spans="1:5">
      <c r="A130" s="100" t="s">
        <v>508</v>
      </c>
      <c r="B130" s="101"/>
      <c r="C130" s="101">
        <v>1</v>
      </c>
      <c r="D130" s="101"/>
      <c r="E130" s="102">
        <v>1</v>
      </c>
    </row>
    <row r="131" spans="1:5">
      <c r="A131" s="100" t="s">
        <v>460</v>
      </c>
      <c r="B131" s="101"/>
      <c r="C131" s="101">
        <v>8</v>
      </c>
      <c r="D131" s="101"/>
      <c r="E131" s="102">
        <v>8</v>
      </c>
    </row>
    <row r="132" spans="1:5">
      <c r="A132" s="100" t="s">
        <v>399</v>
      </c>
      <c r="B132" s="101"/>
      <c r="C132" s="101">
        <v>5</v>
      </c>
      <c r="D132" s="101"/>
      <c r="E132" s="102">
        <v>5</v>
      </c>
    </row>
    <row r="133" spans="1:5">
      <c r="A133" s="100" t="s">
        <v>428</v>
      </c>
      <c r="B133" s="101"/>
      <c r="C133" s="101">
        <v>11</v>
      </c>
      <c r="D133" s="101"/>
      <c r="E133" s="102">
        <v>11</v>
      </c>
    </row>
    <row r="134" spans="1:5">
      <c r="A134" s="100" t="s">
        <v>10</v>
      </c>
      <c r="B134" s="101"/>
      <c r="C134" s="101"/>
      <c r="D134" s="101"/>
      <c r="E134" s="102"/>
    </row>
    <row r="135" spans="1:5">
      <c r="A135" s="100" t="s">
        <v>496</v>
      </c>
      <c r="B135" s="101"/>
      <c r="C135" s="101">
        <v>6</v>
      </c>
      <c r="D135" s="101"/>
      <c r="E135" s="102">
        <v>6</v>
      </c>
    </row>
    <row r="136" spans="1:5">
      <c r="A136" s="100" t="s">
        <v>526</v>
      </c>
      <c r="B136" s="101"/>
      <c r="C136" s="101">
        <v>5</v>
      </c>
      <c r="D136" s="101"/>
      <c r="E136" s="102">
        <v>5</v>
      </c>
    </row>
    <row r="137" spans="1:5">
      <c r="A137" s="100" t="s">
        <v>527</v>
      </c>
      <c r="B137" s="101"/>
      <c r="C137" s="101">
        <v>3</v>
      </c>
      <c r="D137" s="101"/>
      <c r="E137" s="102">
        <v>3</v>
      </c>
    </row>
    <row r="138" spans="1:5">
      <c r="A138" s="100" t="s">
        <v>432</v>
      </c>
      <c r="B138" s="101">
        <v>4</v>
      </c>
      <c r="C138" s="101">
        <v>3</v>
      </c>
      <c r="D138" s="101"/>
      <c r="E138" s="102">
        <v>7</v>
      </c>
    </row>
    <row r="139" spans="1:5">
      <c r="A139" s="100" t="s">
        <v>528</v>
      </c>
      <c r="B139" s="101"/>
      <c r="C139" s="101">
        <v>2</v>
      </c>
      <c r="D139" s="101"/>
      <c r="E139" s="102">
        <v>2</v>
      </c>
    </row>
    <row r="140" spans="1:5">
      <c r="A140" s="100" t="s">
        <v>45</v>
      </c>
      <c r="B140" s="101">
        <v>1</v>
      </c>
      <c r="C140" s="101"/>
      <c r="D140" s="101"/>
      <c r="E140" s="102">
        <v>1</v>
      </c>
    </row>
    <row r="141" spans="1:5">
      <c r="A141" s="100" t="s">
        <v>530</v>
      </c>
      <c r="B141" s="101">
        <v>1</v>
      </c>
      <c r="C141" s="101"/>
      <c r="D141" s="101"/>
      <c r="E141" s="102">
        <v>1</v>
      </c>
    </row>
    <row r="142" spans="1:5">
      <c r="A142" s="100" t="s">
        <v>531</v>
      </c>
      <c r="B142" s="101"/>
      <c r="C142" s="101">
        <v>1</v>
      </c>
      <c r="D142" s="101"/>
      <c r="E142" s="102">
        <v>1</v>
      </c>
    </row>
    <row r="143" spans="1:5">
      <c r="A143" s="100" t="s">
        <v>533</v>
      </c>
      <c r="B143" s="101"/>
      <c r="C143" s="101">
        <v>5</v>
      </c>
      <c r="D143" s="101"/>
      <c r="E143" s="102">
        <v>5</v>
      </c>
    </row>
    <row r="144" spans="1:5">
      <c r="A144" s="100" t="s">
        <v>534</v>
      </c>
      <c r="B144" s="101"/>
      <c r="C144" s="101">
        <v>5</v>
      </c>
      <c r="D144" s="101"/>
      <c r="E144" s="102">
        <v>5</v>
      </c>
    </row>
    <row r="145" spans="1:5">
      <c r="A145" s="100" t="s">
        <v>393</v>
      </c>
      <c r="B145" s="101"/>
      <c r="C145" s="101">
        <v>9</v>
      </c>
      <c r="D145" s="101"/>
      <c r="E145" s="102">
        <v>9</v>
      </c>
    </row>
    <row r="146" spans="1:5">
      <c r="A146" s="100" t="s">
        <v>535</v>
      </c>
      <c r="B146" s="101"/>
      <c r="C146" s="101">
        <v>1</v>
      </c>
      <c r="D146" s="101"/>
      <c r="E146" s="102">
        <v>1</v>
      </c>
    </row>
    <row r="147" spans="1:5">
      <c r="A147" s="100" t="s">
        <v>51</v>
      </c>
      <c r="B147" s="101">
        <v>2</v>
      </c>
      <c r="C147" s="101"/>
      <c r="D147" s="101"/>
      <c r="E147" s="102">
        <v>2</v>
      </c>
    </row>
    <row r="148" spans="1:5">
      <c r="A148" s="100" t="s">
        <v>537</v>
      </c>
      <c r="B148" s="101"/>
      <c r="C148" s="101">
        <v>3</v>
      </c>
      <c r="D148" s="101"/>
      <c r="E148" s="102">
        <v>3</v>
      </c>
    </row>
    <row r="149" spans="1:5">
      <c r="A149" s="100" t="s">
        <v>48</v>
      </c>
      <c r="B149" s="101">
        <v>4</v>
      </c>
      <c r="C149" s="101">
        <v>2</v>
      </c>
      <c r="D149" s="101">
        <v>1</v>
      </c>
      <c r="E149" s="102">
        <v>7</v>
      </c>
    </row>
    <row r="150" spans="1:5">
      <c r="A150" s="100" t="s">
        <v>538</v>
      </c>
      <c r="B150" s="101"/>
      <c r="C150" s="101">
        <v>1</v>
      </c>
      <c r="D150" s="101"/>
      <c r="E150" s="102">
        <v>1</v>
      </c>
    </row>
    <row r="151" spans="1:5">
      <c r="A151" s="100" t="s">
        <v>539</v>
      </c>
      <c r="B151" s="101"/>
      <c r="C151" s="101">
        <v>1</v>
      </c>
      <c r="D151" s="101"/>
      <c r="E151" s="102">
        <v>1</v>
      </c>
    </row>
    <row r="152" spans="1:5">
      <c r="A152" s="100" t="s">
        <v>540</v>
      </c>
      <c r="B152" s="101"/>
      <c r="C152" s="101">
        <v>1</v>
      </c>
      <c r="D152" s="101"/>
      <c r="E152" s="102">
        <v>1</v>
      </c>
    </row>
    <row r="153" spans="1:5">
      <c r="A153" s="100" t="s">
        <v>517</v>
      </c>
      <c r="B153" s="101">
        <v>2</v>
      </c>
      <c r="C153" s="101">
        <v>8</v>
      </c>
      <c r="D153" s="101"/>
      <c r="E153" s="102">
        <v>10</v>
      </c>
    </row>
    <row r="154" spans="1:5">
      <c r="A154" s="100" t="s">
        <v>543</v>
      </c>
      <c r="B154" s="101"/>
      <c r="C154" s="101">
        <v>2</v>
      </c>
      <c r="D154" s="101"/>
      <c r="E154" s="102">
        <v>2</v>
      </c>
    </row>
    <row r="155" spans="1:5">
      <c r="A155" s="100" t="s">
        <v>544</v>
      </c>
      <c r="B155" s="101"/>
      <c r="C155" s="101">
        <v>1</v>
      </c>
      <c r="D155" s="101"/>
      <c r="E155" s="102">
        <v>1</v>
      </c>
    </row>
    <row r="156" spans="1:5">
      <c r="A156" s="100" t="s">
        <v>484</v>
      </c>
      <c r="B156" s="101"/>
      <c r="C156" s="101">
        <v>8</v>
      </c>
      <c r="D156" s="101"/>
      <c r="E156" s="102">
        <v>8</v>
      </c>
    </row>
    <row r="157" spans="1:5">
      <c r="A157" s="100" t="s">
        <v>546</v>
      </c>
      <c r="B157" s="101"/>
      <c r="C157" s="101">
        <v>5</v>
      </c>
      <c r="D157" s="101"/>
      <c r="E157" s="102">
        <v>5</v>
      </c>
    </row>
    <row r="158" spans="1:5">
      <c r="A158" s="100" t="s">
        <v>426</v>
      </c>
      <c r="B158" s="101"/>
      <c r="C158" s="101">
        <v>7</v>
      </c>
      <c r="D158" s="101"/>
      <c r="E158" s="102">
        <v>7</v>
      </c>
    </row>
    <row r="159" spans="1:5">
      <c r="A159" s="100" t="s">
        <v>547</v>
      </c>
      <c r="B159" s="101"/>
      <c r="C159" s="101">
        <v>1</v>
      </c>
      <c r="D159" s="101"/>
      <c r="E159" s="102">
        <v>1</v>
      </c>
    </row>
    <row r="160" spans="1:5">
      <c r="A160" s="100" t="s">
        <v>548</v>
      </c>
      <c r="B160" s="101"/>
      <c r="C160" s="101">
        <v>1</v>
      </c>
      <c r="D160" s="101"/>
      <c r="E160" s="102">
        <v>1</v>
      </c>
    </row>
    <row r="161" spans="1:5">
      <c r="A161" s="100" t="s">
        <v>46</v>
      </c>
      <c r="B161" s="101">
        <v>1</v>
      </c>
      <c r="C161" s="101">
        <v>1</v>
      </c>
      <c r="D161" s="101"/>
      <c r="E161" s="102">
        <v>2</v>
      </c>
    </row>
    <row r="162" spans="1:5">
      <c r="A162" s="100" t="s">
        <v>550</v>
      </c>
      <c r="B162" s="101"/>
      <c r="C162" s="101">
        <v>5</v>
      </c>
      <c r="D162" s="101"/>
      <c r="E162" s="102">
        <v>5</v>
      </c>
    </row>
    <row r="163" spans="1:5">
      <c r="A163" s="100" t="s">
        <v>551</v>
      </c>
      <c r="B163" s="101"/>
      <c r="C163" s="101">
        <v>8</v>
      </c>
      <c r="D163" s="101"/>
      <c r="E163" s="102">
        <v>8</v>
      </c>
    </row>
    <row r="164" spans="1:5">
      <c r="A164" s="100" t="s">
        <v>552</v>
      </c>
      <c r="B164" s="101"/>
      <c r="C164" s="101">
        <v>7</v>
      </c>
      <c r="D164" s="101"/>
      <c r="E164" s="102">
        <v>7</v>
      </c>
    </row>
    <row r="165" spans="1:5">
      <c r="A165" s="100" t="s">
        <v>554</v>
      </c>
      <c r="B165" s="101">
        <v>2</v>
      </c>
      <c r="C165" s="101">
        <v>1</v>
      </c>
      <c r="D165" s="101"/>
      <c r="E165" s="102">
        <v>3</v>
      </c>
    </row>
    <row r="166" spans="1:5">
      <c r="A166" s="100" t="s">
        <v>555</v>
      </c>
      <c r="B166" s="101"/>
      <c r="C166" s="101">
        <v>5</v>
      </c>
      <c r="D166" s="101"/>
      <c r="E166" s="102">
        <v>5</v>
      </c>
    </row>
    <row r="167" spans="1:5">
      <c r="A167" s="100" t="s">
        <v>556</v>
      </c>
      <c r="B167" s="101"/>
      <c r="C167" s="101">
        <v>4</v>
      </c>
      <c r="D167" s="101"/>
      <c r="E167" s="102">
        <v>4</v>
      </c>
    </row>
    <row r="168" spans="1:5">
      <c r="A168" s="100" t="s">
        <v>557</v>
      </c>
      <c r="B168" s="101"/>
      <c r="C168" s="101">
        <v>8</v>
      </c>
      <c r="D168" s="101"/>
      <c r="E168" s="102">
        <v>8</v>
      </c>
    </row>
    <row r="169" spans="1:5">
      <c r="A169" s="100" t="s">
        <v>464</v>
      </c>
      <c r="B169" s="101"/>
      <c r="C169" s="101">
        <v>2</v>
      </c>
      <c r="D169" s="101"/>
      <c r="E169" s="102">
        <v>2</v>
      </c>
    </row>
    <row r="170" spans="1:5">
      <c r="A170" s="100" t="s">
        <v>40</v>
      </c>
      <c r="B170" s="101">
        <v>1</v>
      </c>
      <c r="C170" s="101"/>
      <c r="D170" s="101"/>
      <c r="E170" s="102">
        <v>1</v>
      </c>
    </row>
    <row r="171" spans="1:5">
      <c r="A171" s="100" t="s">
        <v>41</v>
      </c>
      <c r="B171" s="101">
        <v>3</v>
      </c>
      <c r="C171" s="101"/>
      <c r="D171" s="101"/>
      <c r="E171" s="102">
        <v>3</v>
      </c>
    </row>
    <row r="172" spans="1:5">
      <c r="A172" s="100" t="s">
        <v>559</v>
      </c>
      <c r="B172" s="101">
        <v>2</v>
      </c>
      <c r="C172" s="101"/>
      <c r="D172" s="101"/>
      <c r="E172" s="102">
        <v>2</v>
      </c>
    </row>
    <row r="173" spans="1:5">
      <c r="A173" s="100" t="s">
        <v>560</v>
      </c>
      <c r="B173" s="101"/>
      <c r="C173" s="101">
        <v>2</v>
      </c>
      <c r="D173" s="101"/>
      <c r="E173" s="102">
        <v>2</v>
      </c>
    </row>
    <row r="174" spans="1:5">
      <c r="A174" s="100" t="s">
        <v>561</v>
      </c>
      <c r="B174" s="101"/>
      <c r="C174" s="101">
        <v>5</v>
      </c>
      <c r="D174" s="101"/>
      <c r="E174" s="102">
        <v>5</v>
      </c>
    </row>
    <row r="175" spans="1:5">
      <c r="A175" s="100" t="s">
        <v>562</v>
      </c>
      <c r="B175" s="101"/>
      <c r="C175" s="101">
        <v>1</v>
      </c>
      <c r="D175" s="101"/>
      <c r="E175" s="102">
        <v>1</v>
      </c>
    </row>
    <row r="176" spans="1:5">
      <c r="A176" s="100" t="s">
        <v>564</v>
      </c>
      <c r="B176" s="101"/>
      <c r="C176" s="101">
        <v>4</v>
      </c>
      <c r="D176" s="101"/>
      <c r="E176" s="102">
        <v>4</v>
      </c>
    </row>
    <row r="177" spans="1:5">
      <c r="A177" s="100" t="s">
        <v>566</v>
      </c>
      <c r="B177" s="101"/>
      <c r="C177" s="101">
        <v>1</v>
      </c>
      <c r="D177" s="101"/>
      <c r="E177" s="102">
        <v>1</v>
      </c>
    </row>
    <row r="178" spans="1:5">
      <c r="A178" s="100" t="s">
        <v>568</v>
      </c>
      <c r="B178" s="101"/>
      <c r="C178" s="101">
        <v>2</v>
      </c>
      <c r="D178" s="101"/>
      <c r="E178" s="102">
        <v>2</v>
      </c>
    </row>
    <row r="179" spans="1:5">
      <c r="A179" s="100" t="s">
        <v>569</v>
      </c>
      <c r="B179" s="101"/>
      <c r="C179" s="101">
        <v>2</v>
      </c>
      <c r="D179" s="101"/>
      <c r="E179" s="102">
        <v>2</v>
      </c>
    </row>
    <row r="180" spans="1:5">
      <c r="A180" s="100" t="s">
        <v>570</v>
      </c>
      <c r="B180" s="101"/>
      <c r="C180" s="101">
        <v>1</v>
      </c>
      <c r="D180" s="101"/>
      <c r="E180" s="102">
        <v>1</v>
      </c>
    </row>
    <row r="181" spans="1:5">
      <c r="A181" s="100" t="s">
        <v>571</v>
      </c>
      <c r="B181" s="101"/>
      <c r="C181" s="101">
        <v>3</v>
      </c>
      <c r="D181" s="101"/>
      <c r="E181" s="102">
        <v>3</v>
      </c>
    </row>
    <row r="182" spans="1:5">
      <c r="A182" s="100" t="s">
        <v>573</v>
      </c>
      <c r="B182" s="101"/>
      <c r="C182" s="101">
        <v>1</v>
      </c>
      <c r="D182" s="101"/>
      <c r="E182" s="102">
        <v>1</v>
      </c>
    </row>
    <row r="183" spans="1:5">
      <c r="A183" s="100" t="s">
        <v>64</v>
      </c>
      <c r="B183" s="101">
        <v>1</v>
      </c>
      <c r="C183" s="101"/>
      <c r="D183" s="101"/>
      <c r="E183" s="102">
        <v>1</v>
      </c>
    </row>
    <row r="184" spans="1:5">
      <c r="A184" s="100" t="s">
        <v>446</v>
      </c>
      <c r="B184" s="101"/>
      <c r="C184" s="101">
        <v>6</v>
      </c>
      <c r="D184" s="101"/>
      <c r="E184" s="102">
        <v>6</v>
      </c>
    </row>
    <row r="185" spans="1:5">
      <c r="A185" s="100" t="s">
        <v>520</v>
      </c>
      <c r="B185" s="101"/>
      <c r="C185" s="101">
        <v>1</v>
      </c>
      <c r="D185" s="101"/>
      <c r="E185" s="102">
        <v>1</v>
      </c>
    </row>
    <row r="186" spans="1:5">
      <c r="A186" s="100" t="s">
        <v>502</v>
      </c>
      <c r="B186" s="101">
        <v>2</v>
      </c>
      <c r="C186" s="101">
        <v>4</v>
      </c>
      <c r="D186" s="101"/>
      <c r="E186" s="102">
        <v>6</v>
      </c>
    </row>
    <row r="187" spans="1:5">
      <c r="A187" s="100" t="s">
        <v>25</v>
      </c>
      <c r="B187" s="101">
        <v>2</v>
      </c>
      <c r="C187" s="101"/>
      <c r="D187" s="101"/>
      <c r="E187" s="102">
        <v>2</v>
      </c>
    </row>
    <row r="188" spans="1:5">
      <c r="A188" s="100" t="s">
        <v>514</v>
      </c>
      <c r="B188" s="101"/>
      <c r="C188" s="101">
        <v>5</v>
      </c>
      <c r="D188" s="101"/>
      <c r="E188" s="102">
        <v>5</v>
      </c>
    </row>
    <row r="189" spans="1:5">
      <c r="A189" s="100" t="s">
        <v>98</v>
      </c>
      <c r="B189" s="101">
        <v>1</v>
      </c>
      <c r="C189" s="101"/>
      <c r="D189" s="101"/>
      <c r="E189" s="102">
        <v>1</v>
      </c>
    </row>
    <row r="190" spans="1:5">
      <c r="A190" s="100" t="s">
        <v>574</v>
      </c>
      <c r="B190" s="101"/>
      <c r="C190" s="101">
        <v>1</v>
      </c>
      <c r="D190" s="101"/>
      <c r="E190" s="102">
        <v>1</v>
      </c>
    </row>
    <row r="191" spans="1:5">
      <c r="A191" s="100" t="s">
        <v>575</v>
      </c>
      <c r="B191" s="101">
        <v>1</v>
      </c>
      <c r="C191" s="101">
        <v>1</v>
      </c>
      <c r="D191" s="101"/>
      <c r="E191" s="102">
        <v>2</v>
      </c>
    </row>
    <row r="192" spans="1:5">
      <c r="A192" s="100" t="s">
        <v>576</v>
      </c>
      <c r="B192" s="101"/>
      <c r="C192" s="101">
        <v>2</v>
      </c>
      <c r="D192" s="101"/>
      <c r="E192" s="102">
        <v>2</v>
      </c>
    </row>
    <row r="193" spans="1:5">
      <c r="A193" s="100" t="s">
        <v>577</v>
      </c>
      <c r="B193" s="101"/>
      <c r="C193" s="101">
        <v>4</v>
      </c>
      <c r="D193" s="101"/>
      <c r="E193" s="102">
        <v>4</v>
      </c>
    </row>
    <row r="194" spans="1:5">
      <c r="A194" s="100" t="s">
        <v>54</v>
      </c>
      <c r="B194" s="101">
        <v>1</v>
      </c>
      <c r="C194" s="101"/>
      <c r="D194" s="101"/>
      <c r="E194" s="102">
        <v>1</v>
      </c>
    </row>
    <row r="195" spans="1:5">
      <c r="A195" s="100" t="s">
        <v>187</v>
      </c>
      <c r="B195" s="101">
        <v>2</v>
      </c>
      <c r="C195" s="101"/>
      <c r="D195" s="101"/>
      <c r="E195" s="102">
        <v>2</v>
      </c>
    </row>
    <row r="196" spans="1:5">
      <c r="A196" s="100" t="s">
        <v>32</v>
      </c>
      <c r="B196" s="101">
        <v>1</v>
      </c>
      <c r="C196" s="101">
        <v>1</v>
      </c>
      <c r="D196" s="101"/>
      <c r="E196" s="102">
        <v>2</v>
      </c>
    </row>
    <row r="197" spans="1:5">
      <c r="A197" s="100" t="s">
        <v>68</v>
      </c>
      <c r="B197" s="101">
        <v>3</v>
      </c>
      <c r="C197" s="101"/>
      <c r="D197" s="101"/>
      <c r="E197" s="102">
        <v>3</v>
      </c>
    </row>
    <row r="198" spans="1:5">
      <c r="A198" s="100" t="s">
        <v>592</v>
      </c>
      <c r="B198" s="101"/>
      <c r="C198" s="101">
        <v>1</v>
      </c>
      <c r="D198" s="101"/>
      <c r="E198" s="102">
        <v>1</v>
      </c>
    </row>
    <row r="199" spans="1:5">
      <c r="A199" s="100" t="s">
        <v>595</v>
      </c>
      <c r="B199" s="101"/>
      <c r="C199" s="101">
        <v>1</v>
      </c>
      <c r="D199" s="101"/>
      <c r="E199" s="102">
        <v>1</v>
      </c>
    </row>
    <row r="200" spans="1:5">
      <c r="A200" s="100" t="s">
        <v>65</v>
      </c>
      <c r="B200" s="101">
        <v>1</v>
      </c>
      <c r="C200" s="101"/>
      <c r="D200" s="101"/>
      <c r="E200" s="102">
        <v>1</v>
      </c>
    </row>
    <row r="201" spans="1:5">
      <c r="A201" s="100" t="s">
        <v>597</v>
      </c>
      <c r="B201" s="101"/>
      <c r="C201" s="101">
        <v>1</v>
      </c>
      <c r="D201" s="101"/>
      <c r="E201" s="102">
        <v>1</v>
      </c>
    </row>
    <row r="202" spans="1:5">
      <c r="A202" s="100" t="s">
        <v>475</v>
      </c>
      <c r="B202" s="101"/>
      <c r="C202" s="101">
        <v>6</v>
      </c>
      <c r="D202" s="101"/>
      <c r="E202" s="102">
        <v>6</v>
      </c>
    </row>
    <row r="203" spans="1:5">
      <c r="A203" s="100" t="s">
        <v>598</v>
      </c>
      <c r="B203" s="101"/>
      <c r="C203" s="101">
        <v>1</v>
      </c>
      <c r="D203" s="101"/>
      <c r="E203" s="102">
        <v>1</v>
      </c>
    </row>
    <row r="204" spans="1:5">
      <c r="A204" s="100" t="s">
        <v>55</v>
      </c>
      <c r="B204" s="101">
        <v>2</v>
      </c>
      <c r="C204" s="101"/>
      <c r="D204" s="101"/>
      <c r="E204" s="102">
        <v>2</v>
      </c>
    </row>
    <row r="205" spans="1:5">
      <c r="A205" s="100" t="s">
        <v>602</v>
      </c>
      <c r="B205" s="101"/>
      <c r="C205" s="101">
        <v>1</v>
      </c>
      <c r="D205" s="101"/>
      <c r="E205" s="102">
        <v>1</v>
      </c>
    </row>
    <row r="206" spans="1:5">
      <c r="A206" s="100" t="s">
        <v>603</v>
      </c>
      <c r="B206" s="101"/>
      <c r="C206" s="101">
        <v>2</v>
      </c>
      <c r="D206" s="101"/>
      <c r="E206" s="102">
        <v>2</v>
      </c>
    </row>
    <row r="207" spans="1:5">
      <c r="A207" s="100" t="s">
        <v>605</v>
      </c>
      <c r="B207" s="101"/>
      <c r="C207" s="101">
        <v>1</v>
      </c>
      <c r="D207" s="101"/>
      <c r="E207" s="102">
        <v>1</v>
      </c>
    </row>
    <row r="208" spans="1:5">
      <c r="A208" s="100" t="s">
        <v>607</v>
      </c>
      <c r="B208" s="101"/>
      <c r="C208" s="101">
        <v>2</v>
      </c>
      <c r="D208" s="101"/>
      <c r="E208" s="102">
        <v>2</v>
      </c>
    </row>
    <row r="209" spans="1:5">
      <c r="A209" s="100" t="s">
        <v>608</v>
      </c>
      <c r="B209" s="101"/>
      <c r="C209" s="101">
        <v>1</v>
      </c>
      <c r="D209" s="101"/>
      <c r="E209" s="102">
        <v>1</v>
      </c>
    </row>
    <row r="210" spans="1:5">
      <c r="A210" s="100" t="s">
        <v>609</v>
      </c>
      <c r="B210" s="101"/>
      <c r="C210" s="101">
        <v>1</v>
      </c>
      <c r="D210" s="101"/>
      <c r="E210" s="102">
        <v>1</v>
      </c>
    </row>
    <row r="211" spans="1:5">
      <c r="A211" s="100" t="s">
        <v>610</v>
      </c>
      <c r="B211" s="101"/>
      <c r="C211" s="101">
        <v>2</v>
      </c>
      <c r="D211" s="101"/>
      <c r="E211" s="102">
        <v>2</v>
      </c>
    </row>
    <row r="212" spans="1:5">
      <c r="A212" s="100" t="s">
        <v>612</v>
      </c>
      <c r="B212" s="101"/>
      <c r="C212" s="101">
        <v>2</v>
      </c>
      <c r="D212" s="101"/>
      <c r="E212" s="102">
        <v>2</v>
      </c>
    </row>
    <row r="213" spans="1:5">
      <c r="A213" s="100" t="s">
        <v>613</v>
      </c>
      <c r="B213" s="101"/>
      <c r="C213" s="101">
        <v>1</v>
      </c>
      <c r="D213" s="101"/>
      <c r="E213" s="102">
        <v>1</v>
      </c>
    </row>
    <row r="214" spans="1:5">
      <c r="A214" s="100" t="s">
        <v>614</v>
      </c>
      <c r="B214" s="101"/>
      <c r="C214" s="101">
        <v>1</v>
      </c>
      <c r="D214" s="101"/>
      <c r="E214" s="102">
        <v>1</v>
      </c>
    </row>
    <row r="215" spans="1:5">
      <c r="A215" s="100" t="s">
        <v>616</v>
      </c>
      <c r="B215" s="101"/>
      <c r="C215" s="101">
        <v>1</v>
      </c>
      <c r="D215" s="101"/>
      <c r="E215" s="102">
        <v>1</v>
      </c>
    </row>
    <row r="216" spans="1:5">
      <c r="A216" s="100" t="s">
        <v>617</v>
      </c>
      <c r="B216" s="101"/>
      <c r="C216" s="101">
        <v>1</v>
      </c>
      <c r="D216" s="101"/>
      <c r="E216" s="102">
        <v>1</v>
      </c>
    </row>
    <row r="217" spans="1:5">
      <c r="A217" s="100" t="s">
        <v>620</v>
      </c>
      <c r="B217" s="101"/>
      <c r="C217" s="101">
        <v>2</v>
      </c>
      <c r="D217" s="101"/>
      <c r="E217" s="102">
        <v>2</v>
      </c>
    </row>
    <row r="218" spans="1:5">
      <c r="A218" s="100" t="s">
        <v>621</v>
      </c>
      <c r="B218" s="101"/>
      <c r="C218" s="101">
        <v>1</v>
      </c>
      <c r="D218" s="101"/>
      <c r="E218" s="102">
        <v>1</v>
      </c>
    </row>
    <row r="219" spans="1:5">
      <c r="A219" s="100" t="s">
        <v>622</v>
      </c>
      <c r="B219" s="101"/>
      <c r="C219" s="101">
        <v>1</v>
      </c>
      <c r="D219" s="101"/>
      <c r="E219" s="102">
        <v>1</v>
      </c>
    </row>
    <row r="220" spans="1:5">
      <c r="A220" s="100" t="s">
        <v>623</v>
      </c>
      <c r="B220" s="101"/>
      <c r="C220" s="101">
        <v>1</v>
      </c>
      <c r="D220" s="101"/>
      <c r="E220" s="102">
        <v>1</v>
      </c>
    </row>
    <row r="221" spans="1:5">
      <c r="A221" s="100" t="s">
        <v>624</v>
      </c>
      <c r="B221" s="101"/>
      <c r="C221" s="101">
        <v>1</v>
      </c>
      <c r="D221" s="101"/>
      <c r="E221" s="102">
        <v>1</v>
      </c>
    </row>
    <row r="222" spans="1:5">
      <c r="A222" s="100" t="s">
        <v>625</v>
      </c>
      <c r="B222" s="101"/>
      <c r="C222" s="101">
        <v>1</v>
      </c>
      <c r="D222" s="101"/>
      <c r="E222" s="102">
        <v>1</v>
      </c>
    </row>
    <row r="223" spans="1:5">
      <c r="A223" s="100" t="s">
        <v>626</v>
      </c>
      <c r="B223" s="101"/>
      <c r="C223" s="101">
        <v>1</v>
      </c>
      <c r="D223" s="101"/>
      <c r="E223" s="102">
        <v>1</v>
      </c>
    </row>
    <row r="224" spans="1:5">
      <c r="A224" s="100" t="s">
        <v>627</v>
      </c>
      <c r="B224" s="101"/>
      <c r="C224" s="101">
        <v>2</v>
      </c>
      <c r="D224" s="101"/>
      <c r="E224" s="102">
        <v>2</v>
      </c>
    </row>
    <row r="225" spans="1:5">
      <c r="A225" s="100" t="s">
        <v>628</v>
      </c>
      <c r="B225" s="101"/>
      <c r="C225" s="101">
        <v>1</v>
      </c>
      <c r="D225" s="101"/>
      <c r="E225" s="102">
        <v>1</v>
      </c>
    </row>
    <row r="226" spans="1:5">
      <c r="A226" s="100" t="s">
        <v>629</v>
      </c>
      <c r="B226" s="101"/>
      <c r="C226" s="101">
        <v>1</v>
      </c>
      <c r="D226" s="101"/>
      <c r="E226" s="102">
        <v>1</v>
      </c>
    </row>
    <row r="227" spans="1:5">
      <c r="A227" s="100" t="s">
        <v>630</v>
      </c>
      <c r="B227" s="101"/>
      <c r="C227" s="101">
        <v>1</v>
      </c>
      <c r="D227" s="101"/>
      <c r="E227" s="102">
        <v>1</v>
      </c>
    </row>
    <row r="228" spans="1:5">
      <c r="A228" s="100" t="s">
        <v>631</v>
      </c>
      <c r="B228" s="101"/>
      <c r="C228" s="101">
        <v>1</v>
      </c>
      <c r="D228" s="101"/>
      <c r="E228" s="102">
        <v>1</v>
      </c>
    </row>
    <row r="229" spans="1:5">
      <c r="A229" s="100" t="s">
        <v>639</v>
      </c>
      <c r="B229" s="101"/>
      <c r="C229" s="101">
        <v>1</v>
      </c>
      <c r="D229" s="101"/>
      <c r="E229" s="102">
        <v>1</v>
      </c>
    </row>
    <row r="230" spans="1:5">
      <c r="A230" s="100" t="s">
        <v>642</v>
      </c>
      <c r="B230" s="101"/>
      <c r="C230" s="101">
        <v>1</v>
      </c>
      <c r="D230" s="101"/>
      <c r="E230" s="102">
        <v>1</v>
      </c>
    </row>
    <row r="231" spans="1:5">
      <c r="A231" s="100" t="s">
        <v>644</v>
      </c>
      <c r="B231" s="101"/>
      <c r="C231" s="101">
        <v>1</v>
      </c>
      <c r="D231" s="101"/>
      <c r="E231" s="102">
        <v>1</v>
      </c>
    </row>
    <row r="232" spans="1:5">
      <c r="A232" s="100" t="s">
        <v>646</v>
      </c>
      <c r="B232" s="101"/>
      <c r="C232" s="101">
        <v>1</v>
      </c>
      <c r="D232" s="101"/>
      <c r="E232" s="102">
        <v>1</v>
      </c>
    </row>
    <row r="233" spans="1:5">
      <c r="A233" s="100" t="s">
        <v>647</v>
      </c>
      <c r="B233" s="101"/>
      <c r="C233" s="101">
        <v>1</v>
      </c>
      <c r="D233" s="101"/>
      <c r="E233" s="102">
        <v>1</v>
      </c>
    </row>
    <row r="234" spans="1:5">
      <c r="A234" s="100" t="s">
        <v>50</v>
      </c>
      <c r="B234" s="101">
        <v>1</v>
      </c>
      <c r="C234" s="101"/>
      <c r="D234" s="101"/>
      <c r="E234" s="102">
        <v>1</v>
      </c>
    </row>
    <row r="235" spans="1:5">
      <c r="A235" s="100" t="s">
        <v>648</v>
      </c>
      <c r="B235" s="101"/>
      <c r="C235" s="101">
        <v>1</v>
      </c>
      <c r="D235" s="101"/>
      <c r="E235" s="102">
        <v>1</v>
      </c>
    </row>
    <row r="236" spans="1:5">
      <c r="A236" s="100" t="s">
        <v>649</v>
      </c>
      <c r="B236" s="101"/>
      <c r="C236" s="101">
        <v>1</v>
      </c>
      <c r="D236" s="101"/>
      <c r="E236" s="102">
        <v>1</v>
      </c>
    </row>
    <row r="237" spans="1:5">
      <c r="A237" s="100" t="s">
        <v>39</v>
      </c>
      <c r="B237" s="101">
        <v>1</v>
      </c>
      <c r="C237" s="101"/>
      <c r="D237" s="101"/>
      <c r="E237" s="102">
        <v>1</v>
      </c>
    </row>
    <row r="238" spans="1:5">
      <c r="A238" s="103" t="s">
        <v>11</v>
      </c>
      <c r="B238" s="104">
        <v>180</v>
      </c>
      <c r="C238" s="104">
        <v>846</v>
      </c>
      <c r="D238" s="104">
        <v>3</v>
      </c>
      <c r="E238" s="105">
        <v>1029</v>
      </c>
    </row>
  </sheetData>
  <phoneticPr fontId="1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统计</vt:lpstr>
      <vt:lpstr>小项目进度表01.06</vt:lpstr>
      <vt:lpstr>成员明细</vt:lpstr>
      <vt:lpstr>汇总表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2006-09-16T00:00:00Z</dcterms:created>
  <dcterms:modified xsi:type="dcterms:W3CDTF">2021-01-06T07:36:10Z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