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0609" sheetId="1" r:id="rId1"/>
    <sheet name="0608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<sst xmlns="http://schemas.openxmlformats.org/spreadsheetml/2006/main" count="33" uniqueCount="21">
  <si>
    <t>做市</t>
  </si>
  <si>
    <t>指示性</t>
  </si>
  <si>
    <t>公有xbond</t>
  </si>
  <si>
    <t>xbond私有</t>
  </si>
  <si>
    <t>公有入库-145</t>
  </si>
  <si>
    <t>公有入库-146</t>
  </si>
  <si>
    <t>私有入库-159</t>
  </si>
  <si>
    <t>私有入库-160</t>
  </si>
  <si>
    <t>私有入库-161</t>
  </si>
  <si>
    <t>私有入库-162</t>
  </si>
  <si>
    <t>私有入库-174</t>
  </si>
  <si>
    <t>私有入库-175</t>
  </si>
  <si>
    <t>私有入库-176</t>
  </si>
  <si>
    <t>8~9</t>
  </si>
  <si>
    <t>合计</t>
  </si>
  <si>
    <t>时间</t>
  </si>
  <si>
    <t>订单总计</t>
  </si>
  <si>
    <t>公有入库</t>
  </si>
  <si>
    <t>私有xbond</t>
  </si>
  <si>
    <t>私有入库</t>
  </si>
  <si>
    <t>xbond公有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</si>
</sst>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#,##0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6" fillId="2" borderId="8" applyNumberFormat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公有行情信息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'0609'!$C$21</c:f>
              <c:strCache>
                <c:ptCount val="1"/>
                <c:pt idx="0">
                  <c:v>做市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'0609'!$B$22:$B$33</c:f>
              <c:numCache>
                <c:formatCode>General</c:formatCode>
                <c:ptCount val="12"/>
                <c:pt idx="0">
                  <c:v>8.5</c:v>
                </c:pt>
                <c:pt idx="1">
                  <c:v>9.5</c:v>
                </c:pt>
                <c:pt idx="2">
                  <c:v>10.5</c:v>
                </c:pt>
                <c:pt idx="3">
                  <c:v>11.5</c:v>
                </c:pt>
                <c:pt idx="4">
                  <c:v>12.5</c:v>
                </c:pt>
                <c:pt idx="5">
                  <c:v>13.5</c:v>
                </c:pt>
                <c:pt idx="6">
                  <c:v>14.5</c:v>
                </c:pt>
                <c:pt idx="7">
                  <c:v>15.5</c:v>
                </c:pt>
                <c:pt idx="8">
                  <c:v>16.5</c:v>
                </c:pt>
                <c:pt idx="9">
                  <c:v>17.5</c:v>
                </c:pt>
                <c:pt idx="10">
                  <c:v>18.5</c:v>
                </c:pt>
                <c:pt idx="11">
                  <c:v>19.5</c:v>
                </c:pt>
              </c:numCache>
            </c:numRef>
          </c:xVal>
          <c:yVal>
            <c:numRef>
              <c:f>'0609'!$C$22:$C$33</c:f>
              <c:numCache>
                <c:formatCode>#,##0_ </c:formatCode>
                <c:ptCount val="12"/>
                <c:pt idx="0">
                  <c:v>11623</c:v>
                </c:pt>
                <c:pt idx="1">
                  <c:v>107078</c:v>
                </c:pt>
                <c:pt idx="2">
                  <c:v>68624</c:v>
                </c:pt>
                <c:pt idx="3">
                  <c:v>51750</c:v>
                </c:pt>
                <c:pt idx="4">
                  <c:v>5222</c:v>
                </c:pt>
                <c:pt idx="5">
                  <c:v>58051</c:v>
                </c:pt>
                <c:pt idx="6">
                  <c:v>64511</c:v>
                </c:pt>
                <c:pt idx="7">
                  <c:v>50679</c:v>
                </c:pt>
                <c:pt idx="8">
                  <c:v>56387</c:v>
                </c:pt>
                <c:pt idx="9">
                  <c:v>8935</c:v>
                </c:pt>
                <c:pt idx="10">
                  <c:v>2417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'0609'!$D$21</c:f>
              <c:strCache>
                <c:ptCount val="1"/>
                <c:pt idx="0">
                  <c:v>指示性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'0609'!$B$22:$B$33</c:f>
              <c:numCache>
                <c:formatCode>General</c:formatCode>
                <c:ptCount val="12"/>
                <c:pt idx="0">
                  <c:v>8.5</c:v>
                </c:pt>
                <c:pt idx="1">
                  <c:v>9.5</c:v>
                </c:pt>
                <c:pt idx="2">
                  <c:v>10.5</c:v>
                </c:pt>
                <c:pt idx="3">
                  <c:v>11.5</c:v>
                </c:pt>
                <c:pt idx="4">
                  <c:v>12.5</c:v>
                </c:pt>
                <c:pt idx="5">
                  <c:v>13.5</c:v>
                </c:pt>
                <c:pt idx="6">
                  <c:v>14.5</c:v>
                </c:pt>
                <c:pt idx="7">
                  <c:v>15.5</c:v>
                </c:pt>
                <c:pt idx="8">
                  <c:v>16.5</c:v>
                </c:pt>
                <c:pt idx="9">
                  <c:v>17.5</c:v>
                </c:pt>
                <c:pt idx="10">
                  <c:v>18.5</c:v>
                </c:pt>
                <c:pt idx="11">
                  <c:v>19.5</c:v>
                </c:pt>
              </c:numCache>
            </c:numRef>
          </c:xVal>
          <c:yVal>
            <c:numRef>
              <c:f>'0609'!$D$22:$D$33</c:f>
              <c:numCache>
                <c:formatCode>#,##0_ </c:formatCode>
                <c:ptCount val="12"/>
                <c:pt idx="0">
                  <c:v>3165</c:v>
                </c:pt>
                <c:pt idx="1">
                  <c:v>26413</c:v>
                </c:pt>
                <c:pt idx="2">
                  <c:v>24994</c:v>
                </c:pt>
                <c:pt idx="3">
                  <c:v>14781</c:v>
                </c:pt>
                <c:pt idx="4">
                  <c:v>2126</c:v>
                </c:pt>
                <c:pt idx="5">
                  <c:v>12302</c:v>
                </c:pt>
                <c:pt idx="6">
                  <c:v>15064</c:v>
                </c:pt>
                <c:pt idx="7">
                  <c:v>10314</c:v>
                </c:pt>
                <c:pt idx="8">
                  <c:v>12209</c:v>
                </c:pt>
                <c:pt idx="9">
                  <c:v>3894</c:v>
                </c:pt>
                <c:pt idx="10">
                  <c:v>984</c:v>
                </c:pt>
                <c:pt idx="1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'0609'!$E$21</c:f>
              <c:strCache>
                <c:ptCount val="1"/>
                <c:pt idx="0">
                  <c:v>公有xbond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'0609'!$B$22:$B$33</c:f>
              <c:numCache>
                <c:formatCode>General</c:formatCode>
                <c:ptCount val="12"/>
                <c:pt idx="0">
                  <c:v>8.5</c:v>
                </c:pt>
                <c:pt idx="1">
                  <c:v>9.5</c:v>
                </c:pt>
                <c:pt idx="2">
                  <c:v>10.5</c:v>
                </c:pt>
                <c:pt idx="3">
                  <c:v>11.5</c:v>
                </c:pt>
                <c:pt idx="4">
                  <c:v>12.5</c:v>
                </c:pt>
                <c:pt idx="5">
                  <c:v>13.5</c:v>
                </c:pt>
                <c:pt idx="6">
                  <c:v>14.5</c:v>
                </c:pt>
                <c:pt idx="7">
                  <c:v>15.5</c:v>
                </c:pt>
                <c:pt idx="8">
                  <c:v>16.5</c:v>
                </c:pt>
                <c:pt idx="9">
                  <c:v>17.5</c:v>
                </c:pt>
                <c:pt idx="10">
                  <c:v>18.5</c:v>
                </c:pt>
                <c:pt idx="11">
                  <c:v>19.5</c:v>
                </c:pt>
              </c:numCache>
            </c:numRef>
          </c:xVal>
          <c:yVal>
            <c:numRef>
              <c:f>'0609'!$E$22:$E$33</c:f>
              <c:numCache>
                <c:formatCode>#,##0_ </c:formatCode>
                <c:ptCount val="12"/>
                <c:pt idx="0">
                  <c:v>0</c:v>
                </c:pt>
                <c:pt idx="1">
                  <c:v>2892</c:v>
                </c:pt>
                <c:pt idx="2">
                  <c:v>3480</c:v>
                </c:pt>
                <c:pt idx="3">
                  <c:v>2907</c:v>
                </c:pt>
                <c:pt idx="4">
                  <c:v>31</c:v>
                </c:pt>
                <c:pt idx="5">
                  <c:v>1763</c:v>
                </c:pt>
                <c:pt idx="6">
                  <c:v>3444</c:v>
                </c:pt>
                <c:pt idx="7">
                  <c:v>2993</c:v>
                </c:pt>
                <c:pt idx="8">
                  <c:v>2844</c:v>
                </c:pt>
                <c:pt idx="9">
                  <c:v>1334</c:v>
                </c:pt>
                <c:pt idx="10">
                  <c:v>258</c:v>
                </c:pt>
                <c:pt idx="1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'0609'!$F$21</c:f>
              <c:strCache>
                <c:ptCount val="1"/>
                <c:pt idx="0">
                  <c:v>订单总计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'0609'!$B$22:$B$33</c:f>
              <c:numCache>
                <c:formatCode>General</c:formatCode>
                <c:ptCount val="12"/>
                <c:pt idx="0">
                  <c:v>8.5</c:v>
                </c:pt>
                <c:pt idx="1">
                  <c:v>9.5</c:v>
                </c:pt>
                <c:pt idx="2">
                  <c:v>10.5</c:v>
                </c:pt>
                <c:pt idx="3">
                  <c:v>11.5</c:v>
                </c:pt>
                <c:pt idx="4">
                  <c:v>12.5</c:v>
                </c:pt>
                <c:pt idx="5">
                  <c:v>13.5</c:v>
                </c:pt>
                <c:pt idx="6">
                  <c:v>14.5</c:v>
                </c:pt>
                <c:pt idx="7">
                  <c:v>15.5</c:v>
                </c:pt>
                <c:pt idx="8">
                  <c:v>16.5</c:v>
                </c:pt>
                <c:pt idx="9">
                  <c:v>17.5</c:v>
                </c:pt>
                <c:pt idx="10">
                  <c:v>18.5</c:v>
                </c:pt>
                <c:pt idx="11">
                  <c:v>19.5</c:v>
                </c:pt>
              </c:numCache>
            </c:numRef>
          </c:xVal>
          <c:yVal>
            <c:numRef>
              <c:f>'0609'!$F$22:$F$33</c:f>
              <c:numCache>
                <c:formatCode>#,##0_ </c:formatCode>
                <c:ptCount val="12"/>
                <c:pt idx="0">
                  <c:v>14788</c:v>
                </c:pt>
                <c:pt idx="1">
                  <c:v>136383</c:v>
                </c:pt>
                <c:pt idx="2">
                  <c:v>97098</c:v>
                </c:pt>
                <c:pt idx="3">
                  <c:v>69438</c:v>
                </c:pt>
                <c:pt idx="4">
                  <c:v>7379</c:v>
                </c:pt>
                <c:pt idx="5">
                  <c:v>72116</c:v>
                </c:pt>
                <c:pt idx="6">
                  <c:v>83019</c:v>
                </c:pt>
                <c:pt idx="7">
                  <c:v>63986</c:v>
                </c:pt>
                <c:pt idx="8">
                  <c:v>71440</c:v>
                </c:pt>
                <c:pt idx="9">
                  <c:v>14163</c:v>
                </c:pt>
                <c:pt idx="10">
                  <c:v>3659</c:v>
                </c:pt>
                <c:pt idx="11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'0609'!$G$21</c:f>
              <c:strCache>
                <c:ptCount val="1"/>
                <c:pt idx="0">
                  <c:v>公有入库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'0609'!$B$22:$B$33</c:f>
              <c:numCache>
                <c:formatCode>General</c:formatCode>
                <c:ptCount val="12"/>
                <c:pt idx="0">
                  <c:v>8.5</c:v>
                </c:pt>
                <c:pt idx="1">
                  <c:v>9.5</c:v>
                </c:pt>
                <c:pt idx="2">
                  <c:v>10.5</c:v>
                </c:pt>
                <c:pt idx="3">
                  <c:v>11.5</c:v>
                </c:pt>
                <c:pt idx="4">
                  <c:v>12.5</c:v>
                </c:pt>
                <c:pt idx="5">
                  <c:v>13.5</c:v>
                </c:pt>
                <c:pt idx="6">
                  <c:v>14.5</c:v>
                </c:pt>
                <c:pt idx="7">
                  <c:v>15.5</c:v>
                </c:pt>
                <c:pt idx="8">
                  <c:v>16.5</c:v>
                </c:pt>
                <c:pt idx="9">
                  <c:v>17.5</c:v>
                </c:pt>
                <c:pt idx="10">
                  <c:v>18.5</c:v>
                </c:pt>
                <c:pt idx="11">
                  <c:v>19.5</c:v>
                </c:pt>
              </c:numCache>
            </c:numRef>
          </c:xVal>
          <c:yVal>
            <c:numRef>
              <c:f>'0609'!$G$22:$G$33</c:f>
              <c:numCache>
                <c:formatCode>#,##0_ </c:formatCode>
                <c:ptCount val="12"/>
                <c:pt idx="0">
                  <c:v>48816</c:v>
                </c:pt>
                <c:pt idx="1">
                  <c:v>262392</c:v>
                </c:pt>
                <c:pt idx="2">
                  <c:v>177617</c:v>
                </c:pt>
                <c:pt idx="3">
                  <c:v>119796</c:v>
                </c:pt>
                <c:pt idx="4">
                  <c:v>10253</c:v>
                </c:pt>
                <c:pt idx="5">
                  <c:v>119936</c:v>
                </c:pt>
                <c:pt idx="6">
                  <c:v>161849</c:v>
                </c:pt>
                <c:pt idx="7">
                  <c:v>111593</c:v>
                </c:pt>
                <c:pt idx="8">
                  <c:v>154649</c:v>
                </c:pt>
                <c:pt idx="9">
                  <c:v>33000</c:v>
                </c:pt>
                <c:pt idx="10">
                  <c:v>7751</c:v>
                </c:pt>
                <c:pt idx="11">
                  <c:v>4680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64097"/>
        <c:axId val="165304057"/>
      </c:scatterChart>
      <c:valAx>
        <c:axId val="333564097"/>
        <c:scaling>
          <c:orientation val="minMax"/>
          <c:max val="20"/>
          <c:min val="8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5304057"/>
        <c:crosses val="autoZero"/>
        <c:crossBetween val="midCat"/>
        <c:majorUnit val="1"/>
        <c:minorUnit val="1"/>
      </c:valAx>
      <c:valAx>
        <c:axId val="165304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356409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Xbond</a:t>
            </a:r>
            <a:r>
              <a:rPr altLang="en-US"/>
              <a:t>行情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161856253537"/>
          <c:y val="0.173611111111111"/>
          <c:w val="0.701460101867572"/>
          <c:h val="0.6146759259259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'0609'!$C$37</c:f>
              <c:strCache>
                <c:ptCount val="1"/>
                <c:pt idx="0">
                  <c:v>公有xbond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'0609'!$B$38:$B$49</c:f>
              <c:numCache>
                <c:formatCode>General</c:formatCode>
                <c:ptCount val="12"/>
                <c:pt idx="0">
                  <c:v>8.5</c:v>
                </c:pt>
                <c:pt idx="1">
                  <c:v>9.5</c:v>
                </c:pt>
                <c:pt idx="2">
                  <c:v>10.5</c:v>
                </c:pt>
                <c:pt idx="3">
                  <c:v>11.5</c:v>
                </c:pt>
                <c:pt idx="4">
                  <c:v>12.5</c:v>
                </c:pt>
                <c:pt idx="5">
                  <c:v>13.5</c:v>
                </c:pt>
                <c:pt idx="6">
                  <c:v>14.5</c:v>
                </c:pt>
                <c:pt idx="7">
                  <c:v>15.5</c:v>
                </c:pt>
                <c:pt idx="8">
                  <c:v>16.5</c:v>
                </c:pt>
                <c:pt idx="9">
                  <c:v>17.5</c:v>
                </c:pt>
                <c:pt idx="10">
                  <c:v>18.5</c:v>
                </c:pt>
                <c:pt idx="11">
                  <c:v>19.5</c:v>
                </c:pt>
              </c:numCache>
            </c:numRef>
          </c:xVal>
          <c:yVal>
            <c:numRef>
              <c:f>'0609'!$C$38:$C$49</c:f>
              <c:numCache>
                <c:formatCode>#,##0_ </c:formatCode>
                <c:ptCount val="12"/>
                <c:pt idx="0">
                  <c:v>0</c:v>
                </c:pt>
                <c:pt idx="1">
                  <c:v>2892</c:v>
                </c:pt>
                <c:pt idx="2">
                  <c:v>3480</c:v>
                </c:pt>
                <c:pt idx="3">
                  <c:v>2907</c:v>
                </c:pt>
                <c:pt idx="4">
                  <c:v>31</c:v>
                </c:pt>
                <c:pt idx="5">
                  <c:v>1763</c:v>
                </c:pt>
                <c:pt idx="6">
                  <c:v>3444</c:v>
                </c:pt>
                <c:pt idx="7">
                  <c:v>2993</c:v>
                </c:pt>
                <c:pt idx="8">
                  <c:v>2844</c:v>
                </c:pt>
                <c:pt idx="9">
                  <c:v>1334</c:v>
                </c:pt>
                <c:pt idx="10">
                  <c:v>258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'0609'!$D$37</c:f>
              <c:strCache>
                <c:ptCount val="1"/>
                <c:pt idx="0">
                  <c:v>私有xbond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'0609'!$B$38:$B$49</c:f>
              <c:numCache>
                <c:formatCode>General</c:formatCode>
                <c:ptCount val="12"/>
                <c:pt idx="0">
                  <c:v>8.5</c:v>
                </c:pt>
                <c:pt idx="1">
                  <c:v>9.5</c:v>
                </c:pt>
                <c:pt idx="2">
                  <c:v>10.5</c:v>
                </c:pt>
                <c:pt idx="3">
                  <c:v>11.5</c:v>
                </c:pt>
                <c:pt idx="4">
                  <c:v>12.5</c:v>
                </c:pt>
                <c:pt idx="5">
                  <c:v>13.5</c:v>
                </c:pt>
                <c:pt idx="6">
                  <c:v>14.5</c:v>
                </c:pt>
                <c:pt idx="7">
                  <c:v>15.5</c:v>
                </c:pt>
                <c:pt idx="8">
                  <c:v>16.5</c:v>
                </c:pt>
                <c:pt idx="9">
                  <c:v>17.5</c:v>
                </c:pt>
                <c:pt idx="10">
                  <c:v>18.5</c:v>
                </c:pt>
                <c:pt idx="11">
                  <c:v>19.5</c:v>
                </c:pt>
              </c:numCache>
            </c:numRef>
          </c:xVal>
          <c:yVal>
            <c:numRef>
              <c:f>'0609'!$D$38:$D$49</c:f>
              <c:numCache>
                <c:formatCode>#,##0_ </c:formatCode>
                <c:ptCount val="12"/>
                <c:pt idx="0">
                  <c:v>14638</c:v>
                </c:pt>
                <c:pt idx="1">
                  <c:v>2163531</c:v>
                </c:pt>
                <c:pt idx="2">
                  <c:v>3091084</c:v>
                </c:pt>
                <c:pt idx="3">
                  <c:v>2082956</c:v>
                </c:pt>
                <c:pt idx="4">
                  <c:v>19482</c:v>
                </c:pt>
                <c:pt idx="5">
                  <c:v>1678426</c:v>
                </c:pt>
                <c:pt idx="6">
                  <c:v>3403196</c:v>
                </c:pt>
                <c:pt idx="7">
                  <c:v>1868046</c:v>
                </c:pt>
                <c:pt idx="8">
                  <c:v>1625066</c:v>
                </c:pt>
                <c:pt idx="9">
                  <c:v>551581</c:v>
                </c:pt>
                <c:pt idx="10">
                  <c:v>168560</c:v>
                </c:pt>
                <c:pt idx="11">
                  <c:v>84009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043621"/>
        <c:axId val="814607814"/>
      </c:scatterChart>
      <c:valAx>
        <c:axId val="474043621"/>
        <c:scaling>
          <c:orientation val="minMax"/>
          <c:max val="20"/>
          <c:min val="8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4607814"/>
        <c:crosses val="autoZero"/>
        <c:crossBetween val="midCat"/>
        <c:majorUnit val="1"/>
        <c:minorUnit val="1"/>
      </c:valAx>
      <c:valAx>
        <c:axId val="8146078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404362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行情入库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'0609'!$C$58</c:f>
              <c:strCache>
                <c:ptCount val="1"/>
                <c:pt idx="0">
                  <c:v>公有入库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'0609'!$B$59:$B$70</c:f>
              <c:numCache>
                <c:formatCode>General</c:formatCode>
                <c:ptCount val="12"/>
                <c:pt idx="0">
                  <c:v>8.5</c:v>
                </c:pt>
                <c:pt idx="1">
                  <c:v>9.5</c:v>
                </c:pt>
                <c:pt idx="2">
                  <c:v>10.5</c:v>
                </c:pt>
                <c:pt idx="3">
                  <c:v>11.5</c:v>
                </c:pt>
                <c:pt idx="4">
                  <c:v>12.5</c:v>
                </c:pt>
                <c:pt idx="5">
                  <c:v>13.5</c:v>
                </c:pt>
                <c:pt idx="6">
                  <c:v>14.5</c:v>
                </c:pt>
                <c:pt idx="7">
                  <c:v>15.5</c:v>
                </c:pt>
                <c:pt idx="8">
                  <c:v>16.5</c:v>
                </c:pt>
                <c:pt idx="9">
                  <c:v>17.5</c:v>
                </c:pt>
                <c:pt idx="10">
                  <c:v>18.5</c:v>
                </c:pt>
                <c:pt idx="11">
                  <c:v>19.5</c:v>
                </c:pt>
              </c:numCache>
            </c:numRef>
          </c:xVal>
          <c:yVal>
            <c:numRef>
              <c:f>'0609'!$C$59:$C$70</c:f>
              <c:numCache>
                <c:formatCode>#,##0_ </c:formatCode>
                <c:ptCount val="12"/>
                <c:pt idx="0">
                  <c:v>48816</c:v>
                </c:pt>
                <c:pt idx="1">
                  <c:v>262392</c:v>
                </c:pt>
                <c:pt idx="2">
                  <c:v>177617</c:v>
                </c:pt>
                <c:pt idx="3">
                  <c:v>119796</c:v>
                </c:pt>
                <c:pt idx="4">
                  <c:v>10253</c:v>
                </c:pt>
                <c:pt idx="5">
                  <c:v>119936</c:v>
                </c:pt>
                <c:pt idx="6">
                  <c:v>161849</c:v>
                </c:pt>
                <c:pt idx="7">
                  <c:v>111593</c:v>
                </c:pt>
                <c:pt idx="8">
                  <c:v>154649</c:v>
                </c:pt>
                <c:pt idx="9">
                  <c:v>33000</c:v>
                </c:pt>
                <c:pt idx="10">
                  <c:v>7751</c:v>
                </c:pt>
                <c:pt idx="11">
                  <c:v>4680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'0609'!$D$58</c:f>
              <c:strCache>
                <c:ptCount val="1"/>
                <c:pt idx="0">
                  <c:v>私有入库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'0609'!$B$59:$B$70</c:f>
              <c:numCache>
                <c:formatCode>General</c:formatCode>
                <c:ptCount val="12"/>
                <c:pt idx="0">
                  <c:v>8.5</c:v>
                </c:pt>
                <c:pt idx="1">
                  <c:v>9.5</c:v>
                </c:pt>
                <c:pt idx="2">
                  <c:v>10.5</c:v>
                </c:pt>
                <c:pt idx="3">
                  <c:v>11.5</c:v>
                </c:pt>
                <c:pt idx="4">
                  <c:v>12.5</c:v>
                </c:pt>
                <c:pt idx="5">
                  <c:v>13.5</c:v>
                </c:pt>
                <c:pt idx="6">
                  <c:v>14.5</c:v>
                </c:pt>
                <c:pt idx="7">
                  <c:v>15.5</c:v>
                </c:pt>
                <c:pt idx="8">
                  <c:v>16.5</c:v>
                </c:pt>
                <c:pt idx="9">
                  <c:v>17.5</c:v>
                </c:pt>
                <c:pt idx="10">
                  <c:v>18.5</c:v>
                </c:pt>
                <c:pt idx="11">
                  <c:v>19.5</c:v>
                </c:pt>
              </c:numCache>
            </c:numRef>
          </c:xVal>
          <c:yVal>
            <c:numRef>
              <c:f>'0609'!$D$59:$D$70</c:f>
              <c:numCache>
                <c:formatCode>#,##0_ </c:formatCode>
                <c:ptCount val="12"/>
                <c:pt idx="0">
                  <c:v>7724988</c:v>
                </c:pt>
                <c:pt idx="1">
                  <c:v>88656390</c:v>
                </c:pt>
                <c:pt idx="2">
                  <c:v>100365350</c:v>
                </c:pt>
                <c:pt idx="3">
                  <c:v>74216999</c:v>
                </c:pt>
                <c:pt idx="4">
                  <c:v>3805065</c:v>
                </c:pt>
                <c:pt idx="5">
                  <c:v>67067840</c:v>
                </c:pt>
                <c:pt idx="6">
                  <c:v>98097773</c:v>
                </c:pt>
                <c:pt idx="7">
                  <c:v>65452528</c:v>
                </c:pt>
                <c:pt idx="8">
                  <c:v>61401267</c:v>
                </c:pt>
                <c:pt idx="9">
                  <c:v>13509571</c:v>
                </c:pt>
                <c:pt idx="10">
                  <c:v>4404999</c:v>
                </c:pt>
                <c:pt idx="11">
                  <c:v>2873092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637934"/>
        <c:axId val="657339943"/>
      </c:scatterChart>
      <c:valAx>
        <c:axId val="475637934"/>
        <c:scaling>
          <c:orientation val="minMax"/>
          <c:max val="20"/>
          <c:min val="8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7339943"/>
        <c:crosses val="autoZero"/>
        <c:crossBetween val="midCat"/>
        <c:majorUnit val="1"/>
        <c:minorUnit val="1"/>
      </c:valAx>
      <c:valAx>
        <c:axId val="657339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5637934"/>
        <c:crosses val="autoZero"/>
        <c:crossBetween val="midCat"/>
        <c:majorUnit val="100000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403225</xdr:colOff>
      <xdr:row>18</xdr:row>
      <xdr:rowOff>136525</xdr:rowOff>
    </xdr:from>
    <xdr:to>
      <xdr:col>13</xdr:col>
      <xdr:colOff>854075</xdr:colOff>
      <xdr:row>35</xdr:row>
      <xdr:rowOff>101600</xdr:rowOff>
    </xdr:to>
    <xdr:graphicFrame>
      <xdr:nvGraphicFramePr>
        <xdr:cNvPr id="3" name="图表 2"/>
        <xdr:cNvGraphicFramePr/>
      </xdr:nvGraphicFramePr>
      <xdr:xfrm>
        <a:off x="5893435" y="3428365"/>
        <a:ext cx="6101715" cy="3074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37</xdr:row>
      <xdr:rowOff>44450</xdr:rowOff>
    </xdr:from>
    <xdr:to>
      <xdr:col>13</xdr:col>
      <xdr:colOff>898525</xdr:colOff>
      <xdr:row>54</xdr:row>
      <xdr:rowOff>9525</xdr:rowOff>
    </xdr:to>
    <xdr:graphicFrame>
      <xdr:nvGraphicFramePr>
        <xdr:cNvPr id="4" name="图表 3"/>
        <xdr:cNvGraphicFramePr/>
      </xdr:nvGraphicFramePr>
      <xdr:xfrm>
        <a:off x="5937885" y="6811010"/>
        <a:ext cx="6069330" cy="3074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447675</xdr:colOff>
      <xdr:row>56</xdr:row>
      <xdr:rowOff>101600</xdr:rowOff>
    </xdr:from>
    <xdr:to>
      <xdr:col>13</xdr:col>
      <xdr:colOff>898525</xdr:colOff>
      <xdr:row>73</xdr:row>
      <xdr:rowOff>66675</xdr:rowOff>
    </xdr:to>
    <xdr:graphicFrame>
      <xdr:nvGraphicFramePr>
        <xdr:cNvPr id="5" name="图表 4"/>
        <xdr:cNvGraphicFramePr/>
      </xdr:nvGraphicFramePr>
      <xdr:xfrm>
        <a:off x="5937885" y="10342880"/>
        <a:ext cx="6069330" cy="3074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1"/>
  <sheetViews>
    <sheetView tabSelected="1" topLeftCell="A16" workbookViewId="0">
      <selection activeCell="F23" sqref="F23"/>
    </sheetView>
  </sheetViews>
  <sheetFormatPr defaultColWidth="9" defaultRowHeight="14.4"/>
  <cols>
    <col min="2" max="2" width="9.66666666666667"/>
    <col min="3" max="3" width="11.5"/>
    <col min="4" max="4" width="15.25" customWidth="1"/>
    <col min="5" max="5" width="9.37962962962963"/>
    <col min="6" max="6" width="12.6296296296296"/>
    <col min="7" max="7" width="12.6296296296296" customWidth="1"/>
    <col min="8" max="9" width="13.6296296296296" customWidth="1"/>
    <col min="10" max="10" width="12.6296296296296"/>
    <col min="11" max="11" width="15.1296296296296" customWidth="1"/>
    <col min="12" max="12" width="13.6296296296296" customWidth="1"/>
    <col min="13" max="13" width="13.75" customWidth="1"/>
    <col min="14" max="14" width="12.6296296296296" customWidth="1"/>
    <col min="15" max="15" width="12.5" customWidth="1"/>
    <col min="16" max="16" width="12.3796296296296" customWidth="1"/>
    <col min="17" max="17" width="13.75"/>
  </cols>
  <sheetData>
    <row r="1" spans="2:16">
      <c r="B1" t="s">
        <v>0</v>
      </c>
      <c r="C1" t="s">
        <v>1</v>
      </c>
      <c r="D1" t="s">
        <v>2</v>
      </c>
      <c r="F1" t="s">
        <v>3</v>
      </c>
      <c r="G1" t="s">
        <v>4</v>
      </c>
      <c r="H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2:17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>
      <c r="A3" t="s">
        <v>13</v>
      </c>
      <c r="B3" s="1">
        <v>11623</v>
      </c>
      <c r="C3" s="1">
        <v>3165</v>
      </c>
      <c r="D3" s="1">
        <v>0</v>
      </c>
      <c r="E3" s="1">
        <f>SUM(B3:D3)</f>
        <v>14788</v>
      </c>
      <c r="F3" s="1">
        <v>14638</v>
      </c>
      <c r="G3" s="1">
        <v>23166</v>
      </c>
      <c r="H3" s="1">
        <v>25650</v>
      </c>
      <c r="I3" s="1">
        <f>SUM(G3:H3)</f>
        <v>48816</v>
      </c>
      <c r="J3" s="1">
        <v>1305968</v>
      </c>
      <c r="K3" s="1">
        <v>1244910</v>
      </c>
      <c r="L3" s="1">
        <v>1009178</v>
      </c>
      <c r="M3" s="1">
        <v>1085524</v>
      </c>
      <c r="N3" s="1">
        <v>853534</v>
      </c>
      <c r="O3" s="1">
        <v>1005526</v>
      </c>
      <c r="P3" s="1">
        <v>1220348</v>
      </c>
      <c r="Q3" s="1">
        <f>SUM(J3:P3)</f>
        <v>7724988</v>
      </c>
    </row>
    <row r="4" spans="1:17">
      <c r="A4">
        <v>9</v>
      </c>
      <c r="B4" s="1">
        <v>107078</v>
      </c>
      <c r="C4" s="1">
        <v>26413</v>
      </c>
      <c r="D4" s="1">
        <v>2892</v>
      </c>
      <c r="E4" s="1">
        <f t="shared" ref="E4:E14" si="0">SUM(B4:D4)</f>
        <v>136383</v>
      </c>
      <c r="F4" s="1">
        <v>2163531</v>
      </c>
      <c r="G4" s="1">
        <v>152436</v>
      </c>
      <c r="H4" s="1">
        <v>109956</v>
      </c>
      <c r="I4" s="1">
        <f t="shared" ref="I4:I15" si="1">SUM(G4:H4)</f>
        <v>262392</v>
      </c>
      <c r="J4" s="1">
        <v>15019995</v>
      </c>
      <c r="K4" s="1">
        <v>14332717</v>
      </c>
      <c r="L4" s="1">
        <v>11638433</v>
      </c>
      <c r="M4" s="1">
        <v>12386869</v>
      </c>
      <c r="N4" s="1">
        <v>9877872</v>
      </c>
      <c r="O4" s="1">
        <v>11410693</v>
      </c>
      <c r="P4" s="1">
        <v>13989811</v>
      </c>
      <c r="Q4" s="1">
        <f t="shared" ref="Q4:Q15" si="2">SUM(J4:P4)</f>
        <v>88656390</v>
      </c>
    </row>
    <row r="5" spans="1:17">
      <c r="A5">
        <v>10</v>
      </c>
      <c r="B5" s="1">
        <v>68624</v>
      </c>
      <c r="C5" s="1">
        <v>24994</v>
      </c>
      <c r="D5" s="1">
        <v>3480</v>
      </c>
      <c r="E5" s="1">
        <f t="shared" si="0"/>
        <v>97098</v>
      </c>
      <c r="F5" s="1">
        <v>3091084</v>
      </c>
      <c r="G5" s="1">
        <v>117760</v>
      </c>
      <c r="H5" s="1">
        <v>59857</v>
      </c>
      <c r="I5" s="1">
        <f t="shared" si="1"/>
        <v>177617</v>
      </c>
      <c r="J5" s="1">
        <v>16976679</v>
      </c>
      <c r="K5" s="1">
        <v>16250731</v>
      </c>
      <c r="L5" s="1">
        <v>13178588</v>
      </c>
      <c r="M5" s="1">
        <v>13986280</v>
      </c>
      <c r="N5" s="1">
        <v>11205937</v>
      </c>
      <c r="O5" s="1">
        <v>12902885</v>
      </c>
      <c r="P5" s="1">
        <v>15864250</v>
      </c>
      <c r="Q5" s="1">
        <f t="shared" si="2"/>
        <v>100365350</v>
      </c>
    </row>
    <row r="6" spans="1:17">
      <c r="A6">
        <v>11</v>
      </c>
      <c r="B6" s="1">
        <v>51750</v>
      </c>
      <c r="C6" s="1">
        <v>14781</v>
      </c>
      <c r="D6" s="1">
        <v>2907</v>
      </c>
      <c r="E6" s="1">
        <f t="shared" si="0"/>
        <v>69438</v>
      </c>
      <c r="F6" s="1">
        <v>2082956</v>
      </c>
      <c r="G6" s="1">
        <v>77761</v>
      </c>
      <c r="H6" s="1">
        <v>42035</v>
      </c>
      <c r="I6" s="1">
        <f t="shared" si="1"/>
        <v>119796</v>
      </c>
      <c r="J6" s="1">
        <v>12541343</v>
      </c>
      <c r="K6" s="1">
        <v>11996516</v>
      </c>
      <c r="L6" s="1">
        <v>9743300</v>
      </c>
      <c r="M6" s="1">
        <v>10356318</v>
      </c>
      <c r="N6" s="1">
        <v>8284329</v>
      </c>
      <c r="O6" s="1">
        <v>9567399</v>
      </c>
      <c r="P6" s="1">
        <v>11727794</v>
      </c>
      <c r="Q6" s="1">
        <f t="shared" si="2"/>
        <v>74216999</v>
      </c>
    </row>
    <row r="7" spans="1:17">
      <c r="A7">
        <v>12</v>
      </c>
      <c r="B7" s="1">
        <v>5222</v>
      </c>
      <c r="C7" s="1">
        <v>2126</v>
      </c>
      <c r="D7" s="1">
        <v>31</v>
      </c>
      <c r="E7" s="1">
        <f t="shared" si="0"/>
        <v>7379</v>
      </c>
      <c r="F7" s="1">
        <v>19482</v>
      </c>
      <c r="G7" s="1">
        <v>4883</v>
      </c>
      <c r="H7" s="1">
        <v>5370</v>
      </c>
      <c r="I7" s="1">
        <f t="shared" si="1"/>
        <v>10253</v>
      </c>
      <c r="J7" s="1">
        <v>642217</v>
      </c>
      <c r="K7" s="1">
        <v>615103</v>
      </c>
      <c r="L7" s="1">
        <v>497996</v>
      </c>
      <c r="M7" s="1">
        <v>533063</v>
      </c>
      <c r="N7" s="1">
        <v>421547</v>
      </c>
      <c r="O7" s="1">
        <v>495310</v>
      </c>
      <c r="P7" s="1">
        <v>599829</v>
      </c>
      <c r="Q7" s="1">
        <f t="shared" si="2"/>
        <v>3805065</v>
      </c>
    </row>
    <row r="8" spans="1:17">
      <c r="A8">
        <v>13</v>
      </c>
      <c r="B8" s="1">
        <v>58051</v>
      </c>
      <c r="C8" s="1">
        <v>12302</v>
      </c>
      <c r="D8" s="1">
        <v>1763</v>
      </c>
      <c r="E8" s="1">
        <f t="shared" si="0"/>
        <v>72116</v>
      </c>
      <c r="F8" s="1">
        <v>1678426</v>
      </c>
      <c r="G8" s="1">
        <v>72793</v>
      </c>
      <c r="H8" s="1">
        <v>47143</v>
      </c>
      <c r="I8" s="1">
        <f t="shared" si="1"/>
        <v>119936</v>
      </c>
      <c r="J8" s="1">
        <v>11329402</v>
      </c>
      <c r="K8" s="1">
        <v>10862422</v>
      </c>
      <c r="L8" s="1">
        <v>8783467</v>
      </c>
      <c r="M8" s="1">
        <v>9358820</v>
      </c>
      <c r="N8" s="1">
        <v>7485147</v>
      </c>
      <c r="O8" s="1">
        <v>8664599</v>
      </c>
      <c r="P8" s="1">
        <v>10583983</v>
      </c>
      <c r="Q8" s="1">
        <f t="shared" si="2"/>
        <v>67067840</v>
      </c>
    </row>
    <row r="9" spans="1:17">
      <c r="A9">
        <v>14</v>
      </c>
      <c r="B9" s="1">
        <v>64511</v>
      </c>
      <c r="C9" s="1">
        <v>15064</v>
      </c>
      <c r="D9" s="1">
        <v>3444</v>
      </c>
      <c r="E9" s="1">
        <f t="shared" si="0"/>
        <v>83019</v>
      </c>
      <c r="F9" s="1">
        <v>3403196</v>
      </c>
      <c r="G9" s="1">
        <v>109928</v>
      </c>
      <c r="H9" s="1">
        <v>51921</v>
      </c>
      <c r="I9" s="1">
        <f t="shared" si="1"/>
        <v>161849</v>
      </c>
      <c r="J9" s="1">
        <v>16585856</v>
      </c>
      <c r="K9" s="1">
        <v>15899917</v>
      </c>
      <c r="L9" s="1">
        <v>12838215</v>
      </c>
      <c r="M9" s="1">
        <v>13655602</v>
      </c>
      <c r="N9" s="1">
        <v>10993750</v>
      </c>
      <c r="O9" s="1">
        <v>12640250</v>
      </c>
      <c r="P9" s="1">
        <v>15484183</v>
      </c>
      <c r="Q9" s="1">
        <f t="shared" si="2"/>
        <v>98097773</v>
      </c>
    </row>
    <row r="10" spans="1:17">
      <c r="A10">
        <v>15</v>
      </c>
      <c r="B10" s="1">
        <v>50679</v>
      </c>
      <c r="C10" s="1">
        <v>10314</v>
      </c>
      <c r="D10" s="1">
        <v>2993</v>
      </c>
      <c r="E10" s="1">
        <f t="shared" si="0"/>
        <v>63986</v>
      </c>
      <c r="F10" s="1">
        <v>1868046</v>
      </c>
      <c r="G10" s="1">
        <v>72125</v>
      </c>
      <c r="H10" s="1">
        <v>39468</v>
      </c>
      <c r="I10" s="1">
        <f t="shared" si="1"/>
        <v>111593</v>
      </c>
      <c r="J10" s="1">
        <v>11056872</v>
      </c>
      <c r="K10" s="1">
        <v>10593435</v>
      </c>
      <c r="L10" s="1">
        <v>8571711</v>
      </c>
      <c r="M10" s="1">
        <v>9121851</v>
      </c>
      <c r="N10" s="1">
        <v>7316393</v>
      </c>
      <c r="O10" s="1">
        <v>8468882</v>
      </c>
      <c r="P10" s="1">
        <v>10323384</v>
      </c>
      <c r="Q10" s="1">
        <f t="shared" si="2"/>
        <v>65452528</v>
      </c>
    </row>
    <row r="11" spans="1:17">
      <c r="A11">
        <v>16</v>
      </c>
      <c r="B11" s="1">
        <v>56387</v>
      </c>
      <c r="C11" s="1">
        <v>12209</v>
      </c>
      <c r="D11" s="1">
        <v>2844</v>
      </c>
      <c r="E11" s="1">
        <f t="shared" si="0"/>
        <v>71440</v>
      </c>
      <c r="F11" s="1">
        <v>1625066</v>
      </c>
      <c r="G11" s="1">
        <v>93585</v>
      </c>
      <c r="H11" s="1">
        <v>61064</v>
      </c>
      <c r="I11" s="1">
        <f t="shared" si="1"/>
        <v>154649</v>
      </c>
      <c r="J11" s="1">
        <v>10362455</v>
      </c>
      <c r="K11" s="1">
        <v>9924120</v>
      </c>
      <c r="L11" s="1">
        <v>8052424</v>
      </c>
      <c r="M11" s="1">
        <v>8563477</v>
      </c>
      <c r="N11" s="1">
        <v>6873607</v>
      </c>
      <c r="O11" s="1">
        <v>7945613</v>
      </c>
      <c r="P11" s="1">
        <v>9679571</v>
      </c>
      <c r="Q11" s="1">
        <f t="shared" si="2"/>
        <v>61401267</v>
      </c>
    </row>
    <row r="12" spans="1:17">
      <c r="A12">
        <v>17</v>
      </c>
      <c r="B12" s="1">
        <v>8935</v>
      </c>
      <c r="C12" s="1">
        <v>3894</v>
      </c>
      <c r="D12" s="1">
        <v>1334</v>
      </c>
      <c r="E12" s="1">
        <f t="shared" si="0"/>
        <v>14163</v>
      </c>
      <c r="F12" s="1">
        <v>551581</v>
      </c>
      <c r="G12" s="1">
        <v>25790</v>
      </c>
      <c r="H12" s="1">
        <v>7210</v>
      </c>
      <c r="I12" s="1">
        <f t="shared" si="1"/>
        <v>33000</v>
      </c>
      <c r="J12" s="1">
        <v>2285518</v>
      </c>
      <c r="K12" s="1">
        <v>2191382</v>
      </c>
      <c r="L12" s="1">
        <v>1772839</v>
      </c>
      <c r="M12" s="1">
        <v>1875625</v>
      </c>
      <c r="N12" s="1">
        <v>1526123</v>
      </c>
      <c r="O12" s="1">
        <v>1726770</v>
      </c>
      <c r="P12" s="1">
        <v>2131314</v>
      </c>
      <c r="Q12" s="1">
        <f t="shared" si="2"/>
        <v>13509571</v>
      </c>
    </row>
    <row r="13" spans="1:17">
      <c r="A13">
        <v>18</v>
      </c>
      <c r="B13" s="1">
        <v>2417</v>
      </c>
      <c r="C13" s="1">
        <v>984</v>
      </c>
      <c r="D13" s="1">
        <v>258</v>
      </c>
      <c r="E13" s="1">
        <f t="shared" si="0"/>
        <v>3659</v>
      </c>
      <c r="F13" s="1">
        <v>168560</v>
      </c>
      <c r="G13" s="1">
        <v>7751</v>
      </c>
      <c r="H13" s="1"/>
      <c r="I13" s="1">
        <f t="shared" si="1"/>
        <v>7751</v>
      </c>
      <c r="J13" s="1">
        <v>746404</v>
      </c>
      <c r="K13" s="1">
        <v>713482</v>
      </c>
      <c r="L13" s="1">
        <v>576730</v>
      </c>
      <c r="M13" s="1">
        <v>611783</v>
      </c>
      <c r="N13" s="1">
        <v>495835</v>
      </c>
      <c r="O13" s="1">
        <v>564119</v>
      </c>
      <c r="P13" s="1">
        <v>696646</v>
      </c>
      <c r="Q13" s="1">
        <f t="shared" si="2"/>
        <v>4404999</v>
      </c>
    </row>
    <row r="14" spans="1:17">
      <c r="A14">
        <v>19</v>
      </c>
      <c r="B14" s="1">
        <v>0</v>
      </c>
      <c r="C14" s="1">
        <v>0</v>
      </c>
      <c r="D14" s="1">
        <v>0</v>
      </c>
      <c r="E14" s="1">
        <f t="shared" si="0"/>
        <v>0</v>
      </c>
      <c r="F14" s="1">
        <v>84009</v>
      </c>
      <c r="G14" s="1">
        <v>4680</v>
      </c>
      <c r="H14" s="1"/>
      <c r="I14" s="1">
        <f t="shared" si="1"/>
        <v>4680</v>
      </c>
      <c r="J14" s="1">
        <v>489593</v>
      </c>
      <c r="K14" s="1">
        <v>466870</v>
      </c>
      <c r="L14" s="1">
        <v>376868</v>
      </c>
      <c r="M14" s="1">
        <v>398041</v>
      </c>
      <c r="N14" s="1">
        <v>321291</v>
      </c>
      <c r="O14" s="1">
        <v>369350</v>
      </c>
      <c r="P14" s="1">
        <v>451079</v>
      </c>
      <c r="Q14" s="1">
        <f t="shared" si="2"/>
        <v>2873092</v>
      </c>
    </row>
    <row r="15" spans="1:17">
      <c r="A15">
        <v>20</v>
      </c>
      <c r="B15" s="1"/>
      <c r="C15" s="1"/>
      <c r="D15" s="1"/>
      <c r="E15" s="1"/>
      <c r="F15" s="1"/>
      <c r="G15" s="1">
        <v>5743</v>
      </c>
      <c r="H15" s="1"/>
      <c r="I15" s="1">
        <f t="shared" si="1"/>
        <v>5743</v>
      </c>
      <c r="J15" s="1">
        <v>49735</v>
      </c>
      <c r="K15" s="1">
        <v>49386</v>
      </c>
      <c r="L15" s="1">
        <v>40636</v>
      </c>
      <c r="M15" s="1">
        <v>44765</v>
      </c>
      <c r="N15" s="1">
        <v>36421</v>
      </c>
      <c r="O15" s="1">
        <v>40965</v>
      </c>
      <c r="P15" s="1">
        <v>51916</v>
      </c>
      <c r="Q15" s="1">
        <f t="shared" si="2"/>
        <v>313824</v>
      </c>
    </row>
    <row r="16" spans="2:17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2:17">
      <c r="B17" s="1">
        <f>SUM(B4:B15)</f>
        <v>473654</v>
      </c>
      <c r="C17" s="1">
        <f>SUM(C4:C15)</f>
        <v>123081</v>
      </c>
      <c r="D17" s="1">
        <f>SUM(D4:D15)</f>
        <v>21946</v>
      </c>
      <c r="E17" s="1"/>
      <c r="F17" s="1">
        <f>SUM(F3:F15)</f>
        <v>16750575</v>
      </c>
      <c r="G17" s="1">
        <f>SUM(G3:G15)</f>
        <v>768401</v>
      </c>
      <c r="H17" s="1">
        <f>SUM(H3:H15)</f>
        <v>449674</v>
      </c>
      <c r="I17" s="1"/>
      <c r="J17" s="1">
        <f t="shared" ref="J17:O17" si="3">SUM(J2:J16)</f>
        <v>99392037</v>
      </c>
      <c r="K17" s="1">
        <f t="shared" si="3"/>
        <v>95140991</v>
      </c>
      <c r="L17" s="1">
        <f t="shared" si="3"/>
        <v>77080385</v>
      </c>
      <c r="M17" s="1">
        <f t="shared" si="3"/>
        <v>81978018</v>
      </c>
      <c r="N17" s="1">
        <f t="shared" si="3"/>
        <v>65691786</v>
      </c>
      <c r="O17" s="1">
        <f t="shared" si="3"/>
        <v>75802361</v>
      </c>
      <c r="P17" s="1">
        <f>SUM(P3:P16)</f>
        <v>92804108</v>
      </c>
      <c r="Q17" s="1">
        <f>SUM(J17:P17)</f>
        <v>587889686</v>
      </c>
    </row>
    <row r="18" s="1" customFormat="1" spans="8:18">
      <c r="H18" s="1">
        <f>SUM(G17,H17)</f>
        <v>1218075</v>
      </c>
      <c r="Q18" s="1">
        <f>SUM(H18,Q17,F17,D17)</f>
        <v>605880282</v>
      </c>
      <c r="R18" s="1" t="s">
        <v>14</v>
      </c>
    </row>
    <row r="21" spans="2:7">
      <c r="B21" t="s">
        <v>15</v>
      </c>
      <c r="C21" t="s">
        <v>0</v>
      </c>
      <c r="D21" t="s">
        <v>1</v>
      </c>
      <c r="E21" t="s">
        <v>2</v>
      </c>
      <c r="F21" t="s">
        <v>16</v>
      </c>
      <c r="G21" t="s">
        <v>17</v>
      </c>
    </row>
    <row r="22" spans="2:7">
      <c r="B22">
        <v>8.5</v>
      </c>
      <c r="C22" s="1">
        <v>11623</v>
      </c>
      <c r="D22" s="1">
        <v>3165</v>
      </c>
      <c r="E22" s="1">
        <v>0</v>
      </c>
      <c r="F22" s="1">
        <v>14788</v>
      </c>
      <c r="G22" s="1">
        <v>48816</v>
      </c>
    </row>
    <row r="23" spans="2:7">
      <c r="B23">
        <v>9.5</v>
      </c>
      <c r="C23" s="1">
        <v>107078</v>
      </c>
      <c r="D23" s="1">
        <v>26413</v>
      </c>
      <c r="E23" s="1">
        <v>2892</v>
      </c>
      <c r="F23" s="1">
        <v>136383</v>
      </c>
      <c r="G23" s="1">
        <v>262392</v>
      </c>
    </row>
    <row r="24" spans="2:7">
      <c r="B24">
        <v>10.5</v>
      </c>
      <c r="C24" s="1">
        <v>68624</v>
      </c>
      <c r="D24" s="1">
        <v>24994</v>
      </c>
      <c r="E24" s="1">
        <v>3480</v>
      </c>
      <c r="F24" s="1">
        <v>97098</v>
      </c>
      <c r="G24" s="1">
        <v>177617</v>
      </c>
    </row>
    <row r="25" spans="2:7">
      <c r="B25">
        <v>11.5</v>
      </c>
      <c r="C25" s="1">
        <v>51750</v>
      </c>
      <c r="D25" s="1">
        <v>14781</v>
      </c>
      <c r="E25" s="1">
        <v>2907</v>
      </c>
      <c r="F25" s="1">
        <v>69438</v>
      </c>
      <c r="G25" s="1">
        <v>119796</v>
      </c>
    </row>
    <row r="26" spans="2:7">
      <c r="B26">
        <v>12.5</v>
      </c>
      <c r="C26" s="1">
        <v>5222</v>
      </c>
      <c r="D26" s="1">
        <v>2126</v>
      </c>
      <c r="E26" s="1">
        <v>31</v>
      </c>
      <c r="F26" s="1">
        <v>7379</v>
      </c>
      <c r="G26" s="1">
        <v>10253</v>
      </c>
    </row>
    <row r="27" spans="2:7">
      <c r="B27">
        <v>13.5</v>
      </c>
      <c r="C27" s="1">
        <v>58051</v>
      </c>
      <c r="D27" s="1">
        <v>12302</v>
      </c>
      <c r="E27" s="1">
        <v>1763</v>
      </c>
      <c r="F27" s="1">
        <v>72116</v>
      </c>
      <c r="G27" s="1">
        <v>119936</v>
      </c>
    </row>
    <row r="28" spans="2:7">
      <c r="B28">
        <v>14.5</v>
      </c>
      <c r="C28" s="1">
        <v>64511</v>
      </c>
      <c r="D28" s="1">
        <v>15064</v>
      </c>
      <c r="E28" s="1">
        <v>3444</v>
      </c>
      <c r="F28" s="1">
        <v>83019</v>
      </c>
      <c r="G28" s="1">
        <v>161849</v>
      </c>
    </row>
    <row r="29" spans="2:7">
      <c r="B29">
        <v>15.5</v>
      </c>
      <c r="C29" s="1">
        <v>50679</v>
      </c>
      <c r="D29" s="1">
        <v>10314</v>
      </c>
      <c r="E29" s="1">
        <v>2993</v>
      </c>
      <c r="F29" s="1">
        <v>63986</v>
      </c>
      <c r="G29" s="1">
        <v>111593</v>
      </c>
    </row>
    <row r="30" spans="2:7">
      <c r="B30">
        <v>16.5</v>
      </c>
      <c r="C30" s="1">
        <v>56387</v>
      </c>
      <c r="D30" s="1">
        <v>12209</v>
      </c>
      <c r="E30" s="1">
        <v>2844</v>
      </c>
      <c r="F30" s="1">
        <v>71440</v>
      </c>
      <c r="G30" s="1">
        <v>154649</v>
      </c>
    </row>
    <row r="31" spans="2:7">
      <c r="B31">
        <v>17.5</v>
      </c>
      <c r="C31" s="1">
        <v>8935</v>
      </c>
      <c r="D31" s="1">
        <v>3894</v>
      </c>
      <c r="E31" s="1">
        <v>1334</v>
      </c>
      <c r="F31" s="1">
        <v>14163</v>
      </c>
      <c r="G31" s="1">
        <v>33000</v>
      </c>
    </row>
    <row r="32" spans="2:7">
      <c r="B32">
        <v>18.5</v>
      </c>
      <c r="C32" s="1">
        <v>2417</v>
      </c>
      <c r="D32" s="1">
        <v>984</v>
      </c>
      <c r="E32" s="1">
        <v>258</v>
      </c>
      <c r="F32" s="1">
        <v>3659</v>
      </c>
      <c r="G32" s="1">
        <v>7751</v>
      </c>
    </row>
    <row r="33" spans="2:7">
      <c r="B33">
        <v>19.5</v>
      </c>
      <c r="C33" s="1">
        <v>0</v>
      </c>
      <c r="D33" s="1">
        <v>0</v>
      </c>
      <c r="E33" s="1">
        <v>0</v>
      </c>
      <c r="F33" s="1">
        <v>0</v>
      </c>
      <c r="G33" s="1">
        <v>4680</v>
      </c>
    </row>
    <row r="37" spans="2:4">
      <c r="B37" t="s">
        <v>15</v>
      </c>
      <c r="C37" t="s">
        <v>2</v>
      </c>
      <c r="D37" t="s">
        <v>18</v>
      </c>
    </row>
    <row r="38" spans="2:4">
      <c r="B38">
        <v>8.5</v>
      </c>
      <c r="C38" s="1">
        <v>0</v>
      </c>
      <c r="D38" s="1">
        <v>14638</v>
      </c>
    </row>
    <row r="39" spans="2:4">
      <c r="B39">
        <v>9.5</v>
      </c>
      <c r="C39" s="1">
        <v>2892</v>
      </c>
      <c r="D39" s="1">
        <v>2163531</v>
      </c>
    </row>
    <row r="40" spans="2:4">
      <c r="B40">
        <v>10.5</v>
      </c>
      <c r="C40" s="1">
        <v>3480</v>
      </c>
      <c r="D40" s="1">
        <v>3091084</v>
      </c>
    </row>
    <row r="41" spans="2:4">
      <c r="B41">
        <v>11.5</v>
      </c>
      <c r="C41" s="1">
        <v>2907</v>
      </c>
      <c r="D41" s="1">
        <v>2082956</v>
      </c>
    </row>
    <row r="42" spans="2:4">
      <c r="B42">
        <v>12.5</v>
      </c>
      <c r="C42" s="1">
        <v>31</v>
      </c>
      <c r="D42" s="1">
        <v>19482</v>
      </c>
    </row>
    <row r="43" spans="2:4">
      <c r="B43">
        <v>13.5</v>
      </c>
      <c r="C43" s="1">
        <v>1763</v>
      </c>
      <c r="D43" s="1">
        <v>1678426</v>
      </c>
    </row>
    <row r="44" spans="2:4">
      <c r="B44">
        <v>14.5</v>
      </c>
      <c r="C44" s="1">
        <v>3444</v>
      </c>
      <c r="D44" s="1">
        <v>3403196</v>
      </c>
    </row>
    <row r="45" spans="2:4">
      <c r="B45">
        <v>15.5</v>
      </c>
      <c r="C45" s="1">
        <v>2993</v>
      </c>
      <c r="D45" s="1">
        <v>1868046</v>
      </c>
    </row>
    <row r="46" spans="2:4">
      <c r="B46">
        <v>16.5</v>
      </c>
      <c r="C46" s="1">
        <v>2844</v>
      </c>
      <c r="D46" s="1">
        <v>1625066</v>
      </c>
    </row>
    <row r="47" spans="2:4">
      <c r="B47">
        <v>17.5</v>
      </c>
      <c r="C47" s="1">
        <v>1334</v>
      </c>
      <c r="D47" s="1">
        <v>551581</v>
      </c>
    </row>
    <row r="48" spans="2:4">
      <c r="B48">
        <v>18.5</v>
      </c>
      <c r="C48" s="1">
        <v>258</v>
      </c>
      <c r="D48" s="1">
        <v>168560</v>
      </c>
    </row>
    <row r="49" spans="2:4">
      <c r="B49">
        <v>19.5</v>
      </c>
      <c r="C49" s="1">
        <v>0</v>
      </c>
      <c r="D49" s="1">
        <v>84009</v>
      </c>
    </row>
    <row r="50" spans="2:4">
      <c r="B50" t="s">
        <v>14</v>
      </c>
      <c r="C50" s="1">
        <f>SUM(C38:C49)</f>
        <v>21946</v>
      </c>
      <c r="D50" s="1">
        <f>SUM(D38:D49)</f>
        <v>16750575</v>
      </c>
    </row>
    <row r="58" spans="2:4">
      <c r="B58" t="s">
        <v>15</v>
      </c>
      <c r="C58" t="s">
        <v>17</v>
      </c>
      <c r="D58" t="s">
        <v>19</v>
      </c>
    </row>
    <row r="59" spans="2:4">
      <c r="B59">
        <v>8.5</v>
      </c>
      <c r="C59" s="1">
        <v>48816</v>
      </c>
      <c r="D59" s="1">
        <v>7724988</v>
      </c>
    </row>
    <row r="60" spans="2:4">
      <c r="B60">
        <v>9.5</v>
      </c>
      <c r="C60" s="1">
        <v>262392</v>
      </c>
      <c r="D60" s="1">
        <v>88656390</v>
      </c>
    </row>
    <row r="61" spans="2:4">
      <c r="B61">
        <v>10.5</v>
      </c>
      <c r="C61" s="1">
        <v>177617</v>
      </c>
      <c r="D61" s="1">
        <v>100365350</v>
      </c>
    </row>
    <row r="62" spans="2:4">
      <c r="B62">
        <v>11.5</v>
      </c>
      <c r="C62" s="1">
        <v>119796</v>
      </c>
      <c r="D62" s="1">
        <v>74216999</v>
      </c>
    </row>
    <row r="63" spans="2:4">
      <c r="B63">
        <v>12.5</v>
      </c>
      <c r="C63" s="1">
        <v>10253</v>
      </c>
      <c r="D63" s="1">
        <v>3805065</v>
      </c>
    </row>
    <row r="64" spans="2:4">
      <c r="B64">
        <v>13.5</v>
      </c>
      <c r="C64" s="1">
        <v>119936</v>
      </c>
      <c r="D64" s="1">
        <v>67067840</v>
      </c>
    </row>
    <row r="65" spans="2:4">
      <c r="B65">
        <v>14.5</v>
      </c>
      <c r="C65" s="1">
        <v>161849</v>
      </c>
      <c r="D65" s="1">
        <v>98097773</v>
      </c>
    </row>
    <row r="66" spans="2:4">
      <c r="B66">
        <v>15.5</v>
      </c>
      <c r="C66" s="1">
        <v>111593</v>
      </c>
      <c r="D66" s="1">
        <v>65452528</v>
      </c>
    </row>
    <row r="67" spans="2:4">
      <c r="B67">
        <v>16.5</v>
      </c>
      <c r="C67" s="1">
        <v>154649</v>
      </c>
      <c r="D67" s="1">
        <v>61401267</v>
      </c>
    </row>
    <row r="68" spans="2:4">
      <c r="B68">
        <v>17.5</v>
      </c>
      <c r="C68" s="1">
        <v>33000</v>
      </c>
      <c r="D68" s="1">
        <v>13509571</v>
      </c>
    </row>
    <row r="69" spans="2:4">
      <c r="B69">
        <v>18.5</v>
      </c>
      <c r="C69" s="1">
        <v>7751</v>
      </c>
      <c r="D69" s="1">
        <v>4404999</v>
      </c>
    </row>
    <row r="70" spans="2:4">
      <c r="B70">
        <v>19.5</v>
      </c>
      <c r="C70" s="1">
        <v>4680</v>
      </c>
      <c r="D70" s="1">
        <v>2873092</v>
      </c>
    </row>
    <row r="71" spans="2:4">
      <c r="B71" t="s">
        <v>14</v>
      </c>
      <c r="C71" s="1">
        <f>SUM(C59:C70)</f>
        <v>1212332</v>
      </c>
      <c r="D71" s="1">
        <f>SUM(D59:D70)</f>
        <v>587575862</v>
      </c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H15" sqref="H15"/>
    </sheetView>
  </sheetViews>
  <sheetFormatPr defaultColWidth="9" defaultRowHeight="14.4" outlineLevelCol="7"/>
  <cols>
    <col min="8" max="8" width="16" customWidth="1"/>
  </cols>
  <sheetData>
    <row r="1" spans="2:8">
      <c r="B1" t="s">
        <v>0</v>
      </c>
      <c r="D1" t="s">
        <v>1</v>
      </c>
      <c r="F1" t="s">
        <v>20</v>
      </c>
      <c r="H1" t="s">
        <v>3</v>
      </c>
    </row>
    <row r="2" spans="1:8">
      <c r="A2">
        <v>7</v>
      </c>
      <c r="H2">
        <v>2480</v>
      </c>
    </row>
    <row r="3" spans="1:8">
      <c r="A3">
        <v>8</v>
      </c>
      <c r="B3">
        <v>13678</v>
      </c>
      <c r="D3">
        <v>0</v>
      </c>
      <c r="F3">
        <v>0</v>
      </c>
      <c r="H3">
        <v>14142</v>
      </c>
    </row>
    <row r="4" spans="1:8">
      <c r="A4">
        <v>9</v>
      </c>
      <c r="B4">
        <v>81265</v>
      </c>
      <c r="D4">
        <v>2325</v>
      </c>
      <c r="F4">
        <v>2612</v>
      </c>
      <c r="H4">
        <v>2155441</v>
      </c>
    </row>
    <row r="5" spans="1:8">
      <c r="A5">
        <v>10</v>
      </c>
      <c r="B5">
        <v>69916</v>
      </c>
      <c r="D5">
        <v>18631</v>
      </c>
      <c r="F5">
        <v>3528</v>
      </c>
      <c r="H5">
        <v>3470464</v>
      </c>
    </row>
    <row r="6" spans="1:8">
      <c r="A6">
        <v>11</v>
      </c>
      <c r="B6">
        <v>39366</v>
      </c>
      <c r="D6">
        <v>24693</v>
      </c>
      <c r="F6">
        <v>2640</v>
      </c>
      <c r="H6">
        <v>1966927</v>
      </c>
    </row>
    <row r="7" spans="1:8">
      <c r="A7">
        <v>12</v>
      </c>
      <c r="B7">
        <v>2378</v>
      </c>
      <c r="D7">
        <v>10759</v>
      </c>
      <c r="F7">
        <v>17</v>
      </c>
      <c r="H7">
        <v>20698</v>
      </c>
    </row>
    <row r="8" spans="1:8">
      <c r="A8">
        <v>13</v>
      </c>
      <c r="B8">
        <v>30980</v>
      </c>
      <c r="D8">
        <v>1464</v>
      </c>
      <c r="F8">
        <v>1731</v>
      </c>
      <c r="H8">
        <v>1489764</v>
      </c>
    </row>
    <row r="9" spans="1:8">
      <c r="A9">
        <v>14</v>
      </c>
      <c r="B9">
        <v>45032</v>
      </c>
      <c r="D9">
        <v>9956</v>
      </c>
      <c r="F9">
        <v>3411</v>
      </c>
      <c r="H9">
        <v>2860037</v>
      </c>
    </row>
    <row r="10" spans="1:8">
      <c r="A10">
        <v>15</v>
      </c>
      <c r="B10">
        <v>25078</v>
      </c>
      <c r="D10">
        <v>14383</v>
      </c>
      <c r="F10">
        <v>3034</v>
      </c>
      <c r="H10">
        <v>1391869</v>
      </c>
    </row>
    <row r="11" spans="1:8">
      <c r="A11">
        <v>16</v>
      </c>
      <c r="B11">
        <v>28214</v>
      </c>
      <c r="D11">
        <v>7158</v>
      </c>
      <c r="F11">
        <v>2539</v>
      </c>
      <c r="H11">
        <v>1012656</v>
      </c>
    </row>
    <row r="12" spans="1:8">
      <c r="A12">
        <v>17</v>
      </c>
      <c r="B12">
        <v>13624</v>
      </c>
      <c r="D12">
        <v>8625</v>
      </c>
      <c r="F12">
        <v>1337</v>
      </c>
      <c r="H12">
        <v>471988</v>
      </c>
    </row>
    <row r="13" spans="1:8">
      <c r="A13">
        <v>18</v>
      </c>
      <c r="B13">
        <v>2591</v>
      </c>
      <c r="D13">
        <v>4360</v>
      </c>
      <c r="F13">
        <v>297</v>
      </c>
      <c r="H13">
        <v>124948</v>
      </c>
    </row>
    <row r="14" spans="1:8">
      <c r="A14">
        <v>19</v>
      </c>
      <c r="B14">
        <v>1219</v>
      </c>
      <c r="D14">
        <v>1422</v>
      </c>
      <c r="F14">
        <v>232</v>
      </c>
      <c r="H14">
        <v>105448</v>
      </c>
    </row>
    <row r="15" spans="2:8">
      <c r="B15">
        <f>SUM(B3:B14)</f>
        <v>353341</v>
      </c>
      <c r="D15">
        <f>SUM(D3:D14)</f>
        <v>103776</v>
      </c>
      <c r="F15">
        <f>SUM(F3:F14)</f>
        <v>21378</v>
      </c>
      <c r="H15">
        <f>SUM(H2:H14)</f>
        <v>15086862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0609</vt:lpstr>
      <vt:lpstr>0608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ZJ-ECC-F6-1</dc:creator>
  <cp:lastModifiedBy>小猫无痕</cp:lastModifiedBy>
  <dcterms:created xsi:type="dcterms:W3CDTF">2021-06-09T10:24:00Z</dcterms:created>
  <dcterms:modified xsi:type="dcterms:W3CDTF">2021-06-21T08:58:45Z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35CB33B1A4404D2DAC6CF1061688783F</vt:lpwstr>
  </property>
</Properties>
</file>