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s\Desktop\2 курс\2 семестр\FIS\"/>
    </mc:Choice>
  </mc:AlternateContent>
  <bookViews>
    <workbookView xWindow="0" yWindow="0" windowWidth="20490" windowHeight="7800" activeTab="1"/>
  </bookViews>
  <sheets>
    <sheet name="Calculate hours" sheetId="1" r:id="rId1"/>
    <sheet name="Ris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 l="1"/>
  <c r="D18" i="1"/>
  <c r="D7" i="2" l="1"/>
  <c r="D6" i="2"/>
  <c r="D5" i="2"/>
  <c r="D4" i="2"/>
  <c r="D14" i="1"/>
  <c r="D8" i="2" l="1"/>
  <c r="B31" i="1"/>
  <c r="D15" i="1"/>
  <c r="D22" i="1" s="1"/>
  <c r="D16" i="1"/>
  <c r="D17" i="1"/>
  <c r="E6" i="1"/>
  <c r="E5" i="1"/>
  <c r="E4" i="1"/>
  <c r="E3" i="1"/>
  <c r="E2" i="1"/>
  <c r="E7" i="1" l="1"/>
  <c r="B26" i="1" s="1"/>
  <c r="B40" i="1"/>
</calcChain>
</file>

<file path=xl/sharedStrings.xml><?xml version="1.0" encoding="utf-8"?>
<sst xmlns="http://schemas.openxmlformats.org/spreadsheetml/2006/main" count="61" uniqueCount="55">
  <si>
    <t>Name of the task</t>
  </si>
  <si>
    <t>OE optimistic estimation</t>
  </si>
  <si>
    <t>OE realistic estimation</t>
  </si>
  <si>
    <t>OE pesimistic estimation</t>
  </si>
  <si>
    <t>Analynics</t>
  </si>
  <si>
    <t>Application development and design</t>
  </si>
  <si>
    <t>Advertising</t>
  </si>
  <si>
    <t>Release</t>
  </si>
  <si>
    <t>Software testing</t>
  </si>
  <si>
    <t>Expected estimation Value</t>
  </si>
  <si>
    <t xml:space="preserve">Total </t>
  </si>
  <si>
    <t>Total</t>
  </si>
  <si>
    <t>Additional project cost</t>
  </si>
  <si>
    <t>Item name</t>
  </si>
  <si>
    <t>Computers</t>
  </si>
  <si>
    <t>Office rent</t>
  </si>
  <si>
    <t>Utility bills</t>
  </si>
  <si>
    <t>Standart hosting</t>
  </si>
  <si>
    <t>Expenses</t>
  </si>
  <si>
    <t>Amount</t>
  </si>
  <si>
    <t>Project per hours</t>
  </si>
  <si>
    <t>Actual word hour per day</t>
  </si>
  <si>
    <t>Actual days per week</t>
  </si>
  <si>
    <t>Week per month</t>
  </si>
  <si>
    <t xml:space="preserve">Work productivity per month </t>
  </si>
  <si>
    <t>Avialable workers per month</t>
  </si>
  <si>
    <t>Project effort</t>
  </si>
  <si>
    <t>Total project effort</t>
  </si>
  <si>
    <t>Project duration</t>
  </si>
  <si>
    <t>Project duration with additional efforts</t>
  </si>
  <si>
    <t>Cost of project risks</t>
  </si>
  <si>
    <t>Project labor cost</t>
  </si>
  <si>
    <t>Total project cost</t>
  </si>
  <si>
    <t>hours</t>
  </si>
  <si>
    <t>tg/hour</t>
  </si>
  <si>
    <t>hour</t>
  </si>
  <si>
    <t>days</t>
  </si>
  <si>
    <t>week</t>
  </si>
  <si>
    <t>W/H</t>
  </si>
  <si>
    <t>persons</t>
  </si>
  <si>
    <t>month</t>
  </si>
  <si>
    <t>General labor rate</t>
  </si>
  <si>
    <t>Identidied Risk Factor</t>
  </si>
  <si>
    <t xml:space="preserve">Probability of Risk Factors </t>
  </si>
  <si>
    <t>Impact of risk factor</t>
  </si>
  <si>
    <t>Cost of risk factor</t>
  </si>
  <si>
    <t>Fire</t>
  </si>
  <si>
    <t>The uselessness of the application</t>
  </si>
  <si>
    <t>Looting</t>
  </si>
  <si>
    <t>Developer Burnout</t>
  </si>
  <si>
    <t>Project configuration</t>
  </si>
  <si>
    <t>Server's rent</t>
  </si>
  <si>
    <t>Coffee and tea</t>
  </si>
  <si>
    <t>Cookies</t>
  </si>
  <si>
    <t>Parking for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</si>
</sst>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9" xfId="0" applyFill="1" applyBorder="1"/>
    <xf numFmtId="164" fontId="0" fillId="3" borderId="6" xfId="0" applyNumberFormat="1" applyFill="1" applyBorder="1"/>
    <xf numFmtId="164" fontId="0" fillId="3" borderId="14" xfId="0" applyNumberFormat="1" applyFill="1" applyBorder="1"/>
    <xf numFmtId="164" fontId="0" fillId="3" borderId="4" xfId="0" applyNumberFormat="1" applyFill="1" applyBorder="1"/>
    <xf numFmtId="164" fontId="0" fillId="3" borderId="1" xfId="0" applyNumberFormat="1" applyFill="1" applyBorder="1"/>
    <xf numFmtId="9" fontId="0" fillId="9" borderId="1" xfId="2" applyFont="1" applyFill="1" applyBorder="1"/>
    <xf numFmtId="164" fontId="0" fillId="3" borderId="1" xfId="2" applyNumberFormat="1" applyFont="1" applyFill="1" applyBorder="1"/>
    <xf numFmtId="164" fontId="0" fillId="3" borderId="1" xfId="1" applyNumberFormat="1" applyFont="1" applyFill="1" applyBorder="1"/>
    <xf numFmtId="164" fontId="0" fillId="3" borderId="13" xfId="0" applyNumberFormat="1" applyFill="1" applyBorder="1"/>
    <xf numFmtId="164" fontId="0" fillId="3" borderId="3" xfId="0" applyNumberFormat="1" applyFill="1" applyBorder="1"/>
    <xf numFmtId="0" fontId="0" fillId="7" borderId="5" xfId="0" applyFill="1" applyBorder="1"/>
    <xf numFmtId="0" fontId="0" fillId="7" borderId="12" xfId="0" applyFill="1" applyBorder="1"/>
    <xf numFmtId="0" fontId="0" fillId="7" borderId="2" xfId="0" applyFill="1" applyBorder="1"/>
    <xf numFmtId="0" fontId="2" fillId="10" borderId="2" xfId="0" applyFont="1" applyFill="1" applyBorder="1"/>
    <xf numFmtId="0" fontId="0" fillId="10" borderId="3" xfId="0" applyFill="1" applyBorder="1"/>
    <xf numFmtId="0" fontId="0" fillId="10" borderId="4" xfId="0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/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5" xfId="0" applyFont="1" applyFill="1" applyBorder="1"/>
    <xf numFmtId="0" fontId="2" fillId="10" borderId="1" xfId="0" applyNumberFormat="1" applyFont="1" applyFill="1" applyBorder="1" applyAlignment="1">
      <alignment wrapText="1"/>
    </xf>
    <xf numFmtId="0" fontId="2" fillId="10" borderId="1" xfId="0" applyFont="1" applyFill="1" applyBorder="1"/>
    <xf numFmtId="0" fontId="2" fillId="10" borderId="6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13" xfId="0" applyFill="1" applyBorder="1"/>
    <xf numFmtId="0" fontId="0" fillId="4" borderId="3" xfId="0" applyFill="1" applyBorder="1"/>
    <xf numFmtId="0" fontId="0" fillId="8" borderId="4" xfId="0" applyFill="1" applyBorder="1" applyAlignment="1"/>
    <xf numFmtId="0" fontId="0" fillId="8" borderId="6" xfId="0" applyFill="1" applyBorder="1" applyAlignment="1"/>
    <xf numFmtId="164" fontId="0" fillId="6" borderId="18" xfId="0" applyNumberFormat="1" applyFill="1" applyBorder="1"/>
    <xf numFmtId="164" fontId="0" fillId="2" borderId="19" xfId="0" applyNumberFormat="1" applyFill="1" applyBorder="1"/>
    <xf numFmtId="0" fontId="0" fillId="8" borderId="14" xfId="0" applyFill="1" applyBorder="1" applyAlignment="1"/>
    <xf numFmtId="0" fontId="0" fillId="0" borderId="17" xfId="0" applyBorder="1" applyAlignment="1"/>
    <xf numFmtId="0" fontId="0" fillId="0" borderId="20" xfId="0" applyBorder="1" applyAlignment="1"/>
    <xf numFmtId="0" fontId="0" fillId="10" borderId="1" xfId="0" applyFill="1" applyBorder="1" applyAlignment="1">
      <alignment horizontal="center"/>
    </xf>
    <xf numFmtId="9" fontId="0" fillId="9" borderId="13" xfId="2" applyFont="1" applyFill="1" applyBorder="1"/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164" fontId="0" fillId="2" borderId="21" xfId="0" applyNumberFormat="1" applyFill="1" applyBorder="1"/>
    <xf numFmtId="0" fontId="0" fillId="5" borderId="15" xfId="0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164" fontId="0" fillId="2" borderId="14" xfId="0" applyNumberFormat="1" applyFill="1" applyBorder="1" applyAlignment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39" sqref="C39"/>
    </sheetView>
  </sheetViews>
  <sheetFormatPr defaultRowHeight="15" x14ac:dyDescent="0.25"/>
  <cols>
    <col min="1" max="1" width="35.5703125" customWidth="1"/>
    <col min="2" max="2" width="29" customWidth="1"/>
    <col min="3" max="3" width="22.7109375" customWidth="1"/>
    <col min="4" max="4" width="24.5703125" customWidth="1"/>
    <col min="5" max="5" width="24.85546875" customWidth="1"/>
  </cols>
  <sheetData>
    <row r="1" spans="1:5" x14ac:dyDescent="0.25">
      <c r="A1" s="14" t="s">
        <v>0</v>
      </c>
      <c r="B1" s="17" t="s">
        <v>1</v>
      </c>
      <c r="C1" s="17" t="s">
        <v>2</v>
      </c>
      <c r="D1" s="17" t="s">
        <v>3</v>
      </c>
      <c r="E1" s="18" t="s">
        <v>9</v>
      </c>
    </row>
    <row r="2" spans="1:5" x14ac:dyDescent="0.25">
      <c r="A2" s="11" t="s">
        <v>4</v>
      </c>
      <c r="B2" s="28">
        <v>16</v>
      </c>
      <c r="C2" s="28">
        <v>32</v>
      </c>
      <c r="D2" s="28">
        <v>48</v>
      </c>
      <c r="E2" s="29">
        <f>((B2+C2*4+D2)/6)</f>
        <v>32</v>
      </c>
    </row>
    <row r="3" spans="1:5" x14ac:dyDescent="0.25">
      <c r="A3" s="11" t="s">
        <v>5</v>
      </c>
      <c r="B3" s="28">
        <v>120</v>
      </c>
      <c r="C3" s="28">
        <v>140</v>
      </c>
      <c r="D3" s="28">
        <v>160</v>
      </c>
      <c r="E3" s="29">
        <f>((B3+C3*4+D3)/6)</f>
        <v>140</v>
      </c>
    </row>
    <row r="4" spans="1:5" x14ac:dyDescent="0.25">
      <c r="A4" s="11" t="s">
        <v>8</v>
      </c>
      <c r="B4" s="28">
        <v>10</v>
      </c>
      <c r="C4" s="28">
        <v>15</v>
      </c>
      <c r="D4" s="28">
        <v>25</v>
      </c>
      <c r="E4" s="29">
        <f>((B4+C4*4+D4)/6)</f>
        <v>15.833333333333334</v>
      </c>
    </row>
    <row r="5" spans="1:5" x14ac:dyDescent="0.25">
      <c r="A5" s="11" t="s">
        <v>6</v>
      </c>
      <c r="B5" s="28">
        <v>20</v>
      </c>
      <c r="C5" s="28">
        <v>50</v>
      </c>
      <c r="D5" s="28">
        <v>65</v>
      </c>
      <c r="E5" s="29">
        <f>((B5+C5*4+D5)/6)</f>
        <v>47.5</v>
      </c>
    </row>
    <row r="6" spans="1:5" x14ac:dyDescent="0.25">
      <c r="A6" s="11" t="s">
        <v>7</v>
      </c>
      <c r="B6" s="28">
        <v>16</v>
      </c>
      <c r="C6" s="28">
        <v>24</v>
      </c>
      <c r="D6" s="28">
        <v>48</v>
      </c>
      <c r="E6" s="29">
        <f>((B6+C6*4+D6)/6)</f>
        <v>26.666666666666668</v>
      </c>
    </row>
    <row r="7" spans="1:5" ht="15.75" thickBot="1" x14ac:dyDescent="0.3">
      <c r="A7" s="19" t="s">
        <v>10</v>
      </c>
      <c r="B7" s="20"/>
      <c r="C7" s="20"/>
      <c r="D7" s="20"/>
      <c r="E7" s="1">
        <f>SUM(E2,E3,E4,E5,E6)</f>
        <v>262</v>
      </c>
    </row>
    <row r="11" spans="1:5" ht="15.75" thickBot="1" x14ac:dyDescent="0.3"/>
    <row r="12" spans="1:5" x14ac:dyDescent="0.25">
      <c r="A12" s="22" t="s">
        <v>12</v>
      </c>
      <c r="B12" s="23"/>
      <c r="C12" s="15"/>
      <c r="D12" s="16"/>
    </row>
    <row r="13" spans="1:5" x14ac:dyDescent="0.25">
      <c r="A13" s="24" t="s">
        <v>13</v>
      </c>
      <c r="B13" s="25" t="s">
        <v>18</v>
      </c>
      <c r="C13" s="26" t="s">
        <v>19</v>
      </c>
      <c r="D13" s="27" t="s">
        <v>11</v>
      </c>
    </row>
    <row r="14" spans="1:5" x14ac:dyDescent="0.25">
      <c r="A14" s="11" t="s">
        <v>14</v>
      </c>
      <c r="B14" s="7">
        <v>400000</v>
      </c>
      <c r="C14" s="28">
        <v>3</v>
      </c>
      <c r="D14" s="2">
        <f t="shared" ref="D14:D21" si="0">(B14*C14)</f>
        <v>1200000</v>
      </c>
    </row>
    <row r="15" spans="1:5" x14ac:dyDescent="0.25">
      <c r="A15" s="11" t="s">
        <v>15</v>
      </c>
      <c r="B15" s="8">
        <v>300000</v>
      </c>
      <c r="C15" s="28">
        <v>2</v>
      </c>
      <c r="D15" s="2">
        <f t="shared" si="0"/>
        <v>600000</v>
      </c>
    </row>
    <row r="16" spans="1:5" x14ac:dyDescent="0.25">
      <c r="A16" s="11" t="s">
        <v>16</v>
      </c>
      <c r="B16" s="5">
        <v>20000</v>
      </c>
      <c r="C16" s="28">
        <v>2</v>
      </c>
      <c r="D16" s="2">
        <f t="shared" si="0"/>
        <v>40000</v>
      </c>
    </row>
    <row r="17" spans="1:4" ht="15.75" thickBot="1" x14ac:dyDescent="0.3">
      <c r="A17" s="12" t="s">
        <v>17</v>
      </c>
      <c r="B17" s="9">
        <v>30000</v>
      </c>
      <c r="C17" s="30">
        <v>1</v>
      </c>
      <c r="D17" s="3">
        <f t="shared" si="0"/>
        <v>30000</v>
      </c>
    </row>
    <row r="18" spans="1:4" x14ac:dyDescent="0.25">
      <c r="A18" s="13" t="s">
        <v>51</v>
      </c>
      <c r="B18" s="10">
        <v>50000</v>
      </c>
      <c r="C18" s="31">
        <v>2</v>
      </c>
      <c r="D18" s="4">
        <f t="shared" si="0"/>
        <v>100000</v>
      </c>
    </row>
    <row r="19" spans="1:4" x14ac:dyDescent="0.25">
      <c r="A19" s="12" t="s">
        <v>52</v>
      </c>
      <c r="B19" s="9">
        <v>10000</v>
      </c>
      <c r="C19" s="30">
        <v>2</v>
      </c>
      <c r="D19" s="3">
        <f t="shared" si="0"/>
        <v>20000</v>
      </c>
    </row>
    <row r="20" spans="1:4" x14ac:dyDescent="0.25">
      <c r="A20" s="11" t="s">
        <v>53</v>
      </c>
      <c r="B20" s="5">
        <v>15000</v>
      </c>
      <c r="C20" s="28">
        <v>2</v>
      </c>
      <c r="D20" s="2">
        <f t="shared" si="0"/>
        <v>30000</v>
      </c>
    </row>
    <row r="21" spans="1:4" x14ac:dyDescent="0.25">
      <c r="A21" s="11" t="s">
        <v>54</v>
      </c>
      <c r="B21" s="5">
        <v>5000</v>
      </c>
      <c r="C21" s="28">
        <v>3</v>
      </c>
      <c r="D21" s="2">
        <f t="shared" si="0"/>
        <v>15000</v>
      </c>
    </row>
    <row r="22" spans="1:4" x14ac:dyDescent="0.25">
      <c r="A22" s="48" t="s">
        <v>11</v>
      </c>
      <c r="B22" s="49"/>
      <c r="C22" s="49"/>
      <c r="D22" s="47">
        <f>SUM(D14,D15,D16,D17,D18,D19,D20,D21,)</f>
        <v>2035000</v>
      </c>
    </row>
    <row r="25" spans="1:4" ht="15.75" thickBot="1" x14ac:dyDescent="0.3"/>
    <row r="26" spans="1:4" x14ac:dyDescent="0.25">
      <c r="A26" s="13" t="s">
        <v>20</v>
      </c>
      <c r="B26" s="31">
        <f>(E7)</f>
        <v>262</v>
      </c>
      <c r="C26" s="32" t="s">
        <v>33</v>
      </c>
    </row>
    <row r="27" spans="1:4" x14ac:dyDescent="0.25">
      <c r="A27" s="11" t="s">
        <v>41</v>
      </c>
      <c r="B27" s="28">
        <v>1000</v>
      </c>
      <c r="C27" s="33" t="s">
        <v>34</v>
      </c>
    </row>
    <row r="28" spans="1:4" x14ac:dyDescent="0.25">
      <c r="A28" s="11" t="s">
        <v>21</v>
      </c>
      <c r="B28" s="28">
        <v>8</v>
      </c>
      <c r="C28" s="33" t="s">
        <v>35</v>
      </c>
    </row>
    <row r="29" spans="1:4" x14ac:dyDescent="0.25">
      <c r="A29" s="11" t="s">
        <v>22</v>
      </c>
      <c r="B29" s="28">
        <v>5</v>
      </c>
      <c r="C29" s="33" t="s">
        <v>36</v>
      </c>
    </row>
    <row r="30" spans="1:4" x14ac:dyDescent="0.25">
      <c r="A30" s="11" t="s">
        <v>23</v>
      </c>
      <c r="B30" s="28">
        <v>4</v>
      </c>
      <c r="C30" s="33" t="s">
        <v>37</v>
      </c>
    </row>
    <row r="31" spans="1:4" x14ac:dyDescent="0.25">
      <c r="A31" s="11" t="s">
        <v>24</v>
      </c>
      <c r="B31" s="28">
        <f>(B28*B29*B30)</f>
        <v>160</v>
      </c>
      <c r="C31" s="33" t="s">
        <v>38</v>
      </c>
    </row>
    <row r="32" spans="1:4" x14ac:dyDescent="0.25">
      <c r="A32" s="11" t="s">
        <v>25</v>
      </c>
      <c r="B32" s="28">
        <v>2</v>
      </c>
      <c r="C32" s="33" t="s">
        <v>39</v>
      </c>
    </row>
    <row r="33" spans="1:3" x14ac:dyDescent="0.25">
      <c r="A33" s="11" t="s">
        <v>26</v>
      </c>
      <c r="B33" s="28">
        <v>1</v>
      </c>
      <c r="C33" s="33" t="s">
        <v>39</v>
      </c>
    </row>
    <row r="34" spans="1:3" x14ac:dyDescent="0.25">
      <c r="A34" s="11" t="s">
        <v>50</v>
      </c>
      <c r="B34" s="28">
        <v>0.5</v>
      </c>
      <c r="C34" s="33" t="s">
        <v>39</v>
      </c>
    </row>
    <row r="35" spans="1:3" x14ac:dyDescent="0.25">
      <c r="A35" s="11" t="s">
        <v>27</v>
      </c>
      <c r="B35" s="28">
        <v>3</v>
      </c>
      <c r="C35" s="33" t="s">
        <v>39</v>
      </c>
    </row>
    <row r="36" spans="1:3" x14ac:dyDescent="0.25">
      <c r="A36" s="11" t="s">
        <v>28</v>
      </c>
      <c r="B36" s="28">
        <v>2</v>
      </c>
      <c r="C36" s="33" t="s">
        <v>40</v>
      </c>
    </row>
    <row r="37" spans="1:3" x14ac:dyDescent="0.25">
      <c r="A37" s="11" t="s">
        <v>29</v>
      </c>
      <c r="B37" s="28">
        <v>1.6</v>
      </c>
      <c r="C37" s="36" t="s">
        <v>40</v>
      </c>
    </row>
    <row r="38" spans="1:3" x14ac:dyDescent="0.25">
      <c r="A38" s="11" t="s">
        <v>30</v>
      </c>
      <c r="B38" s="34">
        <v>792000</v>
      </c>
      <c r="C38" s="37"/>
    </row>
    <row r="39" spans="1:3" x14ac:dyDescent="0.25">
      <c r="A39" s="11" t="s">
        <v>31</v>
      </c>
      <c r="B39" s="34">
        <v>256000</v>
      </c>
      <c r="C39" s="37"/>
    </row>
    <row r="40" spans="1:3" ht="15.75" thickBot="1" x14ac:dyDescent="0.3">
      <c r="A40" s="21" t="s">
        <v>32</v>
      </c>
      <c r="B40" s="35">
        <f>SUM(B38,B39,D22)</f>
        <v>3083000</v>
      </c>
      <c r="C40" s="38"/>
    </row>
  </sheetData>
  <mergeCells count="2">
    <mergeCell ref="A7:D7"/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9" sqref="A9"/>
    </sheetView>
  </sheetViews>
  <sheetFormatPr defaultRowHeight="15" x14ac:dyDescent="0.25"/>
  <cols>
    <col min="1" max="1" width="36.28515625" customWidth="1"/>
    <col min="2" max="2" width="24.28515625" customWidth="1"/>
    <col min="3" max="3" width="21.7109375" customWidth="1"/>
    <col min="4" max="4" width="19.42578125" customWidth="1"/>
  </cols>
  <sheetData>
    <row r="1" spans="1:4" x14ac:dyDescent="0.25">
      <c r="A1" s="41" t="s">
        <v>42</v>
      </c>
      <c r="B1" s="17" t="s">
        <v>43</v>
      </c>
      <c r="C1" s="17" t="s">
        <v>44</v>
      </c>
      <c r="D1" s="18" t="s">
        <v>45</v>
      </c>
    </row>
    <row r="2" spans="1:4" x14ac:dyDescent="0.25">
      <c r="A2" s="42"/>
      <c r="B2" s="39"/>
      <c r="C2" s="39"/>
      <c r="D2" s="43"/>
    </row>
    <row r="3" spans="1:4" x14ac:dyDescent="0.25">
      <c r="A3" s="42"/>
      <c r="B3" s="39"/>
      <c r="C3" s="39"/>
      <c r="D3" s="43"/>
    </row>
    <row r="4" spans="1:4" x14ac:dyDescent="0.25">
      <c r="A4" s="11" t="s">
        <v>46</v>
      </c>
      <c r="B4" s="6">
        <v>0.01</v>
      </c>
      <c r="C4" s="5">
        <v>3000000</v>
      </c>
      <c r="D4" s="2">
        <f>(B4*C4)</f>
        <v>30000</v>
      </c>
    </row>
    <row r="5" spans="1:4" x14ac:dyDescent="0.25">
      <c r="A5" s="11" t="s">
        <v>47</v>
      </c>
      <c r="B5" s="6">
        <v>0.25</v>
      </c>
      <c r="C5" s="5">
        <v>3000000</v>
      </c>
      <c r="D5" s="2">
        <f>(B5*C5)</f>
        <v>750000</v>
      </c>
    </row>
    <row r="6" spans="1:4" x14ac:dyDescent="0.25">
      <c r="A6" s="11" t="s">
        <v>48</v>
      </c>
      <c r="B6" s="6">
        <v>0.01</v>
      </c>
      <c r="C6" s="5">
        <v>1200000</v>
      </c>
      <c r="D6" s="2">
        <f>(B6*C6)</f>
        <v>12000</v>
      </c>
    </row>
    <row r="7" spans="1:4" x14ac:dyDescent="0.25">
      <c r="A7" s="12" t="s">
        <v>49</v>
      </c>
      <c r="B7" s="40">
        <v>0.05</v>
      </c>
      <c r="C7" s="9">
        <v>2000000</v>
      </c>
      <c r="D7" s="2">
        <f>(B7*C7)</f>
        <v>100000</v>
      </c>
    </row>
    <row r="8" spans="1:4" ht="15.75" thickBot="1" x14ac:dyDescent="0.3">
      <c r="A8" s="45" t="s">
        <v>11</v>
      </c>
      <c r="B8" s="46"/>
      <c r="C8" s="46"/>
      <c r="D8" s="44">
        <f>SUM(D4,D5,D6)</f>
        <v>792000</v>
      </c>
    </row>
  </sheetData>
  <mergeCells count="3">
    <mergeCell ref="A1:A3"/>
    <mergeCell ref="B2:D3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Calculate hours</vt:lpstr>
      <vt:lpstr>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</dc:creator>
  <cp:lastModifiedBy>Dias</cp:lastModifiedBy>
  <dcterms:created xsi:type="dcterms:W3CDTF">2022-04-24T22:53:15Z</dcterms:created>
  <dcterms:modified xsi:type="dcterms:W3CDTF">2022-04-25T20:53:29Z</dcterms:modified>
</cp:coreProperties>
</file>