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mas\Drive3\Mantenimiento-Redes\2017\Eventos\Elkin\"/>
    </mc:Choice>
  </mc:AlternateContent>
  <bookViews>
    <workbookView xWindow="0" yWindow="0" windowWidth="20490" windowHeight="7530"/>
  </bookViews>
  <sheets>
    <sheet name="RMI - ABRIL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7" i="2" l="1"/>
  <c r="R42" i="2"/>
  <c r="X54" i="2"/>
  <c r="Q33" i="2" l="1"/>
  <c r="R47" i="2" l="1"/>
  <c r="X53" i="2"/>
  <c r="X52" i="2"/>
  <c r="X51" i="2"/>
  <c r="X55" i="2" l="1"/>
  <c r="X47" i="2" l="1"/>
  <c r="X56" i="2" s="1"/>
  <c r="S43" i="2" l="1"/>
  <c r="T43" i="2" s="1"/>
  <c r="U43" i="2" s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46" i="2" s="1"/>
  <c r="V46" i="2" s="1"/>
  <c r="W46" i="2" s="1"/>
  <c r="X46" i="2" s="1"/>
  <c r="S38" i="2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</calcChain>
</file>

<file path=xl/comments1.xml><?xml version="1.0" encoding="utf-8"?>
<comments xmlns="http://schemas.openxmlformats.org/spreadsheetml/2006/main">
  <authors>
    <author>Dimas Bolaños</author>
  </authors>
  <commentList>
    <comment ref="C13" authorId="0" shapeId="0">
      <text>
        <r>
          <rPr>
            <b/>
            <sz val="9"/>
            <color indexed="81"/>
            <rFont val="Tahoma"/>
            <charset val="1"/>
          </rPr>
          <t>Dimas Bolaños:</t>
        </r>
        <r>
          <rPr>
            <sz val="9"/>
            <color indexed="81"/>
            <rFont val="Tahoma"/>
            <charset val="1"/>
          </rPr>
          <t xml:space="preserve">
Falta el grupo</t>
        </r>
      </text>
    </comment>
  </commentList>
</comments>
</file>

<file path=xl/sharedStrings.xml><?xml version="1.0" encoding="utf-8"?>
<sst xmlns="http://schemas.openxmlformats.org/spreadsheetml/2006/main" count="97" uniqueCount="69">
  <si>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</si>
  <si>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</si>
  <si>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</si>
  <si>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</si>
  <si>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</si>
  <si>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</si>
  <si>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</si>
  <si>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</si>
  <si>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</si>
  <si>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</si>
  <si>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</si>
  <si>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</si>
  <si>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</si>
  <si>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</si>
  <si>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</si>
  <si>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</si>
  <si>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</si>
  <si>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</si>
  <si>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</si>
  <si>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</si>
  <si>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</si>
  <si>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</si>
  <si>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</si>
  <si>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</si>
  <si>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</si>
  <si>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</si>
  <si>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</si>
  <si>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</si>
  <si>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</si>
  <si>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</si>
  <si>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</si>
  <si>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</si>
  <si>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</si>
  <si>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</si>
  <si>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</si>
  <si>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</si>
  <si>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</si>
  <si>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</si>
  <si>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</si>
  <si>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</si>
  <si>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</si>
  <si>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</si>
  <si>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</si>
  <si>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</si>
  <si>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</si>
  <si>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</si>
  <si>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</si>
  <si>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</si>
  <si>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ELKIN YESID ASTAÍZA MUÑOZ</t>
  </si>
  <si>
    <t>eastaiza@sena.edu.co</t>
  </si>
  <si>
    <t>APRENDICES</t>
  </si>
  <si>
    <t>TOTAL FORMACION + OTRAS ACTIVIDADES</t>
  </si>
  <si>
    <t>Preparacion de la formación</t>
  </si>
  <si>
    <t>Preparación de las sesiones de formación a todas las fichas del mes</t>
  </si>
  <si>
    <t>Cálculo de horas mes</t>
  </si>
  <si>
    <t>Total días  hábiles</t>
  </si>
  <si>
    <t>Total horas mes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</si>
  <si>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</si>
  <si>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</si>
  <si>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ABRIL</t>
  </si>
  <si>
    <t>Martes, 18 de abril de 2017</t>
  </si>
  <si>
    <t xml:space="preserve">11:00 a 12:00 </t>
  </si>
  <si>
    <t>Administrar las actividades de formación de los equipos ejecutores de los programas técnicos en sistemas</t>
  </si>
  <si>
    <t xml:space="preserve">11:00 a 14:00 </t>
  </si>
  <si>
    <t>14:00 a 18:00</t>
  </si>
  <si>
    <t>Total horas académicas del mes</t>
  </si>
  <si>
    <t>Total  F+P</t>
  </si>
  <si>
    <t>Diferencia de horas</t>
  </si>
  <si>
    <t>Líder de área (técnicos en sistemas)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</si>
</sst>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sz val="11"/>
      <color rgb="FFFF0000"/>
      <name val="Century Gothic"/>
      <family val="2"/>
    </font>
    <font>
      <b/>
      <sz val="26"/>
      <name val="Calibri"/>
      <family val="2"/>
      <scheme val="minor"/>
    </font>
    <font>
      <sz val="26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35" fillId="0" borderId="0"/>
  </cellStyleXfs>
  <cellXfs count="253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4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19" fillId="10" borderId="34" xfId="0" applyFont="1" applyFill="1" applyBorder="1" applyAlignment="1">
      <alignment horizontal="center" vertical="center" wrapText="1"/>
    </xf>
    <xf numFmtId="0" fontId="19" fillId="10" borderId="35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0" borderId="0" xfId="0" applyFont="1"/>
    <xf numFmtId="0" fontId="35" fillId="0" borderId="0" xfId="0" applyFont="1" applyAlignment="1"/>
    <xf numFmtId="0" fontId="19" fillId="2" borderId="47" xfId="0" applyFont="1" applyFill="1" applyBorder="1" applyAlignment="1">
      <alignment horizontal="center" vertical="center" wrapText="1"/>
    </xf>
    <xf numFmtId="0" fontId="13" fillId="2" borderId="22" xfId="0" applyFont="1" applyFill="1" applyBorder="1"/>
    <xf numFmtId="0" fontId="5" fillId="2" borderId="22" xfId="0" applyFont="1" applyFill="1" applyBorder="1"/>
    <xf numFmtId="0" fontId="19" fillId="2" borderId="22" xfId="0" applyFont="1" applyFill="1" applyBorder="1"/>
    <xf numFmtId="0" fontId="19" fillId="0" borderId="18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12" borderId="18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0" fontId="31" fillId="0" borderId="0" xfId="0" applyFont="1" applyBorder="1"/>
    <xf numFmtId="0" fontId="19" fillId="0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/>
    </xf>
    <xf numFmtId="0" fontId="19" fillId="12" borderId="17" xfId="0" applyFont="1" applyFill="1" applyBorder="1" applyAlignment="1">
      <alignment horizontal="center" vertical="center" wrapText="1"/>
    </xf>
    <xf numFmtId="0" fontId="25" fillId="7" borderId="51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19" fillId="11" borderId="35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/>
    </xf>
    <xf numFmtId="0" fontId="15" fillId="0" borderId="55" xfId="0" applyFont="1" applyBorder="1"/>
    <xf numFmtId="0" fontId="1" fillId="0" borderId="56" xfId="0" applyFont="1" applyFill="1" applyBorder="1" applyAlignment="1">
      <alignment horizontal="left" vertical="center"/>
    </xf>
    <xf numFmtId="0" fontId="15" fillId="0" borderId="57" xfId="0" applyFont="1" applyBorder="1"/>
    <xf numFmtId="0" fontId="15" fillId="2" borderId="58" xfId="0" applyFont="1" applyFill="1" applyBorder="1" applyAlignment="1">
      <alignment horizontal="left" vertical="center"/>
    </xf>
    <xf numFmtId="0" fontId="15" fillId="0" borderId="59" xfId="0" applyFont="1" applyBorder="1"/>
    <xf numFmtId="0" fontId="1" fillId="14" borderId="54" xfId="0" applyFont="1" applyFill="1" applyBorder="1" applyAlignment="1">
      <alignment horizontal="left" vertical="center"/>
    </xf>
    <xf numFmtId="0" fontId="1" fillId="14" borderId="56" xfId="0" applyFont="1" applyFill="1" applyBorder="1" applyAlignment="1">
      <alignment horizontal="left" vertical="center"/>
    </xf>
    <xf numFmtId="0" fontId="15" fillId="15" borderId="58" xfId="0" applyFont="1" applyFill="1" applyBorder="1" applyAlignment="1">
      <alignment horizontal="left" vertical="center"/>
    </xf>
    <xf numFmtId="0" fontId="34" fillId="13" borderId="54" xfId="2" applyFont="1" applyFill="1" applyBorder="1" applyAlignment="1">
      <alignment vertical="center"/>
    </xf>
    <xf numFmtId="0" fontId="34" fillId="13" borderId="55" xfId="2" applyFont="1" applyFill="1" applyBorder="1" applyAlignment="1">
      <alignment vertical="center"/>
    </xf>
    <xf numFmtId="0" fontId="34" fillId="13" borderId="56" xfId="2" applyFont="1" applyFill="1" applyBorder="1" applyAlignment="1">
      <alignment vertical="center"/>
    </xf>
    <xf numFmtId="0" fontId="34" fillId="13" borderId="57" xfId="2" applyFont="1" applyFill="1" applyBorder="1" applyAlignment="1">
      <alignment vertical="center"/>
    </xf>
    <xf numFmtId="0" fontId="34" fillId="0" borderId="56" xfId="2" applyFont="1" applyBorder="1" applyAlignment="1">
      <alignment vertical="center"/>
    </xf>
    <xf numFmtId="0" fontId="19" fillId="13" borderId="57" xfId="2" applyFont="1" applyFill="1" applyBorder="1" applyAlignment="1">
      <alignment vertical="center"/>
    </xf>
    <xf numFmtId="0" fontId="0" fillId="0" borderId="58" xfId="0" applyFont="1" applyBorder="1" applyAlignment="1"/>
    <xf numFmtId="0" fontId="34" fillId="14" borderId="54" xfId="2" applyFont="1" applyFill="1" applyBorder="1" applyAlignment="1">
      <alignment vertical="center"/>
    </xf>
    <xf numFmtId="0" fontId="34" fillId="14" borderId="55" xfId="2" applyFont="1" applyFill="1" applyBorder="1" applyAlignment="1">
      <alignment vertical="center"/>
    </xf>
    <xf numFmtId="0" fontId="34" fillId="14" borderId="56" xfId="2" applyFont="1" applyFill="1" applyBorder="1" applyAlignment="1">
      <alignment vertical="center"/>
    </xf>
    <xf numFmtId="0" fontId="34" fillId="14" borderId="57" xfId="2" applyFont="1" applyFill="1" applyBorder="1" applyAlignment="1">
      <alignment vertical="center"/>
    </xf>
    <xf numFmtId="0" fontId="15" fillId="14" borderId="55" xfId="0" applyFont="1" applyFill="1" applyBorder="1"/>
    <xf numFmtId="0" fontId="15" fillId="14" borderId="57" xfId="0" applyFont="1" applyFill="1" applyBorder="1"/>
    <xf numFmtId="0" fontId="15" fillId="14" borderId="59" xfId="0" applyFont="1" applyFill="1" applyBorder="1"/>
    <xf numFmtId="0" fontId="13" fillId="0" borderId="38" xfId="0" applyFont="1" applyBorder="1" applyAlignment="1">
      <alignment vertical="center" wrapText="1"/>
    </xf>
    <xf numFmtId="0" fontId="20" fillId="7" borderId="62" xfId="0" applyFont="1" applyFill="1" applyBorder="1" applyAlignment="1">
      <alignment horizontal="center" vertical="center"/>
    </xf>
    <xf numFmtId="0" fontId="20" fillId="7" borderId="63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/>
    </xf>
    <xf numFmtId="0" fontId="40" fillId="0" borderId="0" xfId="0" applyFont="1" applyAlignment="1"/>
    <xf numFmtId="0" fontId="40" fillId="0" borderId="22" xfId="0" applyFont="1" applyBorder="1" applyAlignment="1">
      <alignment horizontal="right"/>
    </xf>
    <xf numFmtId="0" fontId="41" fillId="0" borderId="22" xfId="0" applyFont="1" applyBorder="1" applyAlignment="1">
      <alignment horizontal="right"/>
    </xf>
    <xf numFmtId="0" fontId="42" fillId="0" borderId="0" xfId="0" applyFont="1" applyAlignment="1"/>
    <xf numFmtId="0" fontId="13" fillId="5" borderId="4" xfId="0" applyFont="1" applyFill="1" applyBorder="1" applyAlignment="1">
      <alignment horizontal="center" vertical="center" wrapText="1"/>
    </xf>
    <xf numFmtId="0" fontId="0" fillId="14" borderId="56" xfId="0" applyFont="1" applyFill="1" applyBorder="1" applyAlignment="1"/>
    <xf numFmtId="0" fontId="0" fillId="14" borderId="58" xfId="0" applyFont="1" applyFill="1" applyBorder="1" applyAlignment="1"/>
    <xf numFmtId="0" fontId="19" fillId="12" borderId="34" xfId="0" applyFont="1" applyFill="1" applyBorder="1" applyAlignment="1">
      <alignment horizontal="center" vertical="center" wrapText="1"/>
    </xf>
    <xf numFmtId="0" fontId="19" fillId="12" borderId="35" xfId="0" applyFont="1" applyFill="1" applyBorder="1" applyAlignment="1">
      <alignment horizontal="center" vertical="center" wrapText="1"/>
    </xf>
    <xf numFmtId="0" fontId="40" fillId="0" borderId="65" xfId="0" applyFont="1" applyBorder="1" applyAlignment="1">
      <alignment horizontal="right"/>
    </xf>
    <xf numFmtId="0" fontId="16" fillId="7" borderId="22" xfId="0" applyFont="1" applyFill="1" applyBorder="1" applyAlignment="1">
      <alignment horizontal="right" vertical="center"/>
    </xf>
    <xf numFmtId="0" fontId="16" fillId="7" borderId="66" xfId="0" applyFont="1" applyFill="1" applyBorder="1" applyAlignment="1">
      <alignment horizontal="center" vertical="center"/>
    </xf>
    <xf numFmtId="0" fontId="16" fillId="7" borderId="68" xfId="0" applyFont="1" applyFill="1" applyBorder="1" applyAlignment="1">
      <alignment horizontal="center" vertical="center"/>
    </xf>
    <xf numFmtId="0" fontId="16" fillId="7" borderId="67" xfId="0" applyFont="1" applyFill="1" applyBorder="1" applyAlignment="1">
      <alignment horizontal="center" vertical="center"/>
    </xf>
    <xf numFmtId="0" fontId="40" fillId="0" borderId="22" xfId="0" applyFont="1" applyBorder="1" applyAlignment="1">
      <alignment horizontal="right"/>
    </xf>
    <xf numFmtId="0" fontId="43" fillId="0" borderId="0" xfId="0" applyFont="1" applyAlignment="1">
      <alignment horizontal="right"/>
    </xf>
    <xf numFmtId="0" fontId="25" fillId="7" borderId="22" xfId="0" applyFont="1" applyFill="1" applyBorder="1" applyAlignment="1">
      <alignment horizontal="center" vertical="center" wrapText="1"/>
    </xf>
    <xf numFmtId="0" fontId="25" fillId="7" borderId="53" xfId="0" applyFont="1" applyFill="1" applyBorder="1" applyAlignment="1">
      <alignment horizontal="center" vertical="center" wrapText="1"/>
    </xf>
    <xf numFmtId="0" fontId="16" fillId="7" borderId="60" xfId="0" applyFont="1" applyFill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16" fillId="7" borderId="64" xfId="0" applyFont="1" applyFill="1" applyBorder="1" applyAlignment="1">
      <alignment horizontal="center" vertical="center" wrapText="1"/>
    </xf>
    <xf numFmtId="0" fontId="39" fillId="6" borderId="0" xfId="0" applyFont="1" applyFill="1" applyAlignment="1">
      <alignment horizontal="center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20" fontId="28" fillId="0" borderId="29" xfId="0" applyNumberFormat="1" applyFont="1" applyBorder="1" applyAlignment="1">
      <alignment horizontal="center" vertical="center" wrapText="1"/>
    </xf>
    <xf numFmtId="0" fontId="19" fillId="0" borderId="16" xfId="0" applyFont="1" applyBorder="1"/>
    <xf numFmtId="0" fontId="19" fillId="0" borderId="33" xfId="0" applyFont="1" applyBorder="1"/>
    <xf numFmtId="0" fontId="18" fillId="0" borderId="29" xfId="0" applyFont="1" applyBorder="1" applyAlignment="1">
      <alignment horizontal="center" vertical="center" wrapText="1"/>
    </xf>
    <xf numFmtId="0" fontId="31" fillId="0" borderId="16" xfId="0" applyFont="1" applyBorder="1"/>
    <xf numFmtId="0" fontId="31" fillId="0" borderId="33" xfId="0" applyFont="1" applyBorder="1"/>
    <xf numFmtId="20" fontId="29" fillId="14" borderId="29" xfId="0" applyNumberFormat="1" applyFont="1" applyFill="1" applyBorder="1" applyAlignment="1">
      <alignment horizontal="center" vertical="center" wrapText="1"/>
    </xf>
    <xf numFmtId="0" fontId="30" fillId="14" borderId="16" xfId="0" applyFont="1" applyFill="1" applyBorder="1"/>
    <xf numFmtId="0" fontId="30" fillId="14" borderId="33" xfId="0" applyFont="1" applyFill="1" applyBorder="1"/>
    <xf numFmtId="0" fontId="18" fillId="14" borderId="29" xfId="0" applyFont="1" applyFill="1" applyBorder="1" applyAlignment="1">
      <alignment horizontal="center" vertical="center" wrapText="1"/>
    </xf>
    <xf numFmtId="0" fontId="31" fillId="14" borderId="16" xfId="0" applyFont="1" applyFill="1" applyBorder="1"/>
    <xf numFmtId="0" fontId="31" fillId="14" borderId="33" xfId="0" applyFont="1" applyFill="1" applyBorder="1"/>
    <xf numFmtId="0" fontId="30" fillId="14" borderId="29" xfId="0" applyFont="1" applyFill="1" applyBorder="1" applyAlignment="1">
      <alignment horizontal="center" vertical="center" wrapText="1"/>
    </xf>
    <xf numFmtId="0" fontId="29" fillId="14" borderId="28" xfId="0" applyFont="1" applyFill="1" applyBorder="1" applyAlignment="1">
      <alignment horizontal="center" vertical="center" wrapText="1"/>
    </xf>
    <xf numFmtId="0" fontId="29" fillId="14" borderId="31" xfId="0" applyFont="1" applyFill="1" applyBorder="1"/>
    <xf numFmtId="0" fontId="29" fillId="14" borderId="32" xfId="0" applyFont="1" applyFill="1" applyBorder="1"/>
    <xf numFmtId="0" fontId="30" fillId="15" borderId="29" xfId="0" applyFont="1" applyFill="1" applyBorder="1" applyAlignment="1">
      <alignment horizontal="left" vertical="center" wrapText="1"/>
    </xf>
    <xf numFmtId="0" fontId="30" fillId="14" borderId="16" xfId="0" applyFont="1" applyFill="1" applyBorder="1" applyAlignment="1">
      <alignment horizontal="left"/>
    </xf>
    <xf numFmtId="0" fontId="30" fillId="14" borderId="33" xfId="0" applyFont="1" applyFill="1" applyBorder="1" applyAlignment="1">
      <alignment horizontal="left"/>
    </xf>
    <xf numFmtId="0" fontId="30" fillId="16" borderId="29" xfId="0" applyFont="1" applyFill="1" applyBorder="1" applyAlignment="1">
      <alignment horizontal="left" vertical="center" wrapText="1"/>
    </xf>
    <xf numFmtId="0" fontId="30" fillId="17" borderId="16" xfId="0" applyFont="1" applyFill="1" applyBorder="1" applyAlignment="1">
      <alignment horizontal="left"/>
    </xf>
    <xf numFmtId="0" fontId="30" fillId="17" borderId="33" xfId="0" applyFont="1" applyFill="1" applyBorder="1" applyAlignment="1">
      <alignment horizontal="left"/>
    </xf>
    <xf numFmtId="0" fontId="30" fillId="15" borderId="29" xfId="0" applyFont="1" applyFill="1" applyBorder="1" applyAlignment="1">
      <alignment horizontal="center" vertical="center" wrapText="1"/>
    </xf>
    <xf numFmtId="0" fontId="30" fillId="15" borderId="29" xfId="0" applyFont="1" applyFill="1" applyBorder="1" applyAlignment="1">
      <alignment horizontal="left" vertical="top" wrapText="1"/>
    </xf>
    <xf numFmtId="0" fontId="30" fillId="14" borderId="16" xfId="0" applyFont="1" applyFill="1" applyBorder="1" applyAlignment="1">
      <alignment horizontal="left" vertical="top" wrapText="1"/>
    </xf>
    <xf numFmtId="0" fontId="30" fillId="14" borderId="33" xfId="0" applyFont="1" applyFill="1" applyBorder="1" applyAlignment="1">
      <alignment horizontal="left" vertical="top" wrapText="1"/>
    </xf>
    <xf numFmtId="0" fontId="49" fillId="14" borderId="29" xfId="0" applyFont="1" applyFill="1" applyBorder="1" applyAlignment="1">
      <alignment horizontal="left" vertical="top" wrapText="1"/>
    </xf>
    <xf numFmtId="0" fontId="49" fillId="14" borderId="16" xfId="0" applyFont="1" applyFill="1" applyBorder="1" applyAlignment="1">
      <alignment horizontal="left" vertical="top"/>
    </xf>
    <xf numFmtId="0" fontId="49" fillId="14" borderId="33" xfId="0" applyFont="1" applyFill="1" applyBorder="1" applyAlignment="1">
      <alignment horizontal="left" vertical="top"/>
    </xf>
    <xf numFmtId="0" fontId="44" fillId="14" borderId="29" xfId="0" applyFont="1" applyFill="1" applyBorder="1" applyAlignment="1">
      <alignment horizontal="center" vertical="center" wrapText="1"/>
    </xf>
    <xf numFmtId="0" fontId="45" fillId="14" borderId="16" xfId="0" applyFont="1" applyFill="1" applyBorder="1"/>
    <xf numFmtId="0" fontId="45" fillId="14" borderId="33" xfId="0" applyFont="1" applyFill="1" applyBorder="1"/>
    <xf numFmtId="0" fontId="18" fillId="14" borderId="16" xfId="0" applyFont="1" applyFill="1" applyBorder="1" applyAlignment="1">
      <alignment horizontal="center" vertical="center" wrapText="1"/>
    </xf>
    <xf numFmtId="0" fontId="18" fillId="14" borderId="33" xfId="0" applyFont="1" applyFill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0" fontId="30" fillId="0" borderId="16" xfId="0" applyFont="1" applyBorder="1"/>
    <xf numFmtId="0" fontId="30" fillId="0" borderId="33" xfId="0" applyFont="1" applyBorder="1"/>
    <xf numFmtId="0" fontId="30" fillId="0" borderId="29" xfId="0" applyFont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8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0" fillId="2" borderId="29" xfId="0" applyFont="1" applyFill="1" applyBorder="1" applyAlignment="1">
      <alignment horizontal="left" vertical="center" wrapText="1"/>
    </xf>
    <xf numFmtId="0" fontId="30" fillId="0" borderId="16" xfId="0" applyFont="1" applyBorder="1" applyAlignment="1">
      <alignment horizontal="left"/>
    </xf>
    <xf numFmtId="0" fontId="30" fillId="0" borderId="33" xfId="0" applyFont="1" applyBorder="1" applyAlignment="1">
      <alignment horizontal="left"/>
    </xf>
    <xf numFmtId="14" fontId="19" fillId="0" borderId="29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wrapText="1"/>
    </xf>
    <xf numFmtId="0" fontId="46" fillId="0" borderId="22" xfId="0" applyFont="1" applyBorder="1" applyAlignment="1">
      <alignment wrapText="1"/>
    </xf>
    <xf numFmtId="0" fontId="19" fillId="0" borderId="28" xfId="0" applyFont="1" applyBorder="1" applyAlignment="1">
      <alignment horizontal="center" vertical="center" wrapText="1"/>
    </xf>
    <xf numFmtId="0" fontId="19" fillId="0" borderId="31" xfId="0" applyFont="1" applyBorder="1"/>
    <xf numFmtId="0" fontId="19" fillId="0" borderId="32" xfId="0" applyFont="1" applyBorder="1"/>
    <xf numFmtId="20" fontId="28" fillId="0" borderId="36" xfId="0" applyNumberFormat="1" applyFont="1" applyBorder="1" applyAlignment="1">
      <alignment horizontal="center" vertical="center" wrapText="1"/>
    </xf>
    <xf numFmtId="0" fontId="19" fillId="0" borderId="9" xfId="0" applyFont="1" applyBorder="1"/>
    <xf numFmtId="0" fontId="19" fillId="0" borderId="37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23" fillId="5" borderId="19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7" xfId="0" applyFont="1" applyFill="1" applyBorder="1" applyAlignment="1">
      <alignment vertical="center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1" xfId="0" applyFont="1" applyBorder="1"/>
    <xf numFmtId="0" fontId="29" fillId="0" borderId="32" xfId="0" applyFont="1" applyBorder="1"/>
    <xf numFmtId="0" fontId="19" fillId="0" borderId="29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3" xfId="0" applyFont="1" applyBorder="1"/>
    <xf numFmtId="0" fontId="26" fillId="6" borderId="16" xfId="0" applyFont="1" applyFill="1" applyBorder="1"/>
    <xf numFmtId="0" fontId="17" fillId="6" borderId="16" xfId="0" applyFont="1" applyFill="1" applyBorder="1" applyAlignment="1">
      <alignment horizontal="center"/>
    </xf>
    <xf numFmtId="0" fontId="17" fillId="6" borderId="16" xfId="0" applyFont="1" applyFill="1" applyBorder="1"/>
    <xf numFmtId="0" fontId="6" fillId="0" borderId="0" xfId="0" applyFont="1" applyBorder="1" applyAlignment="1">
      <alignment horizontal="center"/>
    </xf>
    <xf numFmtId="0" fontId="46" fillId="0" borderId="56" xfId="0" applyFont="1" applyBorder="1" applyAlignment="1">
      <alignment horizontal="center" vertical="center" wrapText="1"/>
    </xf>
    <xf numFmtId="0" fontId="46" fillId="0" borderId="56" xfId="0" applyFont="1" applyBorder="1" applyAlignment="1">
      <alignment wrapText="1"/>
    </xf>
    <xf numFmtId="0" fontId="47" fillId="0" borderId="22" xfId="0" applyFont="1" applyBorder="1" applyAlignment="1">
      <alignment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20" fontId="29" fillId="0" borderId="16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44" fillId="0" borderId="29" xfId="0" applyFont="1" applyBorder="1" applyAlignment="1">
      <alignment horizontal="center" vertical="center" wrapText="1"/>
    </xf>
    <xf numFmtId="0" fontId="45" fillId="0" borderId="16" xfId="0" applyFont="1" applyBorder="1"/>
    <xf numFmtId="0" fontId="45" fillId="0" borderId="33" xfId="0" applyFont="1" applyBorder="1"/>
    <xf numFmtId="0" fontId="30" fillId="2" borderId="29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30" fillId="2" borderId="29" xfId="0" applyFont="1" applyFill="1" applyBorder="1" applyAlignment="1">
      <alignment horizontal="left" vertical="top" wrapText="1"/>
    </xf>
    <xf numFmtId="0" fontId="30" fillId="0" borderId="16" xfId="0" applyFont="1" applyBorder="1" applyAlignment="1">
      <alignment horizontal="left" vertical="top" wrapText="1"/>
    </xf>
    <xf numFmtId="0" fontId="30" fillId="0" borderId="33" xfId="0" applyFont="1" applyBorder="1" applyAlignment="1">
      <alignment horizontal="left" vertical="top" wrapText="1"/>
    </xf>
    <xf numFmtId="0" fontId="49" fillId="0" borderId="29" xfId="0" applyFont="1" applyBorder="1" applyAlignment="1">
      <alignment horizontal="left" vertical="top" wrapText="1"/>
    </xf>
    <xf numFmtId="0" fontId="49" fillId="0" borderId="16" xfId="0" applyFont="1" applyBorder="1" applyAlignment="1">
      <alignment horizontal="left" vertical="top"/>
    </xf>
    <xf numFmtId="0" fontId="49" fillId="0" borderId="33" xfId="0" applyFont="1" applyBorder="1" applyAlignment="1">
      <alignment horizontal="left" vertical="top"/>
    </xf>
    <xf numFmtId="0" fontId="25" fillId="7" borderId="1" xfId="0" applyFont="1" applyFill="1" applyBorder="1" applyAlignment="1">
      <alignment horizontal="center" vertical="center"/>
    </xf>
    <xf numFmtId="0" fontId="26" fillId="6" borderId="6" xfId="0" applyFont="1" applyFill="1" applyBorder="1"/>
    <xf numFmtId="0" fontId="26" fillId="6" borderId="7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22" xfId="0" applyFont="1" applyBorder="1" applyAlignment="1">
      <alignment horizontal="center"/>
    </xf>
    <xf numFmtId="0" fontId="16" fillId="6" borderId="22" xfId="0" applyFont="1" applyFill="1" applyBorder="1" applyAlignment="1">
      <alignment horizontal="center" vertical="center" wrapText="1"/>
    </xf>
    <xf numFmtId="0" fontId="30" fillId="14" borderId="29" xfId="0" applyFont="1" applyFill="1" applyBorder="1" applyAlignment="1">
      <alignment horizontal="left" vertical="center" wrapText="1"/>
    </xf>
    <xf numFmtId="0" fontId="30" fillId="17" borderId="29" xfId="0" applyFont="1" applyFill="1" applyBorder="1" applyAlignment="1">
      <alignment horizontal="left" vertical="center" wrapText="1"/>
    </xf>
    <xf numFmtId="0" fontId="30" fillId="14" borderId="29" xfId="0" applyFont="1" applyFill="1" applyBorder="1" applyAlignment="1">
      <alignment horizontal="left" vertical="top" wrapText="1"/>
    </xf>
    <xf numFmtId="0" fontId="48" fillId="14" borderId="29" xfId="0" applyFont="1" applyFill="1" applyBorder="1" applyAlignment="1">
      <alignment horizontal="left" vertical="top" wrapText="1"/>
    </xf>
    <xf numFmtId="0" fontId="48" fillId="14" borderId="16" xfId="0" applyFont="1" applyFill="1" applyBorder="1" applyAlignment="1">
      <alignment horizontal="left" vertical="top"/>
    </xf>
    <xf numFmtId="0" fontId="48" fillId="14" borderId="33" xfId="0" applyFont="1" applyFill="1" applyBorder="1" applyAlignment="1">
      <alignment horizontal="left" vertical="top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18" borderId="34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52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GoogleDrive/2017/Eventos/Elkin_Astaiza_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03"/>
  <sheetViews>
    <sheetView tabSelected="1" topLeftCell="F9" zoomScale="85" zoomScaleNormal="85" workbookViewId="0">
      <selection activeCell="Y50" sqref="Y50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3.140625" customWidth="1"/>
    <col min="7" max="7" width="14.5703125" customWidth="1"/>
    <col min="8" max="14" width="10" customWidth="1"/>
    <col min="15" max="15" width="18.42578125" customWidth="1"/>
    <col min="16" max="16" width="14.140625" customWidth="1"/>
    <col min="17" max="17" width="12.42578125" customWidth="1"/>
    <col min="18" max="18" width="10" customWidth="1"/>
    <col min="19" max="24" width="8.5703125" customWidth="1"/>
    <col min="25" max="25" width="43.42578125" customWidth="1"/>
    <col min="26" max="26" width="39.140625" bestFit="1" customWidth="1"/>
    <col min="27" max="27" width="11.42578125" customWidth="1"/>
    <col min="28" max="29" width="3.7109375" bestFit="1" customWidth="1"/>
    <col min="30" max="30" width="3" bestFit="1" customWidth="1"/>
  </cols>
  <sheetData>
    <row r="2" spans="1:30" ht="38.25" customHeight="1" x14ac:dyDescent="0.35">
      <c r="A2" s="174" t="s">
        <v>0</v>
      </c>
      <c r="B2" s="240"/>
      <c r="C2" s="240"/>
      <c r="D2" s="227" t="s">
        <v>47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1"/>
      <c r="Z2" s="1"/>
      <c r="AA2" s="1"/>
      <c r="AB2" s="1"/>
      <c r="AC2" s="1"/>
      <c r="AD2" s="1"/>
    </row>
    <row r="3" spans="1:30" ht="24" customHeight="1" x14ac:dyDescent="0.2">
      <c r="A3" s="175"/>
      <c r="B3" s="240"/>
      <c r="C3" s="240"/>
      <c r="D3" s="151" t="s">
        <v>59</v>
      </c>
      <c r="E3" s="151"/>
      <c r="F3" s="151"/>
      <c r="G3" s="152" t="s">
        <v>29</v>
      </c>
      <c r="H3" s="152"/>
      <c r="I3" s="152"/>
      <c r="J3" s="152"/>
      <c r="K3" s="152"/>
      <c r="L3" s="152"/>
      <c r="M3" s="152"/>
      <c r="N3" s="152"/>
      <c r="O3" s="152" t="s">
        <v>30</v>
      </c>
      <c r="P3" s="152"/>
      <c r="Q3" s="152"/>
      <c r="R3" s="152"/>
      <c r="S3" s="152"/>
      <c r="T3" s="152"/>
      <c r="U3" s="152"/>
      <c r="V3" s="152"/>
      <c r="W3" s="152" t="s">
        <v>32</v>
      </c>
      <c r="X3" s="152"/>
      <c r="Y3" s="1"/>
      <c r="Z3" s="1"/>
      <c r="AA3" s="1"/>
      <c r="AB3" s="1"/>
      <c r="AC3" s="1"/>
      <c r="AD3" s="1"/>
    </row>
    <row r="4" spans="1:30" ht="24" customHeight="1" x14ac:dyDescent="0.2">
      <c r="A4" s="175"/>
      <c r="B4" s="240"/>
      <c r="C4" s="240"/>
      <c r="D4" s="151"/>
      <c r="E4" s="151"/>
      <c r="F4" s="151"/>
      <c r="G4" s="153" t="s">
        <v>48</v>
      </c>
      <c r="H4" s="153"/>
      <c r="I4" s="153"/>
      <c r="J4" s="153"/>
      <c r="K4" s="153"/>
      <c r="L4" s="153"/>
      <c r="M4" s="153"/>
      <c r="N4" s="153"/>
      <c r="O4" s="154" t="s">
        <v>49</v>
      </c>
      <c r="P4" s="155"/>
      <c r="Q4" s="155"/>
      <c r="R4" s="155"/>
      <c r="S4" s="155"/>
      <c r="T4" s="155"/>
      <c r="U4" s="155"/>
      <c r="V4" s="156"/>
      <c r="W4" s="165" t="s">
        <v>60</v>
      </c>
      <c r="X4" s="166"/>
      <c r="Y4" s="1"/>
      <c r="Z4" s="1"/>
      <c r="AA4" s="1"/>
      <c r="AB4" s="1"/>
      <c r="AC4" s="1"/>
      <c r="AD4" s="1"/>
    </row>
    <row r="5" spans="1:30" ht="18.75" customHeight="1" x14ac:dyDescent="0.2">
      <c r="A5" s="175"/>
      <c r="B5" s="241" t="s">
        <v>28</v>
      </c>
      <c r="C5" s="241"/>
      <c r="D5" s="151"/>
      <c r="E5" s="151"/>
      <c r="F5" s="151"/>
      <c r="G5" s="152" t="s">
        <v>1</v>
      </c>
      <c r="H5" s="152"/>
      <c r="I5" s="152"/>
      <c r="J5" s="152"/>
      <c r="K5" s="152"/>
      <c r="L5" s="152"/>
      <c r="M5" s="152"/>
      <c r="N5" s="152"/>
      <c r="O5" s="157" t="s">
        <v>31</v>
      </c>
      <c r="P5" s="157"/>
      <c r="Q5" s="157"/>
      <c r="R5" s="157"/>
      <c r="S5" s="157"/>
      <c r="T5" s="157"/>
      <c r="U5" s="157"/>
      <c r="V5" s="157"/>
      <c r="W5" s="167"/>
      <c r="X5" s="168"/>
      <c r="Y5" s="1"/>
      <c r="Z5" s="1"/>
      <c r="AA5" s="1"/>
      <c r="AB5" s="1"/>
      <c r="AC5" s="1"/>
      <c r="AD5" s="1"/>
    </row>
    <row r="6" spans="1:30" ht="22.5" customHeight="1" x14ac:dyDescent="0.2">
      <c r="A6" s="175"/>
      <c r="B6" s="241"/>
      <c r="C6" s="241"/>
      <c r="D6" s="151"/>
      <c r="E6" s="151"/>
      <c r="F6" s="151"/>
      <c r="G6" s="153">
        <v>76322794</v>
      </c>
      <c r="H6" s="153"/>
      <c r="I6" s="153"/>
      <c r="J6" s="153"/>
      <c r="K6" s="153"/>
      <c r="L6" s="153"/>
      <c r="M6" s="153"/>
      <c r="N6" s="153"/>
      <c r="O6" s="153">
        <v>3207376742</v>
      </c>
      <c r="P6" s="153"/>
      <c r="Q6" s="153"/>
      <c r="R6" s="153"/>
      <c r="S6" s="153"/>
      <c r="T6" s="153"/>
      <c r="U6" s="153"/>
      <c r="V6" s="153"/>
      <c r="W6" s="169"/>
      <c r="X6" s="170"/>
      <c r="Y6" s="1"/>
      <c r="Z6" s="1"/>
      <c r="AA6" s="1"/>
      <c r="AB6" s="1"/>
      <c r="AC6" s="1"/>
      <c r="AD6" s="1"/>
    </row>
    <row r="7" spans="1:30" ht="15" customHeight="1" x14ac:dyDescent="0.2">
      <c r="A7" s="175"/>
      <c r="B7" s="241"/>
      <c r="C7" s="241"/>
      <c r="D7" s="151"/>
      <c r="E7" s="151"/>
      <c r="F7" s="151"/>
      <c r="G7" s="158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60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238"/>
      <c r="P8" s="239"/>
      <c r="Q8" s="239"/>
      <c r="R8" s="239"/>
      <c r="S8" s="239"/>
      <c r="T8" s="239"/>
      <c r="U8" s="239"/>
      <c r="V8" s="239"/>
      <c r="W8" s="239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171" t="s">
        <v>33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3"/>
      <c r="Y9" s="1"/>
      <c r="Z9" s="1"/>
      <c r="AA9" s="1"/>
      <c r="AB9" s="1"/>
      <c r="AC9" s="1"/>
      <c r="AD9" s="1"/>
    </row>
    <row r="10" spans="1:30" ht="38.25" customHeight="1" x14ac:dyDescent="0.2">
      <c r="A10" s="196" t="s">
        <v>2</v>
      </c>
      <c r="B10" s="163" t="s">
        <v>3</v>
      </c>
      <c r="C10" s="163" t="s">
        <v>46</v>
      </c>
      <c r="D10" s="221" t="s">
        <v>5</v>
      </c>
      <c r="E10" s="163" t="s">
        <v>7</v>
      </c>
      <c r="F10" s="163" t="s">
        <v>4</v>
      </c>
      <c r="G10" s="163" t="s">
        <v>8</v>
      </c>
      <c r="H10" s="180" t="s">
        <v>6</v>
      </c>
      <c r="I10" s="181"/>
      <c r="J10" s="181"/>
      <c r="K10" s="181"/>
      <c r="L10" s="181"/>
      <c r="M10" s="181"/>
      <c r="N10" s="14"/>
      <c r="O10" s="191" t="s">
        <v>11</v>
      </c>
      <c r="P10" s="161" t="s">
        <v>34</v>
      </c>
      <c r="Q10" s="161" t="s">
        <v>9</v>
      </c>
      <c r="R10" s="161" t="s">
        <v>10</v>
      </c>
      <c r="S10" s="235" t="s">
        <v>12</v>
      </c>
      <c r="T10" s="181"/>
      <c r="U10" s="181"/>
      <c r="V10" s="181"/>
      <c r="W10" s="181"/>
      <c r="X10" s="181"/>
      <c r="Y10" s="103" t="s">
        <v>50</v>
      </c>
      <c r="Z10" s="103"/>
      <c r="AA10" s="1"/>
      <c r="AB10" s="1"/>
      <c r="AC10" s="1"/>
      <c r="AD10" s="1"/>
    </row>
    <row r="11" spans="1:30" ht="15.75" customHeight="1" x14ac:dyDescent="0.2">
      <c r="A11" s="197"/>
      <c r="B11" s="164"/>
      <c r="C11" s="164"/>
      <c r="D11" s="222"/>
      <c r="E11" s="164"/>
      <c r="F11" s="164"/>
      <c r="G11" s="164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64"/>
      <c r="P11" s="192"/>
      <c r="Q11" s="162"/>
      <c r="R11" s="162"/>
      <c r="S11" s="236"/>
      <c r="T11" s="237"/>
      <c r="U11" s="237"/>
      <c r="V11" s="237"/>
      <c r="W11" s="237"/>
      <c r="X11" s="237"/>
      <c r="Y11" s="103"/>
      <c r="Z11" s="103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55" t="s">
        <v>14</v>
      </c>
      <c r="U12" s="55" t="s">
        <v>14</v>
      </c>
      <c r="V12" s="55" t="s">
        <v>15</v>
      </c>
      <c r="W12" s="55" t="s">
        <v>16</v>
      </c>
      <c r="X12" s="60" t="s">
        <v>17</v>
      </c>
      <c r="Y12" s="104"/>
      <c r="Z12" s="104"/>
      <c r="AA12" s="1"/>
      <c r="AB12" s="1"/>
      <c r="AC12" s="1"/>
      <c r="AD12" s="1"/>
    </row>
    <row r="13" spans="1:30" ht="20.25" hidden="1" customHeight="1" x14ac:dyDescent="0.2">
      <c r="A13" s="198"/>
      <c r="B13" s="176"/>
      <c r="C13" s="132"/>
      <c r="D13" s="226"/>
      <c r="E13" s="229"/>
      <c r="F13" s="232"/>
      <c r="G13" s="223"/>
      <c r="H13" s="147"/>
      <c r="I13" s="147"/>
      <c r="J13" s="147"/>
      <c r="K13" s="147"/>
      <c r="L13" s="147"/>
      <c r="M13" s="147"/>
      <c r="N13" s="147"/>
      <c r="O13" s="150"/>
      <c r="P13" s="116"/>
      <c r="Q13" s="116"/>
      <c r="R13" s="116"/>
      <c r="S13" s="51"/>
      <c r="T13" s="52"/>
      <c r="U13" s="52"/>
      <c r="V13" s="53"/>
      <c r="W13" s="53"/>
      <c r="X13" s="54"/>
      <c r="Y13" s="69"/>
      <c r="Z13" s="61"/>
      <c r="AB13" s="2"/>
      <c r="AC13" s="2"/>
      <c r="AD13" s="2"/>
    </row>
    <row r="14" spans="1:30" ht="20.25" hidden="1" customHeight="1" x14ac:dyDescent="0.2">
      <c r="A14" s="199"/>
      <c r="B14" s="177"/>
      <c r="C14" s="133"/>
      <c r="D14" s="148"/>
      <c r="E14" s="230"/>
      <c r="F14" s="233"/>
      <c r="G14" s="224"/>
      <c r="H14" s="148"/>
      <c r="I14" s="148"/>
      <c r="J14" s="148"/>
      <c r="K14" s="148"/>
      <c r="L14" s="148"/>
      <c r="M14" s="148"/>
      <c r="N14" s="148"/>
      <c r="O14" s="148"/>
      <c r="P14" s="117"/>
      <c r="Q14" s="117"/>
      <c r="R14" s="117"/>
      <c r="S14" s="56"/>
      <c r="T14" s="45"/>
      <c r="U14" s="41"/>
      <c r="V14" s="23"/>
      <c r="W14" s="23"/>
      <c r="X14" s="37"/>
      <c r="Y14" s="62"/>
      <c r="Z14" s="63"/>
      <c r="AA14" s="2"/>
      <c r="AB14" s="2"/>
      <c r="AC14" s="2"/>
      <c r="AD14" s="2"/>
    </row>
    <row r="15" spans="1:30" ht="20.25" hidden="1" customHeight="1" x14ac:dyDescent="0.2">
      <c r="A15" s="199"/>
      <c r="B15" s="177"/>
      <c r="C15" s="133"/>
      <c r="D15" s="148"/>
      <c r="E15" s="230"/>
      <c r="F15" s="233"/>
      <c r="G15" s="224"/>
      <c r="H15" s="148"/>
      <c r="I15" s="148"/>
      <c r="J15" s="148"/>
      <c r="K15" s="148"/>
      <c r="L15" s="148"/>
      <c r="M15" s="148"/>
      <c r="N15" s="148"/>
      <c r="O15" s="148"/>
      <c r="P15" s="117"/>
      <c r="Q15" s="117"/>
      <c r="R15" s="117"/>
      <c r="S15" s="56"/>
      <c r="T15" s="45"/>
      <c r="U15" s="41"/>
      <c r="V15" s="23"/>
      <c r="W15" s="23"/>
      <c r="X15" s="37"/>
      <c r="Y15" s="62"/>
      <c r="Z15" s="63"/>
      <c r="AA15" s="2"/>
      <c r="AB15" s="2"/>
      <c r="AC15" s="2"/>
      <c r="AD15" s="2"/>
    </row>
    <row r="16" spans="1:30" ht="20.25" hidden="1" customHeight="1" x14ac:dyDescent="0.2">
      <c r="A16" s="199"/>
      <c r="B16" s="177"/>
      <c r="C16" s="133"/>
      <c r="D16" s="148"/>
      <c r="E16" s="230"/>
      <c r="F16" s="233"/>
      <c r="G16" s="224"/>
      <c r="H16" s="148"/>
      <c r="I16" s="148"/>
      <c r="J16" s="148"/>
      <c r="K16" s="148"/>
      <c r="L16" s="148"/>
      <c r="M16" s="148"/>
      <c r="N16" s="148"/>
      <c r="O16" s="148"/>
      <c r="P16" s="117"/>
      <c r="Q16" s="117"/>
      <c r="R16" s="117"/>
      <c r="S16" s="56"/>
      <c r="T16" s="30"/>
      <c r="U16" s="41"/>
      <c r="V16" s="24"/>
      <c r="W16" s="24"/>
      <c r="X16" s="37"/>
      <c r="Y16" s="62"/>
      <c r="Z16" s="63"/>
      <c r="AA16" s="2"/>
      <c r="AB16" s="2"/>
      <c r="AC16" s="2"/>
      <c r="AD16" s="2"/>
    </row>
    <row r="17" spans="1:30" ht="20.25" hidden="1" customHeight="1" thickBot="1" x14ac:dyDescent="0.25">
      <c r="A17" s="200"/>
      <c r="B17" s="178"/>
      <c r="C17" s="134"/>
      <c r="D17" s="149"/>
      <c r="E17" s="231"/>
      <c r="F17" s="234"/>
      <c r="G17" s="225"/>
      <c r="H17" s="149"/>
      <c r="I17" s="149"/>
      <c r="J17" s="149"/>
      <c r="K17" s="149"/>
      <c r="L17" s="149"/>
      <c r="M17" s="149"/>
      <c r="N17" s="149"/>
      <c r="O17" s="149"/>
      <c r="P17" s="118"/>
      <c r="Q17" s="118"/>
      <c r="R17" s="118"/>
      <c r="S17" s="31"/>
      <c r="T17" s="32"/>
      <c r="U17" s="25"/>
      <c r="V17" s="25"/>
      <c r="W17" s="25"/>
      <c r="X17" s="25"/>
      <c r="Y17" s="64"/>
      <c r="Z17" s="65"/>
      <c r="AA17" s="2"/>
      <c r="AB17" s="2"/>
      <c r="AC17" s="2"/>
      <c r="AD17" s="2"/>
    </row>
    <row r="18" spans="1:30" ht="23.25" hidden="1" customHeight="1" x14ac:dyDescent="0.2">
      <c r="A18" s="126"/>
      <c r="B18" s="129"/>
      <c r="C18" s="132"/>
      <c r="D18" s="135"/>
      <c r="E18" s="136"/>
      <c r="F18" s="139"/>
      <c r="G18" s="142"/>
      <c r="H18" s="119"/>
      <c r="I18" s="119"/>
      <c r="J18" s="119"/>
      <c r="K18" s="119"/>
      <c r="L18" s="119"/>
      <c r="M18" s="119"/>
      <c r="N18" s="119"/>
      <c r="O18" s="125"/>
      <c r="P18" s="122"/>
      <c r="Q18" s="122"/>
      <c r="R18" s="122"/>
      <c r="S18" s="51"/>
      <c r="T18" s="52"/>
      <c r="U18" s="52"/>
      <c r="V18" s="52"/>
      <c r="W18" s="52"/>
      <c r="X18" s="54"/>
      <c r="Y18" s="66"/>
      <c r="Z18" s="80"/>
      <c r="AB18" s="2"/>
      <c r="AC18" s="2"/>
      <c r="AD18" s="2"/>
    </row>
    <row r="19" spans="1:30" ht="23.25" hidden="1" customHeight="1" x14ac:dyDescent="0.2">
      <c r="A19" s="127"/>
      <c r="B19" s="130"/>
      <c r="C19" s="133"/>
      <c r="D19" s="120"/>
      <c r="E19" s="137"/>
      <c r="F19" s="140"/>
      <c r="G19" s="143"/>
      <c r="H19" s="120"/>
      <c r="I19" s="120"/>
      <c r="J19" s="120"/>
      <c r="K19" s="120"/>
      <c r="L19" s="120"/>
      <c r="M19" s="120"/>
      <c r="N19" s="120"/>
      <c r="O19" s="120"/>
      <c r="P19" s="123"/>
      <c r="Q19" s="145"/>
      <c r="R19" s="123"/>
      <c r="S19" s="56"/>
      <c r="T19" s="41"/>
      <c r="U19" s="41"/>
      <c r="V19" s="33"/>
      <c r="W19" s="33"/>
      <c r="X19" s="37"/>
      <c r="Y19" s="67"/>
      <c r="Z19" s="81"/>
      <c r="AA19" s="2"/>
      <c r="AB19" s="2"/>
      <c r="AC19" s="2"/>
      <c r="AD19" s="2"/>
    </row>
    <row r="20" spans="1:30" ht="23.25" hidden="1" customHeight="1" x14ac:dyDescent="0.2">
      <c r="A20" s="127"/>
      <c r="B20" s="130"/>
      <c r="C20" s="133"/>
      <c r="D20" s="120"/>
      <c r="E20" s="137"/>
      <c r="F20" s="140"/>
      <c r="G20" s="143"/>
      <c r="H20" s="120"/>
      <c r="I20" s="120"/>
      <c r="J20" s="120"/>
      <c r="K20" s="120"/>
      <c r="L20" s="120"/>
      <c r="M20" s="120"/>
      <c r="N20" s="120"/>
      <c r="O20" s="120"/>
      <c r="P20" s="123"/>
      <c r="Q20" s="145"/>
      <c r="R20" s="123"/>
      <c r="S20" s="56"/>
      <c r="T20" s="41"/>
      <c r="U20" s="41"/>
      <c r="V20" s="41"/>
      <c r="W20" s="41"/>
      <c r="X20" s="37"/>
      <c r="Y20" s="67"/>
      <c r="Z20" s="81"/>
      <c r="AA20" s="2"/>
      <c r="AB20" s="2"/>
      <c r="AC20" s="2"/>
      <c r="AD20" s="2"/>
    </row>
    <row r="21" spans="1:30" ht="23.25" hidden="1" customHeight="1" x14ac:dyDescent="0.2">
      <c r="A21" s="127"/>
      <c r="B21" s="130"/>
      <c r="C21" s="133"/>
      <c r="D21" s="120"/>
      <c r="E21" s="137"/>
      <c r="F21" s="140"/>
      <c r="G21" s="143"/>
      <c r="H21" s="120"/>
      <c r="I21" s="120"/>
      <c r="J21" s="120"/>
      <c r="K21" s="120"/>
      <c r="L21" s="120"/>
      <c r="M21" s="120"/>
      <c r="N21" s="120"/>
      <c r="O21" s="120"/>
      <c r="P21" s="123"/>
      <c r="Q21" s="145"/>
      <c r="R21" s="123"/>
      <c r="S21" s="56"/>
      <c r="T21" s="41"/>
      <c r="U21" s="41"/>
      <c r="V21" s="30"/>
      <c r="W21" s="30"/>
      <c r="X21" s="37"/>
      <c r="Y21" s="67"/>
      <c r="Z21" s="81"/>
      <c r="AA21" s="2"/>
      <c r="AB21" s="2"/>
      <c r="AC21" s="2"/>
      <c r="AD21" s="2"/>
    </row>
    <row r="22" spans="1:30" ht="23.25" hidden="1" customHeight="1" thickBot="1" x14ac:dyDescent="0.25">
      <c r="A22" s="128"/>
      <c r="B22" s="131"/>
      <c r="C22" s="134"/>
      <c r="D22" s="121"/>
      <c r="E22" s="138"/>
      <c r="F22" s="141"/>
      <c r="G22" s="144"/>
      <c r="H22" s="121"/>
      <c r="I22" s="121"/>
      <c r="J22" s="121"/>
      <c r="K22" s="121"/>
      <c r="L22" s="121"/>
      <c r="M22" s="121"/>
      <c r="N22" s="121"/>
      <c r="O22" s="121"/>
      <c r="P22" s="124"/>
      <c r="Q22" s="146"/>
      <c r="R22" s="124"/>
      <c r="S22" s="94"/>
      <c r="T22" s="44"/>
      <c r="U22" s="25"/>
      <c r="V22" s="59"/>
      <c r="W22" s="59"/>
      <c r="X22" s="25"/>
      <c r="Y22" s="68"/>
      <c r="Z22" s="82"/>
      <c r="AA22" s="2"/>
      <c r="AB22" s="2"/>
      <c r="AC22" s="2"/>
      <c r="AD22" s="2"/>
    </row>
    <row r="23" spans="1:30" ht="25.5" hidden="1" customHeight="1" x14ac:dyDescent="0.2">
      <c r="A23" s="198"/>
      <c r="B23" s="176"/>
      <c r="C23" s="132"/>
      <c r="D23" s="226"/>
      <c r="E23" s="229"/>
      <c r="F23" s="232"/>
      <c r="G23" s="223"/>
      <c r="H23" s="147"/>
      <c r="I23" s="147"/>
      <c r="J23" s="147"/>
      <c r="K23" s="147"/>
      <c r="L23" s="147"/>
      <c r="M23" s="147"/>
      <c r="N23" s="147"/>
      <c r="O23" s="150"/>
      <c r="P23" s="116"/>
      <c r="Q23" s="116"/>
      <c r="R23" s="116"/>
      <c r="S23" s="51"/>
      <c r="T23" s="52"/>
      <c r="U23" s="52"/>
      <c r="V23" s="53"/>
      <c r="W23" s="53"/>
      <c r="X23" s="54"/>
      <c r="Y23" s="69"/>
      <c r="Z23" s="70"/>
      <c r="AB23" s="2"/>
      <c r="AC23" s="2"/>
      <c r="AD23" s="2"/>
    </row>
    <row r="24" spans="1:30" ht="25.5" hidden="1" customHeight="1" x14ac:dyDescent="0.2">
      <c r="A24" s="199"/>
      <c r="B24" s="177"/>
      <c r="C24" s="133"/>
      <c r="D24" s="148"/>
      <c r="E24" s="230"/>
      <c r="F24" s="233"/>
      <c r="G24" s="224"/>
      <c r="H24" s="148"/>
      <c r="I24" s="148"/>
      <c r="J24" s="148"/>
      <c r="K24" s="148"/>
      <c r="L24" s="148"/>
      <c r="M24" s="148"/>
      <c r="N24" s="148"/>
      <c r="O24" s="148"/>
      <c r="P24" s="117"/>
      <c r="Q24" s="117"/>
      <c r="R24" s="117"/>
      <c r="S24" s="56"/>
      <c r="T24" s="45"/>
      <c r="U24" s="45"/>
      <c r="V24" s="23"/>
      <c r="W24" s="23"/>
      <c r="X24" s="37"/>
      <c r="Y24" s="71"/>
      <c r="Z24" s="72"/>
      <c r="AA24" s="2"/>
      <c r="AB24" s="2"/>
      <c r="AC24" s="2"/>
      <c r="AD24" s="2"/>
    </row>
    <row r="25" spans="1:30" ht="25.5" hidden="1" customHeight="1" x14ac:dyDescent="0.2">
      <c r="A25" s="199"/>
      <c r="B25" s="177"/>
      <c r="C25" s="133"/>
      <c r="D25" s="148"/>
      <c r="E25" s="230"/>
      <c r="F25" s="233"/>
      <c r="G25" s="224"/>
      <c r="H25" s="148"/>
      <c r="I25" s="148"/>
      <c r="J25" s="148"/>
      <c r="K25" s="148"/>
      <c r="L25" s="148"/>
      <c r="M25" s="148"/>
      <c r="N25" s="148"/>
      <c r="O25" s="148"/>
      <c r="P25" s="117"/>
      <c r="Q25" s="117"/>
      <c r="R25" s="117"/>
      <c r="S25" s="56"/>
      <c r="T25" s="45"/>
      <c r="U25" s="45"/>
      <c r="V25" s="23"/>
      <c r="W25" s="23"/>
      <c r="X25" s="37"/>
      <c r="Y25" s="73"/>
      <c r="Z25" s="74"/>
      <c r="AA25" s="2"/>
      <c r="AB25" s="2"/>
      <c r="AC25" s="2"/>
      <c r="AD25" s="2"/>
    </row>
    <row r="26" spans="1:30" ht="25.5" hidden="1" customHeight="1" x14ac:dyDescent="0.2">
      <c r="A26" s="199"/>
      <c r="B26" s="177"/>
      <c r="C26" s="133"/>
      <c r="D26" s="148"/>
      <c r="E26" s="230"/>
      <c r="F26" s="233"/>
      <c r="G26" s="224"/>
      <c r="H26" s="148"/>
      <c r="I26" s="148"/>
      <c r="J26" s="148"/>
      <c r="K26" s="148"/>
      <c r="L26" s="148"/>
      <c r="M26" s="148"/>
      <c r="N26" s="148"/>
      <c r="O26" s="148"/>
      <c r="P26" s="117"/>
      <c r="Q26" s="117"/>
      <c r="R26" s="117"/>
      <c r="S26" s="56"/>
      <c r="T26" s="30"/>
      <c r="U26" s="45"/>
      <c r="V26" s="24"/>
      <c r="W26" s="24"/>
      <c r="X26" s="37"/>
      <c r="Y26" s="73"/>
      <c r="Z26" s="63"/>
      <c r="AA26" s="2"/>
      <c r="AB26" s="2"/>
      <c r="AC26" s="2"/>
      <c r="AD26" s="2"/>
    </row>
    <row r="27" spans="1:30" ht="25.5" hidden="1" customHeight="1" thickBot="1" x14ac:dyDescent="0.25">
      <c r="A27" s="200"/>
      <c r="B27" s="178"/>
      <c r="C27" s="134"/>
      <c r="D27" s="149"/>
      <c r="E27" s="231"/>
      <c r="F27" s="234"/>
      <c r="G27" s="225"/>
      <c r="H27" s="149"/>
      <c r="I27" s="149"/>
      <c r="J27" s="149"/>
      <c r="K27" s="149"/>
      <c r="L27" s="149"/>
      <c r="M27" s="149"/>
      <c r="N27" s="149"/>
      <c r="O27" s="149"/>
      <c r="P27" s="118"/>
      <c r="Q27" s="118"/>
      <c r="R27" s="118"/>
      <c r="S27" s="31"/>
      <c r="T27" s="32"/>
      <c r="U27" s="59"/>
      <c r="V27" s="25"/>
      <c r="W27" s="25"/>
      <c r="X27" s="25"/>
      <c r="Y27" s="75"/>
      <c r="Z27" s="65"/>
      <c r="AA27" s="2"/>
      <c r="AB27" s="2"/>
      <c r="AC27" s="2"/>
      <c r="AD27" s="2"/>
    </row>
    <row r="28" spans="1:30" ht="30.75" hidden="1" customHeight="1" x14ac:dyDescent="0.2">
      <c r="A28" s="126"/>
      <c r="B28" s="242"/>
      <c r="C28" s="243"/>
      <c r="D28" s="125"/>
      <c r="E28" s="244"/>
      <c r="F28" s="245"/>
      <c r="G28" s="142"/>
      <c r="H28" s="119"/>
      <c r="I28" s="119"/>
      <c r="J28" s="119"/>
      <c r="K28" s="119"/>
      <c r="L28" s="119"/>
      <c r="M28" s="119"/>
      <c r="N28" s="119"/>
      <c r="O28" s="125"/>
      <c r="P28" s="122"/>
      <c r="Q28" s="122"/>
      <c r="R28" s="122"/>
      <c r="S28" s="51"/>
      <c r="T28" s="52"/>
      <c r="U28" s="52"/>
      <c r="V28" s="52"/>
      <c r="W28" s="52"/>
      <c r="X28" s="54"/>
      <c r="Y28" s="76"/>
      <c r="Z28" s="77"/>
      <c r="AB28" s="2"/>
      <c r="AC28" s="2"/>
      <c r="AD28" s="2"/>
    </row>
    <row r="29" spans="1:30" ht="30.75" hidden="1" customHeight="1" x14ac:dyDescent="0.2">
      <c r="A29" s="127"/>
      <c r="B29" s="130"/>
      <c r="C29" s="133"/>
      <c r="D29" s="120"/>
      <c r="E29" s="137"/>
      <c r="F29" s="246"/>
      <c r="G29" s="143"/>
      <c r="H29" s="120"/>
      <c r="I29" s="120"/>
      <c r="J29" s="120"/>
      <c r="K29" s="120"/>
      <c r="L29" s="120"/>
      <c r="M29" s="120"/>
      <c r="N29" s="120"/>
      <c r="O29" s="120"/>
      <c r="P29" s="123"/>
      <c r="Q29" s="123"/>
      <c r="R29" s="123"/>
      <c r="S29" s="42"/>
      <c r="T29" s="41"/>
      <c r="U29" s="45"/>
      <c r="V29" s="33"/>
      <c r="W29" s="33"/>
      <c r="X29" s="37"/>
      <c r="Y29" s="78"/>
      <c r="Z29" s="79"/>
      <c r="AA29" s="2"/>
      <c r="AB29" s="2"/>
      <c r="AC29" s="2"/>
      <c r="AD29" s="2"/>
    </row>
    <row r="30" spans="1:30" ht="30.75" hidden="1" customHeight="1" x14ac:dyDescent="0.2">
      <c r="A30" s="127"/>
      <c r="B30" s="130"/>
      <c r="C30" s="133"/>
      <c r="D30" s="120"/>
      <c r="E30" s="137"/>
      <c r="F30" s="246"/>
      <c r="G30" s="143"/>
      <c r="H30" s="120"/>
      <c r="I30" s="120"/>
      <c r="J30" s="120"/>
      <c r="K30" s="120"/>
      <c r="L30" s="120"/>
      <c r="M30" s="120"/>
      <c r="N30" s="120"/>
      <c r="O30" s="120"/>
      <c r="P30" s="123"/>
      <c r="Q30" s="123"/>
      <c r="R30" s="123"/>
      <c r="S30" s="42"/>
      <c r="T30" s="41"/>
      <c r="U30" s="45"/>
      <c r="V30" s="41"/>
      <c r="W30" s="41"/>
      <c r="X30" s="37"/>
      <c r="Y30" s="78"/>
      <c r="Z30" s="79"/>
      <c r="AA30" s="2"/>
      <c r="AB30" s="2"/>
      <c r="AC30" s="2"/>
      <c r="AD30" s="2"/>
    </row>
    <row r="31" spans="1:30" ht="30.75" hidden="1" customHeight="1" x14ac:dyDescent="0.2">
      <c r="A31" s="127"/>
      <c r="B31" s="130"/>
      <c r="C31" s="133"/>
      <c r="D31" s="120"/>
      <c r="E31" s="137"/>
      <c r="F31" s="246"/>
      <c r="G31" s="143"/>
      <c r="H31" s="120"/>
      <c r="I31" s="120"/>
      <c r="J31" s="120"/>
      <c r="K31" s="120"/>
      <c r="L31" s="120"/>
      <c r="M31" s="120"/>
      <c r="N31" s="120"/>
      <c r="O31" s="120"/>
      <c r="P31" s="123"/>
      <c r="Q31" s="123"/>
      <c r="R31" s="123"/>
      <c r="S31" s="42"/>
      <c r="T31" s="41"/>
      <c r="U31" s="45"/>
      <c r="V31" s="30"/>
      <c r="W31" s="30"/>
      <c r="X31" s="37"/>
      <c r="Y31" s="92"/>
      <c r="Z31" s="81"/>
      <c r="AA31" s="2"/>
      <c r="AB31" s="2"/>
      <c r="AC31" s="2"/>
      <c r="AD31" s="2"/>
    </row>
    <row r="32" spans="1:30" ht="30.75" hidden="1" customHeight="1" thickBot="1" x14ac:dyDescent="0.25">
      <c r="A32" s="128"/>
      <c r="B32" s="131"/>
      <c r="C32" s="134"/>
      <c r="D32" s="121"/>
      <c r="E32" s="138"/>
      <c r="F32" s="247"/>
      <c r="G32" s="144"/>
      <c r="H32" s="121"/>
      <c r="I32" s="121"/>
      <c r="J32" s="121"/>
      <c r="K32" s="121"/>
      <c r="L32" s="121"/>
      <c r="M32" s="121"/>
      <c r="N32" s="121"/>
      <c r="O32" s="121"/>
      <c r="P32" s="124"/>
      <c r="Q32" s="124"/>
      <c r="R32" s="124"/>
      <c r="S32" s="43"/>
      <c r="T32" s="44"/>
      <c r="U32" s="59"/>
      <c r="V32" s="59"/>
      <c r="W32" s="59"/>
      <c r="X32" s="25"/>
      <c r="Y32" s="93"/>
      <c r="Z32" s="82"/>
      <c r="AA32" s="2"/>
      <c r="AB32" s="2"/>
      <c r="AC32" s="2"/>
      <c r="AD32" s="2"/>
    </row>
    <row r="33" spans="1:30" ht="24.75" customHeight="1" x14ac:dyDescent="0.3">
      <c r="A33" s="46"/>
      <c r="B33" s="46"/>
      <c r="C33" s="46"/>
      <c r="D33" s="46"/>
      <c r="E33" s="46"/>
      <c r="F33" s="47"/>
      <c r="G33" s="46"/>
      <c r="H33" s="46"/>
      <c r="I33" s="46"/>
      <c r="J33" s="46"/>
      <c r="K33" s="46"/>
      <c r="L33" s="46"/>
      <c r="M33" s="46"/>
      <c r="N33" s="98" t="s">
        <v>65</v>
      </c>
      <c r="O33" s="99"/>
      <c r="P33" s="100"/>
      <c r="Q33" s="85">
        <f>SUM(Q13:Q32)</f>
        <v>0</v>
      </c>
      <c r="R33" s="48"/>
      <c r="S33" s="49"/>
      <c r="T33" s="49"/>
      <c r="U33" s="49"/>
      <c r="V33" s="49"/>
      <c r="W33" s="49"/>
      <c r="X33" s="50"/>
      <c r="Z33" s="2"/>
      <c r="AA33" s="2"/>
      <c r="AB33" s="2"/>
      <c r="AC33" s="2"/>
      <c r="AD33" s="2"/>
    </row>
    <row r="34" spans="1:30" ht="37.5" customHeight="1" x14ac:dyDescent="0.2">
      <c r="A34" s="193" t="s">
        <v>19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5"/>
      <c r="R34" s="194"/>
      <c r="S34" s="194"/>
      <c r="T34" s="194"/>
      <c r="U34" s="194"/>
      <c r="V34" s="194"/>
      <c r="W34" s="194"/>
      <c r="X34" s="91"/>
      <c r="Y34" s="38"/>
      <c r="Z34" s="4"/>
      <c r="AA34" s="4"/>
      <c r="AB34" s="4"/>
      <c r="AC34" s="4"/>
      <c r="AD34" s="4"/>
    </row>
    <row r="35" spans="1:30" ht="38.25" customHeight="1" x14ac:dyDescent="0.2">
      <c r="A35" s="211" t="s">
        <v>20</v>
      </c>
      <c r="B35" s="212"/>
      <c r="C35" s="212"/>
      <c r="D35" s="213"/>
      <c r="E35" s="180" t="s">
        <v>21</v>
      </c>
      <c r="F35" s="213"/>
      <c r="G35" s="163" t="s">
        <v>22</v>
      </c>
      <c r="H35" s="180" t="s">
        <v>6</v>
      </c>
      <c r="I35" s="181"/>
      <c r="J35" s="181"/>
      <c r="K35" s="181"/>
      <c r="L35" s="181"/>
      <c r="M35" s="181"/>
      <c r="N35" s="14"/>
      <c r="O35" s="191" t="s">
        <v>43</v>
      </c>
      <c r="P35" s="161" t="s">
        <v>23</v>
      </c>
      <c r="Q35" s="161" t="s">
        <v>24</v>
      </c>
      <c r="R35" s="163" t="s">
        <v>25</v>
      </c>
      <c r="S35" s="180" t="s">
        <v>26</v>
      </c>
      <c r="T35" s="181"/>
      <c r="U35" s="181"/>
      <c r="V35" s="181"/>
      <c r="W35" s="181"/>
      <c r="X35" s="181"/>
      <c r="Y35" s="39"/>
      <c r="Z35" s="1"/>
      <c r="AA35" s="1"/>
      <c r="AB35" s="1"/>
      <c r="AC35" s="1"/>
      <c r="AD35" s="1"/>
    </row>
    <row r="36" spans="1:30" ht="17.25" customHeight="1" thickBot="1" x14ac:dyDescent="0.25">
      <c r="A36" s="214"/>
      <c r="B36" s="215"/>
      <c r="C36" s="215"/>
      <c r="D36" s="216"/>
      <c r="E36" s="220"/>
      <c r="F36" s="216"/>
      <c r="G36" s="204"/>
      <c r="H36" s="27" t="s">
        <v>13</v>
      </c>
      <c r="I36" s="27" t="s">
        <v>14</v>
      </c>
      <c r="J36" s="27" t="s">
        <v>14</v>
      </c>
      <c r="K36" s="27" t="s">
        <v>15</v>
      </c>
      <c r="L36" s="27" t="s">
        <v>16</v>
      </c>
      <c r="M36" s="26" t="s">
        <v>17</v>
      </c>
      <c r="N36" s="26" t="s">
        <v>18</v>
      </c>
      <c r="O36" s="204"/>
      <c r="P36" s="205"/>
      <c r="Q36" s="206"/>
      <c r="R36" s="204"/>
      <c r="S36" s="27" t="s">
        <v>13</v>
      </c>
      <c r="T36" s="57" t="s">
        <v>14</v>
      </c>
      <c r="U36" s="57" t="s">
        <v>14</v>
      </c>
      <c r="V36" s="57" t="s">
        <v>15</v>
      </c>
      <c r="W36" s="57" t="s">
        <v>16</v>
      </c>
      <c r="X36" s="58" t="s">
        <v>17</v>
      </c>
      <c r="Y36" s="40"/>
      <c r="Z36" s="1"/>
      <c r="AA36" s="1"/>
      <c r="AB36" s="1"/>
      <c r="AC36" s="1"/>
      <c r="AD36" s="1"/>
    </row>
    <row r="37" spans="1:30" s="34" customFormat="1" ht="12" customHeight="1" x14ac:dyDescent="0.2">
      <c r="A37" s="208" t="s">
        <v>52</v>
      </c>
      <c r="B37" s="184"/>
      <c r="C37" s="184"/>
      <c r="D37" s="184"/>
      <c r="E37" s="182" t="s">
        <v>53</v>
      </c>
      <c r="F37" s="183"/>
      <c r="G37" s="185" t="s">
        <v>36</v>
      </c>
      <c r="H37" s="147" t="s">
        <v>63</v>
      </c>
      <c r="I37" s="147" t="s">
        <v>61</v>
      </c>
      <c r="J37" s="147" t="s">
        <v>61</v>
      </c>
      <c r="K37" s="147" t="s">
        <v>61</v>
      </c>
      <c r="L37" s="147" t="s">
        <v>61</v>
      </c>
      <c r="M37" s="147"/>
      <c r="N37" s="147"/>
      <c r="O37" s="201" t="s">
        <v>41</v>
      </c>
      <c r="P37" s="179">
        <v>42828</v>
      </c>
      <c r="Q37" s="179">
        <v>42853</v>
      </c>
      <c r="R37" s="217">
        <f>(3*4)+(1*14)</f>
        <v>26</v>
      </c>
      <c r="S37" s="51"/>
      <c r="T37" s="52"/>
      <c r="U37" s="52"/>
      <c r="V37" s="52"/>
      <c r="W37" s="52"/>
      <c r="X37" s="54">
        <v>1</v>
      </c>
      <c r="Y37" s="40"/>
      <c r="Z37" s="35"/>
      <c r="AA37" s="35"/>
      <c r="AB37" s="35"/>
      <c r="AC37" s="35"/>
      <c r="AD37" s="35"/>
    </row>
    <row r="38" spans="1:30" s="34" customFormat="1" ht="12" customHeight="1" x14ac:dyDescent="0.2">
      <c r="A38" s="209"/>
      <c r="B38" s="210"/>
      <c r="C38" s="210"/>
      <c r="D38" s="184"/>
      <c r="E38" s="184"/>
      <c r="F38" s="183"/>
      <c r="G38" s="186"/>
      <c r="H38" s="218"/>
      <c r="I38" s="218"/>
      <c r="J38" s="218"/>
      <c r="K38" s="218"/>
      <c r="L38" s="218"/>
      <c r="M38" s="202"/>
      <c r="N38" s="202"/>
      <c r="O38" s="114"/>
      <c r="P38" s="114"/>
      <c r="Q38" s="114"/>
      <c r="R38" s="117"/>
      <c r="S38" s="56">
        <f t="shared" ref="S38:S41" si="0">+X37+2</f>
        <v>3</v>
      </c>
      <c r="T38" s="45">
        <f t="shared" ref="T38:T40" si="1">+S38+1</f>
        <v>4</v>
      </c>
      <c r="U38" s="45">
        <f t="shared" ref="U38:U40" si="2">+T38+1</f>
        <v>5</v>
      </c>
      <c r="V38" s="45">
        <f t="shared" ref="V38:V41" si="3">+U38+1</f>
        <v>6</v>
      </c>
      <c r="W38" s="45">
        <f t="shared" ref="W38:X41" si="4">+V38+1</f>
        <v>7</v>
      </c>
      <c r="X38" s="37">
        <f t="shared" ref="X38:X40" si="5">+W38+1</f>
        <v>8</v>
      </c>
      <c r="Y38" s="40"/>
      <c r="Z38" s="35"/>
      <c r="AA38" s="35"/>
      <c r="AB38" s="35"/>
      <c r="AC38" s="35"/>
      <c r="AD38" s="35"/>
    </row>
    <row r="39" spans="1:30" s="34" customFormat="1" ht="12" customHeight="1" x14ac:dyDescent="0.2">
      <c r="A39" s="209"/>
      <c r="B39" s="210"/>
      <c r="C39" s="210"/>
      <c r="D39" s="184"/>
      <c r="E39" s="184"/>
      <c r="F39" s="183"/>
      <c r="G39" s="186"/>
      <c r="H39" s="218"/>
      <c r="I39" s="218"/>
      <c r="J39" s="218"/>
      <c r="K39" s="218"/>
      <c r="L39" s="218"/>
      <c r="M39" s="202"/>
      <c r="N39" s="202"/>
      <c r="O39" s="114"/>
      <c r="P39" s="114"/>
      <c r="Q39" s="114"/>
      <c r="R39" s="117"/>
      <c r="S39" s="56">
        <f t="shared" si="0"/>
        <v>10</v>
      </c>
      <c r="T39" s="45">
        <f t="shared" si="1"/>
        <v>11</v>
      </c>
      <c r="U39" s="45">
        <f t="shared" si="2"/>
        <v>12</v>
      </c>
      <c r="V39" s="41">
        <f t="shared" si="3"/>
        <v>13</v>
      </c>
      <c r="W39" s="41">
        <f t="shared" si="4"/>
        <v>14</v>
      </c>
      <c r="X39" s="37">
        <f t="shared" si="5"/>
        <v>15</v>
      </c>
      <c r="Y39" s="40"/>
      <c r="Z39" s="35"/>
      <c r="AA39" s="35"/>
      <c r="AB39" s="35"/>
      <c r="AC39" s="35"/>
      <c r="AD39" s="35"/>
    </row>
    <row r="40" spans="1:30" s="34" customFormat="1" ht="12" customHeight="1" x14ac:dyDescent="0.2">
      <c r="A40" s="209"/>
      <c r="B40" s="210"/>
      <c r="C40" s="210"/>
      <c r="D40" s="184"/>
      <c r="E40" s="184"/>
      <c r="F40" s="183"/>
      <c r="G40" s="186"/>
      <c r="H40" s="218"/>
      <c r="I40" s="218"/>
      <c r="J40" s="218"/>
      <c r="K40" s="218"/>
      <c r="L40" s="218"/>
      <c r="M40" s="202"/>
      <c r="N40" s="202"/>
      <c r="O40" s="114"/>
      <c r="P40" s="114"/>
      <c r="Q40" s="114"/>
      <c r="R40" s="117"/>
      <c r="S40" s="56">
        <f t="shared" si="0"/>
        <v>17</v>
      </c>
      <c r="T40" s="45">
        <f t="shared" si="1"/>
        <v>18</v>
      </c>
      <c r="U40" s="45">
        <f t="shared" si="2"/>
        <v>19</v>
      </c>
      <c r="V40" s="45">
        <f t="shared" si="3"/>
        <v>20</v>
      </c>
      <c r="W40" s="45">
        <f t="shared" si="4"/>
        <v>21</v>
      </c>
      <c r="X40" s="37">
        <f t="shared" si="5"/>
        <v>22</v>
      </c>
      <c r="Y40" s="40"/>
      <c r="Z40" s="35"/>
      <c r="AA40" s="35"/>
      <c r="AB40" s="35"/>
      <c r="AC40" s="35"/>
      <c r="AD40" s="35"/>
    </row>
    <row r="41" spans="1:30" s="34" customFormat="1" ht="12" customHeight="1" thickBot="1" x14ac:dyDescent="0.25">
      <c r="A41" s="209"/>
      <c r="B41" s="184"/>
      <c r="C41" s="184"/>
      <c r="D41" s="184"/>
      <c r="E41" s="184"/>
      <c r="F41" s="183"/>
      <c r="G41" s="187"/>
      <c r="H41" s="219"/>
      <c r="I41" s="219"/>
      <c r="J41" s="219"/>
      <c r="K41" s="219"/>
      <c r="L41" s="219"/>
      <c r="M41" s="203"/>
      <c r="N41" s="203"/>
      <c r="O41" s="115"/>
      <c r="P41" s="115"/>
      <c r="Q41" s="115"/>
      <c r="R41" s="118"/>
      <c r="S41" s="94">
        <f t="shared" si="0"/>
        <v>24</v>
      </c>
      <c r="T41" s="95">
        <f>+S41+1</f>
        <v>25</v>
      </c>
      <c r="U41" s="95">
        <f>+T41+1</f>
        <v>26</v>
      </c>
      <c r="V41" s="95">
        <f t="shared" si="3"/>
        <v>27</v>
      </c>
      <c r="W41" s="95">
        <f t="shared" si="4"/>
        <v>28</v>
      </c>
      <c r="X41" s="44">
        <f t="shared" si="4"/>
        <v>29</v>
      </c>
      <c r="Y41" s="40"/>
      <c r="Z41" s="35"/>
      <c r="AA41" s="35"/>
      <c r="AB41" s="35"/>
      <c r="AC41" s="35"/>
      <c r="AD41" s="35"/>
    </row>
    <row r="42" spans="1:30" s="34" customFormat="1" ht="12" customHeight="1" x14ac:dyDescent="0.2">
      <c r="A42" s="208" t="s">
        <v>68</v>
      </c>
      <c r="B42" s="184"/>
      <c r="C42" s="184"/>
      <c r="D42" s="184"/>
      <c r="E42" s="182" t="s">
        <v>62</v>
      </c>
      <c r="F42" s="183"/>
      <c r="G42" s="185" t="s">
        <v>36</v>
      </c>
      <c r="H42" s="188"/>
      <c r="I42" s="113"/>
      <c r="J42" s="113"/>
      <c r="K42" s="113"/>
      <c r="L42" s="113" t="s">
        <v>64</v>
      </c>
      <c r="M42" s="113"/>
      <c r="N42" s="113"/>
      <c r="O42" s="201" t="s">
        <v>41</v>
      </c>
      <c r="P42" s="179">
        <v>42846</v>
      </c>
      <c r="Q42" s="179">
        <v>42853</v>
      </c>
      <c r="R42" s="217">
        <f>4*2</f>
        <v>8</v>
      </c>
      <c r="S42" s="51"/>
      <c r="T42" s="52"/>
      <c r="U42" s="52"/>
      <c r="V42" s="53"/>
      <c r="W42" s="53"/>
      <c r="X42" s="54">
        <v>1</v>
      </c>
      <c r="Y42" s="40"/>
      <c r="Z42" s="35"/>
      <c r="AA42" s="35"/>
      <c r="AB42" s="35"/>
      <c r="AC42" s="35"/>
      <c r="AD42" s="35"/>
    </row>
    <row r="43" spans="1:30" s="34" customFormat="1" ht="12" customHeight="1" x14ac:dyDescent="0.2">
      <c r="A43" s="209"/>
      <c r="B43" s="210"/>
      <c r="C43" s="210"/>
      <c r="D43" s="184"/>
      <c r="E43" s="184"/>
      <c r="F43" s="183"/>
      <c r="G43" s="186"/>
      <c r="H43" s="189"/>
      <c r="I43" s="114"/>
      <c r="J43" s="114"/>
      <c r="K43" s="114"/>
      <c r="L43" s="114"/>
      <c r="M43" s="114"/>
      <c r="N43" s="114"/>
      <c r="O43" s="114"/>
      <c r="P43" s="114"/>
      <c r="Q43" s="114"/>
      <c r="R43" s="117"/>
      <c r="S43" s="248">
        <f t="shared" ref="S43:S46" si="6">+X42+2</f>
        <v>3</v>
      </c>
      <c r="T43" s="249">
        <f t="shared" ref="T43:T45" si="7">+S43+1</f>
        <v>4</v>
      </c>
      <c r="U43" s="249">
        <f t="shared" ref="U43:U45" si="8">+T43+1</f>
        <v>5</v>
      </c>
      <c r="V43" s="250">
        <f t="shared" ref="V43:V46" si="9">+U43+1</f>
        <v>6</v>
      </c>
      <c r="W43" s="33">
        <f t="shared" ref="W43:X46" si="10">+V43+1</f>
        <v>7</v>
      </c>
      <c r="X43" s="37">
        <f t="shared" ref="X43:X45" si="11">+W43+1</f>
        <v>8</v>
      </c>
      <c r="Y43" s="40"/>
      <c r="Z43" s="35"/>
      <c r="AA43" s="35"/>
      <c r="AB43" s="35"/>
      <c r="AC43" s="35"/>
      <c r="AD43" s="35"/>
    </row>
    <row r="44" spans="1:30" s="34" customFormat="1" ht="12" customHeight="1" x14ac:dyDescent="0.2">
      <c r="A44" s="209"/>
      <c r="B44" s="210"/>
      <c r="C44" s="210"/>
      <c r="D44" s="184"/>
      <c r="E44" s="184"/>
      <c r="F44" s="183"/>
      <c r="G44" s="186"/>
      <c r="H44" s="189"/>
      <c r="I44" s="114"/>
      <c r="J44" s="114"/>
      <c r="K44" s="114"/>
      <c r="L44" s="114"/>
      <c r="M44" s="114"/>
      <c r="N44" s="114"/>
      <c r="O44" s="114"/>
      <c r="P44" s="114"/>
      <c r="Q44" s="114"/>
      <c r="R44" s="117"/>
      <c r="S44" s="248">
        <f t="shared" si="6"/>
        <v>10</v>
      </c>
      <c r="T44" s="249">
        <f t="shared" si="7"/>
        <v>11</v>
      </c>
      <c r="U44" s="249">
        <f t="shared" si="8"/>
        <v>12</v>
      </c>
      <c r="V44" s="250">
        <f t="shared" si="9"/>
        <v>13</v>
      </c>
      <c r="W44" s="23">
        <f t="shared" si="10"/>
        <v>14</v>
      </c>
      <c r="X44" s="37">
        <f t="shared" si="11"/>
        <v>15</v>
      </c>
      <c r="Y44" s="40"/>
      <c r="Z44" s="35"/>
      <c r="AA44" s="35"/>
      <c r="AB44" s="35"/>
      <c r="AC44" s="35"/>
      <c r="AD44" s="35"/>
    </row>
    <row r="45" spans="1:30" s="34" customFormat="1" ht="12" customHeight="1" x14ac:dyDescent="0.2">
      <c r="A45" s="209"/>
      <c r="B45" s="210"/>
      <c r="C45" s="210"/>
      <c r="D45" s="184"/>
      <c r="E45" s="184"/>
      <c r="F45" s="183"/>
      <c r="G45" s="186"/>
      <c r="H45" s="189"/>
      <c r="I45" s="114"/>
      <c r="J45" s="114"/>
      <c r="K45" s="114"/>
      <c r="L45" s="114"/>
      <c r="M45" s="114"/>
      <c r="N45" s="114"/>
      <c r="O45" s="114"/>
      <c r="P45" s="114"/>
      <c r="Q45" s="114"/>
      <c r="R45" s="117"/>
      <c r="S45" s="248">
        <f t="shared" si="6"/>
        <v>17</v>
      </c>
      <c r="T45" s="249">
        <f t="shared" si="7"/>
        <v>18</v>
      </c>
      <c r="U45" s="249">
        <f t="shared" si="8"/>
        <v>19</v>
      </c>
      <c r="V45" s="24">
        <f t="shared" si="9"/>
        <v>20</v>
      </c>
      <c r="W45" s="30">
        <f t="shared" si="10"/>
        <v>21</v>
      </c>
      <c r="X45" s="37">
        <f t="shared" si="11"/>
        <v>22</v>
      </c>
      <c r="Y45" s="40"/>
      <c r="Z45" s="35"/>
      <c r="AA45" s="35"/>
      <c r="AB45" s="35"/>
      <c r="AC45" s="35"/>
      <c r="AD45" s="35"/>
    </row>
    <row r="46" spans="1:30" s="34" customFormat="1" ht="12" customHeight="1" thickBot="1" x14ac:dyDescent="0.25">
      <c r="A46" s="209"/>
      <c r="B46" s="184"/>
      <c r="C46" s="184"/>
      <c r="D46" s="184"/>
      <c r="E46" s="184"/>
      <c r="F46" s="183"/>
      <c r="G46" s="187"/>
      <c r="H46" s="190"/>
      <c r="I46" s="115"/>
      <c r="J46" s="115"/>
      <c r="K46" s="115"/>
      <c r="L46" s="115"/>
      <c r="M46" s="115"/>
      <c r="N46" s="115"/>
      <c r="O46" s="115"/>
      <c r="P46" s="115"/>
      <c r="Q46" s="115"/>
      <c r="R46" s="118"/>
      <c r="S46" s="251">
        <f t="shared" si="6"/>
        <v>24</v>
      </c>
      <c r="T46" s="252">
        <f>+S46+1</f>
        <v>25</v>
      </c>
      <c r="U46" s="25">
        <f>+T46+1</f>
        <v>26</v>
      </c>
      <c r="V46" s="25">
        <f t="shared" si="9"/>
        <v>27</v>
      </c>
      <c r="W46" s="59">
        <f t="shared" si="10"/>
        <v>28</v>
      </c>
      <c r="X46" s="25">
        <f t="shared" si="10"/>
        <v>29</v>
      </c>
      <c r="Y46" s="40"/>
      <c r="Z46" s="35"/>
      <c r="AA46" s="35"/>
      <c r="AB46" s="35"/>
      <c r="AC46" s="35"/>
      <c r="AD46" s="35"/>
    </row>
    <row r="47" spans="1:30" ht="33.75" customHeight="1" thickBot="1" x14ac:dyDescent="0.3">
      <c r="A47" s="207"/>
      <c r="B47" s="207"/>
      <c r="C47" s="207"/>
      <c r="D47" s="207"/>
      <c r="E47" s="207"/>
      <c r="F47" s="207"/>
      <c r="G47" s="207"/>
      <c r="H47" s="107" t="s">
        <v>35</v>
      </c>
      <c r="I47" s="108"/>
      <c r="J47" s="108"/>
      <c r="K47" s="108"/>
      <c r="L47" s="108"/>
      <c r="M47" s="108"/>
      <c r="N47" s="108"/>
      <c r="O47" s="108"/>
      <c r="P47" s="108"/>
      <c r="Q47" s="109"/>
      <c r="R47" s="84">
        <f>SUM(R37:R46)</f>
        <v>34</v>
      </c>
      <c r="S47" s="83"/>
      <c r="T47" s="105" t="s">
        <v>51</v>
      </c>
      <c r="U47" s="106"/>
      <c r="V47" s="106"/>
      <c r="W47" s="106"/>
      <c r="X47" s="84">
        <f>+Q33+R47</f>
        <v>34</v>
      </c>
      <c r="Y47" s="3"/>
      <c r="Z47" s="4"/>
      <c r="AA47" s="4"/>
      <c r="AB47" s="4"/>
      <c r="AC47" s="4"/>
      <c r="AD47" s="4"/>
    </row>
    <row r="48" spans="1:30" ht="12.75" customHeight="1" x14ac:dyDescent="0.2">
      <c r="A48" s="5"/>
      <c r="B48" s="5"/>
      <c r="C48" s="5"/>
      <c r="E48" s="5"/>
      <c r="F48" s="5"/>
      <c r="G48" s="5"/>
      <c r="O48" s="6"/>
      <c r="P48" s="5"/>
      <c r="Y48" s="1"/>
      <c r="Z48" s="1"/>
      <c r="AA48" s="1"/>
      <c r="AB48" s="1"/>
      <c r="AC48" s="1"/>
      <c r="AD48" s="1"/>
    </row>
    <row r="49" spans="1:30" ht="18" customHeight="1" x14ac:dyDescent="0.2">
      <c r="A49" s="5"/>
      <c r="B49" s="5"/>
      <c r="C49" s="5"/>
      <c r="E49" s="5"/>
      <c r="F49" s="5"/>
      <c r="G49" s="5"/>
      <c r="O49" s="5"/>
      <c r="P49" s="5"/>
      <c r="U49" s="110" t="s">
        <v>54</v>
      </c>
      <c r="V49" s="110"/>
      <c r="W49" s="110"/>
      <c r="X49" s="110"/>
      <c r="Y49" s="1"/>
      <c r="Z49" s="1"/>
      <c r="AA49" s="1"/>
      <c r="AB49" s="1"/>
      <c r="AC49" s="1"/>
      <c r="AD49" s="1"/>
    </row>
    <row r="50" spans="1:30" ht="18" customHeight="1" x14ac:dyDescent="0.3">
      <c r="A50" s="5"/>
      <c r="B50" s="5"/>
      <c r="C50" s="5"/>
      <c r="E50" s="5"/>
      <c r="F50" s="5"/>
      <c r="G50" s="5"/>
      <c r="O50" s="5"/>
      <c r="P50" s="5"/>
      <c r="U50" s="111" t="s">
        <v>55</v>
      </c>
      <c r="V50" s="111"/>
      <c r="W50" s="111"/>
      <c r="X50" s="86">
        <v>18</v>
      </c>
      <c r="Y50" s="1"/>
      <c r="Z50" s="1"/>
      <c r="AA50" s="1"/>
      <c r="AB50" s="1"/>
      <c r="AC50" s="1"/>
      <c r="AD50" s="1"/>
    </row>
    <row r="51" spans="1:30" ht="18" customHeight="1" x14ac:dyDescent="0.3">
      <c r="A51" s="5"/>
      <c r="B51" s="5"/>
      <c r="C51" s="5"/>
      <c r="E51" s="5"/>
      <c r="F51" s="5"/>
      <c r="G51" s="5"/>
      <c r="O51" s="5"/>
      <c r="P51" s="5"/>
      <c r="U51" s="112" t="s">
        <v>56</v>
      </c>
      <c r="V51" s="112"/>
      <c r="W51" s="112"/>
      <c r="X51" s="97">
        <f>8.5*X50</f>
        <v>153</v>
      </c>
      <c r="Y51" s="1"/>
      <c r="Z51" s="1"/>
      <c r="AA51" s="1"/>
      <c r="AB51" s="1"/>
      <c r="AC51" s="1"/>
      <c r="AD51" s="1"/>
    </row>
    <row r="52" spans="1:30" ht="18" customHeight="1" x14ac:dyDescent="0.3">
      <c r="A52" s="5"/>
      <c r="B52" s="5"/>
      <c r="C52" s="5"/>
      <c r="E52" s="5"/>
      <c r="F52" s="5"/>
      <c r="G52" s="5"/>
      <c r="O52" s="5"/>
      <c r="P52" s="5"/>
      <c r="U52" s="101" t="s">
        <v>57</v>
      </c>
      <c r="V52" s="101"/>
      <c r="W52" s="101"/>
      <c r="X52" s="96">
        <f>6.4*X50</f>
        <v>115.2</v>
      </c>
      <c r="Y52" s="1"/>
      <c r="Z52" s="1"/>
      <c r="AA52" s="1"/>
      <c r="AB52" s="1"/>
      <c r="AC52" s="1"/>
      <c r="AD52" s="1"/>
    </row>
    <row r="53" spans="1:30" ht="18" customHeight="1" x14ac:dyDescent="0.3">
      <c r="A53" s="5"/>
      <c r="B53" s="5"/>
      <c r="C53" s="5"/>
      <c r="E53" s="5"/>
      <c r="F53" s="5"/>
      <c r="G53" s="5"/>
      <c r="O53" s="5"/>
      <c r="P53" s="5"/>
      <c r="U53" s="101" t="s">
        <v>58</v>
      </c>
      <c r="V53" s="101"/>
      <c r="W53" s="101"/>
      <c r="X53" s="88">
        <f>2.1*X50</f>
        <v>37.800000000000004</v>
      </c>
      <c r="Y53" s="1"/>
      <c r="Z53" s="1"/>
      <c r="AA53" s="1"/>
      <c r="AB53" s="1"/>
      <c r="AC53" s="1"/>
      <c r="AD53" s="1"/>
    </row>
    <row r="54" spans="1:30" ht="18" customHeight="1" x14ac:dyDescent="0.3">
      <c r="A54" s="5"/>
      <c r="B54" s="5"/>
      <c r="C54" s="5"/>
      <c r="E54" s="5"/>
      <c r="F54" s="5"/>
      <c r="G54" s="5"/>
      <c r="O54" s="5"/>
      <c r="P54" s="5"/>
      <c r="U54" s="101" t="s">
        <v>66</v>
      </c>
      <c r="V54" s="101"/>
      <c r="W54" s="101"/>
      <c r="X54" s="89">
        <f>+X52+X53</f>
        <v>153</v>
      </c>
      <c r="Y54" s="1"/>
      <c r="Z54" s="1"/>
      <c r="AA54" s="1"/>
      <c r="AB54" s="1"/>
      <c r="AC54" s="1"/>
      <c r="AD54" s="1"/>
    </row>
    <row r="55" spans="1:30" ht="18" customHeight="1" x14ac:dyDescent="0.3">
      <c r="A55" s="5"/>
      <c r="B55" s="5"/>
      <c r="C55" s="5"/>
      <c r="E55" s="5"/>
      <c r="F55" s="5"/>
      <c r="G55" s="5"/>
      <c r="O55" s="5"/>
      <c r="P55" s="5"/>
      <c r="U55" s="87"/>
      <c r="V55" s="87"/>
      <c r="W55" s="87"/>
      <c r="X55" s="87">
        <f>+X51-X54</f>
        <v>0</v>
      </c>
      <c r="Y55" s="1"/>
      <c r="Z55" s="1"/>
      <c r="AA55" s="1"/>
      <c r="AB55" s="1"/>
      <c r="AC55" s="1"/>
      <c r="AD55" s="1"/>
    </row>
    <row r="56" spans="1:30" ht="18" customHeight="1" x14ac:dyDescent="0.3">
      <c r="A56" s="5"/>
      <c r="B56" s="5"/>
      <c r="C56" s="5"/>
      <c r="E56" s="5"/>
      <c r="F56" s="5"/>
      <c r="G56" s="5"/>
      <c r="O56" s="5"/>
      <c r="P56" s="5"/>
      <c r="U56" s="102" t="s">
        <v>67</v>
      </c>
      <c r="V56" s="102"/>
      <c r="W56" s="102"/>
      <c r="X56" s="90">
        <f>+X51-X47</f>
        <v>119</v>
      </c>
      <c r="Y56" s="1"/>
      <c r="Z56" s="1"/>
      <c r="AA56" s="1"/>
      <c r="AB56" s="1"/>
      <c r="AC56" s="1"/>
      <c r="AD56" s="1"/>
    </row>
    <row r="57" spans="1:30" ht="12.75" customHeight="1" x14ac:dyDescent="0.2">
      <c r="A57" s="5"/>
      <c r="B57" s="5"/>
      <c r="C57" s="5"/>
      <c r="E57" s="5"/>
      <c r="F57" s="5"/>
      <c r="G57" s="5"/>
      <c r="O57" s="5"/>
      <c r="P57" s="5"/>
      <c r="Y57" s="1"/>
      <c r="Z57" s="1"/>
      <c r="AA57" s="1"/>
      <c r="AB57" s="1"/>
      <c r="AC57" s="1"/>
      <c r="AD57" s="1"/>
    </row>
    <row r="58" spans="1:30" ht="12.75" customHeight="1" x14ac:dyDescent="0.2">
      <c r="A58" s="5"/>
      <c r="B58" s="5"/>
      <c r="C58" s="5"/>
      <c r="E58" s="5"/>
      <c r="F58" s="5"/>
      <c r="G58" s="5"/>
      <c r="O58" s="5"/>
      <c r="P58" s="5"/>
      <c r="Y58" s="1"/>
      <c r="Z58" s="1"/>
      <c r="AA58" s="1"/>
      <c r="AB58" s="1"/>
      <c r="AC58" s="1"/>
      <c r="AD58" s="1"/>
    </row>
    <row r="59" spans="1:30" ht="12.75" customHeight="1" x14ac:dyDescent="0.2">
      <c r="A59" s="5"/>
      <c r="B59" s="5"/>
      <c r="C59" s="5"/>
      <c r="E59" s="5"/>
      <c r="F59" s="5"/>
      <c r="G59" s="5"/>
      <c r="O59" s="5"/>
      <c r="P59" s="5"/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  <row r="996" spans="1:30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</row>
    <row r="997" spans="1:30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</row>
    <row r="998" spans="1:30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</row>
    <row r="999" spans="1:30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</row>
    <row r="1000" spans="1:30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</row>
    <row r="1001" spans="1:30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</row>
    <row r="1002" spans="1:30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</row>
    <row r="1003" spans="1:30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</row>
  </sheetData>
  <mergeCells count="153"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F23:F27"/>
    <mergeCell ref="F10:F11"/>
    <mergeCell ref="D10:D11"/>
    <mergeCell ref="G10:G11"/>
    <mergeCell ref="G13:G17"/>
    <mergeCell ref="C13:C17"/>
    <mergeCell ref="D13:D17"/>
    <mergeCell ref="H10:M10"/>
    <mergeCell ref="D2:X2"/>
    <mergeCell ref="K13:K17"/>
    <mergeCell ref="L13:L17"/>
    <mergeCell ref="E13:E17"/>
    <mergeCell ref="F13:F17"/>
    <mergeCell ref="S10:X11"/>
    <mergeCell ref="M13:M17"/>
    <mergeCell ref="J13:J17"/>
    <mergeCell ref="O8:W8"/>
    <mergeCell ref="B2:C4"/>
    <mergeCell ref="B5:C7"/>
    <mergeCell ref="A47:G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H37:H41"/>
    <mergeCell ref="I37:I41"/>
    <mergeCell ref="K37:K41"/>
    <mergeCell ref="J37:J41"/>
    <mergeCell ref="M37:M41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E42:F46"/>
    <mergeCell ref="G42:G46"/>
    <mergeCell ref="K42:K46"/>
    <mergeCell ref="I42:I46"/>
    <mergeCell ref="J42:J46"/>
    <mergeCell ref="H42:H46"/>
    <mergeCell ref="Q10:Q11"/>
    <mergeCell ref="O10:O11"/>
    <mergeCell ref="P10:P11"/>
    <mergeCell ref="A34:W34"/>
    <mergeCell ref="A10:A11"/>
    <mergeCell ref="B10:B11"/>
    <mergeCell ref="C10:C11"/>
    <mergeCell ref="I13:I17"/>
    <mergeCell ref="P13:P17"/>
    <mergeCell ref="Q13:Q17"/>
    <mergeCell ref="A13:A17"/>
    <mergeCell ref="O37:O41"/>
    <mergeCell ref="N37:N41"/>
    <mergeCell ref="O35:O36"/>
    <mergeCell ref="P35:P36"/>
    <mergeCell ref="Q35:Q36"/>
    <mergeCell ref="P18:P22"/>
    <mergeCell ref="Q18:Q22"/>
    <mergeCell ref="R18:R22"/>
    <mergeCell ref="H13:H17"/>
    <mergeCell ref="O13:O17"/>
    <mergeCell ref="N13:N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10:R11"/>
    <mergeCell ref="E10:E11"/>
    <mergeCell ref="W4:X6"/>
    <mergeCell ref="A9:X9"/>
    <mergeCell ref="A2:A7"/>
    <mergeCell ref="B13:B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33:P33"/>
    <mergeCell ref="U53:W53"/>
    <mergeCell ref="U54:W54"/>
    <mergeCell ref="U56:W56"/>
    <mergeCell ref="Y10:Z12"/>
    <mergeCell ref="T47:W47"/>
    <mergeCell ref="H47:Q47"/>
    <mergeCell ref="U49:X49"/>
    <mergeCell ref="U50:W50"/>
    <mergeCell ref="U51:W51"/>
    <mergeCell ref="U52:W52"/>
    <mergeCell ref="L42:L46"/>
    <mergeCell ref="P23:P27"/>
    <mergeCell ref="Q23:Q27"/>
    <mergeCell ref="R23:R27"/>
    <mergeCell ref="J18:J22"/>
    <mergeCell ref="K18:K22"/>
    <mergeCell ref="L18:L22"/>
    <mergeCell ref="M18:M22"/>
    <mergeCell ref="P28:P32"/>
    <mergeCell ref="Q28:Q32"/>
    <mergeCell ref="R28:R32"/>
    <mergeCell ref="N18:N22"/>
    <mergeCell ref="O18:O22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G42:G46</xm:sqref>
        </x14:dataValidation>
        <x14:dataValidation type="list" allowBlank="1" showInputMessage="1" showErrorMessage="1">
          <x14:formula1>
            <xm:f>[1]Hoja1!#REF!</xm:f>
          </x14:formula1>
          <xm:sqref>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Dimas Bolaños</cp:lastModifiedBy>
  <dcterms:created xsi:type="dcterms:W3CDTF">2017-01-11T00:53:31Z</dcterms:created>
  <dcterms:modified xsi:type="dcterms:W3CDTF">2017-04-28T15:31:40Z</dcterms:modified>
</cp:coreProperties>
</file>