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\Downloads\"/>
    </mc:Choice>
  </mc:AlternateContent>
  <bookViews>
    <workbookView xWindow="0" yWindow="0" windowWidth="10065" windowHeight="7455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T26" i="2" l="1"/>
  <c r="T25" i="2"/>
  <c r="U25" i="2" s="1"/>
  <c r="V25" i="2" s="1"/>
  <c r="W25" i="2" s="1"/>
  <c r="X25" i="2" s="1"/>
  <c r="T24" i="2"/>
  <c r="U24" i="2" s="1"/>
  <c r="V24" i="2" s="1"/>
  <c r="W24" i="2" s="1"/>
  <c r="X24" i="2" s="1"/>
  <c r="T23" i="2"/>
  <c r="U23" i="2" s="1"/>
  <c r="V23" i="2" s="1"/>
  <c r="W23" i="2" s="1"/>
  <c r="X23" i="2" s="1"/>
  <c r="V22" i="2"/>
  <c r="W22" i="2" s="1"/>
  <c r="X22" i="2" s="1"/>
  <c r="R13" i="2" l="1"/>
  <c r="T14" i="2" l="1"/>
  <c r="U14" i="2" s="1"/>
  <c r="V14" i="2" s="1"/>
  <c r="W14" i="2" s="1"/>
  <c r="X14" i="2" s="1"/>
  <c r="V13" i="2"/>
  <c r="W13" i="2" s="1"/>
  <c r="X13" i="2" s="1"/>
  <c r="Q27" i="2" l="1"/>
  <c r="Q18" i="2" l="1"/>
  <c r="S15" i="2"/>
  <c r="T15" i="2" l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<sst xmlns="http://schemas.openxmlformats.org/spreadsheetml/2006/main" count="94" uniqueCount="66">
  <si>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</si>
  <si>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</si>
  <si>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</si>
  <si>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</si>
  <si>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</si>
  <si>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</si>
  <si>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</si>
  <si>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</si>
  <si>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</si>
  <si>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</si>
  <si>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</si>
  <si>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</si>
  <si>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</si>
  <si>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</si>
  <si>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</si>
  <si>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</si>
  <si>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</si>
  <si>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</si>
  <si>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</si>
  <si>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</si>
  <si>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</si>
  <si>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</si>
  <si>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</si>
  <si>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</si>
  <si>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</si>
  <si>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</si>
  <si>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</si>
  <si>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</si>
  <si>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</si>
  <si>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</si>
  <si>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</si>
  <si>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</si>
  <si>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</si>
  <si>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</si>
  <si>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</si>
  <si>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</si>
  <si>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</si>
  <si>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</si>
  <si>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</si>
  <si>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</si>
  <si>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</si>
  <si>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</si>
  <si>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</si>
  <si>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</si>
  <si>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</si>
  <si>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</si>
  <si>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</si>
  <si>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</si>
  <si>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Seguimiento etapa productiva</t>
  </si>
  <si>
    <t>ACADEMICA</t>
  </si>
  <si>
    <t>DIANA ROCIO QUIÑONES MUÑOZ</t>
  </si>
  <si>
    <t>dquinonesm@sena.edu.co</t>
  </si>
  <si>
    <t>Por favor  registrar seguimientos</t>
  </si>
  <si>
    <t>MARZO</t>
  </si>
  <si>
    <t>08:00
15:00</t>
  </si>
  <si>
    <t>INPEC- EL BORDO</t>
  </si>
  <si>
    <t>TÉCNICO EN EJECUCION DE EVENTOS DEPORTIVOS Y RECREATIVOS</t>
  </si>
  <si>
    <t>PROMOVER LA INTERACCIÓN IDÓNEA CONSIGO MISMO, CON LOS DEMÁS Y CON LA NATURALEZA EN LOS CONTEXTOS LABORAL Y SOCIAL.</t>
  </si>
  <si>
    <t>DESARROLLAR EVENTOS DEPORTIVOS DE ACUERDO CON LOS LINEAMIENTOS Y NECESIDADES DE LA ORGANIZACIÓN.</t>
  </si>
  <si>
    <t xml:space="preserve">• Concertar alternativas y acciones de formación para el desarrollo de las competencias del programa formación, con base en la política institucional.                 
• Identificar las oportunidades que el Sena ofrece en el marco de la formación profesional de acuerdo con el contexto nacional e internacional.
• Gestionar la información de acuerdo con los procedimientos establecidos y con las tecnologías de la información y la comunicación disponibles.
• Reconocer el rol de los participantes en el proceso formativo, el papel de los ambientes de aprendizaje y la metodología de formación, de acuerdo con la dinámica organizacional.
• Asumir los deberes y derechos con base en las leyes y la normativa institucional en el marco de su proyecto de vida.
</t>
  </si>
  <si>
    <t>• Definir las características y estructura del evento deportivo y recreativo atendiendo necesidades del usuario, requerimientos del evento y protocolos establecidos.
• Identificar los sistemas de competición y las actividades para la realización de un evento deportivo y recreativo según las necesidades de los usuarios y políticas organizacionales.</t>
  </si>
  <si>
    <t>ESTABLECER REQUERIMIENTOS LOGÍSTICOS</t>
  </si>
  <si>
    <t xml:space="preserve">INDUCCIÓN </t>
  </si>
  <si>
    <t>Se realizó seguimiento de etapa productiva a: Yonny Alexis Cortes Sànchez, ficha: 752566; Daniel Stiven Hoyos Obando, ficha: 752566; Jaime Leonardo Insuasty, ficha: 579660.</t>
  </si>
  <si>
    <t>16:00  18:00</t>
  </si>
  <si>
    <t>Viernes 9 de marzo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</si>
</sst>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6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41" xfId="0" applyFont="1" applyFill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1" fontId="21" fillId="7" borderId="51" xfId="0" applyNumberFormat="1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18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39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0" borderId="32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20" fontId="30" fillId="0" borderId="31" xfId="0" applyNumberFormat="1" applyFont="1" applyFill="1" applyBorder="1" applyAlignment="1">
      <alignment horizontal="center" vertical="center" wrapText="1"/>
    </xf>
    <xf numFmtId="0" fontId="31" fillId="0" borderId="17" xfId="0" applyFont="1" applyFill="1" applyBorder="1"/>
    <xf numFmtId="0" fontId="31" fillId="0" borderId="38" xfId="0" applyFont="1" applyFill="1" applyBorder="1"/>
    <xf numFmtId="0" fontId="30" fillId="0" borderId="17" xfId="0" applyFont="1" applyFill="1" applyBorder="1" applyAlignment="1">
      <alignment horizontal="center" vertical="center" wrapText="1"/>
    </xf>
    <xf numFmtId="0" fontId="29" fillId="0" borderId="31" xfId="0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 wrapText="1"/>
    </xf>
    <xf numFmtId="0" fontId="29" fillId="0" borderId="45" xfId="0" applyFont="1" applyFill="1" applyBorder="1" applyAlignment="1">
      <alignment horizontal="center" vertical="center" wrapText="1"/>
    </xf>
    <xf numFmtId="0" fontId="29" fillId="0" borderId="9" xfId="0" applyFont="1" applyFill="1" applyBorder="1" applyAlignment="1">
      <alignment horizontal="center" vertical="center" wrapText="1"/>
    </xf>
    <xf numFmtId="0" fontId="30" fillId="0" borderId="31" xfId="0" applyFont="1" applyFill="1" applyBorder="1" applyAlignment="1">
      <alignment horizontal="center" vertical="center" wrapText="1"/>
    </xf>
    <xf numFmtId="0" fontId="19" fillId="0" borderId="31" xfId="0" applyFont="1" applyFill="1" applyBorder="1" applyAlignment="1">
      <alignment horizontal="center" vertical="center" wrapText="1"/>
    </xf>
    <xf numFmtId="0" fontId="32" fillId="0" borderId="17" xfId="0" applyFont="1" applyFill="1" applyBorder="1"/>
    <xf numFmtId="0" fontId="32" fillId="0" borderId="38" xfId="0" applyFont="1" applyFill="1" applyBorder="1"/>
    <xf numFmtId="0" fontId="29" fillId="0" borderId="30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7" xfId="0" applyFont="1" applyBorder="1"/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4" fillId="0" borderId="42" xfId="0" applyFont="1" applyBorder="1"/>
    <xf numFmtId="0" fontId="29" fillId="0" borderId="31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8" xfId="0" applyFont="1" applyBorder="1"/>
    <xf numFmtId="0" fontId="27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20" fontId="29" fillId="0" borderId="31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29" fillId="0" borderId="31" xfId="0" applyNumberFormat="1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8" xfId="0" applyFont="1" applyBorder="1"/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7" fillId="6" borderId="5" xfId="0" applyFont="1" applyFill="1" applyBorder="1"/>
    <xf numFmtId="0" fontId="2" fillId="0" borderId="24" xfId="0" applyFont="1" applyBorder="1" applyAlignment="1">
      <alignment horizontal="center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33" fillId="6" borderId="24" xfId="0" applyFont="1" applyFill="1" applyBorder="1" applyAlignment="1">
      <alignment horizontal="center" vertical="center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9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18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7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30" fillId="0" borderId="58" xfId="0" applyFont="1" applyFill="1" applyBorder="1" applyAlignment="1">
      <alignment horizontal="center" vertical="center" wrapText="1"/>
    </xf>
    <xf numFmtId="0" fontId="31" fillId="0" borderId="59" xfId="0" applyFont="1" applyFill="1" applyBorder="1"/>
    <xf numFmtId="0" fontId="31" fillId="0" borderId="60" xfId="0" applyFont="1" applyFill="1" applyBorder="1"/>
    <xf numFmtId="0" fontId="31" fillId="0" borderId="24" xfId="0" applyFont="1" applyFill="1" applyBorder="1"/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21" fillId="6" borderId="61" xfId="0" applyFont="1" applyFill="1" applyBorder="1" applyAlignment="1">
      <alignment horizontal="center" vertical="center"/>
    </xf>
    <xf numFmtId="0" fontId="30" fillId="0" borderId="62" xfId="0" applyFont="1" applyFill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31" fillId="0" borderId="63" xfId="0" applyFont="1" applyFill="1" applyBorder="1"/>
    <xf numFmtId="0" fontId="29" fillId="0" borderId="63" xfId="0" applyFont="1" applyFill="1" applyBorder="1" applyAlignment="1">
      <alignment horizontal="center" vertical="center" wrapText="1"/>
    </xf>
    <xf numFmtId="0" fontId="29" fillId="0" borderId="46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 wrapText="1"/>
    </xf>
    <xf numFmtId="0" fontId="30" fillId="0" borderId="38" xfId="0" applyFont="1" applyFill="1" applyBorder="1" applyAlignment="1">
      <alignment horizontal="center" vertical="center" wrapText="1"/>
    </xf>
    <xf numFmtId="0" fontId="20" fillId="10" borderId="3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quinones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D16" zoomScale="60" zoomScaleNormal="60" workbookViewId="0">
      <selection activeCell="Y21" sqref="Y2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9.8554687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21" t="s">
        <v>0</v>
      </c>
      <c r="B2" s="124"/>
      <c r="C2" s="124"/>
      <c r="D2" s="125" t="s">
        <v>47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22"/>
      <c r="B3" s="124"/>
      <c r="C3" s="124"/>
      <c r="D3" s="131" t="s">
        <v>53</v>
      </c>
      <c r="E3" s="131"/>
      <c r="F3" s="131"/>
      <c r="G3" s="127" t="s">
        <v>29</v>
      </c>
      <c r="H3" s="127"/>
      <c r="I3" s="127"/>
      <c r="J3" s="127"/>
      <c r="K3" s="127"/>
      <c r="L3" s="127"/>
      <c r="M3" s="127"/>
      <c r="N3" s="127"/>
      <c r="O3" s="127" t="s">
        <v>30</v>
      </c>
      <c r="P3" s="127"/>
      <c r="Q3" s="127"/>
      <c r="R3" s="127"/>
      <c r="S3" s="127"/>
      <c r="T3" s="127"/>
      <c r="U3" s="127"/>
      <c r="V3" s="127"/>
      <c r="W3" s="127" t="s">
        <v>32</v>
      </c>
      <c r="X3" s="12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22"/>
      <c r="B4" s="124"/>
      <c r="C4" s="124"/>
      <c r="D4" s="131"/>
      <c r="E4" s="131"/>
      <c r="F4" s="131"/>
      <c r="G4" s="132" t="s">
        <v>50</v>
      </c>
      <c r="H4" s="132"/>
      <c r="I4" s="132"/>
      <c r="J4" s="132"/>
      <c r="K4" s="132"/>
      <c r="L4" s="132"/>
      <c r="M4" s="132"/>
      <c r="N4" s="132"/>
      <c r="O4" s="133" t="s">
        <v>51</v>
      </c>
      <c r="P4" s="134"/>
      <c r="Q4" s="134"/>
      <c r="R4" s="134"/>
      <c r="S4" s="134"/>
      <c r="T4" s="134"/>
      <c r="U4" s="134"/>
      <c r="V4" s="135"/>
      <c r="W4" s="153" t="s">
        <v>65</v>
      </c>
      <c r="X4" s="15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22"/>
      <c r="B5" s="130" t="s">
        <v>28</v>
      </c>
      <c r="C5" s="130"/>
      <c r="D5" s="131"/>
      <c r="E5" s="131"/>
      <c r="F5" s="131"/>
      <c r="G5" s="127" t="s">
        <v>1</v>
      </c>
      <c r="H5" s="127"/>
      <c r="I5" s="127"/>
      <c r="J5" s="127"/>
      <c r="K5" s="127"/>
      <c r="L5" s="127"/>
      <c r="M5" s="127"/>
      <c r="N5" s="127"/>
      <c r="O5" s="136" t="s">
        <v>31</v>
      </c>
      <c r="P5" s="136"/>
      <c r="Q5" s="136"/>
      <c r="R5" s="136"/>
      <c r="S5" s="136"/>
      <c r="T5" s="136"/>
      <c r="U5" s="136"/>
      <c r="V5" s="136"/>
      <c r="W5" s="155"/>
      <c r="X5" s="15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22"/>
      <c r="B6" s="130"/>
      <c r="C6" s="130"/>
      <c r="D6" s="131"/>
      <c r="E6" s="131"/>
      <c r="F6" s="131"/>
      <c r="G6" s="132">
        <v>1061709022</v>
      </c>
      <c r="H6" s="132"/>
      <c r="I6" s="132"/>
      <c r="J6" s="132"/>
      <c r="K6" s="132"/>
      <c r="L6" s="132"/>
      <c r="M6" s="132"/>
      <c r="N6" s="132"/>
      <c r="O6" s="132">
        <v>3146500534</v>
      </c>
      <c r="P6" s="132"/>
      <c r="Q6" s="132"/>
      <c r="R6" s="132"/>
      <c r="S6" s="132"/>
      <c r="T6" s="132"/>
      <c r="U6" s="132"/>
      <c r="V6" s="132"/>
      <c r="W6" s="157"/>
      <c r="X6" s="15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22"/>
      <c r="B7" s="130"/>
      <c r="C7" s="130"/>
      <c r="D7" s="131"/>
      <c r="E7" s="131"/>
      <c r="F7" s="131"/>
      <c r="G7" s="113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39"/>
      <c r="P8" s="140"/>
      <c r="Q8" s="140"/>
      <c r="R8" s="140"/>
      <c r="S8" s="140"/>
      <c r="T8" s="140"/>
      <c r="U8" s="140"/>
      <c r="V8" s="140"/>
      <c r="W8" s="140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6" t="s">
        <v>33</v>
      </c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9" t="s">
        <v>2</v>
      </c>
      <c r="B10" s="95" t="s">
        <v>3</v>
      </c>
      <c r="C10" s="95" t="s">
        <v>46</v>
      </c>
      <c r="D10" s="128" t="s">
        <v>5</v>
      </c>
      <c r="E10" s="95" t="s">
        <v>7</v>
      </c>
      <c r="F10" s="95" t="s">
        <v>4</v>
      </c>
      <c r="G10" s="95" t="s">
        <v>8</v>
      </c>
      <c r="H10" s="91" t="s">
        <v>6</v>
      </c>
      <c r="I10" s="96"/>
      <c r="J10" s="96"/>
      <c r="K10" s="96"/>
      <c r="L10" s="96"/>
      <c r="M10" s="96"/>
      <c r="N10" s="19"/>
      <c r="O10" s="83" t="s">
        <v>11</v>
      </c>
      <c r="P10" s="85" t="s">
        <v>34</v>
      </c>
      <c r="Q10" s="85" t="s">
        <v>9</v>
      </c>
      <c r="R10" s="95" t="s">
        <v>10</v>
      </c>
      <c r="S10" s="144" t="s">
        <v>12</v>
      </c>
      <c r="T10" s="96"/>
      <c r="U10" s="96"/>
      <c r="V10" s="96"/>
      <c r="W10" s="96"/>
      <c r="X10" s="14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20"/>
      <c r="B11" s="123"/>
      <c r="C11" s="123"/>
      <c r="D11" s="129"/>
      <c r="E11" s="123"/>
      <c r="F11" s="123"/>
      <c r="G11" s="123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123"/>
      <c r="P11" s="138"/>
      <c r="Q11" s="137"/>
      <c r="R11" s="123"/>
      <c r="S11" s="146"/>
      <c r="T11" s="147"/>
      <c r="U11" s="147"/>
      <c r="V11" s="147"/>
      <c r="W11" s="147"/>
      <c r="X11" s="14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4" customHeight="1" x14ac:dyDescent="0.2">
      <c r="A13" s="149">
        <v>1379984</v>
      </c>
      <c r="B13" s="160" t="s">
        <v>56</v>
      </c>
      <c r="C13" s="160" t="s">
        <v>62</v>
      </c>
      <c r="D13" s="160">
        <v>40</v>
      </c>
      <c r="E13" s="67" t="s">
        <v>57</v>
      </c>
      <c r="F13" s="64" t="s">
        <v>59</v>
      </c>
      <c r="G13" s="69">
        <v>21</v>
      </c>
      <c r="H13" s="60" t="s">
        <v>54</v>
      </c>
      <c r="I13" s="60" t="s">
        <v>54</v>
      </c>
      <c r="J13" s="60" t="s">
        <v>54</v>
      </c>
      <c r="K13" s="60" t="s">
        <v>54</v>
      </c>
      <c r="L13" s="60" t="s">
        <v>54</v>
      </c>
      <c r="M13" s="60"/>
      <c r="N13" s="60"/>
      <c r="O13" s="69" t="s">
        <v>55</v>
      </c>
      <c r="P13" s="70">
        <v>0</v>
      </c>
      <c r="Q13" s="70">
        <v>154</v>
      </c>
      <c r="R13" s="70">
        <f>SUM(P13:Q17)</f>
        <v>154</v>
      </c>
      <c r="S13" s="49"/>
      <c r="T13" s="49"/>
      <c r="U13" s="58">
        <v>1</v>
      </c>
      <c r="V13" s="58">
        <f>U13+1</f>
        <v>2</v>
      </c>
      <c r="W13" s="58">
        <f t="shared" ref="W13:X13" si="0">V13+1</f>
        <v>3</v>
      </c>
      <c r="X13" s="161">
        <f t="shared" si="0"/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32" customHeight="1" x14ac:dyDescent="0.2">
      <c r="A14" s="150"/>
      <c r="B14" s="152"/>
      <c r="C14" s="65"/>
      <c r="D14" s="65"/>
      <c r="E14" s="68"/>
      <c r="F14" s="66"/>
      <c r="G14" s="63"/>
      <c r="H14" s="61"/>
      <c r="I14" s="61"/>
      <c r="J14" s="61"/>
      <c r="K14" s="61"/>
      <c r="L14" s="61"/>
      <c r="M14" s="61"/>
      <c r="N14" s="61"/>
      <c r="O14" s="61"/>
      <c r="P14" s="71"/>
      <c r="Q14" s="71"/>
      <c r="R14" s="71"/>
      <c r="S14" s="53">
        <v>6</v>
      </c>
      <c r="T14" s="53">
        <f>S14+1</f>
        <v>7</v>
      </c>
      <c r="U14" s="53">
        <f t="shared" ref="U14:X14" si="1">T14+1</f>
        <v>8</v>
      </c>
      <c r="V14" s="53">
        <f t="shared" si="1"/>
        <v>9</v>
      </c>
      <c r="W14" s="53">
        <f t="shared" si="1"/>
        <v>10</v>
      </c>
      <c r="X14" s="30">
        <f t="shared" si="1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17.75" customHeight="1" thickBot="1" x14ac:dyDescent="0.25">
      <c r="A15" s="150"/>
      <c r="B15" s="152"/>
      <c r="C15" s="65"/>
      <c r="D15" s="65"/>
      <c r="E15" s="68"/>
      <c r="F15" s="66"/>
      <c r="G15" s="63"/>
      <c r="H15" s="61"/>
      <c r="I15" s="61"/>
      <c r="J15" s="61"/>
      <c r="K15" s="61"/>
      <c r="L15" s="61"/>
      <c r="M15" s="61"/>
      <c r="N15" s="61"/>
      <c r="O15" s="61"/>
      <c r="P15" s="71"/>
      <c r="Q15" s="71"/>
      <c r="R15" s="71"/>
      <c r="S15" s="53">
        <f t="shared" ref="S15:S17" si="2">+X14+2</f>
        <v>13</v>
      </c>
      <c r="T15" s="52">
        <f>+S15+1</f>
        <v>14</v>
      </c>
      <c r="U15" s="52">
        <f t="shared" ref="U15:X15" si="3">+T15+1</f>
        <v>15</v>
      </c>
      <c r="V15" s="52">
        <f t="shared" si="3"/>
        <v>16</v>
      </c>
      <c r="W15" s="52">
        <f t="shared" si="3"/>
        <v>17</v>
      </c>
      <c r="X15" s="57">
        <f t="shared" si="3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02.75" customHeight="1" x14ac:dyDescent="0.2">
      <c r="A16" s="150"/>
      <c r="B16" s="152"/>
      <c r="C16" s="59" t="s">
        <v>61</v>
      </c>
      <c r="D16" s="59">
        <v>114</v>
      </c>
      <c r="E16" s="67" t="s">
        <v>58</v>
      </c>
      <c r="F16" s="64" t="s">
        <v>60</v>
      </c>
      <c r="G16" s="63"/>
      <c r="H16" s="61"/>
      <c r="I16" s="61"/>
      <c r="J16" s="61"/>
      <c r="K16" s="61"/>
      <c r="L16" s="61"/>
      <c r="M16" s="61"/>
      <c r="N16" s="61"/>
      <c r="O16" s="61"/>
      <c r="P16" s="71"/>
      <c r="Q16" s="71"/>
      <c r="R16" s="71"/>
      <c r="S16" s="50">
        <f t="shared" si="2"/>
        <v>20</v>
      </c>
      <c r="T16" s="53">
        <f t="shared" ref="T16:X16" si="4">+S16+1</f>
        <v>21</v>
      </c>
      <c r="U16" s="53">
        <f t="shared" si="4"/>
        <v>22</v>
      </c>
      <c r="V16" s="53">
        <f t="shared" si="4"/>
        <v>23</v>
      </c>
      <c r="W16" s="53">
        <f t="shared" si="4"/>
        <v>24</v>
      </c>
      <c r="X16" s="57">
        <f t="shared" si="4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02" customHeight="1" thickBot="1" x14ac:dyDescent="0.25">
      <c r="A17" s="151"/>
      <c r="B17" s="162"/>
      <c r="C17" s="163"/>
      <c r="D17" s="163"/>
      <c r="E17" s="164"/>
      <c r="F17" s="165"/>
      <c r="G17" s="166"/>
      <c r="H17" s="62"/>
      <c r="I17" s="62"/>
      <c r="J17" s="62"/>
      <c r="K17" s="62"/>
      <c r="L17" s="62"/>
      <c r="M17" s="62"/>
      <c r="N17" s="62"/>
      <c r="O17" s="62"/>
      <c r="P17" s="72"/>
      <c r="Q17" s="72"/>
      <c r="R17" s="72"/>
      <c r="S17" s="167">
        <f t="shared" si="2"/>
        <v>27</v>
      </c>
      <c r="T17" s="167">
        <f>+S17+1</f>
        <v>28</v>
      </c>
      <c r="U17" s="167">
        <v>29</v>
      </c>
      <c r="V17" s="167">
        <v>30</v>
      </c>
      <c r="W17" s="167">
        <v>31</v>
      </c>
      <c r="X17" s="31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7" customHeight="1" thickBot="1" x14ac:dyDescent="0.3">
      <c r="A18" s="9"/>
      <c r="B18" s="5"/>
      <c r="C18" s="5"/>
      <c r="D18" s="5"/>
      <c r="E18" s="5"/>
      <c r="F18" s="5"/>
      <c r="G18" s="5"/>
      <c r="H18" s="78"/>
      <c r="I18" s="77"/>
      <c r="J18" s="77"/>
      <c r="K18" s="77"/>
      <c r="L18" s="77"/>
      <c r="M18" s="77"/>
      <c r="N18" s="77"/>
      <c r="O18" s="79"/>
      <c r="P18" s="32"/>
      <c r="Q18" s="159">
        <f>SUM(Q13:Q17)</f>
        <v>154</v>
      </c>
      <c r="R18" s="76"/>
      <c r="S18" s="77"/>
      <c r="T18" s="77"/>
      <c r="U18" s="77"/>
      <c r="V18" s="77"/>
      <c r="W18" s="77"/>
      <c r="X18" s="29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33.75" customHeight="1" x14ac:dyDescent="0.2">
      <c r="A19" s="141" t="s">
        <v>19</v>
      </c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3"/>
      <c r="R19" s="142"/>
      <c r="S19" s="142"/>
      <c r="T19" s="142"/>
      <c r="U19" s="142"/>
      <c r="V19" s="142"/>
      <c r="W19" s="142"/>
      <c r="X19" s="6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48" customHeight="1" x14ac:dyDescent="0.2">
      <c r="A20" s="109" t="s">
        <v>20</v>
      </c>
      <c r="B20" s="110"/>
      <c r="C20" s="110"/>
      <c r="D20" s="92"/>
      <c r="E20" s="91" t="s">
        <v>21</v>
      </c>
      <c r="F20" s="92"/>
      <c r="G20" s="95" t="s">
        <v>22</v>
      </c>
      <c r="H20" s="91" t="s">
        <v>6</v>
      </c>
      <c r="I20" s="96"/>
      <c r="J20" s="96"/>
      <c r="K20" s="96"/>
      <c r="L20" s="96"/>
      <c r="M20" s="96"/>
      <c r="N20" s="19"/>
      <c r="O20" s="83" t="s">
        <v>43</v>
      </c>
      <c r="P20" s="85" t="s">
        <v>23</v>
      </c>
      <c r="Q20" s="85" t="s">
        <v>24</v>
      </c>
      <c r="R20" s="95" t="s">
        <v>25</v>
      </c>
      <c r="S20" s="91" t="s">
        <v>26</v>
      </c>
      <c r="T20" s="96"/>
      <c r="U20" s="96"/>
      <c r="V20" s="96"/>
      <c r="W20" s="96"/>
      <c r="X20" s="96"/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54.75" customHeight="1" thickBot="1" x14ac:dyDescent="0.25">
      <c r="A21" s="111"/>
      <c r="B21" s="112"/>
      <c r="C21" s="112"/>
      <c r="D21" s="94"/>
      <c r="E21" s="93"/>
      <c r="F21" s="94"/>
      <c r="G21" s="84"/>
      <c r="H21" s="37" t="s">
        <v>13</v>
      </c>
      <c r="I21" s="37" t="s">
        <v>14</v>
      </c>
      <c r="J21" s="37" t="s">
        <v>14</v>
      </c>
      <c r="K21" s="37" t="s">
        <v>15</v>
      </c>
      <c r="L21" s="37" t="s">
        <v>16</v>
      </c>
      <c r="M21" s="36" t="s">
        <v>17</v>
      </c>
      <c r="N21" s="36" t="s">
        <v>18</v>
      </c>
      <c r="O21" s="84"/>
      <c r="P21" s="86"/>
      <c r="Q21" s="87"/>
      <c r="R21" s="84"/>
      <c r="S21" s="37" t="s">
        <v>13</v>
      </c>
      <c r="T21" s="37" t="s">
        <v>14</v>
      </c>
      <c r="U21" s="37" t="s">
        <v>14</v>
      </c>
      <c r="V21" s="37" t="s">
        <v>15</v>
      </c>
      <c r="W21" s="37" t="s">
        <v>16</v>
      </c>
      <c r="X21" s="36" t="s">
        <v>17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47.25" customHeight="1" x14ac:dyDescent="0.2">
      <c r="A22" s="105" t="s">
        <v>48</v>
      </c>
      <c r="B22" s="106"/>
      <c r="C22" s="106"/>
      <c r="D22" s="106"/>
      <c r="E22" s="105" t="s">
        <v>63</v>
      </c>
      <c r="F22" s="108"/>
      <c r="G22" s="73" t="s">
        <v>49</v>
      </c>
      <c r="H22" s="88"/>
      <c r="I22" s="88"/>
      <c r="J22" s="88"/>
      <c r="K22" s="88"/>
      <c r="L22" s="88"/>
      <c r="M22" s="88"/>
      <c r="N22" s="88"/>
      <c r="O22" s="80" t="s">
        <v>41</v>
      </c>
      <c r="P22" s="97">
        <v>42772</v>
      </c>
      <c r="Q22" s="97">
        <v>42776</v>
      </c>
      <c r="R22" s="98">
        <v>6</v>
      </c>
      <c r="S22" s="45"/>
      <c r="T22" s="46"/>
      <c r="U22" s="54">
        <v>1</v>
      </c>
      <c r="V22" s="54">
        <f>U22+1</f>
        <v>2</v>
      </c>
      <c r="W22" s="54">
        <f t="shared" ref="W22:X22" si="5">V22+1</f>
        <v>3</v>
      </c>
      <c r="X22" s="46">
        <f t="shared" si="5"/>
        <v>4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x14ac:dyDescent="0.2">
      <c r="A23" s="106"/>
      <c r="B23" s="107"/>
      <c r="C23" s="107"/>
      <c r="D23" s="106"/>
      <c r="E23" s="106"/>
      <c r="F23" s="108"/>
      <c r="G23" s="74"/>
      <c r="H23" s="89"/>
      <c r="I23" s="89"/>
      <c r="J23" s="89"/>
      <c r="K23" s="89"/>
      <c r="L23" s="89"/>
      <c r="M23" s="89"/>
      <c r="N23" s="89"/>
      <c r="O23" s="81"/>
      <c r="P23" s="81"/>
      <c r="Q23" s="81"/>
      <c r="R23" s="99"/>
      <c r="S23" s="53">
        <v>6</v>
      </c>
      <c r="T23" s="52">
        <f>S23+1</f>
        <v>7</v>
      </c>
      <c r="U23" s="52">
        <f>T23+1</f>
        <v>8</v>
      </c>
      <c r="V23" s="52">
        <f t="shared" ref="V23:X23" si="6">U23+1</f>
        <v>9</v>
      </c>
      <c r="W23" s="52">
        <f t="shared" si="6"/>
        <v>10</v>
      </c>
      <c r="X23" s="44">
        <f t="shared" si="6"/>
        <v>11</v>
      </c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thickBot="1" x14ac:dyDescent="0.25">
      <c r="A24" s="106"/>
      <c r="B24" s="107"/>
      <c r="C24" s="107"/>
      <c r="D24" s="106"/>
      <c r="E24" s="106"/>
      <c r="F24" s="108"/>
      <c r="G24" s="74"/>
      <c r="H24" s="89"/>
      <c r="I24" s="89"/>
      <c r="J24" s="89"/>
      <c r="K24" s="89"/>
      <c r="L24" s="89"/>
      <c r="M24" s="89"/>
      <c r="N24" s="89"/>
      <c r="O24" s="81"/>
      <c r="P24" s="81"/>
      <c r="Q24" s="81"/>
      <c r="R24" s="99"/>
      <c r="S24" s="50">
        <v>13</v>
      </c>
      <c r="T24" s="51">
        <f>S24+1</f>
        <v>14</v>
      </c>
      <c r="U24" s="51">
        <f t="shared" ref="U24:X24" si="7">T24+1</f>
        <v>15</v>
      </c>
      <c r="V24" s="51">
        <f t="shared" si="7"/>
        <v>16</v>
      </c>
      <c r="W24" s="51">
        <f t="shared" si="7"/>
        <v>17</v>
      </c>
      <c r="X24" s="44">
        <f t="shared" si="7"/>
        <v>18</v>
      </c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06"/>
      <c r="B25" s="107"/>
      <c r="C25" s="107"/>
      <c r="D25" s="106"/>
      <c r="E25" s="106"/>
      <c r="F25" s="108"/>
      <c r="G25" s="74"/>
      <c r="H25" s="88" t="s">
        <v>64</v>
      </c>
      <c r="I25" s="88"/>
      <c r="J25" s="88" t="s">
        <v>64</v>
      </c>
      <c r="K25" s="88"/>
      <c r="L25" s="88" t="s">
        <v>64</v>
      </c>
      <c r="M25" s="88"/>
      <c r="N25" s="88"/>
      <c r="O25" s="81"/>
      <c r="P25" s="81"/>
      <c r="Q25" s="81"/>
      <c r="R25" s="99"/>
      <c r="S25" s="50">
        <v>20</v>
      </c>
      <c r="T25" s="51">
        <f>S25+1</f>
        <v>21</v>
      </c>
      <c r="U25" s="51">
        <f t="shared" ref="U25:X25" si="8">T25+1</f>
        <v>22</v>
      </c>
      <c r="V25" s="51">
        <f t="shared" si="8"/>
        <v>23</v>
      </c>
      <c r="W25" s="51">
        <f t="shared" si="8"/>
        <v>24</v>
      </c>
      <c r="X25" s="33">
        <f t="shared" si="8"/>
        <v>25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06"/>
      <c r="B26" s="106"/>
      <c r="C26" s="106"/>
      <c r="D26" s="106"/>
      <c r="E26" s="106"/>
      <c r="F26" s="108"/>
      <c r="G26" s="75"/>
      <c r="H26" s="89"/>
      <c r="I26" s="89"/>
      <c r="J26" s="89"/>
      <c r="K26" s="89"/>
      <c r="L26" s="89"/>
      <c r="M26" s="89"/>
      <c r="N26" s="89"/>
      <c r="O26" s="82"/>
      <c r="P26" s="82"/>
      <c r="Q26" s="82"/>
      <c r="R26" s="100"/>
      <c r="S26" s="55">
        <v>27</v>
      </c>
      <c r="T26" s="56">
        <f>S26+1</f>
        <v>28</v>
      </c>
      <c r="U26" s="56"/>
      <c r="V26" s="34"/>
      <c r="W26" s="34"/>
      <c r="X26" s="47"/>
      <c r="Y26" s="4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0" customFormat="1" ht="21" customHeight="1" thickBot="1" x14ac:dyDescent="0.3">
      <c r="A27" s="101"/>
      <c r="B27" s="101"/>
      <c r="C27" s="101"/>
      <c r="D27" s="101"/>
      <c r="E27" s="101"/>
      <c r="F27" s="101"/>
      <c r="G27" s="101"/>
      <c r="H27" s="102" t="s">
        <v>35</v>
      </c>
      <c r="I27" s="103"/>
      <c r="J27" s="103"/>
      <c r="K27" s="103"/>
      <c r="L27" s="103"/>
      <c r="M27" s="103"/>
      <c r="N27" s="103"/>
      <c r="O27" s="103"/>
      <c r="P27" s="104"/>
      <c r="Q27" s="48">
        <f>SUM(R22:R26)</f>
        <v>6</v>
      </c>
      <c r="R27" s="90"/>
      <c r="S27" s="90"/>
      <c r="T27" s="90"/>
      <c r="U27" s="90"/>
      <c r="V27" s="90"/>
      <c r="W27" s="90"/>
      <c r="X27" s="35"/>
      <c r="Y27" s="41" t="s">
        <v>52</v>
      </c>
      <c r="Z27" s="41"/>
      <c r="AA27" s="41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1:37" s="40" customFormat="1" ht="24" customHeight="1" x14ac:dyDescent="0.2">
      <c r="A28" s="10"/>
      <c r="B28" s="10"/>
      <c r="C28" s="10"/>
      <c r="D28"/>
      <c r="E28" s="10"/>
      <c r="F28" s="10"/>
      <c r="G28" s="10"/>
      <c r="H28"/>
      <c r="I28"/>
      <c r="J28"/>
      <c r="K28"/>
      <c r="L28"/>
      <c r="M28"/>
      <c r="N28"/>
      <c r="O28" s="11"/>
      <c r="P28" s="10"/>
      <c r="Q28"/>
      <c r="R28"/>
      <c r="S28"/>
      <c r="T28"/>
      <c r="U28"/>
      <c r="V28"/>
      <c r="W28"/>
      <c r="X28"/>
      <c r="Y28" s="41"/>
      <c r="Z28" s="41"/>
      <c r="AA28" s="41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1:37" s="40" customFormat="1" ht="23.25" customHeight="1" x14ac:dyDescent="0.2">
      <c r="A29" s="10"/>
      <c r="B29" s="10"/>
      <c r="C29" s="10"/>
      <c r="D29"/>
      <c r="E29" s="10"/>
      <c r="F29" s="10"/>
      <c r="G29" s="10"/>
      <c r="H29"/>
      <c r="I29"/>
      <c r="J29"/>
      <c r="K29"/>
      <c r="L29"/>
      <c r="M29"/>
      <c r="N29"/>
      <c r="O29" s="10"/>
      <c r="P29" s="10"/>
      <c r="Q29"/>
      <c r="R29"/>
      <c r="S29"/>
      <c r="T29"/>
      <c r="U29"/>
      <c r="V29"/>
      <c r="W29"/>
      <c r="X29"/>
      <c r="Y29" s="41"/>
      <c r="Z29" s="41"/>
      <c r="AA29" s="41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1:37" s="40" customFormat="1" ht="23.25" customHeight="1" x14ac:dyDescent="0.2">
      <c r="A30" s="10"/>
      <c r="B30" s="10"/>
      <c r="C30" s="10"/>
      <c r="D30"/>
      <c r="E30" s="10"/>
      <c r="F30" s="10"/>
      <c r="G30" s="10"/>
      <c r="H30"/>
      <c r="I30"/>
      <c r="J30"/>
      <c r="K30"/>
      <c r="L30"/>
      <c r="M30"/>
      <c r="N30"/>
      <c r="O30" s="10"/>
      <c r="P30" s="10"/>
      <c r="Q30"/>
      <c r="R30"/>
      <c r="S30"/>
      <c r="T30"/>
      <c r="U30"/>
      <c r="V30"/>
      <c r="W30"/>
      <c r="X30"/>
      <c r="Y30" s="41"/>
      <c r="Z30" s="41"/>
      <c r="AA30" s="41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1:37" s="40" customFormat="1" ht="40.5" customHeight="1" x14ac:dyDescent="0.2">
      <c r="A31" s="10"/>
      <c r="B31" s="10"/>
      <c r="C31" s="10"/>
      <c r="D31"/>
      <c r="E31" s="10"/>
      <c r="F31" s="10"/>
      <c r="G31" s="10"/>
      <c r="H31"/>
      <c r="I31"/>
      <c r="J31"/>
      <c r="K31"/>
      <c r="L31"/>
      <c r="M31"/>
      <c r="N31"/>
      <c r="O31" s="10"/>
      <c r="P31" s="10"/>
      <c r="Q31"/>
      <c r="R31"/>
      <c r="S31"/>
      <c r="T31"/>
      <c r="U31"/>
      <c r="V31"/>
      <c r="W31"/>
      <c r="X31"/>
      <c r="Y31" s="41"/>
      <c r="Z31" s="41"/>
      <c r="AA31" s="41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1:37" s="40" customFormat="1" ht="12" customHeight="1" x14ac:dyDescent="0.2">
      <c r="A32" s="10"/>
      <c r="B32" s="10"/>
      <c r="C32" s="10"/>
      <c r="D32"/>
      <c r="E32" s="10"/>
      <c r="F32" s="10"/>
      <c r="G32" s="10"/>
      <c r="H32"/>
      <c r="I32"/>
      <c r="J32"/>
      <c r="K32"/>
      <c r="L32"/>
      <c r="M32"/>
      <c r="N32"/>
      <c r="O32" s="10"/>
      <c r="P32" s="10"/>
      <c r="Q32"/>
      <c r="R32"/>
      <c r="S32"/>
      <c r="T32"/>
      <c r="U32"/>
      <c r="V32"/>
      <c r="W32"/>
      <c r="X32"/>
      <c r="Y32" s="41"/>
      <c r="Z32" s="41"/>
      <c r="AA32" s="41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1:37" s="40" customFormat="1" ht="12" customHeight="1" x14ac:dyDescent="0.2">
      <c r="A33" s="10"/>
      <c r="B33" s="10"/>
      <c r="C33" s="10"/>
      <c r="D33"/>
      <c r="E33" s="10"/>
      <c r="F33" s="10"/>
      <c r="G33" s="10"/>
      <c r="H33"/>
      <c r="I33"/>
      <c r="J33"/>
      <c r="K33"/>
      <c r="L33"/>
      <c r="M33"/>
      <c r="N33"/>
      <c r="O33" s="10"/>
      <c r="P33" s="10"/>
      <c r="Q33"/>
      <c r="R33"/>
      <c r="S33"/>
      <c r="T33"/>
      <c r="U33"/>
      <c r="V33"/>
      <c r="W33"/>
      <c r="X33"/>
      <c r="Y33" s="41"/>
      <c r="Z33" s="41"/>
      <c r="AA33" s="41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1:37" s="40" customFormat="1" ht="12" customHeight="1" x14ac:dyDescent="0.2">
      <c r="A34" s="10"/>
      <c r="B34" s="10"/>
      <c r="C34" s="10"/>
      <c r="D34"/>
      <c r="E34" s="10"/>
      <c r="F34" s="10"/>
      <c r="G34" s="10"/>
      <c r="H34"/>
      <c r="I34"/>
      <c r="J34"/>
      <c r="K34"/>
      <c r="L34"/>
      <c r="M34"/>
      <c r="N34"/>
      <c r="O34" s="10"/>
      <c r="P34" s="10"/>
      <c r="Q34"/>
      <c r="R34"/>
      <c r="S34"/>
      <c r="T34"/>
      <c r="U34"/>
      <c r="V34"/>
      <c r="W34"/>
      <c r="X34"/>
      <c r="Y34" s="41"/>
      <c r="Z34" s="41"/>
      <c r="AA34" s="41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1:37" s="40" customFormat="1" ht="12" customHeight="1" x14ac:dyDescent="0.2">
      <c r="A35" s="10"/>
      <c r="B35" s="10"/>
      <c r="C35" s="10"/>
      <c r="D35"/>
      <c r="E35" s="10"/>
      <c r="F35" s="10"/>
      <c r="G35" s="10"/>
      <c r="H35"/>
      <c r="I35"/>
      <c r="J35"/>
      <c r="K35"/>
      <c r="L35"/>
      <c r="M35"/>
      <c r="N35"/>
      <c r="O35" s="10"/>
      <c r="P35" s="10"/>
      <c r="Q35"/>
      <c r="R35"/>
      <c r="S35"/>
      <c r="T35"/>
      <c r="U35"/>
      <c r="V35"/>
      <c r="W35"/>
      <c r="X35"/>
      <c r="Y35" s="41"/>
      <c r="Z35" s="41"/>
      <c r="AA35" s="41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1:37" s="40" customFormat="1" ht="12" customHeight="1" x14ac:dyDescent="0.2">
      <c r="A36" s="10"/>
      <c r="B36" s="10"/>
      <c r="C36" s="10"/>
      <c r="D36"/>
      <c r="E36" s="10"/>
      <c r="F36" s="10"/>
      <c r="G36" s="10"/>
      <c r="H36"/>
      <c r="I36"/>
      <c r="J36"/>
      <c r="K36"/>
      <c r="L36"/>
      <c r="M36"/>
      <c r="N36"/>
      <c r="O36" s="10"/>
      <c r="P36" s="10"/>
      <c r="Q36"/>
      <c r="R36"/>
      <c r="S36"/>
      <c r="T36"/>
      <c r="U36"/>
      <c r="V36"/>
      <c r="W36"/>
      <c r="X36"/>
      <c r="Y36" s="41"/>
      <c r="Z36" s="41"/>
      <c r="AA36" s="41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1:37" ht="33.75" customHeight="1" x14ac:dyDescent="0.2">
      <c r="A37" s="10"/>
      <c r="B37" s="10"/>
      <c r="C37" s="10"/>
      <c r="E37" s="10"/>
      <c r="F37" s="10"/>
      <c r="G37" s="10"/>
      <c r="O37" s="10"/>
      <c r="P37" s="10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0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25:37" ht="12.75" customHeight="1" x14ac:dyDescent="0.2"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25:37" ht="12.75" customHeight="1" x14ac:dyDescent="0.2"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25:37" ht="12.75" customHeight="1" x14ac:dyDescent="0.2"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25:37" ht="12.75" customHeight="1" x14ac:dyDescent="0.2"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89">
    <mergeCell ref="M25:M26"/>
    <mergeCell ref="N13:N17"/>
    <mergeCell ref="O6:V6"/>
    <mergeCell ref="Q10:Q11"/>
    <mergeCell ref="O10:O11"/>
    <mergeCell ref="P10:P11"/>
    <mergeCell ref="O8:W8"/>
    <mergeCell ref="A19:W19"/>
    <mergeCell ref="G13:G17"/>
    <mergeCell ref="H10:M10"/>
    <mergeCell ref="S10:X11"/>
    <mergeCell ref="P13:P17"/>
    <mergeCell ref="Q13:Q17"/>
    <mergeCell ref="A13:A17"/>
    <mergeCell ref="B13:B17"/>
    <mergeCell ref="R13:R17"/>
    <mergeCell ref="O13:O17"/>
    <mergeCell ref="W4:X6"/>
    <mergeCell ref="G7:X7"/>
    <mergeCell ref="A9:X9"/>
    <mergeCell ref="A10:A11"/>
    <mergeCell ref="A2:A7"/>
    <mergeCell ref="B10:B11"/>
    <mergeCell ref="C10:C11"/>
    <mergeCell ref="B2:C4"/>
    <mergeCell ref="R10:R11"/>
    <mergeCell ref="D2:X2"/>
    <mergeCell ref="W3:X3"/>
    <mergeCell ref="F10:F11"/>
    <mergeCell ref="D10:D11"/>
    <mergeCell ref="G10:G11"/>
    <mergeCell ref="E10:E11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R27:W27"/>
    <mergeCell ref="E20:F21"/>
    <mergeCell ref="G20:G21"/>
    <mergeCell ref="H20:M20"/>
    <mergeCell ref="R20:R21"/>
    <mergeCell ref="Q22:Q26"/>
    <mergeCell ref="R22:R26"/>
    <mergeCell ref="P22:P26"/>
    <mergeCell ref="S20:X20"/>
    <mergeCell ref="A27:G27"/>
    <mergeCell ref="H27:P27"/>
    <mergeCell ref="A22:D26"/>
    <mergeCell ref="E22:F26"/>
    <mergeCell ref="A20:D21"/>
    <mergeCell ref="G22:G26"/>
    <mergeCell ref="R18:W18"/>
    <mergeCell ref="H18:O18"/>
    <mergeCell ref="O22:O26"/>
    <mergeCell ref="O20:O21"/>
    <mergeCell ref="P20:P21"/>
    <mergeCell ref="Q20:Q21"/>
    <mergeCell ref="N22:N24"/>
    <mergeCell ref="N25:N26"/>
    <mergeCell ref="H22:H24"/>
    <mergeCell ref="I22:I24"/>
    <mergeCell ref="J22:J24"/>
    <mergeCell ref="K22:K24"/>
    <mergeCell ref="L22:L24"/>
    <mergeCell ref="M22:M24"/>
    <mergeCell ref="H25:H26"/>
    <mergeCell ref="I25:I26"/>
    <mergeCell ref="J25:J26"/>
    <mergeCell ref="K25:K26"/>
    <mergeCell ref="L25:L26"/>
    <mergeCell ref="C16:C17"/>
    <mergeCell ref="M13:M17"/>
    <mergeCell ref="K13:K17"/>
    <mergeCell ref="L13:L17"/>
    <mergeCell ref="J13:J17"/>
    <mergeCell ref="I13:I17"/>
    <mergeCell ref="H13:H17"/>
    <mergeCell ref="F13:F15"/>
    <mergeCell ref="E13:E15"/>
    <mergeCell ref="D13:D15"/>
    <mergeCell ref="C13:C15"/>
    <mergeCell ref="F16:F17"/>
    <mergeCell ref="E16:E17"/>
    <mergeCell ref="D16:D17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3" t="s">
        <v>41</v>
      </c>
    </row>
    <row r="2" spans="1:3" x14ac:dyDescent="0.2">
      <c r="A2" t="s">
        <v>37</v>
      </c>
      <c r="C2" s="4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3" t="s">
        <v>44</v>
      </c>
    </row>
    <row r="7" spans="1:3" x14ac:dyDescent="0.2">
      <c r="A7" s="43" t="s">
        <v>45</v>
      </c>
    </row>
    <row r="8" spans="1:3" x14ac:dyDescent="0.2">
      <c r="A8" s="4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Jesu</cp:lastModifiedBy>
  <dcterms:created xsi:type="dcterms:W3CDTF">2017-01-11T00:53:31Z</dcterms:created>
  <dcterms:modified xsi:type="dcterms:W3CDTF">2017-03-10T00:57:56Z</dcterms:modified>
</cp:coreProperties>
</file>