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5-MAYO\"/>
    </mc:Choice>
  </mc:AlternateContent>
  <bookViews>
    <workbookView xWindow="0" yWindow="0" windowWidth="10830" windowHeight="645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38" i="2" l="1"/>
  <c r="S30" i="2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S35" i="2" l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S25" i="2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Q57" i="2" l="1"/>
  <c r="S20" i="2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S49" i="2"/>
  <c r="T49" i="2" s="1"/>
  <c r="U49" i="2" s="1"/>
  <c r="V49" i="2" s="1"/>
  <c r="W49" i="2" s="1"/>
  <c r="X49" i="2" s="1"/>
  <c r="S50" i="2" s="1"/>
  <c r="T50" i="2" s="1"/>
  <c r="U50" i="2" s="1"/>
  <c r="V50" i="2" s="1"/>
  <c r="W50" i="2" s="1"/>
  <c r="X50" i="2" s="1"/>
  <c r="S51" i="2" s="1"/>
  <c r="T51" i="2" s="1"/>
  <c r="S54" i="2"/>
  <c r="T54" i="2" s="1"/>
  <c r="U54" i="2" s="1"/>
  <c r="V54" i="2" s="1"/>
  <c r="W54" i="2" s="1"/>
  <c r="X54" i="2" s="1"/>
  <c r="S55" i="2" s="1"/>
  <c r="T55" i="2" s="1"/>
  <c r="U55" i="2" s="1"/>
  <c r="V55" i="2" s="1"/>
  <c r="W55" i="2" s="1"/>
  <c r="X55" i="2" s="1"/>
  <c r="S56" i="2" s="1"/>
  <c r="T56" i="2" s="1"/>
  <c r="S44" i="2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<sst xmlns="http://schemas.openxmlformats.org/spreadsheetml/2006/main" count="147" uniqueCount="99">
  <si>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</si>
  <si>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</si>
  <si>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</si>
  <si>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</si>
  <si>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</si>
  <si>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</si>
  <si>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</si>
  <si>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</si>
  <si>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</si>
  <si>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</si>
  <si>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</si>
  <si>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</si>
  <si>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</si>
  <si>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</si>
  <si>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</si>
  <si>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</si>
  <si>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</si>
  <si>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</si>
  <si>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</si>
  <si>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</si>
  <si>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</si>
  <si>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</si>
  <si>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</si>
  <si>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</si>
  <si>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</si>
  <si>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</si>
  <si>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</si>
  <si>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</si>
  <si>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</si>
  <si>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</si>
  <si>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</si>
  <si>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</si>
  <si>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</si>
  <si>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</si>
  <si>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</si>
  <si>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</si>
  <si>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</si>
  <si>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</si>
  <si>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</si>
  <si>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</si>
  <si>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</si>
  <si>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</si>
  <si>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</si>
  <si>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</si>
  <si>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</si>
  <si>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</si>
  <si>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</si>
  <si>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</si>
  <si>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LUCY MARCELA COLLAZOS HURTADO</t>
  </si>
  <si>
    <t>lcollazos@sena.edu.co</t>
  </si>
  <si>
    <t>Miercoles, 17 de Mayo de 2017</t>
  </si>
  <si>
    <t>TOPOGRAFÍA</t>
  </si>
  <si>
    <t>Medición de proyectos urbanísticos</t>
  </si>
  <si>
    <t>PROMOVER LA INTERACCIÓN IDÓNEA CONSIGO MISMO, CON LOS DEMÁS Y CON LA NATURALEZA EN LOS CONTEXTOS LABORAL Y SOCIAL.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</si>
  <si>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</si>
  <si>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Todos</t>
  </si>
  <si>
    <t>7,00 - 10:00</t>
  </si>
  <si>
    <t>AMBIENTE TOPOGRAFÍA</t>
  </si>
  <si>
    <t>AMBIENTE CONSTRUCCIONES ELÉCTRICAS</t>
  </si>
  <si>
    <t>10:00 - 13:00</t>
  </si>
  <si>
    <t>CONSTRUCCION Y MONTAJE DE INSTALACIONES ELÉCTRICAS</t>
  </si>
  <si>
    <t>REDISEÑAR Y CONSTRUIR INSTALACIONES QUE NO CUMPLAN CON REGLAMENTO, MANTENIMIENTO DE EQUIPO ELECTRICO DE ACUERDO CON LA NORMATIVIDAD VIGENTE PARA SATISFACER NECESIDADES DEL USUARIO</t>
  </si>
  <si>
    <t>MAYO</t>
  </si>
  <si>
    <t>08:00 A 17:00</t>
  </si>
  <si>
    <t>7:00 - 9:00             13:00 - 15:00</t>
  </si>
  <si>
    <t>OJO</t>
  </si>
  <si>
    <t>Acompañamiento programa QAP</t>
  </si>
  <si>
    <t>Acompañamiento programa QAP a instructores Centro de Comercio y servicios</t>
  </si>
  <si>
    <t xml:space="preserve"> LEAN1 CURSO IMPLEMENTACION DE HERRAMIENTAS LEAN COMO MEJORA LA CADENA DE VALOR Bogotá</t>
  </si>
  <si>
    <t>Capacitación no formal -  LEAN1 CURSO IMPLEMENTACION DE HERRAMIENTAS LEAN COMO MEJORA LA CADENA DE VALOR, ciudad de Bogotá</t>
  </si>
  <si>
    <t>CURSO DE AUDITOR INTERNO INTEGRAL CON ENFOQUE EN RIESGOS</t>
  </si>
  <si>
    <t>CURSO DE AUDITOR INTERNO INTEGRAL CON ENFOQUE EN RIESGOS, el cual se llevará a cabo en la ciudad de Bogotá</t>
  </si>
  <si>
    <t>TECNOLOGO EN  DISEÑO, IMPLEMENTACIÓN Y MANTENIMIENTO DE SISTEMAS DE TELECOMUNICACIONES</t>
  </si>
  <si>
    <t>PROMOVER INTERACCIÓN</t>
  </si>
  <si>
    <t>7:00 - 10:00</t>
  </si>
  <si>
    <t>TELECOMUNICACIONES - 1</t>
  </si>
  <si>
    <t xml:space="preserve"> *Interactuar en los contextos productivos y sociales en función de los principios y valores universales.</t>
  </si>
  <si>
    <t>GINA ALEJANDRA PAZ SERNA</t>
  </si>
  <si>
    <t>INGRID CAROLINA CORTES BENITEZ</t>
  </si>
  <si>
    <t>JENNIFER JERALDINE ANACONA HORMIGA</t>
  </si>
  <si>
    <t>JHON BRAYAN CAICEDO BENAVIDES</t>
  </si>
  <si>
    <t>JHONATAN CAMILO FERNANDEZ OTERO</t>
  </si>
  <si>
    <t xml:space="preserve">8:00 - 14:00            </t>
  </si>
  <si>
    <t>7:00 - 13.00</t>
  </si>
  <si>
    <t>7:00 - 12:00                                                                                                                                                                                    16:00 - 18:00</t>
  </si>
  <si>
    <t>13:00 - 16;00</t>
  </si>
  <si>
    <t>13:00 - 16:00</t>
  </si>
  <si>
    <t>Ambiente electricidad industrial</t>
  </si>
  <si>
    <t>ELECTRICIDAD INDUSTRIAL</t>
  </si>
  <si>
    <t>ANDRES RIGOBERTO ZUÑIGA ORTEGA</t>
  </si>
  <si>
    <t>TÉCNICO EN SISTEMAS</t>
  </si>
  <si>
    <t>YURI MILENALOPEZ RODRIGUEZ</t>
  </si>
  <si>
    <t>YUDY SULEIDY MOSQUERA CHILITO</t>
  </si>
  <si>
    <t xml:space="preserve">SANDRA LILIANA VELASCO MELO </t>
  </si>
  <si>
    <t>15:00 - 18:00</t>
  </si>
  <si>
    <t>AMBIENTE DE SISTEMAS</t>
  </si>
  <si>
    <r>
      <t xml:space="preserve">Código: </t>
    </r>
    <r>
      <rPr>
        <b/>
        <sz val="9"/>
        <color rgb="FF000000"/>
        <rFont val="Arial"/>
        <family val="2"/>
      </rPr>
      <t>719346</t>
    </r>
  </si>
  <si>
    <t>DESARROLLO DE REDES PARA SERVICIOS DE TELECOMUNICACIONES EN AREAS DE CRECIMIENTO URBANO Y TECNOLOGICO CUMPLIENDO</t>
  </si>
  <si>
    <t>NORMATIVIDAD VIGENTE.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</si>
</sst>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8"/>
      <name val="Calibri"/>
      <family val="2"/>
      <scheme val="minor"/>
    </font>
    <font>
      <sz val="9"/>
      <name val="Arial"/>
      <family val="2"/>
    </font>
    <font>
      <sz val="24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8" tint="0.59999389629810485"/>
        <bgColor rgb="FFFFFFFF"/>
      </patternFill>
    </fill>
  </fills>
  <borders count="9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41" fillId="2" borderId="0" xfId="0" applyFont="1" applyFill="1" applyBorder="1"/>
    <xf numFmtId="0" fontId="41" fillId="0" borderId="0" xfId="0" applyFont="1"/>
    <xf numFmtId="0" fontId="20" fillId="13" borderId="34" xfId="0" applyFont="1" applyFill="1" applyBorder="1" applyAlignment="1">
      <alignment horizontal="center" vertical="center" wrapText="1"/>
    </xf>
    <xf numFmtId="1" fontId="21" fillId="7" borderId="53" xfId="0" applyNumberFormat="1" applyFont="1" applyFill="1" applyBorder="1" applyAlignment="1">
      <alignment horizontal="center" vertical="center"/>
    </xf>
    <xf numFmtId="0" fontId="20" fillId="2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2" borderId="63" xfId="0" applyFont="1" applyFill="1" applyBorder="1" applyAlignment="1">
      <alignment horizontal="center" vertical="center" wrapText="1"/>
    </xf>
    <xf numFmtId="0" fontId="36" fillId="15" borderId="0" xfId="0" applyFont="1" applyFill="1" applyBorder="1" applyAlignment="1"/>
    <xf numFmtId="0" fontId="36" fillId="15" borderId="0" xfId="0" applyFont="1" applyFill="1" applyBorder="1" applyAlignment="1">
      <alignment wrapText="1"/>
    </xf>
    <xf numFmtId="0" fontId="41" fillId="15" borderId="0" xfId="0" applyFont="1" applyFill="1" applyBorder="1"/>
    <xf numFmtId="0" fontId="43" fillId="2" borderId="0" xfId="0" applyFont="1" applyFill="1" applyBorder="1" applyAlignment="1">
      <alignment horizontal="left" vertical="center"/>
    </xf>
    <xf numFmtId="0" fontId="31" fillId="0" borderId="18" xfId="0" applyFont="1" applyBorder="1" applyAlignment="1">
      <alignment vertical="center"/>
    </xf>
    <xf numFmtId="0" fontId="41" fillId="0" borderId="0" xfId="0" applyFont="1" applyBorder="1"/>
    <xf numFmtId="0" fontId="20" fillId="2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43" fillId="9" borderId="25" xfId="0" applyFont="1" applyFill="1" applyBorder="1" applyAlignment="1">
      <alignment horizontal="left" vertical="center"/>
    </xf>
    <xf numFmtId="0" fontId="43" fillId="9" borderId="84" xfId="0" applyFont="1" applyFill="1" applyBorder="1" applyAlignment="1">
      <alignment horizontal="left" vertical="center"/>
    </xf>
    <xf numFmtId="0" fontId="43" fillId="9" borderId="85" xfId="0" applyFont="1" applyFill="1" applyBorder="1" applyAlignment="1">
      <alignment horizontal="left" vertical="center"/>
    </xf>
    <xf numFmtId="0" fontId="43" fillId="9" borderId="86" xfId="0" applyFont="1" applyFill="1" applyBorder="1" applyAlignment="1">
      <alignment horizontal="left" vertical="center"/>
    </xf>
    <xf numFmtId="0" fontId="43" fillId="9" borderId="87" xfId="0" applyFont="1" applyFill="1" applyBorder="1" applyAlignment="1">
      <alignment horizontal="left" vertical="center"/>
    </xf>
    <xf numFmtId="0" fontId="43" fillId="9" borderId="88" xfId="0" applyFont="1" applyFill="1" applyBorder="1" applyAlignment="1">
      <alignment horizontal="left" vertical="center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0" fillId="2" borderId="33" xfId="0" applyFont="1" applyFill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0" fillId="0" borderId="33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3" fillId="16" borderId="64" xfId="0" applyFont="1" applyFill="1" applyBorder="1" applyAlignment="1">
      <alignment horizontal="left" vertical="center"/>
    </xf>
    <xf numFmtId="0" fontId="43" fillId="16" borderId="65" xfId="0" applyFont="1" applyFill="1" applyBorder="1" applyAlignment="1">
      <alignment horizontal="left" vertical="center"/>
    </xf>
    <xf numFmtId="0" fontId="43" fillId="16" borderId="66" xfId="0" applyFont="1" applyFill="1" applyBorder="1" applyAlignment="1">
      <alignment horizontal="left" vertical="center"/>
    </xf>
    <xf numFmtId="0" fontId="43" fillId="16" borderId="67" xfId="0" applyFont="1" applyFill="1" applyBorder="1" applyAlignment="1">
      <alignment horizontal="left" vertical="center"/>
    </xf>
    <xf numFmtId="0" fontId="43" fillId="16" borderId="27" xfId="0" applyFont="1" applyFill="1" applyBorder="1" applyAlignment="1">
      <alignment horizontal="left" vertical="center"/>
    </xf>
    <xf numFmtId="0" fontId="43" fillId="16" borderId="68" xfId="0" applyFont="1" applyFill="1" applyBorder="1" applyAlignment="1">
      <alignment horizontal="left" vertical="center"/>
    </xf>
    <xf numFmtId="0" fontId="43" fillId="16" borderId="72" xfId="0" applyFont="1" applyFill="1" applyBorder="1" applyAlignment="1">
      <alignment horizontal="left" vertical="center"/>
    </xf>
    <xf numFmtId="0" fontId="43" fillId="16" borderId="73" xfId="0" applyFont="1" applyFill="1" applyBorder="1" applyAlignment="1">
      <alignment horizontal="left" vertical="center"/>
    </xf>
    <xf numFmtId="0" fontId="43" fillId="16" borderId="74" xfId="0" applyFont="1" applyFill="1" applyBorder="1" applyAlignment="1">
      <alignment horizontal="left" vertical="center"/>
    </xf>
    <xf numFmtId="0" fontId="29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wrapText="1"/>
    </xf>
    <xf numFmtId="0" fontId="20" fillId="15" borderId="25" xfId="0" applyFont="1" applyFill="1" applyBorder="1" applyAlignment="1">
      <alignment wrapText="1"/>
    </xf>
    <xf numFmtId="0" fontId="29" fillId="15" borderId="32" xfId="0" applyFont="1" applyFill="1" applyBorder="1" applyAlignment="1">
      <alignment horizontal="center" vertical="center" wrapText="1"/>
    </xf>
    <xf numFmtId="0" fontId="20" fillId="15" borderId="37" xfId="0" applyFont="1" applyFill="1" applyBorder="1"/>
    <xf numFmtId="0" fontId="20" fillId="15" borderId="39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15" borderId="25" xfId="0" applyFont="1" applyFill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  <xf numFmtId="0" fontId="32" fillId="14" borderId="18" xfId="0" applyFont="1" applyFill="1" applyBorder="1"/>
    <xf numFmtId="0" fontId="32" fillId="14" borderId="40" xfId="0" applyFont="1" applyFill="1" applyBorder="1"/>
    <xf numFmtId="0" fontId="29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0" borderId="18" xfId="0" applyFont="1" applyBorder="1" applyAlignment="1">
      <alignment wrapText="1"/>
    </xf>
    <xf numFmtId="0" fontId="20" fillId="0" borderId="40" xfId="0" applyFont="1" applyBorder="1" applyAlignment="1">
      <alignment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42" fillId="12" borderId="60" xfId="0" applyFont="1" applyFill="1" applyBorder="1" applyAlignment="1">
      <alignment horizontal="center" vertical="center" wrapText="1"/>
    </xf>
    <xf numFmtId="0" fontId="43" fillId="9" borderId="75" xfId="0" applyFont="1" applyFill="1" applyBorder="1" applyAlignment="1">
      <alignment horizontal="left" vertical="center"/>
    </xf>
    <xf numFmtId="0" fontId="43" fillId="9" borderId="76" xfId="0" applyFont="1" applyFill="1" applyBorder="1" applyAlignment="1">
      <alignment horizontal="left" vertical="center"/>
    </xf>
    <xf numFmtId="0" fontId="43" fillId="9" borderId="77" xfId="0" applyFont="1" applyFill="1" applyBorder="1" applyAlignment="1">
      <alignment horizontal="left" vertical="center"/>
    </xf>
    <xf numFmtId="0" fontId="43" fillId="9" borderId="67" xfId="0" applyFont="1" applyFill="1" applyBorder="1" applyAlignment="1">
      <alignment horizontal="left" vertical="center"/>
    </xf>
    <xf numFmtId="0" fontId="43" fillId="9" borderId="27" xfId="0" applyFont="1" applyFill="1" applyBorder="1" applyAlignment="1">
      <alignment horizontal="left" vertical="center"/>
    </xf>
    <xf numFmtId="0" fontId="43" fillId="9" borderId="68" xfId="0" applyFont="1" applyFill="1" applyBorder="1" applyAlignment="1">
      <alignment horizontal="left" vertical="center"/>
    </xf>
    <xf numFmtId="0" fontId="43" fillId="17" borderId="67" xfId="0" applyFont="1" applyFill="1" applyBorder="1" applyAlignment="1">
      <alignment horizontal="left" vertical="center"/>
    </xf>
    <xf numFmtId="0" fontId="43" fillId="17" borderId="27" xfId="0" applyFont="1" applyFill="1" applyBorder="1" applyAlignment="1">
      <alignment horizontal="left" vertical="center"/>
    </xf>
    <xf numFmtId="0" fontId="43" fillId="17" borderId="68" xfId="0" applyFont="1" applyFill="1" applyBorder="1" applyAlignment="1">
      <alignment horizontal="left" vertical="center"/>
    </xf>
    <xf numFmtId="0" fontId="43" fillId="9" borderId="69" xfId="0" applyFont="1" applyFill="1" applyBorder="1" applyAlignment="1">
      <alignment horizontal="left" vertical="center"/>
    </xf>
    <xf numFmtId="0" fontId="43" fillId="9" borderId="70" xfId="0" applyFont="1" applyFill="1" applyBorder="1" applyAlignment="1">
      <alignment horizontal="left" vertical="center"/>
    </xf>
    <xf numFmtId="0" fontId="43" fillId="9" borderId="71" xfId="0" applyFont="1" applyFill="1" applyBorder="1" applyAlignment="1">
      <alignment horizontal="left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0" xfId="0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40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43" fillId="9" borderId="72" xfId="0" applyFont="1" applyFill="1" applyBorder="1" applyAlignment="1">
      <alignment horizontal="center" vertical="center"/>
    </xf>
    <xf numFmtId="0" fontId="43" fillId="9" borderId="73" xfId="0" applyFont="1" applyFill="1" applyBorder="1" applyAlignment="1">
      <alignment horizontal="center" vertical="center"/>
    </xf>
    <xf numFmtId="0" fontId="43" fillId="9" borderId="74" xfId="0" applyFont="1" applyFill="1" applyBorder="1" applyAlignment="1">
      <alignment horizontal="center" vertical="center"/>
    </xf>
    <xf numFmtId="0" fontId="43" fillId="9" borderId="81" xfId="0" applyFont="1" applyFill="1" applyBorder="1" applyAlignment="1">
      <alignment horizontal="center" vertical="center"/>
    </xf>
    <xf numFmtId="0" fontId="43" fillId="9" borderId="82" xfId="0" applyFont="1" applyFill="1" applyBorder="1" applyAlignment="1">
      <alignment horizontal="center" vertical="center"/>
    </xf>
    <xf numFmtId="0" fontId="43" fillId="9" borderId="83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89" xfId="0" applyFont="1" applyBorder="1" applyAlignment="1">
      <alignment horizontal="center" vertical="center"/>
    </xf>
    <xf numFmtId="0" fontId="32" fillId="0" borderId="90" xfId="0" applyFont="1" applyBorder="1" applyAlignment="1">
      <alignment horizontal="center" vertical="center"/>
    </xf>
    <xf numFmtId="0" fontId="32" fillId="0" borderId="91" xfId="0" applyFont="1" applyBorder="1" applyAlignment="1">
      <alignment horizontal="center" vertical="center"/>
    </xf>
    <xf numFmtId="0" fontId="44" fillId="0" borderId="94" xfId="0" applyFont="1" applyBorder="1" applyAlignment="1">
      <alignment horizontal="justify" vertical="center" wrapText="1"/>
    </xf>
    <xf numFmtId="0" fontId="44" fillId="0" borderId="83" xfId="0" applyFont="1" applyBorder="1" applyAlignment="1">
      <alignment horizontal="justify" vertical="center" wrapText="1"/>
    </xf>
    <xf numFmtId="0" fontId="44" fillId="0" borderId="92" xfId="0" applyFont="1" applyBorder="1" applyAlignment="1">
      <alignment horizontal="justify" vertical="center" wrapText="1"/>
    </xf>
    <xf numFmtId="0" fontId="44" fillId="0" borderId="93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F38" zoomScale="80" zoomScaleNormal="80" workbookViewId="0">
      <selection activeCell="V60" sqref="V60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4.42578125" customWidth="1"/>
    <col min="4" max="4" width="14.5703125" customWidth="1"/>
    <col min="5" max="5" width="22" customWidth="1"/>
    <col min="6" max="6" width="28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9.28515625" customWidth="1"/>
    <col min="27" max="27" width="18" customWidth="1"/>
    <col min="28" max="37" width="11.42578125" customWidth="1"/>
  </cols>
  <sheetData>
    <row r="2" spans="1:37" ht="38.25" customHeight="1" x14ac:dyDescent="0.35">
      <c r="A2" s="180" t="s">
        <v>0</v>
      </c>
      <c r="B2" s="193"/>
      <c r="C2" s="193"/>
      <c r="D2" s="202" t="s">
        <v>47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1"/>
      <c r="B3" s="193"/>
      <c r="C3" s="193"/>
      <c r="D3" s="195" t="s">
        <v>62</v>
      </c>
      <c r="E3" s="195"/>
      <c r="F3" s="195"/>
      <c r="G3" s="196" t="s">
        <v>29</v>
      </c>
      <c r="H3" s="196"/>
      <c r="I3" s="196"/>
      <c r="J3" s="196"/>
      <c r="K3" s="196"/>
      <c r="L3" s="196"/>
      <c r="M3" s="196"/>
      <c r="N3" s="196"/>
      <c r="O3" s="196" t="s">
        <v>30</v>
      </c>
      <c r="P3" s="196"/>
      <c r="Q3" s="196"/>
      <c r="R3" s="196"/>
      <c r="S3" s="196"/>
      <c r="T3" s="196"/>
      <c r="U3" s="196"/>
      <c r="V3" s="196"/>
      <c r="W3" s="196" t="s">
        <v>32</v>
      </c>
      <c r="X3" s="19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1"/>
      <c r="B4" s="193"/>
      <c r="C4" s="193"/>
      <c r="D4" s="195"/>
      <c r="E4" s="195"/>
      <c r="F4" s="195"/>
      <c r="G4" s="197" t="s">
        <v>48</v>
      </c>
      <c r="H4" s="197"/>
      <c r="I4" s="197"/>
      <c r="J4" s="197"/>
      <c r="K4" s="197"/>
      <c r="L4" s="197"/>
      <c r="M4" s="197"/>
      <c r="N4" s="197"/>
      <c r="O4" s="198" t="s">
        <v>49</v>
      </c>
      <c r="P4" s="199"/>
      <c r="Q4" s="199"/>
      <c r="R4" s="199"/>
      <c r="S4" s="199"/>
      <c r="T4" s="199"/>
      <c r="U4" s="199"/>
      <c r="V4" s="200"/>
      <c r="W4" s="166" t="s">
        <v>50</v>
      </c>
      <c r="X4" s="16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1"/>
      <c r="B5" s="194" t="s">
        <v>28</v>
      </c>
      <c r="C5" s="194"/>
      <c r="D5" s="195"/>
      <c r="E5" s="195"/>
      <c r="F5" s="195"/>
      <c r="G5" s="196" t="s">
        <v>1</v>
      </c>
      <c r="H5" s="196"/>
      <c r="I5" s="196"/>
      <c r="J5" s="196"/>
      <c r="K5" s="196"/>
      <c r="L5" s="196"/>
      <c r="M5" s="196"/>
      <c r="N5" s="196"/>
      <c r="O5" s="201" t="s">
        <v>31</v>
      </c>
      <c r="P5" s="201"/>
      <c r="Q5" s="201"/>
      <c r="R5" s="201"/>
      <c r="S5" s="201"/>
      <c r="T5" s="201"/>
      <c r="U5" s="201"/>
      <c r="V5" s="201"/>
      <c r="W5" s="168"/>
      <c r="X5" s="16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1"/>
      <c r="B6" s="194"/>
      <c r="C6" s="194"/>
      <c r="D6" s="195"/>
      <c r="E6" s="195"/>
      <c r="F6" s="195"/>
      <c r="G6" s="197">
        <v>34557499</v>
      </c>
      <c r="H6" s="197"/>
      <c r="I6" s="197"/>
      <c r="J6" s="197"/>
      <c r="K6" s="197"/>
      <c r="L6" s="197"/>
      <c r="M6" s="197"/>
      <c r="N6" s="197"/>
      <c r="O6" s="197">
        <v>312776953</v>
      </c>
      <c r="P6" s="197"/>
      <c r="Q6" s="197"/>
      <c r="R6" s="197"/>
      <c r="S6" s="197"/>
      <c r="T6" s="197"/>
      <c r="U6" s="197"/>
      <c r="V6" s="197"/>
      <c r="W6" s="170"/>
      <c r="X6" s="17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1"/>
      <c r="B7" s="194"/>
      <c r="C7" s="194"/>
      <c r="D7" s="195"/>
      <c r="E7" s="195"/>
      <c r="F7" s="195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64"/>
      <c r="P8" s="165"/>
      <c r="Q8" s="165"/>
      <c r="R8" s="165"/>
      <c r="S8" s="165"/>
      <c r="T8" s="165"/>
      <c r="U8" s="165"/>
      <c r="V8" s="165"/>
      <c r="W8" s="165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8" t="s">
        <v>2</v>
      </c>
      <c r="B10" s="130" t="s">
        <v>3</v>
      </c>
      <c r="C10" s="130" t="s">
        <v>46</v>
      </c>
      <c r="D10" s="182" t="s">
        <v>5</v>
      </c>
      <c r="E10" s="130" t="s">
        <v>7</v>
      </c>
      <c r="F10" s="130" t="s">
        <v>4</v>
      </c>
      <c r="G10" s="130" t="s">
        <v>8</v>
      </c>
      <c r="H10" s="131" t="s">
        <v>6</v>
      </c>
      <c r="I10" s="132"/>
      <c r="J10" s="132"/>
      <c r="K10" s="132"/>
      <c r="L10" s="132"/>
      <c r="M10" s="132"/>
      <c r="N10" s="18"/>
      <c r="O10" s="127" t="s">
        <v>11</v>
      </c>
      <c r="P10" s="125" t="s">
        <v>34</v>
      </c>
      <c r="Q10" s="125" t="s">
        <v>9</v>
      </c>
      <c r="R10" s="130" t="s">
        <v>10</v>
      </c>
      <c r="S10" s="186" t="s">
        <v>12</v>
      </c>
      <c r="T10" s="132"/>
      <c r="U10" s="132"/>
      <c r="V10" s="132"/>
      <c r="W10" s="132"/>
      <c r="X10" s="18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9"/>
      <c r="B11" s="128"/>
      <c r="C11" s="128"/>
      <c r="D11" s="183"/>
      <c r="E11" s="128"/>
      <c r="F11" s="128"/>
      <c r="G11" s="128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28"/>
      <c r="P11" s="129"/>
      <c r="Q11" s="126"/>
      <c r="R11" s="128"/>
      <c r="S11" s="188"/>
      <c r="T11" s="189"/>
      <c r="U11" s="189"/>
      <c r="V11" s="189"/>
      <c r="W11" s="189"/>
      <c r="X11" s="1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4">
        <v>11960206</v>
      </c>
      <c r="B13" s="87" t="s">
        <v>51</v>
      </c>
      <c r="C13" s="87" t="s">
        <v>52</v>
      </c>
      <c r="D13" s="87">
        <v>40</v>
      </c>
      <c r="E13" s="93" t="s">
        <v>53</v>
      </c>
      <c r="F13" s="96" t="s">
        <v>54</v>
      </c>
      <c r="G13" s="97" t="s">
        <v>55</v>
      </c>
      <c r="H13" s="98"/>
      <c r="I13" s="98"/>
      <c r="J13" s="98"/>
      <c r="K13" s="98"/>
      <c r="L13" s="98" t="s">
        <v>56</v>
      </c>
      <c r="M13" s="98"/>
      <c r="N13" s="98"/>
      <c r="O13" s="97" t="s">
        <v>57</v>
      </c>
      <c r="P13" s="99"/>
      <c r="Q13" s="99">
        <v>3</v>
      </c>
      <c r="R13" s="99"/>
      <c r="S13" s="29">
        <v>1</v>
      </c>
      <c r="T13" s="30">
        <v>2</v>
      </c>
      <c r="U13" s="57">
        <v>3</v>
      </c>
      <c r="V13" s="30">
        <v>4</v>
      </c>
      <c r="W13" s="56">
        <v>5</v>
      </c>
      <c r="X13" s="31">
        <v>6</v>
      </c>
      <c r="Y13" s="59"/>
      <c r="Z13" s="59"/>
      <c r="AA13" s="59"/>
      <c r="AB13" s="60"/>
      <c r="AC13" s="60"/>
      <c r="AD13" s="60"/>
      <c r="AE13" s="60"/>
      <c r="AF13" s="60"/>
      <c r="AG13" s="60"/>
      <c r="AH13" s="60"/>
      <c r="AI13" s="3"/>
      <c r="AJ13" s="3"/>
      <c r="AK13" s="3"/>
    </row>
    <row r="14" spans="1:37" ht="16.5" customHeight="1" x14ac:dyDescent="0.2">
      <c r="A14" s="85"/>
      <c r="B14" s="88"/>
      <c r="C14" s="88"/>
      <c r="D14" s="88"/>
      <c r="E14" s="94"/>
      <c r="F14" s="184"/>
      <c r="G14" s="88"/>
      <c r="H14" s="88"/>
      <c r="I14" s="88"/>
      <c r="J14" s="88"/>
      <c r="K14" s="88"/>
      <c r="L14" s="88"/>
      <c r="M14" s="88"/>
      <c r="N14" s="88"/>
      <c r="O14" s="88"/>
      <c r="P14" s="100"/>
      <c r="Q14" s="100"/>
      <c r="R14" s="100"/>
      <c r="S14" s="32">
        <v>8</v>
      </c>
      <c r="T14" s="33">
        <v>9</v>
      </c>
      <c r="U14" s="55">
        <v>10</v>
      </c>
      <c r="V14" s="33">
        <v>11</v>
      </c>
      <c r="W14" s="33">
        <v>12</v>
      </c>
      <c r="X14" s="34">
        <v>13</v>
      </c>
      <c r="Y14" s="59"/>
      <c r="Z14" s="59"/>
      <c r="AA14" s="59"/>
      <c r="AB14" s="60"/>
      <c r="AC14" s="60"/>
      <c r="AD14" s="60"/>
      <c r="AE14" s="60"/>
      <c r="AF14" s="60"/>
      <c r="AG14" s="60"/>
      <c r="AH14" s="60"/>
      <c r="AI14" s="3"/>
      <c r="AJ14" s="3"/>
      <c r="AK14" s="3"/>
    </row>
    <row r="15" spans="1:37" ht="16.5" customHeight="1" x14ac:dyDescent="0.2">
      <c r="A15" s="85"/>
      <c r="B15" s="88"/>
      <c r="C15" s="88"/>
      <c r="D15" s="88"/>
      <c r="E15" s="94"/>
      <c r="F15" s="184"/>
      <c r="G15" s="88"/>
      <c r="H15" s="88"/>
      <c r="I15" s="88"/>
      <c r="J15" s="88"/>
      <c r="K15" s="88"/>
      <c r="L15" s="88"/>
      <c r="M15" s="88"/>
      <c r="N15" s="88"/>
      <c r="O15" s="88"/>
      <c r="P15" s="100"/>
      <c r="Q15" s="100"/>
      <c r="R15" s="100"/>
      <c r="S15" s="32">
        <f t="shared" ref="S15:S17" si="0">+X14+2</f>
        <v>15</v>
      </c>
      <c r="T15" s="33">
        <f t="shared" ref="T15:X15" si="1">+S15+1</f>
        <v>16</v>
      </c>
      <c r="U15" s="55">
        <f t="shared" si="1"/>
        <v>17</v>
      </c>
      <c r="V15" s="33">
        <f t="shared" si="1"/>
        <v>18</v>
      </c>
      <c r="W15" s="33">
        <f t="shared" si="1"/>
        <v>19</v>
      </c>
      <c r="X15" s="34">
        <f t="shared" si="1"/>
        <v>20</v>
      </c>
      <c r="Y15" s="59"/>
      <c r="Z15" s="59"/>
      <c r="AA15" s="59"/>
      <c r="AB15" s="60"/>
      <c r="AC15" s="60"/>
      <c r="AD15" s="60"/>
      <c r="AE15" s="60"/>
      <c r="AF15" s="60"/>
      <c r="AG15" s="60"/>
      <c r="AH15" s="60"/>
      <c r="AI15" s="3"/>
      <c r="AJ15" s="3"/>
      <c r="AK15" s="3"/>
    </row>
    <row r="16" spans="1:37" ht="23.25" customHeight="1" x14ac:dyDescent="0.2">
      <c r="A16" s="85"/>
      <c r="B16" s="88"/>
      <c r="C16" s="88"/>
      <c r="D16" s="88"/>
      <c r="E16" s="94"/>
      <c r="F16" s="184"/>
      <c r="G16" s="88"/>
      <c r="H16" s="88"/>
      <c r="I16" s="88"/>
      <c r="J16" s="88"/>
      <c r="K16" s="88"/>
      <c r="L16" s="88"/>
      <c r="M16" s="88"/>
      <c r="N16" s="88"/>
      <c r="O16" s="88"/>
      <c r="P16" s="100"/>
      <c r="Q16" s="100"/>
      <c r="R16" s="100"/>
      <c r="S16" s="37">
        <f t="shared" si="0"/>
        <v>22</v>
      </c>
      <c r="T16" s="38">
        <f t="shared" ref="T16:X16" si="2">+S16+1</f>
        <v>23</v>
      </c>
      <c r="U16" s="38">
        <f t="shared" si="2"/>
        <v>24</v>
      </c>
      <c r="V16" s="38">
        <f t="shared" si="2"/>
        <v>25</v>
      </c>
      <c r="W16" s="38">
        <f t="shared" si="2"/>
        <v>26</v>
      </c>
      <c r="X16" s="34">
        <f t="shared" si="2"/>
        <v>27</v>
      </c>
      <c r="Y16" s="59"/>
      <c r="Z16" s="59"/>
      <c r="AA16" s="59"/>
      <c r="AB16" s="60"/>
      <c r="AC16" s="60"/>
      <c r="AD16" s="60"/>
      <c r="AE16" s="60"/>
      <c r="AF16" s="60"/>
      <c r="AG16" s="60"/>
      <c r="AH16" s="60"/>
      <c r="AI16" s="3"/>
      <c r="AJ16" s="3"/>
      <c r="AK16" s="3"/>
    </row>
    <row r="17" spans="1:37" ht="37.5" customHeight="1" thickBot="1" x14ac:dyDescent="0.25">
      <c r="A17" s="86"/>
      <c r="B17" s="89"/>
      <c r="C17" s="89"/>
      <c r="D17" s="89"/>
      <c r="E17" s="95"/>
      <c r="F17" s="185"/>
      <c r="G17" s="89"/>
      <c r="H17" s="89"/>
      <c r="I17" s="89"/>
      <c r="J17" s="89"/>
      <c r="K17" s="89"/>
      <c r="L17" s="89"/>
      <c r="M17" s="89"/>
      <c r="N17" s="89"/>
      <c r="O17" s="89"/>
      <c r="P17" s="101"/>
      <c r="Q17" s="101"/>
      <c r="R17" s="101"/>
      <c r="S17" s="39">
        <f t="shared" si="0"/>
        <v>29</v>
      </c>
      <c r="T17" s="40">
        <f>+S17+1</f>
        <v>30</v>
      </c>
      <c r="U17" s="41">
        <v>31</v>
      </c>
      <c r="V17" s="41"/>
      <c r="W17" s="41"/>
      <c r="X17" s="35"/>
      <c r="Y17" s="59"/>
      <c r="Z17" s="59"/>
      <c r="AA17" s="59"/>
      <c r="AB17" s="60"/>
      <c r="AC17" s="60"/>
      <c r="AD17" s="60"/>
      <c r="AE17" s="60"/>
      <c r="AF17" s="60"/>
      <c r="AG17" s="60"/>
      <c r="AH17" s="60"/>
      <c r="AI17" s="3"/>
      <c r="AJ17" s="3"/>
      <c r="AK17" s="3"/>
    </row>
    <row r="18" spans="1:37" ht="16.5" customHeight="1" x14ac:dyDescent="0.2">
      <c r="A18" s="84">
        <v>1321046</v>
      </c>
      <c r="B18" s="87" t="s">
        <v>60</v>
      </c>
      <c r="C18" s="90" t="s">
        <v>61</v>
      </c>
      <c r="D18" s="87">
        <v>40</v>
      </c>
      <c r="E18" s="93" t="s">
        <v>53</v>
      </c>
      <c r="F18" s="96" t="s">
        <v>54</v>
      </c>
      <c r="G18" s="97" t="s">
        <v>55</v>
      </c>
      <c r="H18" s="98"/>
      <c r="I18" s="98"/>
      <c r="J18" s="98"/>
      <c r="K18" s="98"/>
      <c r="L18" s="98" t="s">
        <v>59</v>
      </c>
      <c r="M18" s="98"/>
      <c r="N18" s="98"/>
      <c r="O18" s="97" t="s">
        <v>58</v>
      </c>
      <c r="P18" s="99"/>
      <c r="Q18" s="99">
        <v>3</v>
      </c>
      <c r="R18" s="99"/>
      <c r="S18" s="29">
        <v>1</v>
      </c>
      <c r="T18" s="30">
        <v>2</v>
      </c>
      <c r="U18" s="57">
        <v>3</v>
      </c>
      <c r="V18" s="30">
        <v>4</v>
      </c>
      <c r="W18" s="56">
        <v>5</v>
      </c>
      <c r="X18" s="31">
        <v>6</v>
      </c>
      <c r="Y18" s="59"/>
      <c r="Z18" s="59"/>
      <c r="AA18" s="59"/>
      <c r="AB18" s="60"/>
      <c r="AC18" s="60"/>
      <c r="AD18" s="60"/>
      <c r="AE18" s="60"/>
      <c r="AF18" s="60"/>
      <c r="AG18" s="60"/>
      <c r="AH18" s="60"/>
      <c r="AI18" s="3"/>
      <c r="AJ18" s="3"/>
      <c r="AK18" s="3"/>
    </row>
    <row r="19" spans="1:37" ht="16.5" customHeight="1" x14ac:dyDescent="0.2">
      <c r="A19" s="85"/>
      <c r="B19" s="88"/>
      <c r="C19" s="91"/>
      <c r="D19" s="88"/>
      <c r="E19" s="94"/>
      <c r="F19" s="94"/>
      <c r="G19" s="88"/>
      <c r="H19" s="88"/>
      <c r="I19" s="88"/>
      <c r="J19" s="88"/>
      <c r="K19" s="88"/>
      <c r="L19" s="88"/>
      <c r="M19" s="88"/>
      <c r="N19" s="88"/>
      <c r="O19" s="88"/>
      <c r="P19" s="100"/>
      <c r="Q19" s="100"/>
      <c r="R19" s="100"/>
      <c r="S19" s="32">
        <v>8</v>
      </c>
      <c r="T19" s="33">
        <v>9</v>
      </c>
      <c r="U19" s="55">
        <v>10</v>
      </c>
      <c r="V19" s="33">
        <v>11</v>
      </c>
      <c r="W19" s="33">
        <v>12</v>
      </c>
      <c r="X19" s="34">
        <v>13</v>
      </c>
      <c r="Y19" s="59"/>
      <c r="Z19" s="59"/>
      <c r="AA19" s="59"/>
      <c r="AB19" s="60"/>
      <c r="AC19" s="60"/>
      <c r="AD19" s="60"/>
      <c r="AE19" s="60"/>
      <c r="AF19" s="60"/>
      <c r="AG19" s="60"/>
      <c r="AH19" s="60"/>
      <c r="AI19" s="3"/>
      <c r="AJ19" s="3"/>
      <c r="AK19" s="3"/>
    </row>
    <row r="20" spans="1:37" ht="16.5" customHeight="1" x14ac:dyDescent="0.2">
      <c r="A20" s="85"/>
      <c r="B20" s="88"/>
      <c r="C20" s="91"/>
      <c r="D20" s="88"/>
      <c r="E20" s="94"/>
      <c r="F20" s="94"/>
      <c r="G20" s="88"/>
      <c r="H20" s="88"/>
      <c r="I20" s="88"/>
      <c r="J20" s="88"/>
      <c r="K20" s="88"/>
      <c r="L20" s="88"/>
      <c r="M20" s="88"/>
      <c r="N20" s="88"/>
      <c r="O20" s="88"/>
      <c r="P20" s="100"/>
      <c r="Q20" s="100"/>
      <c r="R20" s="100"/>
      <c r="S20" s="32">
        <f t="shared" ref="S20:S22" si="3">+X19+2</f>
        <v>15</v>
      </c>
      <c r="T20" s="33">
        <f t="shared" ref="T20:T21" si="4">+S20+1</f>
        <v>16</v>
      </c>
      <c r="U20" s="55">
        <f t="shared" ref="U20:U21" si="5">+T20+1</f>
        <v>17</v>
      </c>
      <c r="V20" s="33">
        <f t="shared" ref="V20:V21" si="6">+U20+1</f>
        <v>18</v>
      </c>
      <c r="W20" s="33">
        <f t="shared" ref="W20:W21" si="7">+V20+1</f>
        <v>19</v>
      </c>
      <c r="X20" s="34">
        <f t="shared" ref="X20:X21" si="8">+W20+1</f>
        <v>20</v>
      </c>
      <c r="Y20" s="59"/>
      <c r="Z20" s="59"/>
      <c r="AA20" s="59"/>
      <c r="AB20" s="60"/>
      <c r="AC20" s="60"/>
      <c r="AD20" s="60"/>
      <c r="AE20" s="60"/>
      <c r="AF20" s="60"/>
      <c r="AG20" s="60"/>
      <c r="AH20" s="60"/>
      <c r="AI20" s="3"/>
      <c r="AJ20" s="3"/>
      <c r="AK20" s="3"/>
    </row>
    <row r="21" spans="1:37" ht="16.5" customHeight="1" x14ac:dyDescent="0.2">
      <c r="A21" s="85"/>
      <c r="B21" s="88"/>
      <c r="C21" s="91"/>
      <c r="D21" s="88"/>
      <c r="E21" s="94"/>
      <c r="F21" s="94"/>
      <c r="G21" s="88"/>
      <c r="H21" s="88"/>
      <c r="I21" s="88"/>
      <c r="J21" s="88"/>
      <c r="K21" s="88"/>
      <c r="L21" s="88"/>
      <c r="M21" s="88"/>
      <c r="N21" s="88"/>
      <c r="O21" s="88"/>
      <c r="P21" s="100"/>
      <c r="Q21" s="100"/>
      <c r="R21" s="100"/>
      <c r="S21" s="37">
        <f t="shared" si="3"/>
        <v>22</v>
      </c>
      <c r="T21" s="38">
        <f t="shared" si="4"/>
        <v>23</v>
      </c>
      <c r="U21" s="38">
        <f t="shared" si="5"/>
        <v>24</v>
      </c>
      <c r="V21" s="38">
        <f t="shared" si="6"/>
        <v>25</v>
      </c>
      <c r="W21" s="38">
        <f t="shared" si="7"/>
        <v>26</v>
      </c>
      <c r="X21" s="34">
        <f t="shared" si="8"/>
        <v>27</v>
      </c>
      <c r="Y21" s="59"/>
      <c r="Z21" s="59"/>
      <c r="AA21" s="59"/>
      <c r="AB21" s="60"/>
      <c r="AC21" s="60"/>
      <c r="AD21" s="60"/>
      <c r="AE21" s="60"/>
      <c r="AF21" s="60"/>
      <c r="AG21" s="60"/>
      <c r="AH21" s="60"/>
      <c r="AI21" s="3"/>
      <c r="AJ21" s="3"/>
      <c r="AK21" s="3"/>
    </row>
    <row r="22" spans="1:37" ht="48" customHeight="1" thickBot="1" x14ac:dyDescent="0.25">
      <c r="A22" s="86"/>
      <c r="B22" s="89"/>
      <c r="C22" s="92"/>
      <c r="D22" s="89"/>
      <c r="E22" s="95"/>
      <c r="F22" s="95"/>
      <c r="G22" s="89"/>
      <c r="H22" s="89"/>
      <c r="I22" s="89"/>
      <c r="J22" s="89"/>
      <c r="K22" s="89"/>
      <c r="L22" s="89"/>
      <c r="M22" s="89"/>
      <c r="N22" s="89"/>
      <c r="O22" s="89"/>
      <c r="P22" s="101"/>
      <c r="Q22" s="101"/>
      <c r="R22" s="101"/>
      <c r="S22" s="39">
        <f t="shared" si="3"/>
        <v>29</v>
      </c>
      <c r="T22" s="40">
        <f>+S22+1</f>
        <v>30</v>
      </c>
      <c r="U22" s="41">
        <v>31</v>
      </c>
      <c r="V22" s="41"/>
      <c r="W22" s="41"/>
      <c r="X22" s="35"/>
      <c r="Y22" s="59"/>
      <c r="Z22" s="59"/>
      <c r="AA22" s="59"/>
      <c r="AB22" s="60"/>
      <c r="AC22" s="60"/>
      <c r="AD22" s="60"/>
      <c r="AE22" s="60"/>
      <c r="AF22" s="60"/>
      <c r="AG22" s="60"/>
      <c r="AH22" s="60"/>
      <c r="AI22" s="3"/>
      <c r="AJ22" s="3"/>
      <c r="AK22" s="3"/>
    </row>
    <row r="23" spans="1:37" ht="16.5" customHeight="1" x14ac:dyDescent="0.2">
      <c r="A23" s="84">
        <v>1355464</v>
      </c>
      <c r="B23" s="87" t="s">
        <v>72</v>
      </c>
      <c r="C23" s="90" t="s">
        <v>73</v>
      </c>
      <c r="D23" s="87">
        <v>60</v>
      </c>
      <c r="E23" s="93" t="s">
        <v>53</v>
      </c>
      <c r="F23" s="96" t="s">
        <v>76</v>
      </c>
      <c r="G23" s="97">
        <v>5</v>
      </c>
      <c r="H23" s="98"/>
      <c r="I23" s="98"/>
      <c r="J23" s="98" t="s">
        <v>74</v>
      </c>
      <c r="K23" s="98"/>
      <c r="L23" s="98"/>
      <c r="M23" s="98"/>
      <c r="N23" s="98"/>
      <c r="O23" s="97" t="s">
        <v>75</v>
      </c>
      <c r="P23" s="99"/>
      <c r="Q23" s="99">
        <v>3</v>
      </c>
      <c r="R23" s="99"/>
      <c r="S23" s="29">
        <v>1</v>
      </c>
      <c r="T23" s="30">
        <v>2</v>
      </c>
      <c r="U23" s="56">
        <v>3</v>
      </c>
      <c r="V23" s="30">
        <v>4</v>
      </c>
      <c r="W23" s="57">
        <v>5</v>
      </c>
      <c r="X23" s="63">
        <v>6</v>
      </c>
      <c r="Y23" s="102" t="s">
        <v>77</v>
      </c>
      <c r="Z23" s="103"/>
      <c r="AA23" s="104"/>
      <c r="AB23" s="251" t="s">
        <v>96</v>
      </c>
      <c r="AC23" s="249" t="s">
        <v>97</v>
      </c>
      <c r="AD23" s="67"/>
      <c r="AE23" s="68"/>
      <c r="AF23" s="60"/>
      <c r="AG23" s="60"/>
      <c r="AH23" s="60"/>
      <c r="AI23" s="3"/>
      <c r="AJ23" s="3"/>
      <c r="AK23" s="3"/>
    </row>
    <row r="24" spans="1:37" ht="16.5" customHeight="1" thickBot="1" x14ac:dyDescent="0.25">
      <c r="A24" s="85"/>
      <c r="B24" s="88"/>
      <c r="C24" s="91"/>
      <c r="D24" s="88"/>
      <c r="E24" s="94"/>
      <c r="F24" s="94"/>
      <c r="G24" s="88"/>
      <c r="H24" s="88"/>
      <c r="I24" s="88"/>
      <c r="J24" s="88"/>
      <c r="K24" s="88"/>
      <c r="L24" s="88"/>
      <c r="M24" s="88"/>
      <c r="N24" s="88"/>
      <c r="O24" s="88"/>
      <c r="P24" s="100"/>
      <c r="Q24" s="100"/>
      <c r="R24" s="100"/>
      <c r="S24" s="32">
        <v>8</v>
      </c>
      <c r="T24" s="33">
        <v>9</v>
      </c>
      <c r="U24" s="55">
        <v>10</v>
      </c>
      <c r="V24" s="33">
        <v>11</v>
      </c>
      <c r="W24" s="33">
        <v>12</v>
      </c>
      <c r="X24" s="64">
        <v>13</v>
      </c>
      <c r="Y24" s="105" t="s">
        <v>78</v>
      </c>
      <c r="Z24" s="106"/>
      <c r="AA24" s="107"/>
      <c r="AB24" s="252"/>
      <c r="AC24" s="250" t="s">
        <v>98</v>
      </c>
      <c r="AD24" s="67"/>
      <c r="AE24" s="68"/>
      <c r="AF24" s="60"/>
      <c r="AG24" s="60"/>
      <c r="AH24" s="60"/>
      <c r="AI24" s="3"/>
      <c r="AJ24" s="3"/>
      <c r="AK24" s="3"/>
    </row>
    <row r="25" spans="1:37" ht="16.5" customHeight="1" x14ac:dyDescent="0.2">
      <c r="A25" s="85"/>
      <c r="B25" s="88"/>
      <c r="C25" s="91"/>
      <c r="D25" s="88"/>
      <c r="E25" s="94"/>
      <c r="F25" s="94"/>
      <c r="G25" s="88"/>
      <c r="H25" s="88"/>
      <c r="I25" s="88"/>
      <c r="J25" s="88"/>
      <c r="K25" s="88"/>
      <c r="L25" s="88"/>
      <c r="M25" s="88"/>
      <c r="N25" s="88"/>
      <c r="O25" s="88"/>
      <c r="P25" s="100"/>
      <c r="Q25" s="100"/>
      <c r="R25" s="100"/>
      <c r="S25" s="32">
        <f t="shared" ref="S25:S27" si="9">+X24+2</f>
        <v>15</v>
      </c>
      <c r="T25" s="33">
        <f t="shared" ref="T25:T26" si="10">+S25+1</f>
        <v>16</v>
      </c>
      <c r="U25" s="55">
        <f t="shared" ref="U25:U26" si="11">+T25+1</f>
        <v>17</v>
      </c>
      <c r="V25" s="33">
        <f t="shared" ref="V25:V26" si="12">+U25+1</f>
        <v>18</v>
      </c>
      <c r="W25" s="33">
        <f t="shared" ref="W25:W26" si="13">+V25+1</f>
        <v>19</v>
      </c>
      <c r="X25" s="64">
        <f t="shared" ref="X25:X26" si="14">+W25+1</f>
        <v>20</v>
      </c>
      <c r="Y25" s="105" t="s">
        <v>79</v>
      </c>
      <c r="Z25" s="106"/>
      <c r="AA25" s="107"/>
      <c r="AB25" s="60"/>
      <c r="AC25" s="66"/>
      <c r="AD25" s="67"/>
      <c r="AE25" s="68"/>
      <c r="AF25" s="60"/>
      <c r="AG25" s="60"/>
      <c r="AH25" s="60"/>
      <c r="AI25" s="3"/>
      <c r="AJ25" s="3"/>
      <c r="AK25" s="3"/>
    </row>
    <row r="26" spans="1:37" ht="16.5" customHeight="1" x14ac:dyDescent="0.2">
      <c r="A26" s="85"/>
      <c r="B26" s="88"/>
      <c r="C26" s="91"/>
      <c r="D26" s="88"/>
      <c r="E26" s="94"/>
      <c r="F26" s="94"/>
      <c r="G26" s="88"/>
      <c r="H26" s="88"/>
      <c r="I26" s="88"/>
      <c r="J26" s="88"/>
      <c r="K26" s="88"/>
      <c r="L26" s="88"/>
      <c r="M26" s="88"/>
      <c r="N26" s="88"/>
      <c r="O26" s="88"/>
      <c r="P26" s="100"/>
      <c r="Q26" s="100"/>
      <c r="R26" s="100"/>
      <c r="S26" s="37">
        <f t="shared" si="9"/>
        <v>22</v>
      </c>
      <c r="T26" s="38">
        <f t="shared" si="10"/>
        <v>23</v>
      </c>
      <c r="U26" s="38">
        <f t="shared" si="11"/>
        <v>24</v>
      </c>
      <c r="V26" s="38">
        <f t="shared" si="12"/>
        <v>25</v>
      </c>
      <c r="W26" s="38">
        <f t="shared" si="13"/>
        <v>26</v>
      </c>
      <c r="X26" s="64">
        <f t="shared" si="14"/>
        <v>27</v>
      </c>
      <c r="Y26" s="105" t="s">
        <v>80</v>
      </c>
      <c r="Z26" s="106"/>
      <c r="AA26" s="107"/>
      <c r="AB26" s="60"/>
      <c r="AC26" s="66"/>
      <c r="AD26" s="67"/>
      <c r="AE26" s="68"/>
      <c r="AF26" s="60"/>
      <c r="AG26" s="60"/>
      <c r="AH26" s="60"/>
      <c r="AI26" s="3"/>
      <c r="AJ26" s="3"/>
      <c r="AK26" s="3"/>
    </row>
    <row r="27" spans="1:37" ht="34.5" customHeight="1" thickBot="1" x14ac:dyDescent="0.25">
      <c r="A27" s="86"/>
      <c r="B27" s="89"/>
      <c r="C27" s="92"/>
      <c r="D27" s="89"/>
      <c r="E27" s="95"/>
      <c r="F27" s="95"/>
      <c r="G27" s="89"/>
      <c r="H27" s="89"/>
      <c r="I27" s="89"/>
      <c r="J27" s="89"/>
      <c r="K27" s="89"/>
      <c r="L27" s="89"/>
      <c r="M27" s="89"/>
      <c r="N27" s="89"/>
      <c r="O27" s="89"/>
      <c r="P27" s="101"/>
      <c r="Q27" s="101"/>
      <c r="R27" s="101"/>
      <c r="S27" s="39">
        <f t="shared" si="9"/>
        <v>29</v>
      </c>
      <c r="T27" s="40">
        <f>+S27+1</f>
        <v>30</v>
      </c>
      <c r="U27" s="41">
        <v>31</v>
      </c>
      <c r="V27" s="41"/>
      <c r="W27" s="41"/>
      <c r="X27" s="65"/>
      <c r="Y27" s="108" t="s">
        <v>81</v>
      </c>
      <c r="Z27" s="109"/>
      <c r="AA27" s="110"/>
      <c r="AB27" s="60"/>
      <c r="AC27" s="66"/>
      <c r="AD27" s="67"/>
      <c r="AE27" s="68"/>
      <c r="AF27" s="60"/>
      <c r="AG27" s="60"/>
      <c r="AH27" s="60"/>
      <c r="AI27" s="3"/>
      <c r="AJ27" s="3"/>
      <c r="AK27" s="3"/>
    </row>
    <row r="28" spans="1:37" ht="22.5" customHeight="1" x14ac:dyDescent="0.2">
      <c r="A28" s="229">
        <v>954160</v>
      </c>
      <c r="B28" s="232" t="s">
        <v>90</v>
      </c>
      <c r="C28" s="90" t="s">
        <v>73</v>
      </c>
      <c r="D28" s="87">
        <v>40</v>
      </c>
      <c r="E28" s="93" t="s">
        <v>53</v>
      </c>
      <c r="F28" s="96" t="s">
        <v>76</v>
      </c>
      <c r="G28" s="232">
        <v>3</v>
      </c>
      <c r="H28" s="70"/>
      <c r="I28" s="70"/>
      <c r="J28" s="70"/>
      <c r="K28" s="97" t="s">
        <v>94</v>
      </c>
      <c r="L28" s="97" t="s">
        <v>94</v>
      </c>
      <c r="M28" s="70"/>
      <c r="N28" s="70"/>
      <c r="O28" s="97" t="s">
        <v>95</v>
      </c>
      <c r="P28" s="243"/>
      <c r="Q28" s="243">
        <v>6</v>
      </c>
      <c r="R28" s="246"/>
      <c r="S28" s="72">
        <v>1</v>
      </c>
      <c r="T28" s="30">
        <v>2</v>
      </c>
      <c r="U28" s="57">
        <v>3</v>
      </c>
      <c r="V28" s="30">
        <v>4</v>
      </c>
      <c r="W28" s="57">
        <v>5</v>
      </c>
      <c r="X28" s="63">
        <v>6</v>
      </c>
      <c r="Y28" s="77" t="s">
        <v>91</v>
      </c>
      <c r="Z28" s="78"/>
      <c r="AA28" s="79"/>
      <c r="AB28" s="71"/>
      <c r="AC28" s="66"/>
      <c r="AD28" s="67"/>
      <c r="AE28" s="68"/>
      <c r="AF28" s="60"/>
      <c r="AG28" s="60"/>
      <c r="AH28" s="60"/>
      <c r="AI28" s="3"/>
      <c r="AJ28" s="3"/>
      <c r="AK28" s="3"/>
    </row>
    <row r="29" spans="1:37" ht="23.25" customHeight="1" x14ac:dyDescent="0.2">
      <c r="A29" s="230"/>
      <c r="B29" s="233"/>
      <c r="C29" s="223"/>
      <c r="D29" s="225"/>
      <c r="E29" s="227"/>
      <c r="F29" s="227"/>
      <c r="G29" s="233"/>
      <c r="H29" s="70"/>
      <c r="I29" s="70"/>
      <c r="J29" s="70"/>
      <c r="K29" s="241"/>
      <c r="L29" s="241"/>
      <c r="M29" s="70"/>
      <c r="N29" s="70"/>
      <c r="O29" s="241"/>
      <c r="P29" s="244"/>
      <c r="Q29" s="244"/>
      <c r="R29" s="247"/>
      <c r="S29" s="73">
        <v>8</v>
      </c>
      <c r="T29" s="33">
        <v>9</v>
      </c>
      <c r="U29" s="55">
        <v>10</v>
      </c>
      <c r="V29" s="33">
        <v>11</v>
      </c>
      <c r="W29" s="33">
        <v>12</v>
      </c>
      <c r="X29" s="64">
        <v>13</v>
      </c>
      <c r="Y29" s="80" t="s">
        <v>92</v>
      </c>
      <c r="Z29" s="76"/>
      <c r="AA29" s="81"/>
      <c r="AB29" s="71"/>
      <c r="AC29" s="66"/>
      <c r="AD29" s="67"/>
      <c r="AE29" s="68"/>
      <c r="AF29" s="60"/>
      <c r="AG29" s="60"/>
      <c r="AH29" s="60"/>
      <c r="AI29" s="3"/>
      <c r="AJ29" s="3"/>
      <c r="AK29" s="3"/>
    </row>
    <row r="30" spans="1:37" ht="24" customHeight="1" x14ac:dyDescent="0.2">
      <c r="A30" s="230"/>
      <c r="B30" s="233"/>
      <c r="C30" s="223"/>
      <c r="D30" s="225"/>
      <c r="E30" s="227"/>
      <c r="F30" s="227"/>
      <c r="G30" s="233"/>
      <c r="H30" s="70"/>
      <c r="I30" s="70"/>
      <c r="J30" s="70"/>
      <c r="K30" s="241"/>
      <c r="L30" s="241"/>
      <c r="M30" s="70"/>
      <c r="N30" s="70"/>
      <c r="O30" s="241"/>
      <c r="P30" s="244"/>
      <c r="Q30" s="244"/>
      <c r="R30" s="247"/>
      <c r="S30" s="73">
        <f t="shared" ref="S30:S32" si="15">+X29+2</f>
        <v>15</v>
      </c>
      <c r="T30" s="33">
        <f t="shared" ref="T30:T31" si="16">+S30+1</f>
        <v>16</v>
      </c>
      <c r="U30" s="55">
        <f t="shared" ref="U30:U31" si="17">+T30+1</f>
        <v>17</v>
      </c>
      <c r="V30" s="50">
        <f t="shared" ref="V30:V31" si="18">+U30+1</f>
        <v>18</v>
      </c>
      <c r="W30" s="50">
        <f t="shared" ref="W30:W31" si="19">+V30+1</f>
        <v>19</v>
      </c>
      <c r="X30" s="64">
        <f t="shared" ref="X30:X31" si="20">+W30+1</f>
        <v>20</v>
      </c>
      <c r="Y30" s="80" t="s">
        <v>93</v>
      </c>
      <c r="Z30" s="76"/>
      <c r="AA30" s="81"/>
      <c r="AB30" s="71"/>
      <c r="AC30" s="66"/>
      <c r="AD30" s="67"/>
      <c r="AE30" s="68"/>
      <c r="AF30" s="60"/>
      <c r="AG30" s="60"/>
      <c r="AH30" s="60"/>
      <c r="AI30" s="3"/>
      <c r="AJ30" s="3"/>
      <c r="AK30" s="3"/>
    </row>
    <row r="31" spans="1:37" ht="21" customHeight="1" x14ac:dyDescent="0.2">
      <c r="A31" s="230"/>
      <c r="B31" s="233"/>
      <c r="C31" s="223"/>
      <c r="D31" s="225"/>
      <c r="E31" s="227"/>
      <c r="F31" s="227"/>
      <c r="G31" s="233"/>
      <c r="H31" s="70"/>
      <c r="I31" s="70"/>
      <c r="J31" s="70"/>
      <c r="K31" s="241"/>
      <c r="L31" s="241"/>
      <c r="M31" s="70"/>
      <c r="N31" s="70"/>
      <c r="O31" s="241"/>
      <c r="P31" s="244"/>
      <c r="Q31" s="244"/>
      <c r="R31" s="247"/>
      <c r="S31" s="74">
        <f t="shared" si="15"/>
        <v>22</v>
      </c>
      <c r="T31" s="38">
        <f t="shared" si="16"/>
        <v>23</v>
      </c>
      <c r="U31" s="38">
        <f t="shared" si="17"/>
        <v>24</v>
      </c>
      <c r="V31" s="38">
        <f t="shared" si="18"/>
        <v>25</v>
      </c>
      <c r="W31" s="38">
        <f t="shared" si="19"/>
        <v>26</v>
      </c>
      <c r="X31" s="64">
        <f t="shared" si="20"/>
        <v>27</v>
      </c>
      <c r="Y31" s="235"/>
      <c r="Z31" s="236"/>
      <c r="AA31" s="237"/>
      <c r="AB31" s="71"/>
      <c r="AC31" s="66"/>
      <c r="AD31" s="67"/>
      <c r="AE31" s="68"/>
      <c r="AF31" s="60"/>
      <c r="AG31" s="60"/>
      <c r="AH31" s="60"/>
      <c r="AI31" s="3"/>
      <c r="AJ31" s="3"/>
      <c r="AK31" s="3"/>
    </row>
    <row r="32" spans="1:37" ht="23.25" customHeight="1" thickBot="1" x14ac:dyDescent="0.25">
      <c r="A32" s="231"/>
      <c r="B32" s="234"/>
      <c r="C32" s="224"/>
      <c r="D32" s="226"/>
      <c r="E32" s="228"/>
      <c r="F32" s="228"/>
      <c r="G32" s="234"/>
      <c r="H32" s="70"/>
      <c r="I32" s="70"/>
      <c r="J32" s="70"/>
      <c r="K32" s="242"/>
      <c r="L32" s="242"/>
      <c r="M32" s="70"/>
      <c r="N32" s="70"/>
      <c r="O32" s="242"/>
      <c r="P32" s="245"/>
      <c r="Q32" s="245"/>
      <c r="R32" s="248"/>
      <c r="S32" s="75">
        <f t="shared" si="15"/>
        <v>29</v>
      </c>
      <c r="T32" s="40">
        <f>+S32+1</f>
        <v>30</v>
      </c>
      <c r="U32" s="41">
        <v>31</v>
      </c>
      <c r="V32" s="41"/>
      <c r="W32" s="41"/>
      <c r="X32" s="65"/>
      <c r="Y32" s="238"/>
      <c r="Z32" s="239"/>
      <c r="AA32" s="240"/>
      <c r="AB32" s="71"/>
      <c r="AC32" s="66"/>
      <c r="AD32" s="67"/>
      <c r="AE32" s="68"/>
      <c r="AF32" s="60"/>
      <c r="AG32" s="60"/>
      <c r="AH32" s="60"/>
      <c r="AI32" s="3"/>
      <c r="AJ32" s="3"/>
      <c r="AK32" s="3"/>
    </row>
    <row r="33" spans="1:37" ht="16.5" customHeight="1" x14ac:dyDescent="0.2">
      <c r="A33" s="84">
        <v>901376</v>
      </c>
      <c r="B33" s="87" t="s">
        <v>88</v>
      </c>
      <c r="C33" s="90" t="s">
        <v>73</v>
      </c>
      <c r="D33" s="87">
        <v>60</v>
      </c>
      <c r="E33" s="93" t="s">
        <v>53</v>
      </c>
      <c r="F33" s="96" t="s">
        <v>76</v>
      </c>
      <c r="G33" s="97">
        <v>1</v>
      </c>
      <c r="H33" s="98"/>
      <c r="I33" s="98" t="s">
        <v>85</v>
      </c>
      <c r="J33" s="98"/>
      <c r="K33" s="98" t="s">
        <v>86</v>
      </c>
      <c r="L33" s="98"/>
      <c r="M33" s="98"/>
      <c r="N33" s="98"/>
      <c r="O33" s="97" t="s">
        <v>87</v>
      </c>
      <c r="P33" s="99"/>
      <c r="Q33" s="99">
        <v>6</v>
      </c>
      <c r="R33" s="99"/>
      <c r="S33" s="29">
        <v>1</v>
      </c>
      <c r="T33" s="56">
        <v>2</v>
      </c>
      <c r="U33" s="57">
        <v>3</v>
      </c>
      <c r="V33" s="56">
        <v>4</v>
      </c>
      <c r="W33" s="57">
        <v>5</v>
      </c>
      <c r="X33" s="63">
        <v>6</v>
      </c>
      <c r="Y33" s="208"/>
      <c r="Z33" s="209"/>
      <c r="AA33" s="210"/>
      <c r="AB33" s="60"/>
      <c r="AC33" s="66"/>
      <c r="AD33" s="67"/>
      <c r="AE33" s="68"/>
      <c r="AF33" s="60"/>
      <c r="AG33" s="60"/>
      <c r="AH33" s="60"/>
      <c r="AI33" s="3"/>
      <c r="AJ33" s="3"/>
      <c r="AK33" s="3"/>
    </row>
    <row r="34" spans="1:37" ht="16.5" customHeight="1" x14ac:dyDescent="0.2">
      <c r="A34" s="85"/>
      <c r="B34" s="88"/>
      <c r="C34" s="91"/>
      <c r="D34" s="88"/>
      <c r="E34" s="94"/>
      <c r="F34" s="94"/>
      <c r="G34" s="88"/>
      <c r="H34" s="88"/>
      <c r="I34" s="88"/>
      <c r="J34" s="88"/>
      <c r="K34" s="88"/>
      <c r="L34" s="88"/>
      <c r="M34" s="88"/>
      <c r="N34" s="88"/>
      <c r="O34" s="88"/>
      <c r="P34" s="100"/>
      <c r="Q34" s="100"/>
      <c r="R34" s="100"/>
      <c r="S34" s="32">
        <v>8</v>
      </c>
      <c r="T34" s="33">
        <v>9</v>
      </c>
      <c r="U34" s="55">
        <v>10</v>
      </c>
      <c r="V34" s="33">
        <v>11</v>
      </c>
      <c r="W34" s="33">
        <v>12</v>
      </c>
      <c r="X34" s="64">
        <v>13</v>
      </c>
      <c r="Y34" s="211"/>
      <c r="Z34" s="212"/>
      <c r="AA34" s="213"/>
      <c r="AB34" s="60"/>
      <c r="AC34" s="66"/>
      <c r="AD34" s="67"/>
      <c r="AE34" s="68"/>
      <c r="AF34" s="60"/>
      <c r="AG34" s="60"/>
      <c r="AH34" s="60"/>
      <c r="AI34" s="3"/>
      <c r="AJ34" s="3"/>
      <c r="AK34" s="3"/>
    </row>
    <row r="35" spans="1:37" ht="16.5" customHeight="1" x14ac:dyDescent="0.2">
      <c r="A35" s="85"/>
      <c r="B35" s="88"/>
      <c r="C35" s="91"/>
      <c r="D35" s="88"/>
      <c r="E35" s="94"/>
      <c r="F35" s="94"/>
      <c r="G35" s="88"/>
      <c r="H35" s="88"/>
      <c r="I35" s="88"/>
      <c r="J35" s="88"/>
      <c r="K35" s="88"/>
      <c r="L35" s="88"/>
      <c r="M35" s="88"/>
      <c r="N35" s="88"/>
      <c r="O35" s="88"/>
      <c r="P35" s="100"/>
      <c r="Q35" s="100"/>
      <c r="R35" s="100"/>
      <c r="S35" s="32">
        <f t="shared" ref="S35:S37" si="21">+X34+2</f>
        <v>15</v>
      </c>
      <c r="T35" s="33">
        <f t="shared" ref="T35:T36" si="22">+S35+1</f>
        <v>16</v>
      </c>
      <c r="U35" s="55">
        <f t="shared" ref="U35:U36" si="23">+T35+1</f>
        <v>17</v>
      </c>
      <c r="V35" s="33">
        <f t="shared" ref="V35:V36" si="24">+U35+1</f>
        <v>18</v>
      </c>
      <c r="W35" s="33">
        <f t="shared" ref="W35:W36" si="25">+V35+1</f>
        <v>19</v>
      </c>
      <c r="X35" s="64">
        <f t="shared" ref="X35:X36" si="26">+W35+1</f>
        <v>20</v>
      </c>
      <c r="Y35" s="214" t="s">
        <v>89</v>
      </c>
      <c r="Z35" s="215"/>
      <c r="AA35" s="216"/>
      <c r="AB35" s="60"/>
      <c r="AC35" s="66"/>
      <c r="AD35" s="67"/>
      <c r="AE35" s="68"/>
      <c r="AF35" s="60"/>
      <c r="AG35" s="60"/>
      <c r="AH35" s="60"/>
      <c r="AI35" s="3"/>
      <c r="AJ35" s="3"/>
      <c r="AK35" s="3"/>
    </row>
    <row r="36" spans="1:37" ht="16.5" customHeight="1" x14ac:dyDescent="0.2">
      <c r="A36" s="85"/>
      <c r="B36" s="88"/>
      <c r="C36" s="91"/>
      <c r="D36" s="88"/>
      <c r="E36" s="94"/>
      <c r="F36" s="94"/>
      <c r="G36" s="88"/>
      <c r="H36" s="88"/>
      <c r="I36" s="88"/>
      <c r="J36" s="88"/>
      <c r="K36" s="88"/>
      <c r="L36" s="88"/>
      <c r="M36" s="88"/>
      <c r="N36" s="88"/>
      <c r="O36" s="88"/>
      <c r="P36" s="100"/>
      <c r="Q36" s="100"/>
      <c r="R36" s="100"/>
      <c r="S36" s="37">
        <f t="shared" si="21"/>
        <v>22</v>
      </c>
      <c r="T36" s="38">
        <f t="shared" si="22"/>
        <v>23</v>
      </c>
      <c r="U36" s="38">
        <f t="shared" si="23"/>
        <v>24</v>
      </c>
      <c r="V36" s="38">
        <f t="shared" si="24"/>
        <v>25</v>
      </c>
      <c r="W36" s="38">
        <f t="shared" si="25"/>
        <v>26</v>
      </c>
      <c r="X36" s="64">
        <f t="shared" si="26"/>
        <v>27</v>
      </c>
      <c r="Y36" s="211"/>
      <c r="Z36" s="212"/>
      <c r="AA36" s="213"/>
      <c r="AB36" s="60"/>
      <c r="AC36" s="66"/>
      <c r="AD36" s="67"/>
      <c r="AE36" s="68"/>
      <c r="AF36" s="60"/>
      <c r="AG36" s="60"/>
      <c r="AH36" s="60"/>
      <c r="AI36" s="3"/>
      <c r="AJ36" s="3"/>
      <c r="AK36" s="3"/>
    </row>
    <row r="37" spans="1:37" ht="34.5" customHeight="1" thickBot="1" x14ac:dyDescent="0.25">
      <c r="A37" s="86"/>
      <c r="B37" s="89"/>
      <c r="C37" s="92"/>
      <c r="D37" s="89"/>
      <c r="E37" s="95"/>
      <c r="F37" s="95"/>
      <c r="G37" s="89"/>
      <c r="H37" s="89"/>
      <c r="I37" s="89"/>
      <c r="J37" s="89"/>
      <c r="K37" s="89"/>
      <c r="L37" s="89"/>
      <c r="M37" s="89"/>
      <c r="N37" s="89"/>
      <c r="O37" s="89"/>
      <c r="P37" s="101"/>
      <c r="Q37" s="101"/>
      <c r="R37" s="101"/>
      <c r="S37" s="39">
        <f t="shared" si="21"/>
        <v>29</v>
      </c>
      <c r="T37" s="40">
        <f>+S37+1</f>
        <v>30</v>
      </c>
      <c r="U37" s="41">
        <v>31</v>
      </c>
      <c r="V37" s="41"/>
      <c r="W37" s="41"/>
      <c r="X37" s="65"/>
      <c r="Y37" s="217"/>
      <c r="Z37" s="218"/>
      <c r="AA37" s="219"/>
      <c r="AB37" s="60"/>
      <c r="AC37" s="66"/>
      <c r="AD37" s="67"/>
      <c r="AE37" s="68"/>
      <c r="AF37" s="60"/>
      <c r="AG37" s="60"/>
      <c r="AH37" s="60"/>
      <c r="AI37" s="3"/>
      <c r="AJ37" s="3"/>
      <c r="AK37" s="3"/>
    </row>
    <row r="38" spans="1:37" ht="32.25" customHeight="1" thickBot="1" x14ac:dyDescent="0.3">
      <c r="A38" s="8"/>
      <c r="B38" s="4"/>
      <c r="C38" s="4"/>
      <c r="D38" s="4"/>
      <c r="E38" s="4"/>
      <c r="F38" s="4"/>
      <c r="G38" s="4"/>
      <c r="H38" s="123"/>
      <c r="I38" s="122"/>
      <c r="J38" s="122"/>
      <c r="K38" s="122"/>
      <c r="L38" s="122"/>
      <c r="M38" s="122"/>
      <c r="N38" s="122"/>
      <c r="O38" s="124"/>
      <c r="P38" s="36"/>
      <c r="Q38" s="42">
        <f>Q33+Q28+Q23+Q18+Q13</f>
        <v>21</v>
      </c>
      <c r="R38" s="121"/>
      <c r="S38" s="122"/>
      <c r="T38" s="122"/>
      <c r="U38" s="122"/>
      <c r="V38" s="122"/>
      <c r="W38" s="122"/>
      <c r="X38" s="28"/>
      <c r="Y38" s="69"/>
      <c r="Z38" s="69"/>
      <c r="AA38" s="69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37.5" customHeight="1" x14ac:dyDescent="0.2">
      <c r="A39" s="220" t="s">
        <v>19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2"/>
      <c r="R39" s="221"/>
      <c r="S39" s="221"/>
      <c r="T39" s="221"/>
      <c r="U39" s="221"/>
      <c r="V39" s="221"/>
      <c r="W39" s="221"/>
      <c r="X39" s="5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38.25" customHeight="1" x14ac:dyDescent="0.2">
      <c r="A40" s="156" t="s">
        <v>20</v>
      </c>
      <c r="B40" s="157"/>
      <c r="C40" s="157"/>
      <c r="D40" s="134"/>
      <c r="E40" s="131" t="s">
        <v>21</v>
      </c>
      <c r="F40" s="134"/>
      <c r="G40" s="130" t="s">
        <v>22</v>
      </c>
      <c r="H40" s="131" t="s">
        <v>6</v>
      </c>
      <c r="I40" s="132"/>
      <c r="J40" s="132"/>
      <c r="K40" s="132"/>
      <c r="L40" s="132"/>
      <c r="M40" s="132"/>
      <c r="N40" s="18"/>
      <c r="O40" s="127" t="s">
        <v>43</v>
      </c>
      <c r="P40" s="125" t="s">
        <v>23</v>
      </c>
      <c r="Q40" s="125" t="s">
        <v>24</v>
      </c>
      <c r="R40" s="130" t="s">
        <v>25</v>
      </c>
      <c r="S40" s="131" t="s">
        <v>26</v>
      </c>
      <c r="T40" s="132"/>
      <c r="U40" s="132"/>
      <c r="V40" s="132"/>
      <c r="W40" s="132"/>
      <c r="X40" s="132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58"/>
      <c r="B41" s="159"/>
      <c r="C41" s="159"/>
      <c r="D41" s="136"/>
      <c r="E41" s="135"/>
      <c r="F41" s="136"/>
      <c r="G41" s="137"/>
      <c r="H41" s="45" t="s">
        <v>13</v>
      </c>
      <c r="I41" s="45" t="s">
        <v>14</v>
      </c>
      <c r="J41" s="45" t="s">
        <v>14</v>
      </c>
      <c r="K41" s="45" t="s">
        <v>15</v>
      </c>
      <c r="L41" s="45" t="s">
        <v>16</v>
      </c>
      <c r="M41" s="44" t="s">
        <v>17</v>
      </c>
      <c r="N41" s="44" t="s">
        <v>18</v>
      </c>
      <c r="O41" s="137"/>
      <c r="P41" s="191"/>
      <c r="Q41" s="192"/>
      <c r="R41" s="137"/>
      <c r="S41" s="45" t="s">
        <v>13</v>
      </c>
      <c r="T41" s="45" t="s">
        <v>14</v>
      </c>
      <c r="U41" s="45" t="s">
        <v>14</v>
      </c>
      <c r="V41" s="45" t="s">
        <v>15</v>
      </c>
      <c r="W41" s="45" t="s">
        <v>16</v>
      </c>
      <c r="X41" s="44" t="s">
        <v>17</v>
      </c>
      <c r="Y41" s="52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51" customFormat="1" ht="12" customHeight="1" x14ac:dyDescent="0.2">
      <c r="A42" s="144" t="s">
        <v>70</v>
      </c>
      <c r="B42" s="145"/>
      <c r="C42" s="145"/>
      <c r="D42" s="146"/>
      <c r="E42" s="144" t="s">
        <v>71</v>
      </c>
      <c r="F42" s="145"/>
      <c r="G42" s="204" t="s">
        <v>44</v>
      </c>
      <c r="H42" s="117" t="s">
        <v>63</v>
      </c>
      <c r="I42" s="117" t="s">
        <v>63</v>
      </c>
      <c r="J42" s="117" t="s">
        <v>63</v>
      </c>
      <c r="K42" s="117" t="s">
        <v>63</v>
      </c>
      <c r="L42" s="117" t="s">
        <v>63</v>
      </c>
      <c r="M42" s="117"/>
      <c r="N42" s="117"/>
      <c r="O42" s="163" t="s">
        <v>41</v>
      </c>
      <c r="P42" s="138">
        <v>42863</v>
      </c>
      <c r="Q42" s="138">
        <v>42867</v>
      </c>
      <c r="R42" s="139">
        <v>40</v>
      </c>
      <c r="S42" s="61">
        <v>1</v>
      </c>
      <c r="T42" s="30">
        <v>2</v>
      </c>
      <c r="U42" s="57">
        <v>3</v>
      </c>
      <c r="V42" s="30">
        <v>4</v>
      </c>
      <c r="W42" s="57">
        <v>5</v>
      </c>
      <c r="X42" s="31">
        <v>6</v>
      </c>
      <c r="Y42" s="52"/>
      <c r="Z42" s="52"/>
      <c r="AA42" s="52"/>
      <c r="AB42" s="53"/>
      <c r="AC42" s="53"/>
      <c r="AD42" s="53"/>
      <c r="AE42" s="53"/>
      <c r="AF42" s="53"/>
      <c r="AG42" s="53"/>
      <c r="AH42" s="53"/>
      <c r="AI42" s="53"/>
      <c r="AJ42" s="53"/>
      <c r="AK42" s="53"/>
    </row>
    <row r="43" spans="1:37" s="51" customFormat="1" ht="12" customHeight="1" x14ac:dyDescent="0.2">
      <c r="A43" s="147"/>
      <c r="B43" s="148"/>
      <c r="C43" s="148"/>
      <c r="D43" s="149"/>
      <c r="E43" s="147"/>
      <c r="F43" s="150"/>
      <c r="G43" s="205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00"/>
      <c r="S43" s="58">
        <v>8</v>
      </c>
      <c r="T43" s="50">
        <v>9</v>
      </c>
      <c r="U43" s="50">
        <v>10</v>
      </c>
      <c r="V43" s="50">
        <v>11</v>
      </c>
      <c r="W43" s="50">
        <v>12</v>
      </c>
      <c r="X43" s="34">
        <v>13</v>
      </c>
      <c r="Y43" s="52"/>
      <c r="Z43" s="52"/>
      <c r="AA43" s="52"/>
      <c r="AB43" s="53"/>
      <c r="AC43" s="53"/>
      <c r="AD43" s="53"/>
      <c r="AE43" s="53"/>
      <c r="AF43" s="53"/>
      <c r="AG43" s="53"/>
      <c r="AH43" s="53"/>
      <c r="AI43" s="53"/>
      <c r="AJ43" s="53"/>
      <c r="AK43" s="53"/>
    </row>
    <row r="44" spans="1:37" s="51" customFormat="1" ht="12" customHeight="1" x14ac:dyDescent="0.2">
      <c r="A44" s="147"/>
      <c r="B44" s="148"/>
      <c r="C44" s="148"/>
      <c r="D44" s="149"/>
      <c r="E44" s="147"/>
      <c r="F44" s="150"/>
      <c r="G44" s="205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100"/>
      <c r="S44" s="32">
        <f t="shared" ref="S44:S46" si="27">+X43+2</f>
        <v>15</v>
      </c>
      <c r="T44" s="33">
        <f t="shared" ref="T44:T45" si="28">+S44+1</f>
        <v>16</v>
      </c>
      <c r="U44" s="55">
        <f t="shared" ref="U44:U45" si="29">+T44+1</f>
        <v>17</v>
      </c>
      <c r="V44" s="33">
        <f t="shared" ref="V44:V45" si="30">+U44+1</f>
        <v>18</v>
      </c>
      <c r="W44" s="33">
        <f t="shared" ref="W44:W45" si="31">+V44+1</f>
        <v>19</v>
      </c>
      <c r="X44" s="34">
        <f t="shared" ref="X44:X45" si="32">+W44+1</f>
        <v>20</v>
      </c>
      <c r="Y44" s="52"/>
      <c r="Z44" s="52"/>
      <c r="AA44" s="52"/>
      <c r="AB44" s="53"/>
      <c r="AC44" s="53"/>
      <c r="AD44" s="53"/>
      <c r="AE44" s="53"/>
      <c r="AF44" s="53"/>
      <c r="AG44" s="53"/>
      <c r="AH44" s="53"/>
      <c r="AI44" s="53"/>
      <c r="AJ44" s="53"/>
      <c r="AK44" s="53"/>
    </row>
    <row r="45" spans="1:37" s="51" customFormat="1" ht="12" customHeight="1" x14ac:dyDescent="0.2">
      <c r="A45" s="147"/>
      <c r="B45" s="148"/>
      <c r="C45" s="148"/>
      <c r="D45" s="149"/>
      <c r="E45" s="147"/>
      <c r="F45" s="150"/>
      <c r="G45" s="205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100"/>
      <c r="S45" s="37">
        <f t="shared" si="27"/>
        <v>22</v>
      </c>
      <c r="T45" s="38">
        <f t="shared" si="28"/>
        <v>23</v>
      </c>
      <c r="U45" s="38">
        <f t="shared" si="29"/>
        <v>24</v>
      </c>
      <c r="V45" s="38">
        <f t="shared" si="30"/>
        <v>25</v>
      </c>
      <c r="W45" s="38">
        <f t="shared" si="31"/>
        <v>26</v>
      </c>
      <c r="X45" s="34">
        <f t="shared" si="32"/>
        <v>27</v>
      </c>
      <c r="Y45" s="52"/>
      <c r="Z45" s="52"/>
      <c r="AA45" s="52"/>
      <c r="AB45" s="53"/>
      <c r="AC45" s="53"/>
      <c r="AD45" s="53"/>
      <c r="AE45" s="53"/>
      <c r="AF45" s="53"/>
      <c r="AG45" s="53"/>
      <c r="AH45" s="53"/>
      <c r="AI45" s="53"/>
      <c r="AJ45" s="53"/>
      <c r="AK45" s="53"/>
    </row>
    <row r="46" spans="1:37" s="51" customFormat="1" ht="12" customHeight="1" thickBot="1" x14ac:dyDescent="0.25">
      <c r="A46" s="147"/>
      <c r="B46" s="150"/>
      <c r="C46" s="150"/>
      <c r="D46" s="149"/>
      <c r="E46" s="147"/>
      <c r="F46" s="150"/>
      <c r="G46" s="206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101"/>
      <c r="S46" s="39">
        <f t="shared" si="27"/>
        <v>29</v>
      </c>
      <c r="T46" s="40">
        <f>+S46+1</f>
        <v>30</v>
      </c>
      <c r="U46" s="41">
        <v>31</v>
      </c>
      <c r="V46" s="41"/>
      <c r="W46" s="41"/>
      <c r="X46" s="35"/>
      <c r="Y46" s="52"/>
      <c r="Z46" s="52"/>
      <c r="AA46" s="52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37" s="51" customFormat="1" ht="12" customHeight="1" x14ac:dyDescent="0.2">
      <c r="A47" s="152" t="s">
        <v>68</v>
      </c>
      <c r="B47" s="153"/>
      <c r="C47" s="153"/>
      <c r="D47" s="153"/>
      <c r="E47" s="152" t="s">
        <v>69</v>
      </c>
      <c r="F47" s="155"/>
      <c r="G47" s="204" t="s">
        <v>44</v>
      </c>
      <c r="H47" s="117" t="s">
        <v>63</v>
      </c>
      <c r="I47" s="117" t="s">
        <v>63</v>
      </c>
      <c r="J47" s="117" t="s">
        <v>63</v>
      </c>
      <c r="K47" s="117" t="s">
        <v>63</v>
      </c>
      <c r="L47" s="117" t="s">
        <v>63</v>
      </c>
      <c r="M47" s="117"/>
      <c r="N47" s="117"/>
      <c r="O47" s="163" t="s">
        <v>41</v>
      </c>
      <c r="P47" s="138">
        <v>42877</v>
      </c>
      <c r="Q47" s="138">
        <v>42881</v>
      </c>
      <c r="R47" s="139">
        <v>40</v>
      </c>
      <c r="S47" s="61">
        <v>1</v>
      </c>
      <c r="T47" s="30">
        <v>2</v>
      </c>
      <c r="U47" s="57">
        <v>3</v>
      </c>
      <c r="V47" s="30">
        <v>4</v>
      </c>
      <c r="W47" s="57">
        <v>5</v>
      </c>
      <c r="X47" s="31">
        <v>6</v>
      </c>
      <c r="Y47" s="52"/>
      <c r="Z47" s="52"/>
      <c r="AA47" s="52"/>
      <c r="AB47" s="53"/>
      <c r="AC47" s="53"/>
      <c r="AD47" s="53"/>
      <c r="AE47" s="53"/>
      <c r="AF47" s="53"/>
      <c r="AG47" s="53"/>
      <c r="AH47" s="53"/>
      <c r="AI47" s="53"/>
      <c r="AJ47" s="53"/>
      <c r="AK47" s="53"/>
    </row>
    <row r="48" spans="1:37" s="51" customFormat="1" ht="12" customHeight="1" x14ac:dyDescent="0.2">
      <c r="A48" s="153"/>
      <c r="B48" s="154"/>
      <c r="C48" s="154"/>
      <c r="D48" s="153"/>
      <c r="E48" s="153"/>
      <c r="F48" s="155"/>
      <c r="G48" s="205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100"/>
      <c r="S48" s="32">
        <v>8</v>
      </c>
      <c r="T48" s="33">
        <v>9</v>
      </c>
      <c r="U48" s="55">
        <v>10</v>
      </c>
      <c r="V48" s="33">
        <v>11</v>
      </c>
      <c r="W48" s="33">
        <v>12</v>
      </c>
      <c r="X48" s="34">
        <v>13</v>
      </c>
      <c r="Y48" s="52"/>
      <c r="Z48" s="52"/>
      <c r="AA48" s="52"/>
      <c r="AB48" s="53"/>
      <c r="AC48" s="53"/>
      <c r="AD48" s="53"/>
      <c r="AE48" s="53"/>
      <c r="AF48" s="53"/>
      <c r="AG48" s="53"/>
      <c r="AH48" s="53"/>
      <c r="AI48" s="53"/>
      <c r="AJ48" s="53"/>
      <c r="AK48" s="53"/>
    </row>
    <row r="49" spans="1:37" s="51" customFormat="1" ht="12" customHeight="1" x14ac:dyDescent="0.2">
      <c r="A49" s="153"/>
      <c r="B49" s="154"/>
      <c r="C49" s="154"/>
      <c r="D49" s="153"/>
      <c r="E49" s="153"/>
      <c r="F49" s="155"/>
      <c r="G49" s="205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100"/>
      <c r="S49" s="32">
        <f t="shared" ref="S49:S51" si="33">+X48+2</f>
        <v>15</v>
      </c>
      <c r="T49" s="33">
        <f t="shared" ref="T49:T50" si="34">+S49+1</f>
        <v>16</v>
      </c>
      <c r="U49" s="55">
        <f t="shared" ref="U49:U50" si="35">+T49+1</f>
        <v>17</v>
      </c>
      <c r="V49" s="33">
        <f t="shared" ref="V49:V50" si="36">+U49+1</f>
        <v>18</v>
      </c>
      <c r="W49" s="33">
        <f t="shared" ref="W49:W50" si="37">+V49+1</f>
        <v>19</v>
      </c>
      <c r="X49" s="34">
        <f t="shared" ref="X49:X50" si="38">+W49+1</f>
        <v>20</v>
      </c>
      <c r="Y49" s="52"/>
      <c r="Z49" s="52"/>
      <c r="AA49" s="52"/>
      <c r="AB49" s="53"/>
      <c r="AC49" s="53"/>
      <c r="AD49" s="53"/>
      <c r="AE49" s="53"/>
      <c r="AF49" s="53"/>
      <c r="AG49" s="53"/>
      <c r="AH49" s="53"/>
      <c r="AI49" s="53"/>
      <c r="AJ49" s="53"/>
      <c r="AK49" s="53"/>
    </row>
    <row r="50" spans="1:37" s="51" customFormat="1" ht="12" customHeight="1" x14ac:dyDescent="0.2">
      <c r="A50" s="153"/>
      <c r="B50" s="154"/>
      <c r="C50" s="154"/>
      <c r="D50" s="153"/>
      <c r="E50" s="153"/>
      <c r="F50" s="155"/>
      <c r="G50" s="205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100"/>
      <c r="S50" s="48">
        <f t="shared" si="33"/>
        <v>22</v>
      </c>
      <c r="T50" s="49">
        <f t="shared" si="34"/>
        <v>23</v>
      </c>
      <c r="U50" s="49">
        <f t="shared" si="35"/>
        <v>24</v>
      </c>
      <c r="V50" s="49">
        <f t="shared" si="36"/>
        <v>25</v>
      </c>
      <c r="W50" s="49">
        <f t="shared" si="37"/>
        <v>26</v>
      </c>
      <c r="X50" s="34">
        <f t="shared" si="38"/>
        <v>27</v>
      </c>
      <c r="Y50" s="52"/>
      <c r="Z50" s="52"/>
      <c r="AA50" s="52"/>
      <c r="AB50" s="53"/>
      <c r="AC50" s="53"/>
      <c r="AD50" s="53"/>
      <c r="AE50" s="53"/>
      <c r="AF50" s="53"/>
      <c r="AG50" s="53"/>
      <c r="AH50" s="53"/>
      <c r="AI50" s="53"/>
      <c r="AJ50" s="53"/>
      <c r="AK50" s="53"/>
    </row>
    <row r="51" spans="1:37" s="51" customFormat="1" ht="12" customHeight="1" thickBot="1" x14ac:dyDescent="0.25">
      <c r="A51" s="153"/>
      <c r="B51" s="153"/>
      <c r="C51" s="153"/>
      <c r="D51" s="153"/>
      <c r="E51" s="153"/>
      <c r="F51" s="155"/>
      <c r="G51" s="206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101"/>
      <c r="S51" s="39">
        <f t="shared" si="33"/>
        <v>29</v>
      </c>
      <c r="T51" s="40">
        <f>+S51+1</f>
        <v>30</v>
      </c>
      <c r="U51" s="41">
        <v>31</v>
      </c>
      <c r="V51" s="41"/>
      <c r="W51" s="41"/>
      <c r="X51" s="35"/>
      <c r="Y51" s="52"/>
      <c r="Z51" s="52"/>
      <c r="AA51" s="52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 s="51" customFormat="1" ht="12" customHeight="1" x14ac:dyDescent="0.2">
      <c r="A52" s="111" t="s">
        <v>66</v>
      </c>
      <c r="B52" s="113"/>
      <c r="C52" s="113"/>
      <c r="D52" s="113"/>
      <c r="E52" s="111" t="s">
        <v>67</v>
      </c>
      <c r="F52" s="112"/>
      <c r="G52" s="114" t="s">
        <v>36</v>
      </c>
      <c r="H52" s="118" t="s">
        <v>74</v>
      </c>
      <c r="I52" s="117" t="s">
        <v>83</v>
      </c>
      <c r="J52" s="118" t="s">
        <v>64</v>
      </c>
      <c r="K52" s="117" t="s">
        <v>84</v>
      </c>
      <c r="L52" s="117" t="s">
        <v>82</v>
      </c>
      <c r="M52" s="117"/>
      <c r="N52" s="117"/>
      <c r="O52" s="163" t="s">
        <v>41</v>
      </c>
      <c r="P52" s="138">
        <v>42857</v>
      </c>
      <c r="Q52" s="138">
        <v>42873</v>
      </c>
      <c r="R52" s="160">
        <v>27</v>
      </c>
      <c r="S52" s="61">
        <v>1</v>
      </c>
      <c r="T52" s="56">
        <v>2</v>
      </c>
      <c r="U52" s="56">
        <v>3</v>
      </c>
      <c r="V52" s="56">
        <v>4</v>
      </c>
      <c r="W52" s="57">
        <v>5</v>
      </c>
      <c r="X52" s="31">
        <v>6</v>
      </c>
      <c r="Y52" s="207" t="s">
        <v>65</v>
      </c>
      <c r="Z52" s="52"/>
      <c r="AA52" s="52"/>
      <c r="AB52" s="53"/>
      <c r="AC52" s="53"/>
      <c r="AD52" s="53"/>
      <c r="AE52" s="53"/>
      <c r="AF52" s="53"/>
      <c r="AG52" s="53"/>
      <c r="AH52" s="53"/>
      <c r="AI52" s="53"/>
      <c r="AJ52" s="53"/>
      <c r="AK52" s="53"/>
    </row>
    <row r="53" spans="1:37" s="51" customFormat="1" ht="12" customHeight="1" x14ac:dyDescent="0.2">
      <c r="A53" s="113"/>
      <c r="B53" s="151"/>
      <c r="C53" s="151"/>
      <c r="D53" s="113"/>
      <c r="E53" s="113"/>
      <c r="F53" s="112"/>
      <c r="G53" s="115"/>
      <c r="H53" s="119"/>
      <c r="I53" s="94"/>
      <c r="J53" s="119"/>
      <c r="K53" s="94"/>
      <c r="L53" s="94"/>
      <c r="M53" s="94"/>
      <c r="N53" s="94"/>
      <c r="O53" s="94"/>
      <c r="P53" s="94"/>
      <c r="Q53" s="94"/>
      <c r="R53" s="161"/>
      <c r="S53" s="32">
        <v>8</v>
      </c>
      <c r="T53" s="33">
        <v>9</v>
      </c>
      <c r="U53" s="55">
        <v>10</v>
      </c>
      <c r="V53" s="33">
        <v>11</v>
      </c>
      <c r="W53" s="33">
        <v>12</v>
      </c>
      <c r="X53" s="34">
        <v>13</v>
      </c>
      <c r="Y53" s="207"/>
      <c r="Z53" s="52"/>
      <c r="AA53" s="52"/>
      <c r="AB53" s="53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 s="51" customFormat="1" ht="12" customHeight="1" x14ac:dyDescent="0.2">
      <c r="A54" s="113"/>
      <c r="B54" s="151"/>
      <c r="C54" s="151"/>
      <c r="D54" s="113"/>
      <c r="E54" s="113"/>
      <c r="F54" s="112"/>
      <c r="G54" s="115"/>
      <c r="H54" s="119"/>
      <c r="I54" s="94"/>
      <c r="J54" s="119"/>
      <c r="K54" s="94"/>
      <c r="L54" s="94"/>
      <c r="M54" s="94"/>
      <c r="N54" s="94"/>
      <c r="O54" s="94"/>
      <c r="P54" s="94"/>
      <c r="Q54" s="94"/>
      <c r="R54" s="161"/>
      <c r="S54" s="58">
        <f t="shared" ref="S54:S56" si="39">+X53+2</f>
        <v>15</v>
      </c>
      <c r="T54" s="33">
        <f t="shared" ref="T54:T55" si="40">+S54+1</f>
        <v>16</v>
      </c>
      <c r="U54" s="50">
        <f t="shared" ref="U54:U55" si="41">+T54+1</f>
        <v>17</v>
      </c>
      <c r="V54" s="50">
        <f t="shared" ref="V54:V55" si="42">+U54+1</f>
        <v>18</v>
      </c>
      <c r="W54" s="55">
        <f t="shared" ref="W54:W55" si="43">+V54+1</f>
        <v>19</v>
      </c>
      <c r="X54" s="34">
        <f t="shared" ref="X54:X55" si="44">+W54+1</f>
        <v>20</v>
      </c>
      <c r="Y54" s="207"/>
      <c r="Z54" s="52"/>
      <c r="AA54" s="52"/>
      <c r="AB54" s="53"/>
      <c r="AC54" s="53"/>
      <c r="AD54" s="53"/>
      <c r="AE54" s="53"/>
      <c r="AF54" s="53"/>
      <c r="AG54" s="53"/>
      <c r="AH54" s="53"/>
      <c r="AI54" s="53"/>
      <c r="AJ54" s="53"/>
      <c r="AK54" s="53"/>
    </row>
    <row r="55" spans="1:37" s="51" customFormat="1" ht="12" customHeight="1" x14ac:dyDescent="0.2">
      <c r="A55" s="113"/>
      <c r="B55" s="151"/>
      <c r="C55" s="151"/>
      <c r="D55" s="113"/>
      <c r="E55" s="113"/>
      <c r="F55" s="112"/>
      <c r="G55" s="115"/>
      <c r="H55" s="119"/>
      <c r="I55" s="94"/>
      <c r="J55" s="119"/>
      <c r="K55" s="94"/>
      <c r="L55" s="94"/>
      <c r="M55" s="94"/>
      <c r="N55" s="94"/>
      <c r="O55" s="94"/>
      <c r="P55" s="94"/>
      <c r="Q55" s="94"/>
      <c r="R55" s="161"/>
      <c r="S55" s="37">
        <f t="shared" si="39"/>
        <v>22</v>
      </c>
      <c r="T55" s="38">
        <f t="shared" si="40"/>
        <v>23</v>
      </c>
      <c r="U55" s="38">
        <f t="shared" si="41"/>
        <v>24</v>
      </c>
      <c r="V55" s="38">
        <f t="shared" si="42"/>
        <v>25</v>
      </c>
      <c r="W55" s="38">
        <f t="shared" si="43"/>
        <v>26</v>
      </c>
      <c r="X55" s="34">
        <f t="shared" si="44"/>
        <v>27</v>
      </c>
      <c r="Y55" s="207"/>
      <c r="Z55" s="52"/>
      <c r="AA55" s="52"/>
      <c r="AB55" s="53"/>
      <c r="AC55" s="53"/>
      <c r="AD55" s="53"/>
      <c r="AE55" s="53"/>
      <c r="AF55" s="53"/>
      <c r="AG55" s="53"/>
      <c r="AH55" s="53"/>
      <c r="AI55" s="53"/>
      <c r="AJ55" s="53"/>
      <c r="AK55" s="53"/>
    </row>
    <row r="56" spans="1:37" s="51" customFormat="1" ht="12" customHeight="1" thickBot="1" x14ac:dyDescent="0.25">
      <c r="A56" s="113"/>
      <c r="B56" s="113"/>
      <c r="C56" s="113"/>
      <c r="D56" s="113"/>
      <c r="E56" s="113"/>
      <c r="F56" s="112"/>
      <c r="G56" s="116"/>
      <c r="H56" s="120"/>
      <c r="I56" s="95"/>
      <c r="J56" s="120"/>
      <c r="K56" s="95"/>
      <c r="L56" s="95"/>
      <c r="M56" s="95"/>
      <c r="N56" s="95"/>
      <c r="O56" s="95"/>
      <c r="P56" s="95"/>
      <c r="Q56" s="95"/>
      <c r="R56" s="162"/>
      <c r="S56" s="39">
        <f t="shared" si="39"/>
        <v>29</v>
      </c>
      <c r="T56" s="82">
        <f>+S56+1</f>
        <v>30</v>
      </c>
      <c r="U56" s="83">
        <v>31</v>
      </c>
      <c r="V56" s="41"/>
      <c r="W56" s="41"/>
      <c r="X56" s="35"/>
      <c r="Y56" s="207"/>
      <c r="Z56" s="52"/>
      <c r="AA56" s="52"/>
      <c r="AB56" s="53"/>
      <c r="AC56" s="53"/>
      <c r="AD56" s="53"/>
      <c r="AE56" s="53"/>
      <c r="AF56" s="53"/>
      <c r="AG56" s="53"/>
      <c r="AH56" s="53"/>
      <c r="AI56" s="53"/>
      <c r="AJ56" s="53"/>
      <c r="AK56" s="53"/>
    </row>
    <row r="57" spans="1:37" ht="33.75" customHeight="1" thickBot="1" x14ac:dyDescent="0.3">
      <c r="A57" s="140"/>
      <c r="B57" s="140"/>
      <c r="C57" s="140"/>
      <c r="D57" s="140"/>
      <c r="E57" s="140"/>
      <c r="F57" s="140"/>
      <c r="G57" s="140"/>
      <c r="H57" s="141" t="s">
        <v>35</v>
      </c>
      <c r="I57" s="142"/>
      <c r="J57" s="142"/>
      <c r="K57" s="142"/>
      <c r="L57" s="142"/>
      <c r="M57" s="142"/>
      <c r="N57" s="142"/>
      <c r="O57" s="142"/>
      <c r="P57" s="143"/>
      <c r="Q57" s="62">
        <f>Q38+R42+R47+R52</f>
        <v>128</v>
      </c>
      <c r="R57" s="133"/>
      <c r="S57" s="133"/>
      <c r="T57" s="133"/>
      <c r="U57" s="133"/>
      <c r="V57" s="133"/>
      <c r="W57" s="133"/>
      <c r="X57" s="43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9"/>
      <c r="B58" s="9"/>
      <c r="C58" s="9"/>
      <c r="E58" s="9"/>
      <c r="F58" s="9"/>
      <c r="G58" s="9"/>
      <c r="O58" s="10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86">
    <mergeCell ref="AB23:AB24"/>
    <mergeCell ref="C28:C32"/>
    <mergeCell ref="D28:D32"/>
    <mergeCell ref="E28:E32"/>
    <mergeCell ref="F28:F32"/>
    <mergeCell ref="A28:A32"/>
    <mergeCell ref="B28:B32"/>
    <mergeCell ref="Y31:AA32"/>
    <mergeCell ref="G28:G32"/>
    <mergeCell ref="K28:K32"/>
    <mergeCell ref="L28:L32"/>
    <mergeCell ref="Q28:Q32"/>
    <mergeCell ref="R28:R32"/>
    <mergeCell ref="P28:P32"/>
    <mergeCell ref="O28:O32"/>
    <mergeCell ref="Y52:Y56"/>
    <mergeCell ref="Y33:AA33"/>
    <mergeCell ref="Y34:AA34"/>
    <mergeCell ref="Y35:AA35"/>
    <mergeCell ref="Y36:AA36"/>
    <mergeCell ref="Y37:AA37"/>
    <mergeCell ref="P47:P51"/>
    <mergeCell ref="Q47:Q51"/>
    <mergeCell ref="R47:R51"/>
    <mergeCell ref="A39:W39"/>
    <mergeCell ref="G42:G46"/>
    <mergeCell ref="N52:N56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N33:N37"/>
    <mergeCell ref="O33:O37"/>
    <mergeCell ref="P33:P3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D2:X2"/>
    <mergeCell ref="W3:X3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L18:L22"/>
    <mergeCell ref="M18:M22"/>
    <mergeCell ref="N18:N22"/>
    <mergeCell ref="O18:O22"/>
    <mergeCell ref="P18:P22"/>
    <mergeCell ref="Q18:Q22"/>
    <mergeCell ref="R18:R22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  <mergeCell ref="O8:W8"/>
    <mergeCell ref="W4:X6"/>
    <mergeCell ref="G7:X7"/>
    <mergeCell ref="A9:X9"/>
    <mergeCell ref="A10:A11"/>
    <mergeCell ref="A2:A7"/>
    <mergeCell ref="B10:B11"/>
    <mergeCell ref="C10:C11"/>
    <mergeCell ref="A13:A17"/>
    <mergeCell ref="B13:B17"/>
    <mergeCell ref="D10:D11"/>
    <mergeCell ref="C13:C17"/>
    <mergeCell ref="D13:D17"/>
    <mergeCell ref="E13:E17"/>
    <mergeCell ref="F13:F17"/>
    <mergeCell ref="S10:X11"/>
    <mergeCell ref="R10:R11"/>
    <mergeCell ref="E10:E11"/>
    <mergeCell ref="M13:M17"/>
    <mergeCell ref="J13:J17"/>
    <mergeCell ref="K13:K17"/>
    <mergeCell ref="L13:L17"/>
    <mergeCell ref="B2:C4"/>
    <mergeCell ref="B5:C7"/>
    <mergeCell ref="R57:W57"/>
    <mergeCell ref="L52:L56"/>
    <mergeCell ref="E40:F41"/>
    <mergeCell ref="G40:G41"/>
    <mergeCell ref="H40:M40"/>
    <mergeCell ref="R40:R41"/>
    <mergeCell ref="Q42:Q46"/>
    <mergeCell ref="R42:R46"/>
    <mergeCell ref="L42:L46"/>
    <mergeCell ref="P42:P46"/>
    <mergeCell ref="S40:X40"/>
    <mergeCell ref="A57:G57"/>
    <mergeCell ref="H57:P57"/>
    <mergeCell ref="A42:D46"/>
    <mergeCell ref="E42:F46"/>
    <mergeCell ref="A52:D56"/>
    <mergeCell ref="A47:D51"/>
    <mergeCell ref="E47:F51"/>
    <mergeCell ref="A40:D41"/>
    <mergeCell ref="R52:R56"/>
    <mergeCell ref="Q52:Q56"/>
    <mergeCell ref="O52:O56"/>
    <mergeCell ref="P52:P56"/>
    <mergeCell ref="M52:M56"/>
    <mergeCell ref="E52:F56"/>
    <mergeCell ref="G52:G56"/>
    <mergeCell ref="K52:K56"/>
    <mergeCell ref="I52:I56"/>
    <mergeCell ref="J52:J56"/>
    <mergeCell ref="H52:H56"/>
    <mergeCell ref="R38:W38"/>
    <mergeCell ref="H38:O38"/>
    <mergeCell ref="Q10:Q11"/>
    <mergeCell ref="O10:O11"/>
    <mergeCell ref="P10:P11"/>
    <mergeCell ref="I13:I17"/>
    <mergeCell ref="P13:P17"/>
    <mergeCell ref="Q13:Q17"/>
    <mergeCell ref="R13:R17"/>
    <mergeCell ref="F10:F11"/>
    <mergeCell ref="G10:G11"/>
    <mergeCell ref="G13:G17"/>
    <mergeCell ref="H10:M10"/>
    <mergeCell ref="Q33:Q37"/>
    <mergeCell ref="R33:R37"/>
    <mergeCell ref="H13:H17"/>
    <mergeCell ref="O13:O17"/>
    <mergeCell ref="N13:N17"/>
    <mergeCell ref="J33:J37"/>
    <mergeCell ref="K33:K37"/>
    <mergeCell ref="L33:L37"/>
    <mergeCell ref="M33:M3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J18:J22"/>
    <mergeCell ref="K18:K22"/>
    <mergeCell ref="Y23:AA23"/>
    <mergeCell ref="Y24:AA24"/>
    <mergeCell ref="Y25:AA25"/>
    <mergeCell ref="Y26:AA26"/>
    <mergeCell ref="Y27:AA2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</mergeCells>
  <dataValidations count="1">
    <dataValidation type="list" allowBlank="1" showInputMessage="1" showErrorMessage="1" sqref="O42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4" t="s">
        <v>41</v>
      </c>
    </row>
    <row r="2" spans="1:3" x14ac:dyDescent="0.2">
      <c r="A2" t="s">
        <v>37</v>
      </c>
      <c r="C2" s="5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4" t="s">
        <v>44</v>
      </c>
    </row>
    <row r="7" spans="1:3" x14ac:dyDescent="0.2">
      <c r="A7" s="54" t="s">
        <v>45</v>
      </c>
    </row>
    <row r="8" spans="1:3" x14ac:dyDescent="0.2">
      <c r="A8" s="5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2017-05-19T18:27:26Z</dcterms:modified>
</cp:coreProperties>
</file>