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45" windowHeight="4650" tabRatio="457" activeTab="1"/>
  </bookViews>
  <sheets>
    <sheet name="RMI - ENERO 2017" sheetId="2" r:id="rId1"/>
    <sheet name="Hoja2" sheetId="4" r:id="rId2"/>
    <sheet name="Hoja1" sheetId="3" r:id="rId3"/>
    <sheet name="Hoja3" sheetId="5" r:id="rId4"/>
    <sheet name="Hoja4" sheetId="6" r:id="rId5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8" i="4" l="1"/>
  <c r="S47" i="4" s="1"/>
  <c r="U27" i="4"/>
  <c r="V27" i="4" s="1"/>
  <c r="W27" i="4" s="1"/>
  <c r="X27" i="4" s="1"/>
  <c r="U26" i="4"/>
  <c r="V26" i="4" s="1"/>
  <c r="W26" i="4" s="1"/>
  <c r="X26" i="4" s="1"/>
  <c r="Y26" i="4" s="1"/>
  <c r="V25" i="4"/>
  <c r="W25" i="4" s="1"/>
  <c r="X25" i="4" s="1"/>
  <c r="Y25" i="4" s="1"/>
  <c r="U25" i="4"/>
  <c r="W24" i="4"/>
  <c r="X24" i="4" s="1"/>
  <c r="Y24" i="4" s="1"/>
  <c r="U22" i="4" l="1"/>
  <c r="V22" i="4" s="1"/>
  <c r="W22" i="4" s="1"/>
  <c r="X22" i="4" s="1"/>
  <c r="V21" i="4"/>
  <c r="W21" i="4" s="1"/>
  <c r="X21" i="4" s="1"/>
  <c r="Y21" i="4" s="1"/>
  <c r="U21" i="4"/>
  <c r="U20" i="4"/>
  <c r="V20" i="4" s="1"/>
  <c r="W20" i="4" s="1"/>
  <c r="X20" i="4" s="1"/>
  <c r="Y20" i="4" s="1"/>
  <c r="X19" i="4"/>
  <c r="Y19" i="4" s="1"/>
  <c r="W19" i="4"/>
  <c r="U16" i="4"/>
  <c r="V16" i="4" s="1"/>
  <c r="W16" i="4" s="1"/>
  <c r="X16" i="4" s="1"/>
  <c r="Y16" i="4" s="1"/>
  <c r="U17" i="4"/>
  <c r="V17" i="4" s="1"/>
  <c r="W17" i="4" s="1"/>
  <c r="X17" i="4" s="1"/>
  <c r="U15" i="4"/>
  <c r="V15" i="4" s="1"/>
  <c r="W15" i="4" s="1"/>
  <c r="X15" i="4" s="1"/>
  <c r="Y15" i="4" s="1"/>
  <c r="W14" i="4"/>
  <c r="X14" i="4" s="1"/>
  <c r="Y14" i="4" s="1"/>
  <c r="R15" i="6"/>
  <c r="R23" i="2" l="1"/>
  <c r="S37" i="2" s="1"/>
</calcChain>
</file>

<file path=xl/sharedStrings.xml><?xml version="1.0" encoding="utf-8"?>
<sst xmlns="http://schemas.openxmlformats.org/spreadsheetml/2006/main" count="278" uniqueCount="133">
  <si>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</si>
  <si>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</si>
  <si>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</si>
  <si>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</si>
  <si>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</si>
  <si>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</si>
  <si>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</si>
  <si>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</si>
  <si>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</si>
  <si>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</si>
  <si>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</si>
  <si>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</si>
  <si>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</si>
  <si>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</si>
  <si>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</si>
  <si>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</si>
  <si>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</si>
  <si>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</si>
  <si>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</si>
  <si>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</si>
  <si>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</si>
  <si>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</si>
  <si>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</si>
  <si>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</si>
  <si>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</si>
  <si>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</si>
  <si>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</si>
  <si>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</si>
  <si>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</si>
  <si>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</si>
  <si>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</si>
  <si>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</si>
  <si>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</si>
  <si>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</si>
  <si>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</si>
  <si>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</si>
  <si>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</si>
  <si>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</si>
  <si>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</si>
  <si>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</si>
  <si>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</si>
  <si>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</si>
  <si>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</si>
  <si>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</si>
  <si>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</si>
  <si>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</si>
  <si>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GESTIÓN EMPRESARIAL</t>
  </si>
  <si>
    <t>CONSOLIDAR LA INFORMACIÓN DEL COMPORTAMIENTO DE LOS INVENTARIOS</t>
  </si>
  <si>
    <t>CONTROLAR LOS INVENTARIOS SEGÚN INDICADORES DE ROTACIÓN Y MÉTODOS DE MANEJO</t>
  </si>
  <si>
    <t>Construir Inventario de la Empresa en formato digital</t>
  </si>
  <si>
    <t>AULA 3 / POPAYÁN</t>
  </si>
  <si>
    <t>HENRY TOBAR</t>
  </si>
  <si>
    <t>htobar@sena.edu.co</t>
  </si>
  <si>
    <t>315 123 456</t>
  </si>
  <si>
    <t>Miercoles, 11 de Enero de 2017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</si>
  <si>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</si>
  <si>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</si>
  <si>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</si>
  <si>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</si>
  <si>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</si>
  <si>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</si>
  <si>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>Gestión Empresarial</t>
    </r>
  </si>
  <si>
    <t>CODIGO DEL PROYECTO</t>
  </si>
  <si>
    <t xml:space="preserve">ERIKA MONTILLA </t>
  </si>
  <si>
    <t>emontilla@sena.edu.co</t>
  </si>
  <si>
    <t xml:space="preserve">ESPECIALIZACION DE DESARROLLO DE APLICACIONES DE DISPOSITIVOS MOVILES </t>
  </si>
  <si>
    <t xml:space="preserve">DETERMINAR LAS TECNOLOGIAS DE INTERCONEXION E INFRAESTUCTURA DE ACUERDO CON LOS REQUERIMIENTOS DEL SISTEMA DE INFORMACION </t>
  </si>
  <si>
    <t>PMAD</t>
  </si>
  <si>
    <t xml:space="preserve">13 A 19 </t>
  </si>
  <si>
    <t xml:space="preserve">tecnico en audiovisuales </t>
  </si>
  <si>
    <t xml:space="preserve">DESARROLLAR LA ESTRUCTURA DE
DATOS Y LA INTERFAZ DE USUARIO
DEL SISTEMA DE INFORMACION
</t>
  </si>
  <si>
    <t xml:space="preserve"> DOCUMENTAR EL PROCESO DE
SELECCIÓN DE UN DISPOSITIVO MÓVIL DE
ACUERDO A LAS NECESIDADES TECNOLÓGICAS</t>
  </si>
  <si>
    <t>19:00 p.m  a 22:00 pm</t>
  </si>
  <si>
    <t xml:space="preserve">19:00 p.m a 22:00 p.m </t>
  </si>
  <si>
    <t xml:space="preserve">TECNICO EN AUDIOVISUALES </t>
  </si>
  <si>
    <t xml:space="preserve">CREAR PIEZAS DE  COMUNICACIÓN CON BASE EN LA PROPUESTA DE COMUNICACIÓN DEL PRODUCTO O SERVICIO </t>
  </si>
  <si>
    <t xml:space="preserve">7:00 am a 1:00 p.m </t>
  </si>
  <si>
    <t xml:space="preserve">EVALUAR EL MENSAJE REDACTADO FRENTE A LA ESTRATEGIA CREATIVA DE ACUERDO CON EL OBJETIVO DEL PROYECTO </t>
  </si>
  <si>
    <t>HAROLD ANDRÉS MUÑOZ MUÑOZ</t>
  </si>
  <si>
    <t>DANIEL FELIPE CEPEDA </t>
  </si>
  <si>
    <t>LUIS EDER VALENCIA POTES</t>
  </si>
  <si>
    <t>VICTOR HUGO SEVILLA ORDOÑEZ</t>
  </si>
  <si>
    <t>ANDRES MAURICIO CAICEDO RENDON</t>
  </si>
  <si>
    <t>JONATHAN FLETCHER ANACONA</t>
  </si>
  <si>
    <t>EIMER ANDRES ORDOÑEZ VELASCO</t>
  </si>
  <si>
    <t>JUAN SEBASTIAN ESCOBAR GALLEGO</t>
  </si>
  <si>
    <t>DIDIER ESTEBAN PALECHOR ALARCON</t>
  </si>
  <si>
    <t>JULIANA MARIA BONILLA SANCHEZ</t>
  </si>
  <si>
    <t>ANA MARIA PABON ZUÑIGA</t>
  </si>
  <si>
    <t>DANIEL FERNANDO DORADO CABRERA</t>
  </si>
  <si>
    <t>SAMIR ANDRES MENDEZ BONILLA</t>
  </si>
  <si>
    <t>JUAN CAMILO RUGE BRAVO</t>
  </si>
  <si>
    <t>ANDRES FERNANDO FERNANDEZ MELENJE</t>
  </si>
  <si>
    <t>JESSICA VIVIANA LORENA NUÑEZ PAJA</t>
  </si>
  <si>
    <t>BRENDA BRIGGITTE BONILLA URIBE</t>
  </si>
  <si>
    <t>JUAN ESTEBAN MUÑOZ CUASPUD</t>
  </si>
  <si>
    <t>YESSIKA ORDOÑEZ DE JESUS</t>
  </si>
  <si>
    <t>LIZETH DIANA ISABELLA RAMIREZ RIVERA</t>
  </si>
  <si>
    <t>PABLO DUVAN ASTAIZA ASTAIZA</t>
  </si>
  <si>
    <t>ERIKA YURANY PENCUE ALFARO</t>
  </si>
  <si>
    <t>THALIAHNA ISABELLA RESTREPO LOPEZ</t>
  </si>
  <si>
    <t>JUAN ESTEBAN HINESTROZA CORTES</t>
  </si>
  <si>
    <t>MARIA CAMILA SANCHEZ BERMUDEZ</t>
  </si>
  <si>
    <t xml:space="preserve">Planeacion de actividades relacionadas con pruebas saber Pro </t>
  </si>
  <si>
    <t xml:space="preserve">Preparacion de aprendices para mejorar los resultados a nivel Nacional </t>
  </si>
  <si>
    <t>07:00 - 13:00</t>
  </si>
  <si>
    <t xml:space="preserve">Asesoria en realizacion de magazin para el centro de formación </t>
  </si>
  <si>
    <t xml:space="preserve"> </t>
  </si>
  <si>
    <t xml:space="preserve">14:00 a 18:00 pm </t>
  </si>
  <si>
    <t xml:space="preserve">19:00   a 22:00 </t>
  </si>
  <si>
    <t xml:space="preserve">7:00  a 13:00 </t>
  </si>
  <si>
    <t>Marzo 22 de febrero</t>
  </si>
  <si>
    <t xml:space="preserve">Alistamiento concurso Oradores y escritores Sena Nacional </t>
  </si>
  <si>
    <t xml:space="preserve">Preparacion de aprendices </t>
  </si>
  <si>
    <t>13:00 a 19:00</t>
  </si>
  <si>
    <t>ADSI C</t>
  </si>
  <si>
    <t xml:space="preserve">OTRO </t>
  </si>
  <si>
    <t xml:space="preserve">FICHA COMPARTIDA CON  EDUARDO MORENO  </t>
  </si>
  <si>
    <t xml:space="preserve">MARZO </t>
  </si>
  <si>
    <t>EDITAR CONTENIDOS AUDIOVISUALES
SEGÚN OBJETIVOS DE LA DIRECCIÓN Y LAS
DIFERENTES ÁREAS</t>
  </si>
  <si>
    <t>EXPORTAR LAS SECUENCIAS DE VIDEO EN UN ARCHIVO CODIFICADO Y ETIQUETADO TENIENDO EN CUENTA
LAS NECESIDADES TÉCNICAS ESPECÍFICAS Y ESTÁNDARES ACTUALES DEL MEDIO E INSTRUMENTO DE</t>
  </si>
  <si>
    <t>7:00  a 13:01</t>
  </si>
  <si>
    <t>FICHA COMPARTIDA CON ZULEI</t>
  </si>
  <si>
    <t>Creación de un espacio de visibilizacion de productos realizados por aprendices de la ficha 1025638 en proyecto 1087326</t>
  </si>
  <si>
    <t xml:space="preserve">WILMER RUBIO </t>
  </si>
  <si>
    <t xml:space="preserve">JAMES CUETIA </t>
  </si>
  <si>
    <t xml:space="preserve">GABRIEL GUEVARA </t>
  </si>
  <si>
    <t xml:space="preserve">WILSON MENESES </t>
  </si>
  <si>
    <t xml:space="preserve">ROBINSON GOMEZ </t>
  </si>
  <si>
    <t xml:space="preserve">JULIAN MOSQUERA </t>
  </si>
  <si>
    <t xml:space="preserve">NOLVEIRO DIAZ </t>
  </si>
  <si>
    <t>DANIEL FERNANDO VARGAS</t>
  </si>
  <si>
    <t>Construir cada modulo de acuerdo con los elementos de video, audio y graficación propios, usando los elementos gráficos de acuerdo con la estructura de contenidos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</si>
</sst>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sz val="11"/>
      <color rgb="FF212121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548DD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23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3" borderId="3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0" fillId="9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35" fillId="0" borderId="73" xfId="0" applyFont="1" applyBorder="1" applyAlignment="1"/>
    <xf numFmtId="0" fontId="15" fillId="2" borderId="52" xfId="0" applyFont="1" applyFill="1" applyBorder="1"/>
    <xf numFmtId="0" fontId="35" fillId="0" borderId="0" xfId="0" applyFont="1" applyBorder="1" applyAlignment="1"/>
    <xf numFmtId="0" fontId="15" fillId="2" borderId="54" xfId="0" applyFont="1" applyFill="1" applyBorder="1"/>
    <xf numFmtId="0" fontId="35" fillId="0" borderId="74" xfId="0" applyFont="1" applyBorder="1" applyAlignment="1"/>
    <xf numFmtId="0" fontId="15" fillId="2" borderId="56" xfId="0" applyFont="1" applyFill="1" applyBorder="1"/>
    <xf numFmtId="0" fontId="5" fillId="2" borderId="70" xfId="0" applyFont="1" applyFill="1" applyBorder="1"/>
    <xf numFmtId="0" fontId="45" fillId="14" borderId="71" xfId="0" applyFont="1" applyFill="1" applyBorder="1" applyAlignment="1">
      <alignment vertical="center" wrapText="1"/>
    </xf>
    <xf numFmtId="0" fontId="45" fillId="14" borderId="72" xfId="0" applyFont="1" applyFill="1" applyBorder="1" applyAlignment="1">
      <alignment vertical="center" wrapText="1"/>
    </xf>
    <xf numFmtId="0" fontId="35" fillId="0" borderId="70" xfId="0" applyFont="1" applyBorder="1" applyAlignment="1"/>
    <xf numFmtId="0" fontId="35" fillId="0" borderId="71" xfId="0" applyFont="1" applyBorder="1" applyAlignment="1"/>
    <xf numFmtId="0" fontId="35" fillId="0" borderId="72" xfId="0" applyFont="1" applyBorder="1" applyAlignment="1"/>
    <xf numFmtId="0" fontId="20" fillId="15" borderId="2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16" borderId="41" xfId="0" applyFont="1" applyFill="1" applyBorder="1" applyAlignment="1">
      <alignment horizontal="center" vertical="center" wrapText="1"/>
    </xf>
    <xf numFmtId="0" fontId="20" fillId="16" borderId="42" xfId="0" applyFont="1" applyFill="1" applyBorder="1" applyAlignment="1">
      <alignment horizontal="center" vertical="center" wrapText="1"/>
    </xf>
    <xf numFmtId="0" fontId="20" fillId="13" borderId="42" xfId="0" applyFont="1" applyFill="1" applyBorder="1" applyAlignment="1">
      <alignment horizontal="center" vertical="center" wrapText="1"/>
    </xf>
    <xf numFmtId="0" fontId="20" fillId="16" borderId="20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40" xfId="0" applyFont="1" applyFill="1" applyBorder="1" applyAlignment="1">
      <alignment horizontal="center" vertical="center" wrapText="1"/>
    </xf>
    <xf numFmtId="0" fontId="42" fillId="7" borderId="40" xfId="0" applyFont="1" applyFill="1" applyBorder="1" applyAlignment="1">
      <alignment horizontal="center" vertical="center" wrapText="1"/>
    </xf>
    <xf numFmtId="0" fontId="27" fillId="7" borderId="40" xfId="0" applyFont="1" applyFill="1" applyBorder="1" applyAlignment="1">
      <alignment horizontal="center" vertical="center" wrapText="1"/>
    </xf>
    <xf numFmtId="0" fontId="31" fillId="0" borderId="63" xfId="0" applyFont="1" applyBorder="1"/>
    <xf numFmtId="0" fontId="30" fillId="2" borderId="33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/>
    </xf>
    <xf numFmtId="0" fontId="30" fillId="2" borderId="63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30" fillId="2" borderId="63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16" fillId="0" borderId="66" xfId="0" applyFont="1" applyBorder="1" applyAlignment="1">
      <alignment vertical="center" wrapText="1"/>
    </xf>
    <xf numFmtId="0" fontId="16" fillId="0" borderId="67" xfId="0" applyFont="1" applyBorder="1" applyAlignment="1">
      <alignment vertical="center" wrapText="1"/>
    </xf>
    <xf numFmtId="0" fontId="13" fillId="0" borderId="65" xfId="0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30" fillId="2" borderId="64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2" borderId="64" xfId="0" applyFont="1" applyFill="1" applyBorder="1" applyAlignment="1">
      <alignment horizontal="center" vertical="center"/>
    </xf>
    <xf numFmtId="0" fontId="30" fillId="2" borderId="40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4" fillId="2" borderId="53" xfId="0" applyFont="1" applyFill="1" applyBorder="1" applyAlignment="1">
      <alignment horizontal="center" vertical="center" wrapText="1"/>
    </xf>
    <xf numFmtId="0" fontId="4" fillId="2" borderId="55" xfId="0" applyFont="1" applyFill="1" applyBorder="1" applyAlignment="1">
      <alignment horizontal="center" vertical="center" wrapText="1"/>
    </xf>
    <xf numFmtId="0" fontId="20" fillId="2" borderId="6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888117</xdr:colOff>
      <xdr:row>1</xdr:row>
      <xdr:rowOff>47624</xdr:rowOff>
    </xdr:from>
    <xdr:to>
      <xdr:col>2</xdr:col>
      <xdr:colOff>152400</xdr:colOff>
      <xdr:row>3</xdr:row>
      <xdr:rowOff>84115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7" y="238124"/>
          <a:ext cx="769234" cy="82706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ontill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zoomScaleNormal="100" workbookViewId="0">
      <selection sqref="A1:XFD104857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55" t="s">
        <v>0</v>
      </c>
      <c r="B2" s="125"/>
      <c r="C2" s="125"/>
      <c r="D2" s="183" t="s">
        <v>60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56"/>
      <c r="B3" s="125"/>
      <c r="C3" s="125"/>
      <c r="D3" s="127" t="s">
        <v>30</v>
      </c>
      <c r="E3" s="127"/>
      <c r="F3" s="127"/>
      <c r="G3" s="93" t="s">
        <v>31</v>
      </c>
      <c r="H3" s="94"/>
      <c r="I3" s="94"/>
      <c r="J3" s="94"/>
      <c r="K3" s="94"/>
      <c r="L3" s="94"/>
      <c r="M3" s="94"/>
      <c r="N3" s="94"/>
      <c r="O3" s="95"/>
      <c r="P3" s="128" t="s">
        <v>32</v>
      </c>
      <c r="Q3" s="128"/>
      <c r="R3" s="128"/>
      <c r="S3" s="128"/>
      <c r="T3" s="128"/>
      <c r="U3" s="128"/>
      <c r="V3" s="128"/>
      <c r="W3" s="128"/>
      <c r="X3" s="128" t="s">
        <v>34</v>
      </c>
      <c r="Y3" s="12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56"/>
      <c r="B4" s="125"/>
      <c r="C4" s="125"/>
      <c r="D4" s="127"/>
      <c r="E4" s="127"/>
      <c r="F4" s="127"/>
      <c r="G4" s="90" t="s">
        <v>51</v>
      </c>
      <c r="H4" s="91"/>
      <c r="I4" s="91"/>
      <c r="J4" s="91"/>
      <c r="K4" s="91"/>
      <c r="L4" s="91"/>
      <c r="M4" s="91"/>
      <c r="N4" s="91"/>
      <c r="O4" s="92"/>
      <c r="P4" s="129" t="s">
        <v>52</v>
      </c>
      <c r="Q4" s="130"/>
      <c r="R4" s="130"/>
      <c r="S4" s="130"/>
      <c r="T4" s="130"/>
      <c r="U4" s="130"/>
      <c r="V4" s="130"/>
      <c r="W4" s="131"/>
      <c r="X4" s="146" t="s">
        <v>54</v>
      </c>
      <c r="Y4" s="14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56"/>
      <c r="B5" s="126" t="s">
        <v>29</v>
      </c>
      <c r="C5" s="126"/>
      <c r="D5" s="127"/>
      <c r="E5" s="127"/>
      <c r="F5" s="127"/>
      <c r="G5" s="93" t="s">
        <v>1</v>
      </c>
      <c r="H5" s="94"/>
      <c r="I5" s="94"/>
      <c r="J5" s="94"/>
      <c r="K5" s="94"/>
      <c r="L5" s="94"/>
      <c r="M5" s="94"/>
      <c r="N5" s="94"/>
      <c r="O5" s="95"/>
      <c r="P5" s="132" t="s">
        <v>33</v>
      </c>
      <c r="Q5" s="133"/>
      <c r="R5" s="133"/>
      <c r="S5" s="133"/>
      <c r="T5" s="133"/>
      <c r="U5" s="133"/>
      <c r="V5" s="133"/>
      <c r="W5" s="134"/>
      <c r="X5" s="148"/>
      <c r="Y5" s="14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56"/>
      <c r="B6" s="126"/>
      <c r="C6" s="126"/>
      <c r="D6" s="127"/>
      <c r="E6" s="127"/>
      <c r="F6" s="127"/>
      <c r="G6" s="90">
        <v>987654321</v>
      </c>
      <c r="H6" s="91"/>
      <c r="I6" s="91"/>
      <c r="J6" s="91"/>
      <c r="K6" s="91"/>
      <c r="L6" s="91"/>
      <c r="M6" s="91"/>
      <c r="N6" s="91"/>
      <c r="O6" s="92"/>
      <c r="P6" s="90" t="s">
        <v>53</v>
      </c>
      <c r="Q6" s="91"/>
      <c r="R6" s="91"/>
      <c r="S6" s="91"/>
      <c r="T6" s="91"/>
      <c r="U6" s="91"/>
      <c r="V6" s="91"/>
      <c r="W6" s="92"/>
      <c r="X6" s="150"/>
      <c r="Y6" s="15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56"/>
      <c r="B7" s="126"/>
      <c r="C7" s="126"/>
      <c r="D7" s="127"/>
      <c r="E7" s="127"/>
      <c r="F7" s="127"/>
      <c r="G7" s="96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44"/>
      <c r="Q8" s="145"/>
      <c r="R8" s="145"/>
      <c r="S8" s="145"/>
      <c r="T8" s="145"/>
      <c r="U8" s="145"/>
      <c r="V8" s="145"/>
      <c r="W8" s="145"/>
      <c r="X8" s="145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52" t="s">
        <v>35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1" t="s">
        <v>2</v>
      </c>
      <c r="B10" s="109" t="s">
        <v>3</v>
      </c>
      <c r="C10" s="109" t="s">
        <v>59</v>
      </c>
      <c r="D10" s="163" t="s">
        <v>5</v>
      </c>
      <c r="E10" s="109" t="s">
        <v>7</v>
      </c>
      <c r="F10" s="109" t="s">
        <v>4</v>
      </c>
      <c r="G10" s="99" t="s">
        <v>8</v>
      </c>
      <c r="H10" s="100"/>
      <c r="I10" s="99" t="s">
        <v>6</v>
      </c>
      <c r="J10" s="121"/>
      <c r="K10" s="121"/>
      <c r="L10" s="121"/>
      <c r="M10" s="121"/>
      <c r="N10" s="121"/>
      <c r="O10" s="19"/>
      <c r="P10" s="141" t="s">
        <v>11</v>
      </c>
      <c r="Q10" s="139" t="s">
        <v>36</v>
      </c>
      <c r="R10" s="139" t="s">
        <v>9</v>
      </c>
      <c r="S10" s="109" t="s">
        <v>10</v>
      </c>
      <c r="T10" s="191" t="s">
        <v>12</v>
      </c>
      <c r="U10" s="121"/>
      <c r="V10" s="121"/>
      <c r="W10" s="121"/>
      <c r="X10" s="121"/>
      <c r="Y10" s="19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2"/>
      <c r="B11" s="142"/>
      <c r="C11" s="142"/>
      <c r="D11" s="164"/>
      <c r="E11" s="142"/>
      <c r="F11" s="142"/>
      <c r="G11" s="101"/>
      <c r="H11" s="102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42"/>
      <c r="Q11" s="143"/>
      <c r="R11" s="140"/>
      <c r="S11" s="142"/>
      <c r="T11" s="193"/>
      <c r="U11" s="194"/>
      <c r="V11" s="194"/>
      <c r="W11" s="194"/>
      <c r="X11" s="194"/>
      <c r="Y11" s="19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58">
        <v>123456</v>
      </c>
      <c r="B13" s="157" t="s">
        <v>46</v>
      </c>
      <c r="C13" s="157" t="s">
        <v>49</v>
      </c>
      <c r="D13" s="157">
        <v>200</v>
      </c>
      <c r="E13" s="157" t="s">
        <v>48</v>
      </c>
      <c r="F13" s="138" t="s">
        <v>47</v>
      </c>
      <c r="G13" s="103">
        <v>25</v>
      </c>
      <c r="H13" s="104"/>
      <c r="I13" s="135"/>
      <c r="J13" s="135"/>
      <c r="K13" s="135" t="s">
        <v>19</v>
      </c>
      <c r="L13" s="135"/>
      <c r="M13" s="135"/>
      <c r="N13" s="135"/>
      <c r="O13" s="135"/>
      <c r="P13" s="138" t="s">
        <v>50</v>
      </c>
      <c r="Q13" s="118"/>
      <c r="R13" s="118">
        <v>24</v>
      </c>
      <c r="S13" s="118"/>
      <c r="T13" s="52">
        <v>2</v>
      </c>
      <c r="U13" s="53">
        <v>3</v>
      </c>
      <c r="V13" s="51">
        <v>4</v>
      </c>
      <c r="W13" s="53">
        <v>5</v>
      </c>
      <c r="X13" s="53">
        <v>6</v>
      </c>
      <c r="Y13" s="54">
        <v>7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59"/>
      <c r="B14" s="136"/>
      <c r="C14" s="136"/>
      <c r="D14" s="136"/>
      <c r="E14" s="136"/>
      <c r="F14" s="136"/>
      <c r="G14" s="105"/>
      <c r="H14" s="106"/>
      <c r="I14" s="136"/>
      <c r="J14" s="136"/>
      <c r="K14" s="136"/>
      <c r="L14" s="136"/>
      <c r="M14" s="136"/>
      <c r="N14" s="136"/>
      <c r="O14" s="136"/>
      <c r="P14" s="136"/>
      <c r="Q14" s="119"/>
      <c r="R14" s="119"/>
      <c r="S14" s="119"/>
      <c r="T14" s="48">
        <v>9</v>
      </c>
      <c r="U14" s="49">
        <v>10</v>
      </c>
      <c r="V14" s="43">
        <v>11</v>
      </c>
      <c r="W14" s="49">
        <v>12</v>
      </c>
      <c r="X14" s="43">
        <v>13</v>
      </c>
      <c r="Y14" s="50">
        <v>14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59"/>
      <c r="B15" s="136"/>
      <c r="C15" s="136"/>
      <c r="D15" s="136"/>
      <c r="E15" s="136"/>
      <c r="F15" s="136"/>
      <c r="G15" s="105"/>
      <c r="H15" s="106"/>
      <c r="I15" s="136"/>
      <c r="J15" s="136"/>
      <c r="K15" s="136"/>
      <c r="L15" s="136"/>
      <c r="M15" s="136"/>
      <c r="N15" s="136"/>
      <c r="O15" s="136"/>
      <c r="P15" s="136"/>
      <c r="Q15" s="119"/>
      <c r="R15" s="119"/>
      <c r="S15" s="119"/>
      <c r="T15" s="48">
        <v>16</v>
      </c>
      <c r="U15" s="49">
        <v>17</v>
      </c>
      <c r="V15" s="43">
        <v>18</v>
      </c>
      <c r="W15" s="32">
        <v>19</v>
      </c>
      <c r="X15" s="32">
        <v>20</v>
      </c>
      <c r="Y15" s="50">
        <v>21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59"/>
      <c r="B16" s="136"/>
      <c r="C16" s="136"/>
      <c r="D16" s="136"/>
      <c r="E16" s="136"/>
      <c r="F16" s="136"/>
      <c r="G16" s="105"/>
      <c r="H16" s="106"/>
      <c r="I16" s="136"/>
      <c r="J16" s="136"/>
      <c r="K16" s="136"/>
      <c r="L16" s="136"/>
      <c r="M16" s="136"/>
      <c r="N16" s="136"/>
      <c r="O16" s="136"/>
      <c r="P16" s="136"/>
      <c r="Q16" s="119"/>
      <c r="R16" s="119"/>
      <c r="S16" s="119"/>
      <c r="T16" s="43">
        <v>23</v>
      </c>
      <c r="U16" s="32">
        <v>24</v>
      </c>
      <c r="V16" s="42">
        <v>25</v>
      </c>
      <c r="W16" s="32">
        <v>26</v>
      </c>
      <c r="X16" s="32">
        <v>27</v>
      </c>
      <c r="Y16" s="50">
        <v>29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60"/>
      <c r="B17" s="137"/>
      <c r="C17" s="137"/>
      <c r="D17" s="137"/>
      <c r="E17" s="137"/>
      <c r="F17" s="137"/>
      <c r="G17" s="107"/>
      <c r="H17" s="108"/>
      <c r="I17" s="137"/>
      <c r="J17" s="137"/>
      <c r="K17" s="137"/>
      <c r="L17" s="137"/>
      <c r="M17" s="137"/>
      <c r="N17" s="137"/>
      <c r="O17" s="137"/>
      <c r="P17" s="137"/>
      <c r="Q17" s="120"/>
      <c r="R17" s="120"/>
      <c r="S17" s="120"/>
      <c r="T17" s="33">
        <v>30</v>
      </c>
      <c r="U17" s="34">
        <v>31</v>
      </c>
      <c r="V17" s="35"/>
      <c r="W17" s="35"/>
      <c r="X17" s="35"/>
      <c r="Y17" s="5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58"/>
      <c r="B18" s="157"/>
      <c r="C18" s="157"/>
      <c r="D18" s="157"/>
      <c r="E18" s="157"/>
      <c r="F18" s="138"/>
      <c r="G18" s="103"/>
      <c r="H18" s="104"/>
      <c r="I18" s="135"/>
      <c r="J18" s="135"/>
      <c r="K18" s="135"/>
      <c r="L18" s="135"/>
      <c r="M18" s="135"/>
      <c r="N18" s="135"/>
      <c r="O18" s="135"/>
      <c r="P18" s="138"/>
      <c r="Q18" s="118"/>
      <c r="R18" s="118"/>
      <c r="S18" s="118"/>
      <c r="T18" s="52">
        <v>2</v>
      </c>
      <c r="U18" s="53">
        <v>3</v>
      </c>
      <c r="V18" s="53">
        <v>4</v>
      </c>
      <c r="W18" s="53">
        <v>5</v>
      </c>
      <c r="X18" s="53">
        <v>6</v>
      </c>
      <c r="Y18" s="54">
        <v>7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59"/>
      <c r="B19" s="136"/>
      <c r="C19" s="136"/>
      <c r="D19" s="136"/>
      <c r="E19" s="136"/>
      <c r="F19" s="136"/>
      <c r="G19" s="105"/>
      <c r="H19" s="106"/>
      <c r="I19" s="136"/>
      <c r="J19" s="136"/>
      <c r="K19" s="136"/>
      <c r="L19" s="136"/>
      <c r="M19" s="136"/>
      <c r="N19" s="136"/>
      <c r="O19" s="136"/>
      <c r="P19" s="136"/>
      <c r="Q19" s="119"/>
      <c r="R19" s="119"/>
      <c r="S19" s="119"/>
      <c r="T19" s="48">
        <v>9</v>
      </c>
      <c r="U19" s="49">
        <v>10</v>
      </c>
      <c r="V19" s="49">
        <v>11</v>
      </c>
      <c r="W19" s="49">
        <v>12</v>
      </c>
      <c r="X19" s="49">
        <v>13</v>
      </c>
      <c r="Y19" s="50">
        <v>14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59"/>
      <c r="B20" s="136"/>
      <c r="C20" s="136"/>
      <c r="D20" s="136"/>
      <c r="E20" s="136"/>
      <c r="F20" s="136"/>
      <c r="G20" s="105"/>
      <c r="H20" s="106"/>
      <c r="I20" s="136"/>
      <c r="J20" s="136"/>
      <c r="K20" s="136"/>
      <c r="L20" s="136"/>
      <c r="M20" s="136"/>
      <c r="N20" s="136"/>
      <c r="O20" s="136"/>
      <c r="P20" s="136"/>
      <c r="Q20" s="119"/>
      <c r="R20" s="119"/>
      <c r="S20" s="119"/>
      <c r="T20" s="48">
        <v>16</v>
      </c>
      <c r="U20" s="49">
        <v>17</v>
      </c>
      <c r="V20" s="49">
        <v>18</v>
      </c>
      <c r="W20" s="32">
        <v>19</v>
      </c>
      <c r="X20" s="32">
        <v>20</v>
      </c>
      <c r="Y20" s="50">
        <v>21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59"/>
      <c r="B21" s="136"/>
      <c r="C21" s="136"/>
      <c r="D21" s="136"/>
      <c r="E21" s="136"/>
      <c r="F21" s="136"/>
      <c r="G21" s="105"/>
      <c r="H21" s="106"/>
      <c r="I21" s="136"/>
      <c r="J21" s="136"/>
      <c r="K21" s="136"/>
      <c r="L21" s="136"/>
      <c r="M21" s="136"/>
      <c r="N21" s="136"/>
      <c r="O21" s="136"/>
      <c r="P21" s="136"/>
      <c r="Q21" s="119"/>
      <c r="R21" s="119"/>
      <c r="S21" s="119"/>
      <c r="T21" s="31">
        <v>23</v>
      </c>
      <c r="U21" s="32">
        <v>24</v>
      </c>
      <c r="V21" s="32">
        <v>25</v>
      </c>
      <c r="W21" s="32">
        <v>26</v>
      </c>
      <c r="X21" s="32">
        <v>27</v>
      </c>
      <c r="Y21" s="50">
        <v>29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60"/>
      <c r="B22" s="137"/>
      <c r="C22" s="137"/>
      <c r="D22" s="137"/>
      <c r="E22" s="137"/>
      <c r="F22" s="137"/>
      <c r="G22" s="107"/>
      <c r="H22" s="108"/>
      <c r="I22" s="137"/>
      <c r="J22" s="137"/>
      <c r="K22" s="137"/>
      <c r="L22" s="137"/>
      <c r="M22" s="137"/>
      <c r="N22" s="137"/>
      <c r="O22" s="137"/>
      <c r="P22" s="137"/>
      <c r="Q22" s="120"/>
      <c r="R22" s="120"/>
      <c r="S22" s="120"/>
      <c r="T22" s="33">
        <v>30</v>
      </c>
      <c r="U22" s="34">
        <v>31</v>
      </c>
      <c r="V22" s="35"/>
      <c r="W22" s="35"/>
      <c r="X22" s="35"/>
      <c r="Y22" s="55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7"/>
      <c r="H23" s="5"/>
      <c r="I23" s="116"/>
      <c r="J23" s="115"/>
      <c r="K23" s="115"/>
      <c r="L23" s="115"/>
      <c r="M23" s="115"/>
      <c r="N23" s="115"/>
      <c r="O23" s="115"/>
      <c r="P23" s="117"/>
      <c r="Q23" s="30"/>
      <c r="R23" s="36">
        <f>SUM(R13:R22)</f>
        <v>24</v>
      </c>
      <c r="S23" s="114"/>
      <c r="T23" s="115"/>
      <c r="U23" s="115"/>
      <c r="V23" s="115"/>
      <c r="W23" s="115"/>
      <c r="X23" s="115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22" t="s">
        <v>20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4"/>
      <c r="S24" s="123"/>
      <c r="T24" s="123"/>
      <c r="U24" s="123"/>
      <c r="V24" s="123"/>
      <c r="W24" s="123"/>
      <c r="X24" s="123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79" t="s">
        <v>21</v>
      </c>
      <c r="B25" s="180"/>
      <c r="C25" s="180"/>
      <c r="D25" s="100"/>
      <c r="E25" s="99" t="s">
        <v>22</v>
      </c>
      <c r="F25" s="100"/>
      <c r="G25" s="109" t="s">
        <v>23</v>
      </c>
      <c r="H25" s="197" t="s">
        <v>62</v>
      </c>
      <c r="I25" s="99" t="s">
        <v>6</v>
      </c>
      <c r="J25" s="121"/>
      <c r="K25" s="121"/>
      <c r="L25" s="121"/>
      <c r="M25" s="121"/>
      <c r="N25" s="121"/>
      <c r="O25" s="19"/>
      <c r="P25" s="141" t="s">
        <v>45</v>
      </c>
      <c r="Q25" s="139" t="s">
        <v>24</v>
      </c>
      <c r="R25" s="139" t="s">
        <v>25</v>
      </c>
      <c r="S25" s="109" t="s">
        <v>26</v>
      </c>
      <c r="T25" s="99" t="s">
        <v>27</v>
      </c>
      <c r="U25" s="121"/>
      <c r="V25" s="121"/>
      <c r="W25" s="121"/>
      <c r="X25" s="121"/>
      <c r="Y25" s="12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81"/>
      <c r="B26" s="182"/>
      <c r="C26" s="182"/>
      <c r="D26" s="102"/>
      <c r="E26" s="101"/>
      <c r="F26" s="102"/>
      <c r="G26" s="110"/>
      <c r="H26" s="198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110"/>
      <c r="Q26" s="207"/>
      <c r="R26" s="208"/>
      <c r="S26" s="110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38" t="s">
        <v>17</v>
      </c>
      <c r="Z26" s="4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4" customFormat="1" ht="12" customHeight="1" x14ac:dyDescent="0.2">
      <c r="A27" s="169" t="s">
        <v>55</v>
      </c>
      <c r="B27" s="170"/>
      <c r="C27" s="170"/>
      <c r="D27" s="171"/>
      <c r="E27" s="169" t="s">
        <v>61</v>
      </c>
      <c r="F27" s="170"/>
      <c r="G27" s="111" t="s">
        <v>39</v>
      </c>
      <c r="H27" s="190"/>
      <c r="I27" s="204" t="s">
        <v>58</v>
      </c>
      <c r="J27" s="190" t="s">
        <v>58</v>
      </c>
      <c r="K27" s="190" t="s">
        <v>58</v>
      </c>
      <c r="L27" s="190" t="s">
        <v>58</v>
      </c>
      <c r="M27" s="190" t="s">
        <v>58</v>
      </c>
      <c r="N27" s="190"/>
      <c r="O27" s="190"/>
      <c r="P27" s="186" t="s">
        <v>44</v>
      </c>
      <c r="Q27" s="199">
        <v>42745</v>
      </c>
      <c r="R27" s="199">
        <v>42755</v>
      </c>
      <c r="S27" s="118">
        <v>72</v>
      </c>
      <c r="T27" s="52">
        <v>2</v>
      </c>
      <c r="U27" s="53">
        <v>3</v>
      </c>
      <c r="V27" s="53">
        <v>4</v>
      </c>
      <c r="W27" s="53">
        <v>5</v>
      </c>
      <c r="X27" s="53">
        <v>6</v>
      </c>
      <c r="Y27" s="54">
        <v>7</v>
      </c>
      <c r="Z27" s="45"/>
      <c r="AA27" s="45"/>
      <c r="AB27" s="45"/>
      <c r="AC27" s="46"/>
      <c r="AD27" s="46"/>
      <c r="AE27" s="46"/>
      <c r="AF27" s="46"/>
      <c r="AG27" s="46"/>
      <c r="AH27" s="46"/>
      <c r="AI27" s="46"/>
      <c r="AJ27" s="46"/>
      <c r="AK27" s="46"/>
      <c r="AL27" s="46"/>
    </row>
    <row r="28" spans="1:38" s="44" customFormat="1" ht="12" customHeight="1" x14ac:dyDescent="0.2">
      <c r="A28" s="172"/>
      <c r="B28" s="173"/>
      <c r="C28" s="173"/>
      <c r="D28" s="174"/>
      <c r="E28" s="172"/>
      <c r="F28" s="175"/>
      <c r="G28" s="112"/>
      <c r="H28" s="187"/>
      <c r="I28" s="205"/>
      <c r="J28" s="187"/>
      <c r="K28" s="187"/>
      <c r="L28" s="187"/>
      <c r="M28" s="187"/>
      <c r="N28" s="187"/>
      <c r="O28" s="187"/>
      <c r="P28" s="187"/>
      <c r="Q28" s="202"/>
      <c r="R28" s="200"/>
      <c r="S28" s="119"/>
      <c r="T28" s="48">
        <v>9</v>
      </c>
      <c r="U28" s="43">
        <v>10</v>
      </c>
      <c r="V28" s="43">
        <v>11</v>
      </c>
      <c r="W28" s="43">
        <v>12</v>
      </c>
      <c r="X28" s="43">
        <v>13</v>
      </c>
      <c r="Y28" s="50">
        <v>14</v>
      </c>
      <c r="Z28" s="45"/>
      <c r="AA28" s="45"/>
      <c r="AB28" s="45"/>
      <c r="AC28" s="46"/>
      <c r="AD28" s="46"/>
      <c r="AE28" s="46"/>
      <c r="AF28" s="46"/>
      <c r="AG28" s="46"/>
      <c r="AH28" s="46"/>
      <c r="AI28" s="46"/>
      <c r="AJ28" s="46"/>
      <c r="AK28" s="46"/>
      <c r="AL28" s="46"/>
    </row>
    <row r="29" spans="1:38" s="44" customFormat="1" ht="12" customHeight="1" x14ac:dyDescent="0.2">
      <c r="A29" s="172"/>
      <c r="B29" s="173"/>
      <c r="C29" s="173"/>
      <c r="D29" s="174"/>
      <c r="E29" s="172"/>
      <c r="F29" s="175"/>
      <c r="G29" s="112"/>
      <c r="H29" s="187"/>
      <c r="I29" s="205"/>
      <c r="J29" s="187"/>
      <c r="K29" s="187"/>
      <c r="L29" s="187"/>
      <c r="M29" s="187"/>
      <c r="N29" s="187"/>
      <c r="O29" s="187"/>
      <c r="P29" s="187"/>
      <c r="Q29" s="202"/>
      <c r="R29" s="200"/>
      <c r="S29" s="119"/>
      <c r="T29" s="56">
        <v>16</v>
      </c>
      <c r="U29" s="43">
        <v>17</v>
      </c>
      <c r="V29" s="43">
        <v>18</v>
      </c>
      <c r="W29" s="42">
        <v>19</v>
      </c>
      <c r="X29" s="42">
        <v>20</v>
      </c>
      <c r="Y29" s="50">
        <v>21</v>
      </c>
      <c r="Z29" s="45"/>
      <c r="AA29" s="45"/>
      <c r="AB29" s="45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spans="1:38" s="44" customFormat="1" ht="12" customHeight="1" x14ac:dyDescent="0.2">
      <c r="A30" s="172"/>
      <c r="B30" s="173"/>
      <c r="C30" s="173"/>
      <c r="D30" s="174"/>
      <c r="E30" s="172"/>
      <c r="F30" s="175"/>
      <c r="G30" s="112"/>
      <c r="H30" s="187"/>
      <c r="I30" s="205"/>
      <c r="J30" s="187"/>
      <c r="K30" s="187"/>
      <c r="L30" s="187"/>
      <c r="M30" s="187"/>
      <c r="N30" s="187"/>
      <c r="O30" s="187"/>
      <c r="P30" s="187"/>
      <c r="Q30" s="202"/>
      <c r="R30" s="200"/>
      <c r="S30" s="119"/>
      <c r="T30" s="31">
        <v>23</v>
      </c>
      <c r="U30" s="32">
        <v>24</v>
      </c>
      <c r="V30" s="32">
        <v>25</v>
      </c>
      <c r="W30" s="32">
        <v>26</v>
      </c>
      <c r="X30" s="32">
        <v>27</v>
      </c>
      <c r="Y30" s="50">
        <v>29</v>
      </c>
      <c r="Z30" s="45"/>
      <c r="AA30" s="45"/>
      <c r="AB30" s="45"/>
      <c r="AC30" s="46"/>
      <c r="AD30" s="46"/>
      <c r="AE30" s="46"/>
      <c r="AF30" s="46"/>
      <c r="AG30" s="46"/>
      <c r="AH30" s="46"/>
      <c r="AI30" s="46"/>
      <c r="AJ30" s="46"/>
      <c r="AK30" s="46"/>
      <c r="AL30" s="46"/>
    </row>
    <row r="31" spans="1:38" s="44" customFormat="1" ht="12" customHeight="1" thickBot="1" x14ac:dyDescent="0.25">
      <c r="A31" s="172"/>
      <c r="B31" s="175"/>
      <c r="C31" s="175"/>
      <c r="D31" s="174"/>
      <c r="E31" s="172"/>
      <c r="F31" s="175"/>
      <c r="G31" s="113"/>
      <c r="H31" s="188"/>
      <c r="I31" s="206"/>
      <c r="J31" s="188"/>
      <c r="K31" s="188"/>
      <c r="L31" s="188"/>
      <c r="M31" s="188"/>
      <c r="N31" s="188"/>
      <c r="O31" s="188"/>
      <c r="P31" s="188"/>
      <c r="Q31" s="203"/>
      <c r="R31" s="201"/>
      <c r="S31" s="120"/>
      <c r="T31" s="33">
        <v>30</v>
      </c>
      <c r="U31" s="34">
        <v>31</v>
      </c>
      <c r="V31" s="35"/>
      <c r="W31" s="35"/>
      <c r="X31" s="35"/>
      <c r="Y31" s="55"/>
      <c r="Z31" s="45"/>
      <c r="AA31" s="45"/>
      <c r="AB31" s="45"/>
      <c r="AC31" s="46"/>
      <c r="AD31" s="46"/>
      <c r="AE31" s="46"/>
      <c r="AF31" s="46"/>
      <c r="AG31" s="46"/>
      <c r="AH31" s="46"/>
      <c r="AI31" s="46"/>
      <c r="AJ31" s="46"/>
      <c r="AK31" s="46"/>
      <c r="AL31" s="46"/>
    </row>
    <row r="32" spans="1:38" s="44" customFormat="1" ht="12" customHeight="1" x14ac:dyDescent="0.2">
      <c r="A32" s="176"/>
      <c r="B32" s="177"/>
      <c r="C32" s="177"/>
      <c r="D32" s="177"/>
      <c r="E32" s="176"/>
      <c r="F32" s="196"/>
      <c r="G32" s="111"/>
      <c r="H32" s="190"/>
      <c r="I32" s="204"/>
      <c r="J32" s="190"/>
      <c r="K32" s="190"/>
      <c r="L32" s="190"/>
      <c r="M32" s="190"/>
      <c r="N32" s="190"/>
      <c r="O32" s="190"/>
      <c r="P32" s="186"/>
      <c r="Q32" s="189"/>
      <c r="R32" s="185"/>
      <c r="S32" s="118"/>
      <c r="T32" s="52">
        <v>2</v>
      </c>
      <c r="U32" s="53">
        <v>3</v>
      </c>
      <c r="V32" s="53">
        <v>4</v>
      </c>
      <c r="W32" s="53">
        <v>5</v>
      </c>
      <c r="X32" s="53">
        <v>6</v>
      </c>
      <c r="Y32" s="54">
        <v>7</v>
      </c>
      <c r="Z32" s="45"/>
      <c r="AA32" s="45"/>
      <c r="AB32" s="45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spans="1:38" s="44" customFormat="1" ht="12" customHeight="1" x14ac:dyDescent="0.2">
      <c r="A33" s="177"/>
      <c r="B33" s="178"/>
      <c r="C33" s="178"/>
      <c r="D33" s="177"/>
      <c r="E33" s="177"/>
      <c r="F33" s="196"/>
      <c r="G33" s="112"/>
      <c r="H33" s="187"/>
      <c r="I33" s="205"/>
      <c r="J33" s="187"/>
      <c r="K33" s="187"/>
      <c r="L33" s="187"/>
      <c r="M33" s="187"/>
      <c r="N33" s="187"/>
      <c r="O33" s="187"/>
      <c r="P33" s="187"/>
      <c r="Q33" s="187"/>
      <c r="R33" s="119"/>
      <c r="S33" s="119"/>
      <c r="T33" s="48">
        <v>9</v>
      </c>
      <c r="U33" s="49">
        <v>10</v>
      </c>
      <c r="V33" s="49">
        <v>11</v>
      </c>
      <c r="W33" s="49">
        <v>12</v>
      </c>
      <c r="X33" s="49">
        <v>13</v>
      </c>
      <c r="Y33" s="50">
        <v>14</v>
      </c>
      <c r="Z33" s="45"/>
      <c r="AA33" s="45"/>
      <c r="AB33" s="45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 s="44" customFormat="1" ht="12" customHeight="1" x14ac:dyDescent="0.2">
      <c r="A34" s="177"/>
      <c r="B34" s="178"/>
      <c r="C34" s="178"/>
      <c r="D34" s="177"/>
      <c r="E34" s="177"/>
      <c r="F34" s="196"/>
      <c r="G34" s="112"/>
      <c r="H34" s="187"/>
      <c r="I34" s="205"/>
      <c r="J34" s="187"/>
      <c r="K34" s="187"/>
      <c r="L34" s="187"/>
      <c r="M34" s="187"/>
      <c r="N34" s="187"/>
      <c r="O34" s="187"/>
      <c r="P34" s="187"/>
      <c r="Q34" s="187"/>
      <c r="R34" s="119"/>
      <c r="S34" s="119"/>
      <c r="T34" s="48">
        <v>16</v>
      </c>
      <c r="U34" s="49">
        <v>17</v>
      </c>
      <c r="V34" s="49">
        <v>18</v>
      </c>
      <c r="W34" s="32">
        <v>19</v>
      </c>
      <c r="X34" s="32">
        <v>20</v>
      </c>
      <c r="Y34" s="50">
        <v>21</v>
      </c>
      <c r="Z34" s="45"/>
      <c r="AA34" s="45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spans="1:38" s="44" customFormat="1" ht="12" customHeight="1" x14ac:dyDescent="0.2">
      <c r="A35" s="177"/>
      <c r="B35" s="178"/>
      <c r="C35" s="178"/>
      <c r="D35" s="177"/>
      <c r="E35" s="177"/>
      <c r="F35" s="196"/>
      <c r="G35" s="112"/>
      <c r="H35" s="187"/>
      <c r="I35" s="205"/>
      <c r="J35" s="187"/>
      <c r="K35" s="187"/>
      <c r="L35" s="187"/>
      <c r="M35" s="187"/>
      <c r="N35" s="187"/>
      <c r="O35" s="187"/>
      <c r="P35" s="187"/>
      <c r="Q35" s="187"/>
      <c r="R35" s="119"/>
      <c r="S35" s="119"/>
      <c r="T35" s="31">
        <v>23</v>
      </c>
      <c r="U35" s="32">
        <v>24</v>
      </c>
      <c r="V35" s="32">
        <v>25</v>
      </c>
      <c r="W35" s="32">
        <v>26</v>
      </c>
      <c r="X35" s="32">
        <v>27</v>
      </c>
      <c r="Y35" s="50">
        <v>29</v>
      </c>
      <c r="Z35" s="45"/>
      <c r="AA35" s="45"/>
      <c r="AB35" s="45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 s="44" customFormat="1" ht="12" customHeight="1" thickBot="1" x14ac:dyDescent="0.25">
      <c r="A36" s="177"/>
      <c r="B36" s="177"/>
      <c r="C36" s="177"/>
      <c r="D36" s="177"/>
      <c r="E36" s="177"/>
      <c r="F36" s="196"/>
      <c r="G36" s="113"/>
      <c r="H36" s="188"/>
      <c r="I36" s="206"/>
      <c r="J36" s="188"/>
      <c r="K36" s="188"/>
      <c r="L36" s="188"/>
      <c r="M36" s="188"/>
      <c r="N36" s="188"/>
      <c r="O36" s="188"/>
      <c r="P36" s="188"/>
      <c r="Q36" s="188"/>
      <c r="R36" s="120"/>
      <c r="S36" s="120"/>
      <c r="T36" s="33">
        <v>30</v>
      </c>
      <c r="U36" s="34">
        <v>31</v>
      </c>
      <c r="V36" s="35"/>
      <c r="W36" s="35"/>
      <c r="X36" s="35"/>
      <c r="Y36" s="55"/>
      <c r="Z36" s="45"/>
      <c r="AA36" s="45"/>
      <c r="AB36" s="45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 ht="33.75" customHeight="1" thickBot="1" x14ac:dyDescent="0.3">
      <c r="A37" s="165"/>
      <c r="B37" s="165"/>
      <c r="C37" s="165"/>
      <c r="D37" s="165"/>
      <c r="E37" s="165"/>
      <c r="F37" s="165"/>
      <c r="G37" s="165"/>
      <c r="H37" s="165"/>
      <c r="I37" s="166" t="s">
        <v>37</v>
      </c>
      <c r="J37" s="167"/>
      <c r="K37" s="167"/>
      <c r="L37" s="167"/>
      <c r="M37" s="167"/>
      <c r="N37" s="167"/>
      <c r="O37" s="167"/>
      <c r="P37" s="167"/>
      <c r="Q37" s="168"/>
      <c r="S37" s="58">
        <f>R23+S27+S32</f>
        <v>96</v>
      </c>
      <c r="Y37" s="37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9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6"/>
  <sheetViews>
    <sheetView tabSelected="1" topLeftCell="D1" zoomScale="77" zoomScaleNormal="77" workbookViewId="0">
      <selection activeCell="F1" sqref="F1"/>
    </sheetView>
  </sheetViews>
  <sheetFormatPr baseColWidth="10" defaultColWidth="17.28515625" defaultRowHeight="15" customHeight="1" x14ac:dyDescent="0.2"/>
  <cols>
    <col min="1" max="1" width="15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43.5703125" customWidth="1"/>
    <col min="27" max="27" width="50.28515625" customWidth="1"/>
    <col min="28" max="28" width="8.5703125" customWidth="1"/>
    <col min="29" max="29" width="37.42578125" customWidth="1"/>
    <col min="30" max="38" width="11.42578125" customWidth="1"/>
  </cols>
  <sheetData>
    <row r="2" spans="1:38" ht="38.25" customHeight="1" x14ac:dyDescent="0.35">
      <c r="A2" s="155" t="s">
        <v>0</v>
      </c>
      <c r="B2" s="125"/>
      <c r="C2" s="125"/>
      <c r="D2" s="183" t="s">
        <v>60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56"/>
      <c r="B3" s="125"/>
      <c r="C3" s="125"/>
      <c r="D3" s="127" t="s">
        <v>118</v>
      </c>
      <c r="E3" s="127"/>
      <c r="F3" s="127"/>
      <c r="G3" s="93" t="s">
        <v>31</v>
      </c>
      <c r="H3" s="94"/>
      <c r="I3" s="94"/>
      <c r="J3" s="94"/>
      <c r="K3" s="94"/>
      <c r="L3" s="94"/>
      <c r="M3" s="94"/>
      <c r="N3" s="94"/>
      <c r="O3" s="95"/>
      <c r="P3" s="128" t="s">
        <v>32</v>
      </c>
      <c r="Q3" s="128"/>
      <c r="R3" s="128"/>
      <c r="S3" s="128"/>
      <c r="T3" s="128"/>
      <c r="U3" s="128"/>
      <c r="V3" s="128"/>
      <c r="W3" s="128"/>
      <c r="X3" s="128" t="s">
        <v>34</v>
      </c>
      <c r="Y3" s="12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56"/>
      <c r="B4" s="125"/>
      <c r="C4" s="125"/>
      <c r="D4" s="127"/>
      <c r="E4" s="127"/>
      <c r="F4" s="127"/>
      <c r="G4" s="90" t="s">
        <v>63</v>
      </c>
      <c r="H4" s="91"/>
      <c r="I4" s="91"/>
      <c r="J4" s="91"/>
      <c r="K4" s="91"/>
      <c r="L4" s="91"/>
      <c r="M4" s="91"/>
      <c r="N4" s="91"/>
      <c r="O4" s="92"/>
      <c r="P4" s="231" t="s">
        <v>64</v>
      </c>
      <c r="Q4" s="130"/>
      <c r="R4" s="130"/>
      <c r="S4" s="130"/>
      <c r="T4" s="130"/>
      <c r="U4" s="130"/>
      <c r="V4" s="130"/>
      <c r="W4" s="131"/>
      <c r="X4" s="146" t="s">
        <v>111</v>
      </c>
      <c r="Y4" s="14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56"/>
      <c r="B5" s="126" t="s">
        <v>29</v>
      </c>
      <c r="C5" s="126"/>
      <c r="D5" s="127"/>
      <c r="E5" s="127"/>
      <c r="F5" s="127"/>
      <c r="G5" s="93" t="s">
        <v>1</v>
      </c>
      <c r="H5" s="94"/>
      <c r="I5" s="94"/>
      <c r="J5" s="94"/>
      <c r="K5" s="94"/>
      <c r="L5" s="94"/>
      <c r="M5" s="94"/>
      <c r="N5" s="94"/>
      <c r="O5" s="95"/>
      <c r="P5" s="132" t="s">
        <v>33</v>
      </c>
      <c r="Q5" s="133"/>
      <c r="R5" s="133"/>
      <c r="S5" s="133"/>
      <c r="T5" s="133"/>
      <c r="U5" s="133"/>
      <c r="V5" s="133"/>
      <c r="W5" s="134"/>
      <c r="X5" s="148"/>
      <c r="Y5" s="14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56"/>
      <c r="B6" s="126"/>
      <c r="C6" s="126"/>
      <c r="D6" s="127"/>
      <c r="E6" s="127"/>
      <c r="F6" s="127"/>
      <c r="G6" s="90">
        <v>34325478</v>
      </c>
      <c r="H6" s="91"/>
      <c r="I6" s="91"/>
      <c r="J6" s="91"/>
      <c r="K6" s="91"/>
      <c r="L6" s="91"/>
      <c r="M6" s="91"/>
      <c r="N6" s="91"/>
      <c r="O6" s="92"/>
      <c r="P6" s="90">
        <v>3183636311</v>
      </c>
      <c r="Q6" s="91"/>
      <c r="R6" s="91"/>
      <c r="S6" s="91"/>
      <c r="T6" s="91"/>
      <c r="U6" s="91"/>
      <c r="V6" s="91"/>
      <c r="W6" s="92"/>
      <c r="X6" s="150"/>
      <c r="Y6" s="15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56"/>
      <c r="B7" s="126"/>
      <c r="C7" s="126"/>
      <c r="D7" s="127"/>
      <c r="E7" s="127"/>
      <c r="F7" s="127"/>
      <c r="G7" s="96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44"/>
      <c r="Q8" s="145"/>
      <c r="R8" s="145"/>
      <c r="S8" s="145"/>
      <c r="T8" s="145"/>
      <c r="U8" s="145"/>
      <c r="V8" s="145"/>
      <c r="W8" s="145"/>
      <c r="X8" s="145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52" t="s">
        <v>35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1" t="s">
        <v>2</v>
      </c>
      <c r="B10" s="109" t="s">
        <v>3</v>
      </c>
      <c r="C10" s="109" t="s">
        <v>59</v>
      </c>
      <c r="D10" s="163" t="s">
        <v>5</v>
      </c>
      <c r="E10" s="109" t="s">
        <v>7</v>
      </c>
      <c r="F10" s="109" t="s">
        <v>4</v>
      </c>
      <c r="G10" s="99" t="s">
        <v>8</v>
      </c>
      <c r="H10" s="100"/>
      <c r="I10" s="99" t="s">
        <v>6</v>
      </c>
      <c r="J10" s="121"/>
      <c r="K10" s="121"/>
      <c r="L10" s="121"/>
      <c r="M10" s="121"/>
      <c r="N10" s="121"/>
      <c r="O10" s="19"/>
      <c r="P10" s="141" t="s">
        <v>11</v>
      </c>
      <c r="Q10" s="139" t="s">
        <v>36</v>
      </c>
      <c r="R10" s="139" t="s">
        <v>9</v>
      </c>
      <c r="S10" s="109" t="s">
        <v>10</v>
      </c>
      <c r="T10" s="191" t="s">
        <v>12</v>
      </c>
      <c r="U10" s="121"/>
      <c r="V10" s="121"/>
      <c r="W10" s="121"/>
      <c r="X10" s="121"/>
      <c r="Y10" s="19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2"/>
      <c r="B11" s="142"/>
      <c r="C11" s="142"/>
      <c r="D11" s="164"/>
      <c r="E11" s="142"/>
      <c r="F11" s="142"/>
      <c r="G11" s="101"/>
      <c r="H11" s="102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42"/>
      <c r="Q11" s="143"/>
      <c r="R11" s="140"/>
      <c r="S11" s="142"/>
      <c r="T11" s="193"/>
      <c r="U11" s="194"/>
      <c r="V11" s="194"/>
      <c r="W11" s="194"/>
      <c r="X11" s="194"/>
      <c r="Y11" s="19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67" t="s">
        <v>17</v>
      </c>
      <c r="Z12" s="76"/>
      <c r="AA12" s="235" t="s">
        <v>122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58">
        <v>1368027</v>
      </c>
      <c r="B13" s="157" t="s">
        <v>65</v>
      </c>
      <c r="C13" s="157" t="s">
        <v>70</v>
      </c>
      <c r="D13" s="215">
        <v>130</v>
      </c>
      <c r="E13" s="157" t="s">
        <v>66</v>
      </c>
      <c r="F13" s="138" t="s">
        <v>71</v>
      </c>
      <c r="G13" s="103">
        <v>5</v>
      </c>
      <c r="H13" s="104"/>
      <c r="I13" s="135" t="s">
        <v>109</v>
      </c>
      <c r="J13" s="135" t="s">
        <v>109</v>
      </c>
      <c r="K13" s="135" t="s">
        <v>109</v>
      </c>
      <c r="L13" s="135" t="s">
        <v>109</v>
      </c>
      <c r="M13" s="135" t="s">
        <v>109</v>
      </c>
      <c r="N13" s="135"/>
      <c r="O13" s="135"/>
      <c r="P13" s="138" t="s">
        <v>115</v>
      </c>
      <c r="Q13" s="118"/>
      <c r="R13" s="118">
        <v>66</v>
      </c>
      <c r="S13" s="118"/>
      <c r="T13" s="52"/>
      <c r="U13" s="53"/>
      <c r="V13" s="66">
        <v>1</v>
      </c>
      <c r="W13" s="66">
        <v>2</v>
      </c>
      <c r="X13" s="66">
        <v>3</v>
      </c>
      <c r="Y13" s="68">
        <v>4</v>
      </c>
      <c r="Z13" s="77" t="s">
        <v>78</v>
      </c>
      <c r="AA13" s="235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59"/>
      <c r="B14" s="136"/>
      <c r="C14" s="136"/>
      <c r="D14" s="216"/>
      <c r="E14" s="218"/>
      <c r="F14" s="136"/>
      <c r="G14" s="105"/>
      <c r="H14" s="106"/>
      <c r="I14" s="136"/>
      <c r="J14" s="136"/>
      <c r="K14" s="136"/>
      <c r="L14" s="136"/>
      <c r="M14" s="136"/>
      <c r="N14" s="136"/>
      <c r="O14" s="136"/>
      <c r="P14" s="136"/>
      <c r="Q14" s="119"/>
      <c r="R14" s="119"/>
      <c r="S14" s="119"/>
      <c r="T14" s="64">
        <v>6</v>
      </c>
      <c r="U14" s="65">
        <v>7</v>
      </c>
      <c r="V14" s="65">
        <v>8</v>
      </c>
      <c r="W14" s="65">
        <f t="shared" ref="W14:Y16" si="0">V14+1</f>
        <v>9</v>
      </c>
      <c r="X14" s="65">
        <f t="shared" si="0"/>
        <v>10</v>
      </c>
      <c r="Y14" s="69">
        <f t="shared" si="0"/>
        <v>11</v>
      </c>
      <c r="Z14" s="77" t="s">
        <v>79</v>
      </c>
      <c r="AA14" s="235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59"/>
      <c r="B15" s="136"/>
      <c r="C15" s="136"/>
      <c r="D15" s="216"/>
      <c r="E15" s="218"/>
      <c r="F15" s="136"/>
      <c r="G15" s="105"/>
      <c r="H15" s="106"/>
      <c r="I15" s="136"/>
      <c r="J15" s="136"/>
      <c r="K15" s="136"/>
      <c r="L15" s="136"/>
      <c r="M15" s="136"/>
      <c r="N15" s="136"/>
      <c r="O15" s="136"/>
      <c r="P15" s="136"/>
      <c r="Q15" s="119"/>
      <c r="R15" s="119"/>
      <c r="S15" s="119"/>
      <c r="T15" s="64">
        <v>13</v>
      </c>
      <c r="U15" s="65">
        <f t="shared" ref="U15:V17" si="1">T15+1</f>
        <v>14</v>
      </c>
      <c r="V15" s="65">
        <f t="shared" si="1"/>
        <v>15</v>
      </c>
      <c r="W15" s="65">
        <f t="shared" si="0"/>
        <v>16</v>
      </c>
      <c r="X15" s="65">
        <f t="shared" si="0"/>
        <v>17</v>
      </c>
      <c r="Y15" s="69">
        <f t="shared" si="0"/>
        <v>18</v>
      </c>
      <c r="Z15" s="77" t="s">
        <v>80</v>
      </c>
      <c r="AA15" s="235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59"/>
      <c r="B16" s="136"/>
      <c r="C16" s="136"/>
      <c r="D16" s="216"/>
      <c r="E16" s="218"/>
      <c r="F16" s="136"/>
      <c r="G16" s="105"/>
      <c r="H16" s="106"/>
      <c r="I16" s="136"/>
      <c r="J16" s="136"/>
      <c r="K16" s="136"/>
      <c r="L16" s="136"/>
      <c r="M16" s="136"/>
      <c r="N16" s="136"/>
      <c r="O16" s="136"/>
      <c r="P16" s="136"/>
      <c r="Q16" s="119"/>
      <c r="R16" s="119"/>
      <c r="S16" s="119"/>
      <c r="T16" s="63">
        <v>20</v>
      </c>
      <c r="U16" s="65">
        <f t="shared" si="1"/>
        <v>21</v>
      </c>
      <c r="V16" s="65">
        <f t="shared" si="1"/>
        <v>22</v>
      </c>
      <c r="W16" s="65">
        <f t="shared" si="0"/>
        <v>23</v>
      </c>
      <c r="X16" s="65">
        <f t="shared" si="0"/>
        <v>24</v>
      </c>
      <c r="Y16" s="69">
        <f t="shared" si="0"/>
        <v>25</v>
      </c>
      <c r="Z16" s="77" t="s">
        <v>81</v>
      </c>
      <c r="AA16" s="235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68.25" customHeight="1" thickBot="1" x14ac:dyDescent="0.25">
      <c r="A17" s="160"/>
      <c r="B17" s="214"/>
      <c r="C17" s="214"/>
      <c r="D17" s="217"/>
      <c r="E17" s="219"/>
      <c r="F17" s="137"/>
      <c r="G17" s="107"/>
      <c r="H17" s="108"/>
      <c r="I17" s="137"/>
      <c r="J17" s="137"/>
      <c r="K17" s="137"/>
      <c r="L17" s="137"/>
      <c r="M17" s="137"/>
      <c r="N17" s="137"/>
      <c r="O17" s="137"/>
      <c r="P17" s="137"/>
      <c r="Q17" s="120"/>
      <c r="R17" s="120"/>
      <c r="S17" s="120"/>
      <c r="T17" s="64">
        <v>27</v>
      </c>
      <c r="U17" s="65">
        <f t="shared" si="1"/>
        <v>28</v>
      </c>
      <c r="V17" s="65">
        <f t="shared" si="1"/>
        <v>29</v>
      </c>
      <c r="W17" s="65">
        <f>V17+1</f>
        <v>30</v>
      </c>
      <c r="X17" s="65">
        <f>W17+1</f>
        <v>31</v>
      </c>
      <c r="Y17" s="69"/>
      <c r="Z17" s="78" t="s">
        <v>82</v>
      </c>
      <c r="AA17" s="236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53.25" customHeight="1" x14ac:dyDescent="0.2">
      <c r="A18" s="158">
        <v>1322769</v>
      </c>
      <c r="B18" s="218" t="s">
        <v>74</v>
      </c>
      <c r="C18" s="227" t="s">
        <v>132</v>
      </c>
      <c r="D18" s="229"/>
      <c r="E18" s="227" t="s">
        <v>119</v>
      </c>
      <c r="F18" s="138" t="s">
        <v>120</v>
      </c>
      <c r="G18" s="103">
        <v>10</v>
      </c>
      <c r="H18" s="104"/>
      <c r="I18" s="135"/>
      <c r="J18" s="135" t="s">
        <v>110</v>
      </c>
      <c r="K18" s="135" t="s">
        <v>121</v>
      </c>
      <c r="L18" s="135"/>
      <c r="M18" s="135"/>
      <c r="N18" s="135"/>
      <c r="O18" s="135"/>
      <c r="P18" s="138"/>
      <c r="Q18" s="118"/>
      <c r="R18" s="118">
        <v>18</v>
      </c>
      <c r="S18" s="118"/>
      <c r="T18" s="52"/>
      <c r="U18" s="53"/>
      <c r="V18" s="53">
        <v>1</v>
      </c>
      <c r="W18" s="53">
        <v>2</v>
      </c>
      <c r="X18" s="53">
        <v>3</v>
      </c>
      <c r="Y18" s="68">
        <v>4</v>
      </c>
      <c r="Z18" s="79" t="s">
        <v>83</v>
      </c>
      <c r="AA18" s="70" t="s">
        <v>88</v>
      </c>
      <c r="AB18" s="71"/>
      <c r="AC18" s="234" t="s">
        <v>117</v>
      </c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53.25" customHeight="1" x14ac:dyDescent="0.2">
      <c r="A19" s="159"/>
      <c r="B19" s="136"/>
      <c r="C19" s="218"/>
      <c r="D19" s="216"/>
      <c r="E19" s="218"/>
      <c r="F19" s="136"/>
      <c r="G19" s="105"/>
      <c r="H19" s="106"/>
      <c r="I19" s="136"/>
      <c r="J19" s="136"/>
      <c r="K19" s="136"/>
      <c r="L19" s="136"/>
      <c r="M19" s="136"/>
      <c r="N19" s="136"/>
      <c r="O19" s="136"/>
      <c r="P19" s="136"/>
      <c r="Q19" s="119"/>
      <c r="R19" s="119"/>
      <c r="S19" s="119"/>
      <c r="T19" s="48">
        <v>6</v>
      </c>
      <c r="U19" s="65">
        <v>7</v>
      </c>
      <c r="V19" s="49">
        <v>8</v>
      </c>
      <c r="W19" s="49">
        <f t="shared" ref="W19:Y21" si="2">V19+1</f>
        <v>9</v>
      </c>
      <c r="X19" s="49">
        <f t="shared" si="2"/>
        <v>10</v>
      </c>
      <c r="Y19" s="69">
        <f t="shared" si="2"/>
        <v>11</v>
      </c>
      <c r="Z19" s="80" t="s">
        <v>84</v>
      </c>
      <c r="AA19" s="72" t="s">
        <v>89</v>
      </c>
      <c r="AB19" s="73"/>
      <c r="AC19" s="23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53.25" customHeight="1" x14ac:dyDescent="0.2">
      <c r="A20" s="159"/>
      <c r="B20" s="136"/>
      <c r="C20" s="218"/>
      <c r="D20" s="216"/>
      <c r="E20" s="218"/>
      <c r="F20" s="136"/>
      <c r="G20" s="105"/>
      <c r="H20" s="106"/>
      <c r="I20" s="136"/>
      <c r="J20" s="136"/>
      <c r="K20" s="136"/>
      <c r="L20" s="136"/>
      <c r="M20" s="136"/>
      <c r="N20" s="136"/>
      <c r="O20" s="136"/>
      <c r="P20" s="136"/>
      <c r="Q20" s="119"/>
      <c r="R20" s="119"/>
      <c r="S20" s="119"/>
      <c r="T20" s="48">
        <v>13</v>
      </c>
      <c r="U20" s="65">
        <f t="shared" ref="U20:V22" si="3">T20+1</f>
        <v>14</v>
      </c>
      <c r="V20" s="49">
        <f t="shared" si="3"/>
        <v>15</v>
      </c>
      <c r="W20" s="49">
        <f t="shared" si="2"/>
        <v>16</v>
      </c>
      <c r="X20" s="49">
        <f t="shared" si="2"/>
        <v>17</v>
      </c>
      <c r="Y20" s="69">
        <f t="shared" si="2"/>
        <v>18</v>
      </c>
      <c r="Z20" s="80" t="s">
        <v>85</v>
      </c>
      <c r="AA20" s="72" t="s">
        <v>90</v>
      </c>
      <c r="AB20" s="73"/>
      <c r="AC20" s="23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53.25" customHeight="1" x14ac:dyDescent="0.2">
      <c r="A21" s="159"/>
      <c r="B21" s="136"/>
      <c r="C21" s="218"/>
      <c r="D21" s="216"/>
      <c r="E21" s="218"/>
      <c r="F21" s="136"/>
      <c r="G21" s="105"/>
      <c r="H21" s="106"/>
      <c r="I21" s="136"/>
      <c r="J21" s="136"/>
      <c r="K21" s="136"/>
      <c r="L21" s="136"/>
      <c r="M21" s="136"/>
      <c r="N21" s="136"/>
      <c r="O21" s="136"/>
      <c r="P21" s="136"/>
      <c r="Q21" s="119"/>
      <c r="R21" s="119"/>
      <c r="S21" s="119"/>
      <c r="T21" s="48">
        <v>20</v>
      </c>
      <c r="U21" s="49">
        <f t="shared" si="3"/>
        <v>21</v>
      </c>
      <c r="V21" s="65">
        <f t="shared" si="3"/>
        <v>22</v>
      </c>
      <c r="W21" s="49">
        <f t="shared" si="2"/>
        <v>23</v>
      </c>
      <c r="X21" s="49">
        <f t="shared" si="2"/>
        <v>24</v>
      </c>
      <c r="Y21" s="69">
        <f t="shared" si="2"/>
        <v>25</v>
      </c>
      <c r="Z21" s="80" t="s">
        <v>86</v>
      </c>
      <c r="AA21" s="72" t="s">
        <v>91</v>
      </c>
      <c r="AB21" s="73"/>
      <c r="AC21" s="23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53.25" customHeight="1" thickBot="1" x14ac:dyDescent="0.25">
      <c r="A22" s="160"/>
      <c r="B22" s="137"/>
      <c r="C22" s="218"/>
      <c r="D22" s="230"/>
      <c r="E22" s="228"/>
      <c r="F22" s="137"/>
      <c r="G22" s="107"/>
      <c r="H22" s="108"/>
      <c r="I22" s="137"/>
      <c r="J22" s="137"/>
      <c r="K22" s="137"/>
      <c r="L22" s="137"/>
      <c r="M22" s="137"/>
      <c r="N22" s="137"/>
      <c r="O22" s="137"/>
      <c r="P22" s="137"/>
      <c r="Q22" s="120"/>
      <c r="R22" s="120"/>
      <c r="S22" s="120"/>
      <c r="T22" s="48">
        <v>27</v>
      </c>
      <c r="U22" s="49">
        <f t="shared" si="3"/>
        <v>28</v>
      </c>
      <c r="V22" s="49">
        <f t="shared" si="3"/>
        <v>29</v>
      </c>
      <c r="W22" s="49">
        <f>V22+1</f>
        <v>30</v>
      </c>
      <c r="X22" s="49">
        <f>W22+1</f>
        <v>31</v>
      </c>
      <c r="Y22" s="69"/>
      <c r="Z22" s="81" t="s">
        <v>87</v>
      </c>
      <c r="AA22" s="74" t="s">
        <v>92</v>
      </c>
      <c r="AB22" s="75"/>
      <c r="AC22" s="23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58">
        <v>1322769</v>
      </c>
      <c r="B23" s="218" t="s">
        <v>74</v>
      </c>
      <c r="C23" s="218"/>
      <c r="D23" s="229"/>
      <c r="E23" s="227" t="s">
        <v>119</v>
      </c>
      <c r="F23" s="138" t="s">
        <v>120</v>
      </c>
      <c r="G23" s="103">
        <v>10</v>
      </c>
      <c r="H23" s="104"/>
      <c r="I23" s="135"/>
      <c r="J23" s="135" t="s">
        <v>110</v>
      </c>
      <c r="K23" s="135"/>
      <c r="L23" s="135" t="s">
        <v>110</v>
      </c>
      <c r="M23" s="135" t="s">
        <v>121</v>
      </c>
      <c r="N23" s="135"/>
      <c r="O23" s="135"/>
      <c r="P23" s="138"/>
      <c r="Q23" s="118"/>
      <c r="R23" s="232">
        <v>18</v>
      </c>
      <c r="S23" s="118"/>
      <c r="T23" s="52"/>
      <c r="U23" s="53"/>
      <c r="V23" s="53">
        <v>1</v>
      </c>
      <c r="W23" s="53">
        <v>2</v>
      </c>
      <c r="X23" s="53">
        <v>3</v>
      </c>
      <c r="Y23" s="68">
        <v>4</v>
      </c>
      <c r="Z23" s="79" t="s">
        <v>93</v>
      </c>
      <c r="AA23" s="70" t="s">
        <v>98</v>
      </c>
      <c r="AB23" s="71"/>
      <c r="AC23" s="23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159"/>
      <c r="B24" s="136"/>
      <c r="C24" s="218"/>
      <c r="D24" s="216"/>
      <c r="E24" s="218"/>
      <c r="F24" s="136"/>
      <c r="G24" s="105"/>
      <c r="H24" s="106"/>
      <c r="I24" s="136"/>
      <c r="J24" s="136"/>
      <c r="K24" s="136"/>
      <c r="L24" s="136"/>
      <c r="M24" s="136"/>
      <c r="N24" s="136"/>
      <c r="O24" s="136"/>
      <c r="P24" s="136"/>
      <c r="Q24" s="119"/>
      <c r="R24" s="232"/>
      <c r="S24" s="119"/>
      <c r="T24" s="48">
        <v>6</v>
      </c>
      <c r="U24" s="49">
        <v>7</v>
      </c>
      <c r="V24" s="49">
        <v>8</v>
      </c>
      <c r="W24" s="49">
        <f t="shared" ref="W24:Y26" si="4">V24+1</f>
        <v>9</v>
      </c>
      <c r="X24" s="49">
        <f t="shared" si="4"/>
        <v>10</v>
      </c>
      <c r="Y24" s="69">
        <f t="shared" si="4"/>
        <v>11</v>
      </c>
      <c r="Z24" s="80" t="s">
        <v>94</v>
      </c>
      <c r="AA24" s="72" t="s">
        <v>99</v>
      </c>
      <c r="AB24" s="73"/>
      <c r="AC24" s="23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159"/>
      <c r="B25" s="136"/>
      <c r="C25" s="218"/>
      <c r="D25" s="216"/>
      <c r="E25" s="218"/>
      <c r="F25" s="136"/>
      <c r="G25" s="105"/>
      <c r="H25" s="106"/>
      <c r="I25" s="136"/>
      <c r="J25" s="136"/>
      <c r="K25" s="136"/>
      <c r="L25" s="136"/>
      <c r="M25" s="136"/>
      <c r="N25" s="136"/>
      <c r="O25" s="136"/>
      <c r="P25" s="136"/>
      <c r="Q25" s="119"/>
      <c r="R25" s="232"/>
      <c r="S25" s="119"/>
      <c r="T25" s="48">
        <v>13</v>
      </c>
      <c r="U25" s="49">
        <f t="shared" ref="U25:V27" si="5">T25+1</f>
        <v>14</v>
      </c>
      <c r="V25" s="49">
        <f t="shared" si="5"/>
        <v>15</v>
      </c>
      <c r="W25" s="49">
        <f t="shared" si="4"/>
        <v>16</v>
      </c>
      <c r="X25" s="49">
        <f t="shared" si="4"/>
        <v>17</v>
      </c>
      <c r="Y25" s="69">
        <f t="shared" si="4"/>
        <v>18</v>
      </c>
      <c r="Z25" s="80" t="s">
        <v>95</v>
      </c>
      <c r="AA25" s="72" t="s">
        <v>100</v>
      </c>
      <c r="AB25" s="73"/>
      <c r="AC25" s="23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59"/>
      <c r="B26" s="136"/>
      <c r="C26" s="218"/>
      <c r="D26" s="216"/>
      <c r="E26" s="218"/>
      <c r="F26" s="136"/>
      <c r="G26" s="105"/>
      <c r="H26" s="106"/>
      <c r="I26" s="136"/>
      <c r="J26" s="136"/>
      <c r="K26" s="136"/>
      <c r="L26" s="136"/>
      <c r="M26" s="136"/>
      <c r="N26" s="136"/>
      <c r="O26" s="136"/>
      <c r="P26" s="136"/>
      <c r="Q26" s="119"/>
      <c r="R26" s="232"/>
      <c r="S26" s="119"/>
      <c r="T26" s="48">
        <v>20</v>
      </c>
      <c r="U26" s="49">
        <f t="shared" si="5"/>
        <v>21</v>
      </c>
      <c r="V26" s="49">
        <f t="shared" si="5"/>
        <v>22</v>
      </c>
      <c r="W26" s="65">
        <f t="shared" si="4"/>
        <v>23</v>
      </c>
      <c r="X26" s="65">
        <f t="shared" si="4"/>
        <v>24</v>
      </c>
      <c r="Y26" s="69">
        <f t="shared" si="4"/>
        <v>25</v>
      </c>
      <c r="Z26" s="80" t="s">
        <v>96</v>
      </c>
      <c r="AA26" s="72" t="s">
        <v>101</v>
      </c>
      <c r="AB26" s="73"/>
      <c r="AC26" s="23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38.75" customHeight="1" thickBot="1" x14ac:dyDescent="0.25">
      <c r="A27" s="160"/>
      <c r="B27" s="137"/>
      <c r="C27" s="228"/>
      <c r="D27" s="230"/>
      <c r="E27" s="228"/>
      <c r="F27" s="137"/>
      <c r="G27" s="107"/>
      <c r="H27" s="108"/>
      <c r="I27" s="137"/>
      <c r="J27" s="137"/>
      <c r="K27" s="137"/>
      <c r="L27" s="137"/>
      <c r="M27" s="137"/>
      <c r="N27" s="137"/>
      <c r="O27" s="137"/>
      <c r="P27" s="137"/>
      <c r="Q27" s="120"/>
      <c r="R27" s="233"/>
      <c r="S27" s="120"/>
      <c r="T27" s="48">
        <v>27</v>
      </c>
      <c r="U27" s="65">
        <f t="shared" si="5"/>
        <v>28</v>
      </c>
      <c r="V27" s="49">
        <f t="shared" si="5"/>
        <v>29</v>
      </c>
      <c r="W27" s="49">
        <f>V27+1</f>
        <v>30</v>
      </c>
      <c r="X27" s="49">
        <f>W27+1</f>
        <v>31</v>
      </c>
      <c r="Y27" s="69"/>
      <c r="Z27" s="81" t="s">
        <v>97</v>
      </c>
      <c r="AA27" s="74" t="s">
        <v>102</v>
      </c>
      <c r="AB27" s="75"/>
      <c r="AC27" s="23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 x14ac:dyDescent="0.3">
      <c r="A28" s="9"/>
      <c r="B28" s="60"/>
      <c r="C28" s="60"/>
      <c r="D28" s="60"/>
      <c r="E28" s="60"/>
      <c r="F28" s="60"/>
      <c r="G28" s="60"/>
      <c r="H28" s="60"/>
      <c r="I28" s="221"/>
      <c r="J28" s="221"/>
      <c r="K28" s="221"/>
      <c r="L28" s="221"/>
      <c r="M28" s="221"/>
      <c r="N28" s="221"/>
      <c r="O28" s="221"/>
      <c r="P28" s="222"/>
      <c r="Q28" s="30"/>
      <c r="R28" s="36">
        <f>SUM(R13:R27)</f>
        <v>102</v>
      </c>
      <c r="S28" s="223"/>
      <c r="T28" s="224"/>
      <c r="U28" s="224"/>
      <c r="V28" s="224"/>
      <c r="W28" s="224"/>
      <c r="X28" s="224"/>
      <c r="Y28" s="29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7.5" customHeight="1" x14ac:dyDescent="0.2">
      <c r="A29" s="225" t="s">
        <v>20</v>
      </c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6"/>
      <c r="Z29" s="7"/>
      <c r="AA29" s="7"/>
      <c r="AB29" s="7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38.25" customHeight="1" x14ac:dyDescent="0.2">
      <c r="A30" s="179" t="s">
        <v>21</v>
      </c>
      <c r="B30" s="180"/>
      <c r="C30" s="180"/>
      <c r="D30" s="100"/>
      <c r="E30" s="99" t="s">
        <v>22</v>
      </c>
      <c r="F30" s="100"/>
      <c r="G30" s="109" t="s">
        <v>23</v>
      </c>
      <c r="H30" s="197" t="s">
        <v>62</v>
      </c>
      <c r="I30" s="209" t="s">
        <v>6</v>
      </c>
      <c r="J30" s="210"/>
      <c r="K30" s="210"/>
      <c r="L30" s="210"/>
      <c r="M30" s="210"/>
      <c r="N30" s="210"/>
      <c r="O30" s="19"/>
      <c r="P30" s="141" t="s">
        <v>45</v>
      </c>
      <c r="Q30" s="139" t="s">
        <v>24</v>
      </c>
      <c r="R30" s="139" t="s">
        <v>25</v>
      </c>
      <c r="S30" s="109" t="s">
        <v>26</v>
      </c>
      <c r="T30" s="209" t="s">
        <v>27</v>
      </c>
      <c r="U30" s="210"/>
      <c r="V30" s="210"/>
      <c r="W30" s="210"/>
      <c r="X30" s="210"/>
      <c r="Y30" s="210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181"/>
      <c r="B31" s="182"/>
      <c r="C31" s="182"/>
      <c r="D31" s="102"/>
      <c r="E31" s="101"/>
      <c r="F31" s="102"/>
      <c r="G31" s="211"/>
      <c r="H31" s="212"/>
      <c r="I31" s="39" t="s">
        <v>13</v>
      </c>
      <c r="J31" s="39" t="s">
        <v>14</v>
      </c>
      <c r="K31" s="39" t="s">
        <v>14</v>
      </c>
      <c r="L31" s="39" t="s">
        <v>15</v>
      </c>
      <c r="M31" s="39" t="s">
        <v>16</v>
      </c>
      <c r="N31" s="61" t="s">
        <v>17</v>
      </c>
      <c r="O31" s="61" t="s">
        <v>18</v>
      </c>
      <c r="P31" s="213"/>
      <c r="Q31" s="220"/>
      <c r="R31" s="220"/>
      <c r="S31" s="211"/>
      <c r="T31" s="39" t="s">
        <v>13</v>
      </c>
      <c r="U31" s="39" t="s">
        <v>14</v>
      </c>
      <c r="V31" s="39" t="s">
        <v>14</v>
      </c>
      <c r="W31" s="39" t="s">
        <v>15</v>
      </c>
      <c r="X31" s="39" t="s">
        <v>16</v>
      </c>
      <c r="Y31" s="61" t="s">
        <v>17</v>
      </c>
      <c r="Z31" s="45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4" customFormat="1" ht="12" customHeight="1" x14ac:dyDescent="0.2">
      <c r="A32" s="169" t="s">
        <v>103</v>
      </c>
      <c r="B32" s="170"/>
      <c r="C32" s="170"/>
      <c r="D32" s="171"/>
      <c r="E32" s="169" t="s">
        <v>104</v>
      </c>
      <c r="F32" s="170"/>
      <c r="G32" s="111"/>
      <c r="H32" s="190"/>
      <c r="I32" s="190" t="s">
        <v>105</v>
      </c>
      <c r="J32" s="190" t="s">
        <v>105</v>
      </c>
      <c r="K32" s="190"/>
      <c r="L32" s="190"/>
      <c r="M32" s="190" t="s">
        <v>105</v>
      </c>
      <c r="N32" s="190"/>
      <c r="O32" s="190"/>
      <c r="P32" s="186" t="s">
        <v>43</v>
      </c>
      <c r="Q32" s="199">
        <v>42801</v>
      </c>
      <c r="R32" s="199">
        <v>42804</v>
      </c>
      <c r="S32" s="118">
        <v>18</v>
      </c>
      <c r="T32" s="52"/>
      <c r="U32" s="53"/>
      <c r="V32" s="53">
        <v>1</v>
      </c>
      <c r="W32" s="53">
        <v>2</v>
      </c>
      <c r="X32" s="53">
        <v>3</v>
      </c>
      <c r="Y32" s="54">
        <v>4</v>
      </c>
      <c r="Z32" s="237" t="s">
        <v>116</v>
      </c>
      <c r="AA32" s="45"/>
      <c r="AB32" s="45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spans="1:38" s="44" customFormat="1" ht="12" customHeight="1" x14ac:dyDescent="0.2">
      <c r="A33" s="172"/>
      <c r="B33" s="173"/>
      <c r="C33" s="173"/>
      <c r="D33" s="174"/>
      <c r="E33" s="172"/>
      <c r="F33" s="175"/>
      <c r="G33" s="112"/>
      <c r="H33" s="187"/>
      <c r="I33" s="187"/>
      <c r="J33" s="187"/>
      <c r="K33" s="187"/>
      <c r="L33" s="187"/>
      <c r="M33" s="187"/>
      <c r="N33" s="187"/>
      <c r="O33" s="187"/>
      <c r="P33" s="187"/>
      <c r="Q33" s="202"/>
      <c r="R33" s="202"/>
      <c r="S33" s="119"/>
      <c r="T33" s="63">
        <v>6</v>
      </c>
      <c r="U33" s="82">
        <v>7</v>
      </c>
      <c r="V33" s="62">
        <v>8</v>
      </c>
      <c r="W33" s="62">
        <v>9</v>
      </c>
      <c r="X33" s="82">
        <v>10</v>
      </c>
      <c r="Y33" s="50">
        <v>11</v>
      </c>
      <c r="Z33" s="237"/>
      <c r="AA33" s="45"/>
      <c r="AB33" s="45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 s="44" customFormat="1" ht="12" customHeight="1" x14ac:dyDescent="0.2">
      <c r="A34" s="172"/>
      <c r="B34" s="173"/>
      <c r="C34" s="173"/>
      <c r="D34" s="174"/>
      <c r="E34" s="172"/>
      <c r="F34" s="175"/>
      <c r="G34" s="112"/>
      <c r="H34" s="187"/>
      <c r="I34" s="187"/>
      <c r="J34" s="187"/>
      <c r="K34" s="187"/>
      <c r="L34" s="187"/>
      <c r="M34" s="187"/>
      <c r="N34" s="187"/>
      <c r="O34" s="187"/>
      <c r="P34" s="187"/>
      <c r="Q34" s="202"/>
      <c r="R34" s="202"/>
      <c r="S34" s="119"/>
      <c r="T34" s="88">
        <v>13</v>
      </c>
      <c r="U34" s="62">
        <v>14</v>
      </c>
      <c r="V34" s="62">
        <v>15</v>
      </c>
      <c r="W34" s="62">
        <v>16</v>
      </c>
      <c r="X34" s="62">
        <v>17</v>
      </c>
      <c r="Y34" s="50">
        <v>18</v>
      </c>
      <c r="Z34" s="237"/>
      <c r="AA34" s="45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spans="1:38" s="44" customFormat="1" ht="12" customHeight="1" x14ac:dyDescent="0.2">
      <c r="A35" s="172"/>
      <c r="B35" s="173"/>
      <c r="C35" s="173"/>
      <c r="D35" s="174"/>
      <c r="E35" s="172"/>
      <c r="F35" s="175"/>
      <c r="G35" s="112"/>
      <c r="H35" s="187"/>
      <c r="I35" s="187"/>
      <c r="J35" s="187"/>
      <c r="K35" s="187"/>
      <c r="L35" s="187"/>
      <c r="M35" s="187"/>
      <c r="N35" s="187"/>
      <c r="O35" s="187"/>
      <c r="P35" s="187"/>
      <c r="Q35" s="202"/>
      <c r="R35" s="202"/>
      <c r="S35" s="119"/>
      <c r="T35" s="31">
        <v>20</v>
      </c>
      <c r="U35" s="32">
        <v>21</v>
      </c>
      <c r="V35" s="32">
        <v>22</v>
      </c>
      <c r="W35" s="32">
        <v>23</v>
      </c>
      <c r="X35" s="32">
        <v>24</v>
      </c>
      <c r="Y35" s="50">
        <v>25</v>
      </c>
      <c r="Z35" s="237"/>
      <c r="AA35" s="45"/>
      <c r="AB35" s="45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 s="44" customFormat="1" ht="12" customHeight="1" thickBot="1" x14ac:dyDescent="0.25">
      <c r="A36" s="172"/>
      <c r="B36" s="175"/>
      <c r="C36" s="175"/>
      <c r="D36" s="174"/>
      <c r="E36" s="172"/>
      <c r="F36" s="175"/>
      <c r="G36" s="113"/>
      <c r="H36" s="188"/>
      <c r="I36" s="188"/>
      <c r="J36" s="188"/>
      <c r="K36" s="188"/>
      <c r="L36" s="188"/>
      <c r="M36" s="188"/>
      <c r="N36" s="188"/>
      <c r="O36" s="188"/>
      <c r="P36" s="188"/>
      <c r="Q36" s="203"/>
      <c r="R36" s="203"/>
      <c r="S36" s="120"/>
      <c r="T36" s="33">
        <v>27</v>
      </c>
      <c r="U36" s="34">
        <v>28</v>
      </c>
      <c r="V36" s="35">
        <v>29</v>
      </c>
      <c r="W36" s="35">
        <v>30</v>
      </c>
      <c r="X36" s="35">
        <v>31</v>
      </c>
      <c r="Y36" s="55"/>
      <c r="Z36" s="237"/>
      <c r="AA36" s="45"/>
      <c r="AB36" s="45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 s="44" customFormat="1" ht="12" customHeight="1" x14ac:dyDescent="0.2">
      <c r="A37" s="169" t="s">
        <v>112</v>
      </c>
      <c r="B37" s="170"/>
      <c r="C37" s="170"/>
      <c r="D37" s="171"/>
      <c r="E37" s="169" t="s">
        <v>113</v>
      </c>
      <c r="F37" s="170"/>
      <c r="G37" s="111"/>
      <c r="H37" s="190"/>
      <c r="I37" s="190"/>
      <c r="J37" s="190"/>
      <c r="K37" s="190" t="s">
        <v>114</v>
      </c>
      <c r="L37" s="190"/>
      <c r="M37" s="190"/>
      <c r="N37" s="190"/>
      <c r="O37" s="190"/>
      <c r="P37" s="186" t="s">
        <v>43</v>
      </c>
      <c r="Q37" s="199">
        <v>42802</v>
      </c>
      <c r="R37" s="199">
        <v>42823</v>
      </c>
      <c r="S37" s="118">
        <v>24</v>
      </c>
      <c r="T37" s="52"/>
      <c r="U37" s="53"/>
      <c r="V37" s="53">
        <v>1</v>
      </c>
      <c r="W37" s="53">
        <v>2</v>
      </c>
      <c r="X37" s="53">
        <v>3</v>
      </c>
      <c r="Y37" s="54">
        <v>4</v>
      </c>
      <c r="Z37" s="237" t="s">
        <v>116</v>
      </c>
      <c r="AA37" s="45"/>
      <c r="AB37" s="45"/>
      <c r="AC37" s="46"/>
      <c r="AD37" s="46"/>
      <c r="AE37" s="46"/>
      <c r="AF37" s="46"/>
      <c r="AG37" s="46"/>
      <c r="AH37" s="46"/>
      <c r="AI37" s="46"/>
      <c r="AJ37" s="46"/>
      <c r="AK37" s="46"/>
      <c r="AL37" s="46"/>
    </row>
    <row r="38" spans="1:38" s="44" customFormat="1" ht="12" customHeight="1" x14ac:dyDescent="0.2">
      <c r="A38" s="172"/>
      <c r="B38" s="173"/>
      <c r="C38" s="173"/>
      <c r="D38" s="174"/>
      <c r="E38" s="172"/>
      <c r="F38" s="175"/>
      <c r="G38" s="112"/>
      <c r="H38" s="187"/>
      <c r="I38" s="187"/>
      <c r="J38" s="187"/>
      <c r="K38" s="187"/>
      <c r="L38" s="187"/>
      <c r="M38" s="187"/>
      <c r="N38" s="187"/>
      <c r="O38" s="187"/>
      <c r="P38" s="187"/>
      <c r="Q38" s="202"/>
      <c r="R38" s="202"/>
      <c r="S38" s="119"/>
      <c r="T38" s="63">
        <v>6</v>
      </c>
      <c r="U38" s="62">
        <v>7</v>
      </c>
      <c r="V38" s="82">
        <v>8</v>
      </c>
      <c r="W38" s="62">
        <v>9</v>
      </c>
      <c r="X38" s="62">
        <v>10</v>
      </c>
      <c r="Y38" s="50">
        <v>11</v>
      </c>
      <c r="Z38" s="237"/>
      <c r="AA38" s="45"/>
      <c r="AB38" s="45"/>
      <c r="AC38" s="46"/>
      <c r="AD38" s="46"/>
      <c r="AE38" s="46"/>
      <c r="AF38" s="46"/>
      <c r="AG38" s="46"/>
      <c r="AH38" s="46"/>
      <c r="AI38" s="46"/>
      <c r="AJ38" s="46"/>
      <c r="AK38" s="46"/>
      <c r="AL38" s="46"/>
    </row>
    <row r="39" spans="1:38" s="44" customFormat="1" ht="12" customHeight="1" x14ac:dyDescent="0.2">
      <c r="A39" s="172"/>
      <c r="B39" s="173"/>
      <c r="C39" s="173"/>
      <c r="D39" s="174"/>
      <c r="E39" s="172"/>
      <c r="F39" s="175"/>
      <c r="G39" s="112"/>
      <c r="H39" s="187"/>
      <c r="I39" s="187"/>
      <c r="J39" s="187"/>
      <c r="K39" s="187"/>
      <c r="L39" s="187"/>
      <c r="M39" s="187"/>
      <c r="N39" s="187"/>
      <c r="O39" s="187"/>
      <c r="P39" s="187"/>
      <c r="Q39" s="202"/>
      <c r="R39" s="202"/>
      <c r="S39" s="119"/>
      <c r="T39" s="89">
        <v>13</v>
      </c>
      <c r="U39" s="62">
        <v>14</v>
      </c>
      <c r="V39" s="82">
        <v>15</v>
      </c>
      <c r="W39" s="62">
        <v>16</v>
      </c>
      <c r="X39" s="62">
        <v>17</v>
      </c>
      <c r="Y39" s="50">
        <v>18</v>
      </c>
      <c r="Z39" s="237"/>
      <c r="AA39" s="45"/>
      <c r="AB39" s="45"/>
      <c r="AC39" s="46"/>
      <c r="AD39" s="46"/>
      <c r="AE39" s="46"/>
      <c r="AF39" s="46"/>
      <c r="AG39" s="46"/>
      <c r="AH39" s="46"/>
      <c r="AI39" s="46"/>
      <c r="AJ39" s="46"/>
      <c r="AK39" s="46"/>
      <c r="AL39" s="46"/>
    </row>
    <row r="40" spans="1:38" s="44" customFormat="1" ht="12" customHeight="1" x14ac:dyDescent="0.2">
      <c r="A40" s="172"/>
      <c r="B40" s="173"/>
      <c r="C40" s="173"/>
      <c r="D40" s="174"/>
      <c r="E40" s="172"/>
      <c r="F40" s="175"/>
      <c r="G40" s="112"/>
      <c r="H40" s="187"/>
      <c r="I40" s="187"/>
      <c r="J40" s="187"/>
      <c r="K40" s="187"/>
      <c r="L40" s="187"/>
      <c r="M40" s="187"/>
      <c r="N40" s="187"/>
      <c r="O40" s="187"/>
      <c r="P40" s="187"/>
      <c r="Q40" s="202"/>
      <c r="R40" s="202"/>
      <c r="S40" s="119"/>
      <c r="T40" s="31">
        <v>20</v>
      </c>
      <c r="U40" s="32">
        <v>21</v>
      </c>
      <c r="V40" s="87">
        <v>22</v>
      </c>
      <c r="W40" s="32">
        <v>23</v>
      </c>
      <c r="X40" s="32">
        <v>24</v>
      </c>
      <c r="Y40" s="50">
        <v>25</v>
      </c>
      <c r="Z40" s="237"/>
      <c r="AA40" s="45"/>
      <c r="AB40" s="45"/>
      <c r="AC40" s="46"/>
      <c r="AD40" s="46"/>
      <c r="AE40" s="46"/>
      <c r="AF40" s="46"/>
      <c r="AG40" s="46"/>
      <c r="AH40" s="46"/>
      <c r="AI40" s="46"/>
      <c r="AJ40" s="46"/>
      <c r="AK40" s="46"/>
      <c r="AL40" s="46"/>
    </row>
    <row r="41" spans="1:38" s="44" customFormat="1" ht="12" customHeight="1" thickBot="1" x14ac:dyDescent="0.25">
      <c r="A41" s="172"/>
      <c r="B41" s="175"/>
      <c r="C41" s="175"/>
      <c r="D41" s="174"/>
      <c r="E41" s="172"/>
      <c r="F41" s="175"/>
      <c r="G41" s="113"/>
      <c r="H41" s="188"/>
      <c r="I41" s="188"/>
      <c r="J41" s="188"/>
      <c r="K41" s="188"/>
      <c r="L41" s="188"/>
      <c r="M41" s="188"/>
      <c r="N41" s="188"/>
      <c r="O41" s="188"/>
      <c r="P41" s="188"/>
      <c r="Q41" s="203"/>
      <c r="R41" s="203"/>
      <c r="S41" s="120"/>
      <c r="T41" s="33">
        <v>27</v>
      </c>
      <c r="U41" s="34">
        <v>28</v>
      </c>
      <c r="V41" s="86">
        <v>29</v>
      </c>
      <c r="W41" s="35">
        <v>30</v>
      </c>
      <c r="X41" s="35">
        <v>31</v>
      </c>
      <c r="Y41" s="55"/>
      <c r="Z41" s="237"/>
      <c r="AA41" s="45"/>
      <c r="AB41" s="45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s="44" customFormat="1" ht="12" customHeight="1" x14ac:dyDescent="0.2">
      <c r="A42" s="176" t="s">
        <v>106</v>
      </c>
      <c r="B42" s="177"/>
      <c r="C42" s="177"/>
      <c r="D42" s="177"/>
      <c r="E42" s="176" t="s">
        <v>123</v>
      </c>
      <c r="F42" s="196"/>
      <c r="G42" s="111" t="s">
        <v>38</v>
      </c>
      <c r="H42" s="190"/>
      <c r="I42" s="190" t="s">
        <v>108</v>
      </c>
      <c r="J42" s="190" t="s">
        <v>108</v>
      </c>
      <c r="K42" s="190" t="s">
        <v>107</v>
      </c>
      <c r="L42" s="190" t="s">
        <v>108</v>
      </c>
      <c r="M42" s="190" t="s">
        <v>108</v>
      </c>
      <c r="N42" s="190"/>
      <c r="O42" s="190"/>
      <c r="P42" s="186" t="s">
        <v>43</v>
      </c>
      <c r="Q42" s="199">
        <v>42821</v>
      </c>
      <c r="R42" s="199">
        <v>42825</v>
      </c>
      <c r="S42" s="118">
        <v>16</v>
      </c>
      <c r="T42" s="52"/>
      <c r="U42" s="83"/>
      <c r="V42" s="83">
        <v>1</v>
      </c>
      <c r="W42" s="83">
        <v>2</v>
      </c>
      <c r="X42" s="83">
        <v>3</v>
      </c>
      <c r="Y42" s="54">
        <v>4</v>
      </c>
      <c r="Z42" s="45" t="s">
        <v>131</v>
      </c>
      <c r="AA42" s="45" t="s">
        <v>128</v>
      </c>
      <c r="AB42" s="45"/>
      <c r="AC42" s="46"/>
      <c r="AD42" s="46"/>
      <c r="AE42" s="46"/>
      <c r="AF42" s="46"/>
      <c r="AG42" s="46"/>
      <c r="AH42" s="46"/>
      <c r="AI42" s="46"/>
      <c r="AJ42" s="46"/>
      <c r="AK42" s="46"/>
      <c r="AL42" s="46"/>
    </row>
    <row r="43" spans="1:38" s="44" customFormat="1" ht="12" customHeight="1" x14ac:dyDescent="0.2">
      <c r="A43" s="177"/>
      <c r="B43" s="178"/>
      <c r="C43" s="178"/>
      <c r="D43" s="177"/>
      <c r="E43" s="177"/>
      <c r="F43" s="196"/>
      <c r="G43" s="112"/>
      <c r="H43" s="187"/>
      <c r="I43" s="187"/>
      <c r="J43" s="187"/>
      <c r="K43" s="187"/>
      <c r="L43" s="187"/>
      <c r="M43" s="187"/>
      <c r="N43" s="187"/>
      <c r="O43" s="187"/>
      <c r="P43" s="187"/>
      <c r="Q43" s="202"/>
      <c r="R43" s="202"/>
      <c r="S43" s="119"/>
      <c r="T43" s="63">
        <v>6</v>
      </c>
      <c r="U43" s="62">
        <v>7</v>
      </c>
      <c r="V43" s="62">
        <v>8</v>
      </c>
      <c r="W43" s="62">
        <v>9</v>
      </c>
      <c r="X43" s="62">
        <v>10</v>
      </c>
      <c r="Y43" s="50">
        <v>11</v>
      </c>
      <c r="Z43" s="45" t="s">
        <v>124</v>
      </c>
      <c r="AA43" s="45" t="s">
        <v>129</v>
      </c>
      <c r="AB43" s="45"/>
      <c r="AC43" s="46"/>
      <c r="AD43" s="46"/>
      <c r="AE43" s="46"/>
      <c r="AF43" s="46"/>
      <c r="AG43" s="46"/>
      <c r="AH43" s="46"/>
      <c r="AI43" s="46"/>
      <c r="AJ43" s="46"/>
      <c r="AK43" s="46"/>
      <c r="AL43" s="46"/>
    </row>
    <row r="44" spans="1:38" s="44" customFormat="1" ht="12" customHeight="1" x14ac:dyDescent="0.2">
      <c r="A44" s="177"/>
      <c r="B44" s="178"/>
      <c r="C44" s="178"/>
      <c r="D44" s="177"/>
      <c r="E44" s="177"/>
      <c r="F44" s="196"/>
      <c r="G44" s="112"/>
      <c r="H44" s="187"/>
      <c r="I44" s="187"/>
      <c r="J44" s="187"/>
      <c r="K44" s="187"/>
      <c r="L44" s="187"/>
      <c r="M44" s="187"/>
      <c r="N44" s="187"/>
      <c r="O44" s="187"/>
      <c r="P44" s="187"/>
      <c r="Q44" s="202"/>
      <c r="R44" s="202"/>
      <c r="S44" s="119"/>
      <c r="T44" s="63">
        <v>13</v>
      </c>
      <c r="U44" s="62">
        <v>14</v>
      </c>
      <c r="V44" s="62">
        <v>15</v>
      </c>
      <c r="W44" s="62">
        <v>16</v>
      </c>
      <c r="X44" s="62">
        <v>17</v>
      </c>
      <c r="Y44" s="50">
        <v>18</v>
      </c>
      <c r="Z44" s="45" t="s">
        <v>125</v>
      </c>
      <c r="AA44" s="45" t="s">
        <v>130</v>
      </c>
      <c r="AB44" s="45"/>
      <c r="AC44" s="46"/>
      <c r="AD44" s="46"/>
      <c r="AE44" s="46"/>
      <c r="AF44" s="46"/>
      <c r="AG44" s="46"/>
      <c r="AH44" s="46"/>
      <c r="AI44" s="46"/>
      <c r="AJ44" s="46"/>
      <c r="AK44" s="46"/>
      <c r="AL44" s="46"/>
    </row>
    <row r="45" spans="1:38" s="44" customFormat="1" ht="12" customHeight="1" x14ac:dyDescent="0.2">
      <c r="A45" s="177"/>
      <c r="B45" s="178"/>
      <c r="C45" s="178"/>
      <c r="D45" s="177"/>
      <c r="E45" s="177"/>
      <c r="F45" s="196"/>
      <c r="G45" s="112"/>
      <c r="H45" s="187"/>
      <c r="I45" s="187"/>
      <c r="J45" s="187"/>
      <c r="K45" s="187"/>
      <c r="L45" s="187"/>
      <c r="M45" s="187"/>
      <c r="N45" s="187"/>
      <c r="O45" s="187"/>
      <c r="P45" s="187"/>
      <c r="Q45" s="202"/>
      <c r="R45" s="202"/>
      <c r="S45" s="119"/>
      <c r="T45" s="31">
        <v>20</v>
      </c>
      <c r="U45" s="32">
        <v>21</v>
      </c>
      <c r="V45" s="32">
        <v>22</v>
      </c>
      <c r="W45" s="32">
        <v>23</v>
      </c>
      <c r="X45" s="32">
        <v>24</v>
      </c>
      <c r="Y45" s="50">
        <v>25</v>
      </c>
      <c r="Z45" s="45" t="s">
        <v>126</v>
      </c>
      <c r="AA45" s="45"/>
      <c r="AB45" s="45"/>
      <c r="AC45" s="46"/>
      <c r="AD45" s="46"/>
      <c r="AE45" s="46"/>
      <c r="AF45" s="46"/>
      <c r="AG45" s="46"/>
      <c r="AH45" s="46"/>
      <c r="AI45" s="46"/>
      <c r="AJ45" s="46"/>
      <c r="AK45" s="46"/>
      <c r="AL45" s="46"/>
    </row>
    <row r="46" spans="1:38" s="44" customFormat="1" ht="12" customHeight="1" thickBot="1" x14ac:dyDescent="0.25">
      <c r="A46" s="177"/>
      <c r="B46" s="177"/>
      <c r="C46" s="177"/>
      <c r="D46" s="177"/>
      <c r="E46" s="177"/>
      <c r="F46" s="196"/>
      <c r="G46" s="113"/>
      <c r="H46" s="188"/>
      <c r="I46" s="188"/>
      <c r="J46" s="188"/>
      <c r="K46" s="188"/>
      <c r="L46" s="188"/>
      <c r="M46" s="188"/>
      <c r="N46" s="188"/>
      <c r="O46" s="188"/>
      <c r="P46" s="188"/>
      <c r="Q46" s="203"/>
      <c r="R46" s="203"/>
      <c r="S46" s="120"/>
      <c r="T46" s="84">
        <v>27</v>
      </c>
      <c r="U46" s="85">
        <v>28</v>
      </c>
      <c r="V46" s="35">
        <v>29</v>
      </c>
      <c r="W46" s="86">
        <v>30</v>
      </c>
      <c r="X46" s="86">
        <v>31</v>
      </c>
      <c r="Y46" s="55"/>
      <c r="Z46" s="45" t="s">
        <v>127</v>
      </c>
      <c r="AA46" s="45"/>
      <c r="AB46" s="45"/>
      <c r="AC46" s="46"/>
      <c r="AD46" s="46"/>
      <c r="AE46" s="46"/>
      <c r="AF46" s="46"/>
      <c r="AG46" s="46"/>
      <c r="AH46" s="46"/>
      <c r="AI46" s="46"/>
      <c r="AJ46" s="46"/>
      <c r="AK46" s="46"/>
      <c r="AL46" s="46"/>
    </row>
    <row r="47" spans="1:38" ht="33.75" customHeight="1" thickBot="1" x14ac:dyDescent="0.3">
      <c r="A47" s="165"/>
      <c r="B47" s="165"/>
      <c r="C47" s="165"/>
      <c r="D47" s="165"/>
      <c r="E47" s="165"/>
      <c r="F47" s="165"/>
      <c r="G47" s="165"/>
      <c r="H47" s="165"/>
      <c r="I47" s="166" t="s">
        <v>37</v>
      </c>
      <c r="J47" s="167"/>
      <c r="K47" s="167"/>
      <c r="L47" s="167"/>
      <c r="M47" s="167"/>
      <c r="N47" s="167"/>
      <c r="O47" s="167"/>
      <c r="P47" s="167"/>
      <c r="Q47" s="168"/>
      <c r="S47" s="58">
        <f>R28+S32+S42+S37</f>
        <v>160</v>
      </c>
      <c r="Y47" s="37"/>
      <c r="Z47" s="7"/>
      <c r="AA47" s="7"/>
      <c r="AB47" s="7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1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59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R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</sheetData>
  <mergeCells count="148">
    <mergeCell ref="AC18:AC27"/>
    <mergeCell ref="AA12:AA17"/>
    <mergeCell ref="Z32:Z36"/>
    <mergeCell ref="Z37:Z41"/>
    <mergeCell ref="K18:K22"/>
    <mergeCell ref="I37:I41"/>
    <mergeCell ref="C18:C27"/>
    <mergeCell ref="N37:N41"/>
    <mergeCell ref="O37:O41"/>
    <mergeCell ref="P37:P41"/>
    <mergeCell ref="Q37:Q41"/>
    <mergeCell ref="R37:R41"/>
    <mergeCell ref="S37:S41"/>
    <mergeCell ref="A37:D41"/>
    <mergeCell ref="E37:F41"/>
    <mergeCell ref="G37:G41"/>
    <mergeCell ref="H37:H41"/>
    <mergeCell ref="I32:I36"/>
    <mergeCell ref="J37:J41"/>
    <mergeCell ref="K37:K41"/>
    <mergeCell ref="L37:L41"/>
    <mergeCell ref="M37:M41"/>
    <mergeCell ref="K23:K27"/>
    <mergeCell ref="L23:L27"/>
    <mergeCell ref="Q23:Q27"/>
    <mergeCell ref="R23:R27"/>
    <mergeCell ref="S23:S27"/>
    <mergeCell ref="A23:A27"/>
    <mergeCell ref="B23:B27"/>
    <mergeCell ref="D23:D27"/>
    <mergeCell ref="E23:E27"/>
    <mergeCell ref="F23:F27"/>
    <mergeCell ref="G23:H27"/>
    <mergeCell ref="I23:I27"/>
    <mergeCell ref="J23:J27"/>
    <mergeCell ref="B5:C7"/>
    <mergeCell ref="G5:O5"/>
    <mergeCell ref="P5:W5"/>
    <mergeCell ref="G6:O6"/>
    <mergeCell ref="P6:W6"/>
    <mergeCell ref="G7:Y7"/>
    <mergeCell ref="A2:A7"/>
    <mergeCell ref="B2:C4"/>
    <mergeCell ref="D2:Y2"/>
    <mergeCell ref="D3:F7"/>
    <mergeCell ref="G3:O3"/>
    <mergeCell ref="P3:W3"/>
    <mergeCell ref="X3:Y3"/>
    <mergeCell ref="G4:O4"/>
    <mergeCell ref="P4:W4"/>
    <mergeCell ref="X4:Y6"/>
    <mergeCell ref="Q13:Q17"/>
    <mergeCell ref="R13:R17"/>
    <mergeCell ref="F13:F17"/>
    <mergeCell ref="G13:H17"/>
    <mergeCell ref="I13:I17"/>
    <mergeCell ref="J13:J17"/>
    <mergeCell ref="K13:K17"/>
    <mergeCell ref="P8:X8"/>
    <mergeCell ref="A9:Y9"/>
    <mergeCell ref="A10:A11"/>
    <mergeCell ref="B10:B11"/>
    <mergeCell ref="C10:C11"/>
    <mergeCell ref="D10:D11"/>
    <mergeCell ref="E10:E11"/>
    <mergeCell ref="F10:F11"/>
    <mergeCell ref="G10:H11"/>
    <mergeCell ref="I10:N10"/>
    <mergeCell ref="P10:P11"/>
    <mergeCell ref="Q10:Q11"/>
    <mergeCell ref="R10:R11"/>
    <mergeCell ref="S10:S11"/>
    <mergeCell ref="T10:Y11"/>
    <mergeCell ref="A13:A17"/>
    <mergeCell ref="B13:B17"/>
    <mergeCell ref="F18:F22"/>
    <mergeCell ref="G18:H22"/>
    <mergeCell ref="I18:I22"/>
    <mergeCell ref="J18:J22"/>
    <mergeCell ref="M13:M17"/>
    <mergeCell ref="N13:N17"/>
    <mergeCell ref="O13:O17"/>
    <mergeCell ref="P13:P17"/>
    <mergeCell ref="P32:P36"/>
    <mergeCell ref="L13:L17"/>
    <mergeCell ref="M23:M27"/>
    <mergeCell ref="N23:N27"/>
    <mergeCell ref="O23:O27"/>
    <mergeCell ref="P23:P27"/>
    <mergeCell ref="C13:C17"/>
    <mergeCell ref="D13:D17"/>
    <mergeCell ref="E13:E17"/>
    <mergeCell ref="S13:S17"/>
    <mergeCell ref="A18:A22"/>
    <mergeCell ref="B18:B22"/>
    <mergeCell ref="K32:K36"/>
    <mergeCell ref="L32:L36"/>
    <mergeCell ref="Q30:Q31"/>
    <mergeCell ref="R30:R31"/>
    <mergeCell ref="S30:S31"/>
    <mergeCell ref="Q18:Q22"/>
    <mergeCell ref="R18:R22"/>
    <mergeCell ref="S18:S22"/>
    <mergeCell ref="I28:P28"/>
    <mergeCell ref="S28:X28"/>
    <mergeCell ref="A29:X29"/>
    <mergeCell ref="L18:L22"/>
    <mergeCell ref="M18:M22"/>
    <mergeCell ref="N18:N22"/>
    <mergeCell ref="O18:O22"/>
    <mergeCell ref="P18:P22"/>
    <mergeCell ref="E18:E22"/>
    <mergeCell ref="D18:D22"/>
    <mergeCell ref="T30:Y30"/>
    <mergeCell ref="A32:D36"/>
    <mergeCell ref="E32:F36"/>
    <mergeCell ref="G32:G36"/>
    <mergeCell ref="H32:H36"/>
    <mergeCell ref="J32:J36"/>
    <mergeCell ref="A30:D31"/>
    <mergeCell ref="E30:F31"/>
    <mergeCell ref="G30:G31"/>
    <mergeCell ref="H30:H31"/>
    <mergeCell ref="I30:N30"/>
    <mergeCell ref="P30:P31"/>
    <mergeCell ref="Q32:Q36"/>
    <mergeCell ref="R32:R36"/>
    <mergeCell ref="S32:S36"/>
    <mergeCell ref="M32:M36"/>
    <mergeCell ref="N32:N36"/>
    <mergeCell ref="O32:O36"/>
    <mergeCell ref="R42:R46"/>
    <mergeCell ref="S42:S46"/>
    <mergeCell ref="A47:H47"/>
    <mergeCell ref="I47:Q47"/>
    <mergeCell ref="L42:L46"/>
    <mergeCell ref="M42:M46"/>
    <mergeCell ref="N42:N46"/>
    <mergeCell ref="O42:O46"/>
    <mergeCell ref="P42:P46"/>
    <mergeCell ref="Q42:Q46"/>
    <mergeCell ref="A42:D46"/>
    <mergeCell ref="E42:F46"/>
    <mergeCell ref="G42:G46"/>
    <mergeCell ref="H42:H46"/>
    <mergeCell ref="I42:I46"/>
    <mergeCell ref="J42:J46"/>
    <mergeCell ref="K42:K46"/>
  </mergeCells>
  <dataValidations count="1">
    <dataValidation type="list" allowBlank="1" showInputMessage="1" showErrorMessage="1" sqref="P32:P46">
      <formula1>Actividad</formula1>
    </dataValidation>
  </dataValidations>
  <hyperlinks>
    <hyperlink ref="P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47" t="s">
        <v>43</v>
      </c>
    </row>
    <row r="2" spans="1:3" x14ac:dyDescent="0.2">
      <c r="A2" t="s">
        <v>39</v>
      </c>
      <c r="C2" s="47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47" t="s">
        <v>56</v>
      </c>
    </row>
    <row r="7" spans="1:3" x14ac:dyDescent="0.2">
      <c r="A7" s="47" t="s">
        <v>57</v>
      </c>
    </row>
    <row r="8" spans="1:3" x14ac:dyDescent="0.2">
      <c r="A8" s="47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8" sqref="C28"/>
    </sheetView>
  </sheetViews>
  <sheetFormatPr baseColWidth="10" defaultRowHeight="12.75" x14ac:dyDescent="0.2"/>
  <sheetData>
    <row r="1" spans="1:2" x14ac:dyDescent="0.2">
      <c r="A1">
        <v>1322769</v>
      </c>
    </row>
    <row r="2" spans="1:2" x14ac:dyDescent="0.2">
      <c r="A2" t="s">
        <v>67</v>
      </c>
      <c r="B2" t="s">
        <v>69</v>
      </c>
    </row>
    <row r="4" spans="1:2" x14ac:dyDescent="0.2">
      <c r="A4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opLeftCell="A4" workbookViewId="0">
      <selection activeCell="T10" sqref="A10:XFD10"/>
    </sheetView>
  </sheetViews>
  <sheetFormatPr baseColWidth="10" defaultRowHeight="12.75" x14ac:dyDescent="0.2"/>
  <sheetData>
    <row r="1" spans="1:38" ht="35.25" customHeight="1" x14ac:dyDescent="0.2">
      <c r="A1" s="152" t="s">
        <v>35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4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38.25" customHeight="1" x14ac:dyDescent="0.2">
      <c r="A2" s="161" t="s">
        <v>2</v>
      </c>
      <c r="B2" s="109" t="s">
        <v>3</v>
      </c>
      <c r="C2" s="109" t="s">
        <v>59</v>
      </c>
      <c r="D2" s="163" t="s">
        <v>5</v>
      </c>
      <c r="E2" s="109" t="s">
        <v>7</v>
      </c>
      <c r="F2" s="109" t="s">
        <v>4</v>
      </c>
      <c r="G2" s="99" t="s">
        <v>8</v>
      </c>
      <c r="H2" s="100"/>
      <c r="I2" s="99" t="s">
        <v>6</v>
      </c>
      <c r="J2" s="121"/>
      <c r="K2" s="121"/>
      <c r="L2" s="121"/>
      <c r="M2" s="121"/>
      <c r="N2" s="121"/>
      <c r="O2" s="19"/>
      <c r="P2" s="141" t="s">
        <v>11</v>
      </c>
      <c r="Q2" s="139" t="s">
        <v>36</v>
      </c>
      <c r="R2" s="139" t="s">
        <v>9</v>
      </c>
      <c r="S2" s="109" t="s">
        <v>10</v>
      </c>
      <c r="T2" s="191" t="s">
        <v>12</v>
      </c>
      <c r="U2" s="121"/>
      <c r="V2" s="121"/>
      <c r="W2" s="121"/>
      <c r="X2" s="121"/>
      <c r="Y2" s="192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15.75" customHeight="1" x14ac:dyDescent="0.2">
      <c r="A3" s="162"/>
      <c r="B3" s="142"/>
      <c r="C3" s="142"/>
      <c r="D3" s="164"/>
      <c r="E3" s="142"/>
      <c r="F3" s="142"/>
      <c r="G3" s="101"/>
      <c r="H3" s="102"/>
      <c r="I3" s="40" t="s">
        <v>13</v>
      </c>
      <c r="J3" s="40" t="s">
        <v>14</v>
      </c>
      <c r="K3" s="40" t="s">
        <v>14</v>
      </c>
      <c r="L3" s="40" t="s">
        <v>15</v>
      </c>
      <c r="M3" s="40" t="s">
        <v>16</v>
      </c>
      <c r="N3" s="41" t="s">
        <v>17</v>
      </c>
      <c r="O3" s="41" t="s">
        <v>18</v>
      </c>
      <c r="P3" s="142"/>
      <c r="Q3" s="143"/>
      <c r="R3" s="140"/>
      <c r="S3" s="142"/>
      <c r="T3" s="193"/>
      <c r="U3" s="194"/>
      <c r="V3" s="194"/>
      <c r="W3" s="194"/>
      <c r="X3" s="194"/>
      <c r="Y3" s="19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5.75" customHeight="1" thickBot="1" x14ac:dyDescent="0.25">
      <c r="A4" s="20"/>
      <c r="B4" s="21"/>
      <c r="C4" s="21"/>
      <c r="D4" s="21"/>
      <c r="E4" s="22"/>
      <c r="F4" s="22"/>
      <c r="G4" s="22"/>
      <c r="H4" s="22"/>
      <c r="I4" s="23"/>
      <c r="J4" s="23"/>
      <c r="K4" s="23"/>
      <c r="L4" s="23"/>
      <c r="M4" s="23"/>
      <c r="N4" s="23"/>
      <c r="O4" s="23"/>
      <c r="P4" s="24"/>
      <c r="Q4" s="25"/>
      <c r="R4" s="26"/>
      <c r="S4" s="27"/>
      <c r="T4" s="27" t="s">
        <v>13</v>
      </c>
      <c r="U4" s="27" t="s">
        <v>14</v>
      </c>
      <c r="V4" s="27" t="s">
        <v>14</v>
      </c>
      <c r="W4" s="27" t="s">
        <v>15</v>
      </c>
      <c r="X4" s="27" t="s">
        <v>16</v>
      </c>
      <c r="Y4" s="28" t="s">
        <v>17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6.5" customHeight="1" x14ac:dyDescent="0.2">
      <c r="A5" s="158">
        <v>1368027</v>
      </c>
      <c r="B5" s="157" t="s">
        <v>65</v>
      </c>
      <c r="C5" s="157" t="s">
        <v>70</v>
      </c>
      <c r="D5" s="215"/>
      <c r="E5" s="157" t="s">
        <v>66</v>
      </c>
      <c r="F5" s="138" t="s">
        <v>71</v>
      </c>
      <c r="G5" s="103">
        <v>5</v>
      </c>
      <c r="H5" s="104"/>
      <c r="I5" s="135" t="s">
        <v>72</v>
      </c>
      <c r="J5" s="135" t="s">
        <v>73</v>
      </c>
      <c r="K5" s="135" t="s">
        <v>73</v>
      </c>
      <c r="L5" s="135" t="s">
        <v>73</v>
      </c>
      <c r="M5" s="135" t="s">
        <v>73</v>
      </c>
      <c r="N5" s="135"/>
      <c r="O5" s="135"/>
      <c r="P5" s="138" t="s">
        <v>50</v>
      </c>
      <c r="Q5" s="118"/>
      <c r="R5" s="118">
        <v>69</v>
      </c>
      <c r="S5" s="118"/>
      <c r="T5" s="52">
        <v>1</v>
      </c>
      <c r="U5" s="53">
        <v>2</v>
      </c>
      <c r="V5" s="53">
        <v>3</v>
      </c>
      <c r="W5" s="53">
        <v>4</v>
      </c>
      <c r="X5" s="53">
        <v>5</v>
      </c>
      <c r="Y5" s="54">
        <v>7</v>
      </c>
      <c r="Z5" s="3"/>
      <c r="AA5" s="3"/>
      <c r="AB5" s="3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ht="16.5" customHeight="1" x14ac:dyDescent="0.2">
      <c r="A6" s="159"/>
      <c r="B6" s="136"/>
      <c r="C6" s="136"/>
      <c r="D6" s="216"/>
      <c r="E6" s="218"/>
      <c r="F6" s="136"/>
      <c r="G6" s="105"/>
      <c r="H6" s="106"/>
      <c r="I6" s="136"/>
      <c r="J6" s="136"/>
      <c r="K6" s="136"/>
      <c r="L6" s="136"/>
      <c r="M6" s="136"/>
      <c r="N6" s="136"/>
      <c r="O6" s="136"/>
      <c r="P6" s="136"/>
      <c r="Q6" s="119"/>
      <c r="R6" s="119"/>
      <c r="S6" s="119"/>
      <c r="T6" s="48">
        <v>9</v>
      </c>
      <c r="U6" s="49">
        <v>10</v>
      </c>
      <c r="V6" s="49">
        <v>11</v>
      </c>
      <c r="W6" s="49">
        <v>12</v>
      </c>
      <c r="X6" s="62">
        <v>13</v>
      </c>
      <c r="Y6" s="50">
        <v>14</v>
      </c>
      <c r="Z6" s="3"/>
      <c r="AA6" s="3"/>
      <c r="AB6" s="3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ht="16.5" customHeight="1" x14ac:dyDescent="0.2">
      <c r="A7" s="159"/>
      <c r="B7" s="136"/>
      <c r="C7" s="136"/>
      <c r="D7" s="216"/>
      <c r="E7" s="218"/>
      <c r="F7" s="136"/>
      <c r="G7" s="105"/>
      <c r="H7" s="106"/>
      <c r="I7" s="136"/>
      <c r="J7" s="136"/>
      <c r="K7" s="136"/>
      <c r="L7" s="136"/>
      <c r="M7" s="136"/>
      <c r="N7" s="136"/>
      <c r="O7" s="136"/>
      <c r="P7" s="136"/>
      <c r="Q7" s="119"/>
      <c r="R7" s="119"/>
      <c r="S7" s="119"/>
      <c r="T7" s="48">
        <v>16</v>
      </c>
      <c r="U7" s="49">
        <v>17</v>
      </c>
      <c r="V7" s="49">
        <v>18</v>
      </c>
      <c r="W7" s="32">
        <v>19</v>
      </c>
      <c r="X7" s="32">
        <v>20</v>
      </c>
      <c r="Y7" s="50">
        <v>21</v>
      </c>
      <c r="Z7" s="3"/>
      <c r="AA7" s="3"/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ht="23.25" customHeight="1" x14ac:dyDescent="0.2">
      <c r="A8" s="159"/>
      <c r="B8" s="136"/>
      <c r="C8" s="136"/>
      <c r="D8" s="216"/>
      <c r="E8" s="218"/>
      <c r="F8" s="136"/>
      <c r="G8" s="105"/>
      <c r="H8" s="106"/>
      <c r="I8" s="136"/>
      <c r="J8" s="136"/>
      <c r="K8" s="136"/>
      <c r="L8" s="136"/>
      <c r="M8" s="136"/>
      <c r="N8" s="136"/>
      <c r="O8" s="136"/>
      <c r="P8" s="136"/>
      <c r="Q8" s="119"/>
      <c r="R8" s="119"/>
      <c r="S8" s="119"/>
      <c r="T8" s="62">
        <v>23</v>
      </c>
      <c r="U8" s="32">
        <v>24</v>
      </c>
      <c r="V8" s="32">
        <v>25</v>
      </c>
      <c r="W8" s="32">
        <v>26</v>
      </c>
      <c r="X8" s="32">
        <v>27</v>
      </c>
      <c r="Y8" s="50">
        <v>29</v>
      </c>
      <c r="Z8" s="3"/>
      <c r="AA8" s="3"/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ht="57" customHeight="1" thickBot="1" x14ac:dyDescent="0.25">
      <c r="A9" s="160"/>
      <c r="B9" s="214"/>
      <c r="C9" s="214"/>
      <c r="D9" s="217"/>
      <c r="E9" s="219"/>
      <c r="F9" s="137"/>
      <c r="G9" s="107"/>
      <c r="H9" s="108"/>
      <c r="I9" s="137"/>
      <c r="J9" s="137"/>
      <c r="K9" s="137"/>
      <c r="L9" s="137"/>
      <c r="M9" s="137"/>
      <c r="N9" s="137"/>
      <c r="O9" s="137"/>
      <c r="P9" s="137"/>
      <c r="Q9" s="120"/>
      <c r="R9" s="120"/>
      <c r="S9" s="120"/>
      <c r="T9" s="33">
        <v>30</v>
      </c>
      <c r="U9" s="34">
        <v>31</v>
      </c>
      <c r="V9" s="35"/>
      <c r="W9" s="35"/>
      <c r="X9" s="35"/>
      <c r="Y9" s="55"/>
      <c r="Z9" s="3"/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ht="16.5" customHeight="1" x14ac:dyDescent="0.2">
      <c r="A10" s="158">
        <v>1022769</v>
      </c>
      <c r="B10" s="218" t="s">
        <v>74</v>
      </c>
      <c r="C10" s="218"/>
      <c r="D10" s="229"/>
      <c r="E10" s="227" t="s">
        <v>75</v>
      </c>
      <c r="F10" s="138" t="s">
        <v>77</v>
      </c>
      <c r="G10" s="103">
        <v>10</v>
      </c>
      <c r="H10" s="104"/>
      <c r="I10" s="135"/>
      <c r="J10" s="135"/>
      <c r="K10" s="135" t="s">
        <v>76</v>
      </c>
      <c r="L10" s="135" t="s">
        <v>76</v>
      </c>
      <c r="M10" s="135"/>
      <c r="N10" s="135"/>
      <c r="O10" s="135"/>
      <c r="P10" s="138" t="s">
        <v>50</v>
      </c>
      <c r="Q10" s="118"/>
      <c r="R10" s="118">
        <v>64</v>
      </c>
      <c r="S10" s="118"/>
      <c r="T10" s="52">
        <v>2</v>
      </c>
      <c r="U10" s="53">
        <v>3</v>
      </c>
      <c r="V10" s="53">
        <v>4</v>
      </c>
      <c r="W10" s="53">
        <v>5</v>
      </c>
      <c r="X10" s="53">
        <v>6</v>
      </c>
      <c r="Y10" s="54">
        <v>7</v>
      </c>
      <c r="Z10" s="3"/>
      <c r="AA10" s="3"/>
      <c r="AB10" s="3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ht="16.5" customHeight="1" x14ac:dyDescent="0.2">
      <c r="A11" s="159"/>
      <c r="B11" s="136"/>
      <c r="C11" s="136"/>
      <c r="D11" s="216"/>
      <c r="E11" s="218"/>
      <c r="F11" s="136"/>
      <c r="G11" s="105"/>
      <c r="H11" s="106"/>
      <c r="I11" s="136"/>
      <c r="J11" s="136"/>
      <c r="K11" s="136"/>
      <c r="L11" s="136"/>
      <c r="M11" s="136"/>
      <c r="N11" s="136"/>
      <c r="O11" s="136"/>
      <c r="P11" s="136"/>
      <c r="Q11" s="119"/>
      <c r="R11" s="119"/>
      <c r="S11" s="119"/>
      <c r="T11" s="48">
        <v>9</v>
      </c>
      <c r="U11" s="49">
        <v>10</v>
      </c>
      <c r="V11" s="49">
        <v>11</v>
      </c>
      <c r="W11" s="49">
        <v>12</v>
      </c>
      <c r="X11" s="49">
        <v>13</v>
      </c>
      <c r="Y11" s="50">
        <v>14</v>
      </c>
      <c r="Z11" s="3"/>
      <c r="AA11" s="3"/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ht="16.5" customHeight="1" x14ac:dyDescent="0.2">
      <c r="A12" s="159"/>
      <c r="B12" s="136"/>
      <c r="C12" s="136"/>
      <c r="D12" s="216"/>
      <c r="E12" s="218"/>
      <c r="F12" s="136"/>
      <c r="G12" s="105"/>
      <c r="H12" s="106"/>
      <c r="I12" s="136"/>
      <c r="J12" s="136"/>
      <c r="K12" s="136"/>
      <c r="L12" s="136"/>
      <c r="M12" s="136"/>
      <c r="N12" s="136"/>
      <c r="O12" s="136"/>
      <c r="P12" s="136"/>
      <c r="Q12" s="119"/>
      <c r="R12" s="119"/>
      <c r="S12" s="119"/>
      <c r="T12" s="48">
        <v>16</v>
      </c>
      <c r="U12" s="49">
        <v>17</v>
      </c>
      <c r="V12" s="49">
        <v>18</v>
      </c>
      <c r="W12" s="32">
        <v>19</v>
      </c>
      <c r="X12" s="32">
        <v>20</v>
      </c>
      <c r="Y12" s="50">
        <v>21</v>
      </c>
      <c r="Z12" s="3"/>
      <c r="AA12" s="3"/>
      <c r="AB12" s="3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ht="16.5" customHeight="1" x14ac:dyDescent="0.2">
      <c r="A13" s="159"/>
      <c r="B13" s="136"/>
      <c r="C13" s="136"/>
      <c r="D13" s="216"/>
      <c r="E13" s="218"/>
      <c r="F13" s="136"/>
      <c r="G13" s="105"/>
      <c r="H13" s="106"/>
      <c r="I13" s="136"/>
      <c r="J13" s="136"/>
      <c r="K13" s="136"/>
      <c r="L13" s="136"/>
      <c r="M13" s="136"/>
      <c r="N13" s="136"/>
      <c r="O13" s="136"/>
      <c r="P13" s="136"/>
      <c r="Q13" s="119"/>
      <c r="R13" s="119"/>
      <c r="S13" s="119"/>
      <c r="T13" s="31">
        <v>23</v>
      </c>
      <c r="U13" s="32">
        <v>24</v>
      </c>
      <c r="V13" s="32">
        <v>25</v>
      </c>
      <c r="W13" s="32">
        <v>26</v>
      </c>
      <c r="X13" s="32">
        <v>27</v>
      </c>
      <c r="Y13" s="50">
        <v>29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36.75" customHeight="1" thickBot="1" x14ac:dyDescent="0.25">
      <c r="A14" s="160"/>
      <c r="B14" s="137"/>
      <c r="C14" s="137"/>
      <c r="D14" s="230"/>
      <c r="E14" s="228"/>
      <c r="F14" s="137"/>
      <c r="G14" s="107"/>
      <c r="H14" s="108"/>
      <c r="I14" s="137"/>
      <c r="J14" s="137"/>
      <c r="K14" s="137"/>
      <c r="L14" s="137"/>
      <c r="M14" s="137"/>
      <c r="N14" s="137"/>
      <c r="O14" s="137"/>
      <c r="P14" s="137"/>
      <c r="Q14" s="120"/>
      <c r="R14" s="120"/>
      <c r="S14" s="120"/>
      <c r="T14" s="33">
        <v>30</v>
      </c>
      <c r="U14" s="34">
        <v>31</v>
      </c>
      <c r="V14" s="35"/>
      <c r="W14" s="35"/>
      <c r="X14" s="35"/>
      <c r="Y14" s="55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32.25" customHeight="1" thickBot="1" x14ac:dyDescent="0.3">
      <c r="A15" s="9"/>
      <c r="B15" s="60"/>
      <c r="C15" s="60"/>
      <c r="D15" s="60"/>
      <c r="E15" s="60"/>
      <c r="F15" s="60"/>
      <c r="G15" s="60"/>
      <c r="H15" s="60"/>
      <c r="I15" s="221"/>
      <c r="J15" s="221"/>
      <c r="K15" s="221"/>
      <c r="L15" s="221"/>
      <c r="M15" s="221"/>
      <c r="N15" s="221"/>
      <c r="O15" s="221"/>
      <c r="P15" s="222"/>
      <c r="Q15" s="30"/>
      <c r="R15" s="36">
        <f>SUM(R5:R14)</f>
        <v>133</v>
      </c>
      <c r="S15" s="223"/>
      <c r="T15" s="224"/>
      <c r="U15" s="224"/>
      <c r="V15" s="224"/>
      <c r="W15" s="224"/>
      <c r="X15" s="224"/>
      <c r="Y15" s="29"/>
      <c r="Z15" s="7"/>
      <c r="AA15" s="7"/>
      <c r="AB15" s="7"/>
      <c r="AC15" s="8"/>
      <c r="AD15" s="8"/>
      <c r="AE15" s="8"/>
      <c r="AF15" s="8"/>
      <c r="AG15" s="8"/>
      <c r="AH15" s="8"/>
      <c r="AI15" s="8"/>
      <c r="AJ15" s="8"/>
      <c r="AK15" s="8"/>
      <c r="AL15" s="8"/>
    </row>
  </sheetData>
  <mergeCells count="52">
    <mergeCell ref="A1:Y1"/>
    <mergeCell ref="A2:A3"/>
    <mergeCell ref="B2:B3"/>
    <mergeCell ref="C2:C3"/>
    <mergeCell ref="D2:D3"/>
    <mergeCell ref="E2:E3"/>
    <mergeCell ref="F2:F3"/>
    <mergeCell ref="G2:H3"/>
    <mergeCell ref="I2:N2"/>
    <mergeCell ref="P2:P3"/>
    <mergeCell ref="Q2:Q3"/>
    <mergeCell ref="R2:R3"/>
    <mergeCell ref="S2:S3"/>
    <mergeCell ref="T2:Y3"/>
    <mergeCell ref="A5:A9"/>
    <mergeCell ref="B5:B9"/>
    <mergeCell ref="C5:C9"/>
    <mergeCell ref="D5:D9"/>
    <mergeCell ref="E5:E9"/>
    <mergeCell ref="R5:R9"/>
    <mergeCell ref="S5:S9"/>
    <mergeCell ref="G5:H9"/>
    <mergeCell ref="I5:I9"/>
    <mergeCell ref="J5:J9"/>
    <mergeCell ref="K5:K9"/>
    <mergeCell ref="L5:L9"/>
    <mergeCell ref="M5:M9"/>
    <mergeCell ref="F10:F14"/>
    <mergeCell ref="N5:N9"/>
    <mergeCell ref="O5:O9"/>
    <mergeCell ref="P5:P9"/>
    <mergeCell ref="Q5:Q9"/>
    <mergeCell ref="G10:H14"/>
    <mergeCell ref="I10:I14"/>
    <mergeCell ref="J10:J14"/>
    <mergeCell ref="K10:K14"/>
    <mergeCell ref="L10:L14"/>
    <mergeCell ref="F5:F9"/>
    <mergeCell ref="A10:A14"/>
    <mergeCell ref="B10:B14"/>
    <mergeCell ref="C10:C14"/>
    <mergeCell ref="D10:D14"/>
    <mergeCell ref="E10:E14"/>
    <mergeCell ref="I15:P15"/>
    <mergeCell ref="S15:X15"/>
    <mergeCell ref="N10:N14"/>
    <mergeCell ref="O10:O14"/>
    <mergeCell ref="P10:P14"/>
    <mergeCell ref="Q10:Q14"/>
    <mergeCell ref="R10:R14"/>
    <mergeCell ref="S10:S14"/>
    <mergeCell ref="M10:M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RMI - ENERO 2017</vt:lpstr>
      <vt:lpstr>Hoja2</vt:lpstr>
      <vt:lpstr>Hoja1</vt:lpstr>
      <vt:lpstr>Hoja3</vt:lpstr>
      <vt:lpstr>Hoja4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2017-03-23T02:07:00Z</dcterms:modified>
</cp:coreProperties>
</file>