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ABRIL 2017" sheetId="6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6" i="6" l="1"/>
  <c r="R20" i="6" l="1"/>
  <c r="Q13" i="6" l="1"/>
  <c r="R13" i="6"/>
  <c r="Q20" i="6"/>
  <c r="R17" i="6" l="1"/>
  <c r="Q27" i="6" l="1"/>
  <c r="R49" i="6" s="1"/>
</calcChain>
</file>

<file path=xl/sharedStrings.xml><?xml version="1.0" encoding="utf-8"?>
<sst xmlns="http://schemas.openxmlformats.org/spreadsheetml/2006/main" count="118" uniqueCount="83">
  <si>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</si>
  <si>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</si>
  <si>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</si>
  <si>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</si>
  <si>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</si>
  <si>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</si>
  <si>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</si>
  <si>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</si>
  <si>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</si>
  <si>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</si>
  <si>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</si>
  <si>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</si>
  <si>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</si>
  <si>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</si>
  <si>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</si>
  <si>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</si>
  <si>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</si>
  <si>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</si>
  <si>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</si>
  <si>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</si>
  <si>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</si>
  <si>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</si>
  <si>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</si>
  <si>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</si>
  <si>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</si>
  <si>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</si>
  <si>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</si>
  <si>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</si>
  <si>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</si>
  <si>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</si>
  <si>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</si>
  <si>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</si>
  <si>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</si>
  <si>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</si>
  <si>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</si>
  <si>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</si>
  <si>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</si>
  <si>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</si>
  <si>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</si>
  <si>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</si>
  <si>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</si>
  <si>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</si>
  <si>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</si>
  <si>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</si>
  <si>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</si>
  <si>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</si>
  <si>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</si>
  <si>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</si>
  <si>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</si>
  <si>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7:00
10:00</t>
  </si>
  <si>
    <t>10:00
13:00</t>
  </si>
  <si>
    <t>TECNG OBRAS CIVILES</t>
  </si>
  <si>
    <t>LEIDER FERNANDO GARCIA ZUÑIGA</t>
  </si>
  <si>
    <t xml:space="preserve">311 300 88 22 </t>
  </si>
  <si>
    <t>lgarciaz@sena.edu.co</t>
  </si>
  <si>
    <t>16:00 A 18:00</t>
  </si>
  <si>
    <t>103   /   POPAYÁN</t>
  </si>
  <si>
    <t xml:space="preserve">TECNICO CONSTRUCCION DE VIAS </t>
  </si>
  <si>
    <t>202 / POPAYAN</t>
  </si>
  <si>
    <t>202   /   POPAYAN</t>
  </si>
  <si>
    <t xml:space="preserve">Elaboración de guias de aprendizaje , apoyo didácticos de formación </t>
  </si>
  <si>
    <t xml:space="preserve">Realizar nivelación de terrenos </t>
  </si>
  <si>
    <t>PREPARAR TERRENOS MANUALMENTE PARA CONSTRUIR OBRAS DE ARTE Y OBRAS DE DRENAJE DE ACUERDO CON…</t>
  </si>
  <si>
    <t>15:30 A 18:00</t>
  </si>
  <si>
    <t>ABRIL</t>
  </si>
  <si>
    <t>Sabado 01  a Domingo  30  de Abril  de 2017</t>
  </si>
  <si>
    <t>SUPERVISAR ACTIVIDADES PRELIMINARES DE OBRA DE ACUERDO CON NORMAS PLANOS Y ESPECIFICACIONES</t>
  </si>
  <si>
    <t>VERIFICAR PROCESOS DE MOVIMIENTO DE TIERRA DE ACUERDO CON NORMAS PLANOS Y ESPECIFICACIONES.</t>
  </si>
  <si>
    <t>VERIFICAR CONFORMIDAD DE LA SEÑALIZACIÓN CON LA ESTABLECIDA EN LA NORMA DE SEGURIDAD INDUSTRIAL VIGENTE.</t>
  </si>
  <si>
    <t>VERIFICAR ACTIVIDADES PRELIMINARES: CERRAMIENTO, CAMPAMENTO, INSTALACIONES PROVISIONALES, DEL ÁREA DE TRABAJO DE ACUERDO CON LAS NORMAS DE SEGURIDAD.</t>
  </si>
  <si>
    <t xml:space="preserve">Realizar chequeo de actividades de  obra </t>
  </si>
  <si>
    <t>REALIZAR EXCAVACIONES SEGÚN PLANOS Y ESPECIFICACIONES DE OBRA.</t>
  </si>
  <si>
    <t>NIVELAR EL TERRENO SEGÚN ESPECIFICACIONES DE OBRA.</t>
  </si>
  <si>
    <t>REALIZAR RELLENOS Y CORTES AL TERRENO SEGÚN PLANOS Y ESPECIFICACIONES DE OBRA.</t>
  </si>
  <si>
    <t>OPERAR HERRAMIENTAS Y EQUIPOS PARA CONTROL DE EXCAVACIONES Y RELLENOS</t>
  </si>
  <si>
    <t>ALISTAMIENTO DE PROGRAMAS DE FORMACIÓN SEGUNDO TRIMESTRE 2017</t>
  </si>
  <si>
    <t>15:30 A 18:0</t>
  </si>
  <si>
    <t>EVALUACION  RESULTADOS APRENDIZAJE TECNICO CONSTRUCCION DE VIAS FICHA 1094820</t>
  </si>
  <si>
    <t xml:space="preserve">El programa de formación  tecnico construccion de vias ficha 1094820 ya terminada su etapa práctica tiene resultados de la competencia promover sin evaluar  </t>
  </si>
  <si>
    <t>15:00 A 16:00</t>
  </si>
  <si>
    <t xml:space="preserve">PARTICIPACION EN PROCESO DE AUTOEVALUACION </t>
  </si>
  <si>
    <t xml:space="preserve">Se requiere brindar apoyo a las  acciones de autoevalución al programa tecnólogo construccion obras civiles  </t>
  </si>
  <si>
    <t>10:00 A 13:0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</si>
</sst>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6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4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1" fontId="40" fillId="7" borderId="59" xfId="0" applyNumberFormat="1" applyFont="1" applyFill="1" applyBorder="1" applyAlignment="1">
      <alignment horizontal="center" vertical="center"/>
    </xf>
    <xf numFmtId="0" fontId="13" fillId="0" borderId="80" xfId="0" applyFont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1" fillId="6" borderId="59" xfId="0" applyFont="1" applyFill="1" applyBorder="1" applyAlignment="1">
      <alignment horizontal="center" vertical="center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6" fillId="7" borderId="90" xfId="0" applyFont="1" applyFill="1" applyBorder="1" applyAlignment="1">
      <alignment horizontal="center" vertical="center"/>
    </xf>
    <xf numFmtId="0" fontId="26" fillId="7" borderId="91" xfId="0" applyFont="1" applyFill="1" applyBorder="1" applyAlignment="1">
      <alignment horizontal="center" vertical="center"/>
    </xf>
    <xf numFmtId="0" fontId="20" fillId="9" borderId="37" xfId="0" applyFont="1" applyFill="1" applyBorder="1" applyAlignment="1">
      <alignment horizontal="center" vertical="center" wrapText="1"/>
    </xf>
    <xf numFmtId="1" fontId="0" fillId="10" borderId="0" xfId="0" applyNumberFormat="1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1" fillId="0" borderId="56" xfId="0" applyFont="1" applyFill="1" applyBorder="1" applyAlignment="1">
      <alignment horizontal="center" vertical="center" wrapText="1"/>
    </xf>
    <xf numFmtId="0" fontId="20" fillId="0" borderId="92" xfId="0" applyFont="1" applyFill="1" applyBorder="1" applyAlignment="1">
      <alignment horizontal="center" vertical="center" wrapText="1"/>
    </xf>
    <xf numFmtId="0" fontId="20" fillId="8" borderId="9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10" xfId="0" applyFont="1" applyBorder="1"/>
    <xf numFmtId="0" fontId="20" fillId="0" borderId="5" xfId="0" applyFont="1" applyBorder="1"/>
    <xf numFmtId="0" fontId="41" fillId="0" borderId="23" xfId="0" applyFont="1" applyBorder="1" applyAlignment="1">
      <alignment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0" fillId="0" borderId="71" xfId="0" applyFont="1" applyBorder="1" applyAlignment="1"/>
    <xf numFmtId="0" fontId="0" fillId="0" borderId="72" xfId="0" applyFont="1" applyBorder="1" applyAlignment="1"/>
    <xf numFmtId="0" fontId="0" fillId="0" borderId="73" xfId="0" applyFont="1" applyBorder="1" applyAlignment="1"/>
    <xf numFmtId="0" fontId="17" fillId="6" borderId="23" xfId="0" applyFont="1" applyFill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57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0" fillId="2" borderId="59" xfId="0" applyFont="1" applyFill="1" applyBorder="1" applyAlignment="1">
      <alignment horizontal="center" vertical="center" wrapText="1"/>
    </xf>
    <xf numFmtId="0" fontId="43" fillId="0" borderId="57" xfId="0" applyFont="1" applyBorder="1" applyAlignment="1">
      <alignment horizontal="center" vertical="center" wrapText="1"/>
    </xf>
    <xf numFmtId="0" fontId="43" fillId="0" borderId="58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3" fillId="0" borderId="59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3" fillId="2" borderId="74" xfId="0" applyFont="1" applyFill="1" applyBorder="1" applyAlignment="1">
      <alignment horizontal="center" vertical="center" wrapText="1"/>
    </xf>
    <xf numFmtId="0" fontId="43" fillId="2" borderId="76" xfId="0" applyFont="1" applyFill="1" applyBorder="1" applyAlignment="1">
      <alignment horizontal="center" vertical="center" wrapText="1"/>
    </xf>
    <xf numFmtId="0" fontId="43" fillId="2" borderId="71" xfId="0" applyFont="1" applyFill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/>
    </xf>
    <xf numFmtId="0" fontId="41" fillId="0" borderId="55" xfId="0" applyFont="1" applyFill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1" fillId="0" borderId="23" xfId="0" applyFont="1" applyBorder="1"/>
    <xf numFmtId="0" fontId="30" fillId="0" borderId="78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0" fontId="19" fillId="0" borderId="85" xfId="0" applyFont="1" applyBorder="1" applyAlignment="1">
      <alignment horizontal="center" vertical="center"/>
    </xf>
    <xf numFmtId="0" fontId="19" fillId="0" borderId="86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/>
    </xf>
    <xf numFmtId="0" fontId="30" fillId="0" borderId="79" xfId="0" applyFont="1" applyBorder="1" applyAlignment="1">
      <alignment horizontal="center" vertical="center"/>
    </xf>
    <xf numFmtId="0" fontId="30" fillId="0" borderId="73" xfId="0" applyFont="1" applyBorder="1" applyAlignment="1">
      <alignment horizontal="center" vertic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35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20" fontId="29" fillId="0" borderId="52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3" xfId="0" applyFont="1" applyBorder="1"/>
    <xf numFmtId="0" fontId="29" fillId="0" borderId="30" xfId="0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36" xfId="0" applyFont="1" applyFill="1" applyBorder="1"/>
    <xf numFmtId="14" fontId="29" fillId="0" borderId="30" xfId="0" applyNumberFormat="1" applyFont="1" applyFill="1" applyBorder="1" applyAlignment="1">
      <alignment horizontal="center" vertical="center" wrapText="1"/>
    </xf>
    <xf numFmtId="14" fontId="29" fillId="0" borderId="18" xfId="0" applyNumberFormat="1" applyFont="1" applyFill="1" applyBorder="1" applyAlignment="1">
      <alignment horizontal="center" vertical="center" wrapText="1"/>
    </xf>
    <xf numFmtId="14" fontId="29" fillId="0" borderId="36" xfId="0" applyNumberFormat="1" applyFont="1" applyFill="1" applyBorder="1" applyAlignment="1">
      <alignment horizontal="center" vertical="center" wrapText="1"/>
    </xf>
    <xf numFmtId="14" fontId="38" fillId="0" borderId="30" xfId="0" applyNumberFormat="1" applyFont="1" applyFill="1" applyBorder="1" applyAlignment="1">
      <alignment horizontal="center" vertical="center" wrapText="1"/>
    </xf>
    <xf numFmtId="0" fontId="39" fillId="0" borderId="18" xfId="0" applyFont="1" applyFill="1" applyBorder="1"/>
    <xf numFmtId="0" fontId="39" fillId="0" borderId="36" xfId="0" applyFont="1" applyFill="1" applyBorder="1"/>
    <xf numFmtId="0" fontId="19" fillId="0" borderId="52" xfId="0" applyFont="1" applyFill="1" applyBorder="1" applyAlignment="1">
      <alignment horizontal="center" vertical="center" wrapText="1"/>
    </xf>
    <xf numFmtId="0" fontId="32" fillId="0" borderId="5" xfId="0" applyFont="1" applyFill="1" applyBorder="1"/>
    <xf numFmtId="0" fontId="32" fillId="0" borderId="53" xfId="0" applyFont="1" applyFill="1" applyBorder="1"/>
    <xf numFmtId="0" fontId="27" fillId="6" borderId="5" xfId="0" applyFont="1" applyFill="1" applyBorder="1"/>
    <xf numFmtId="0" fontId="26" fillId="7" borderId="74" xfId="0" applyFont="1" applyFill="1" applyBorder="1" applyAlignment="1">
      <alignment horizontal="center" vertical="center" wrapText="1"/>
    </xf>
    <xf numFmtId="0" fontId="27" fillId="6" borderId="75" xfId="0" applyFont="1" applyFill="1" applyBorder="1"/>
    <xf numFmtId="0" fontId="27" fillId="6" borderId="78" xfId="0" applyFont="1" applyFill="1" applyBorder="1"/>
    <xf numFmtId="0" fontId="29" fillId="0" borderId="74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78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79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19" fillId="0" borderId="89" xfId="0" applyFont="1" applyBorder="1" applyAlignment="1">
      <alignment horizontal="center" vertical="center" wrapText="1"/>
    </xf>
    <xf numFmtId="0" fontId="32" fillId="0" borderId="83" xfId="0" applyFont="1" applyBorder="1"/>
    <xf numFmtId="0" fontId="32" fillId="0" borderId="84" xfId="0" applyFont="1" applyBorder="1"/>
    <xf numFmtId="0" fontId="6" fillId="0" borderId="0" xfId="0" applyFont="1" applyBorder="1" applyAlignment="1">
      <alignment horizontal="center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20" fontId="29" fillId="0" borderId="30" xfId="0" applyNumberFormat="1" applyFont="1" applyFill="1" applyBorder="1" applyAlignment="1">
      <alignment horizontal="center" vertical="center" wrapText="1"/>
    </xf>
    <xf numFmtId="14" fontId="29" fillId="0" borderId="42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/>
    <xf numFmtId="0" fontId="29" fillId="0" borderId="43" xfId="0" applyFont="1" applyFill="1" applyBorder="1"/>
    <xf numFmtId="0" fontId="20" fillId="0" borderId="0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0" fillId="0" borderId="76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71" xfId="0" applyFont="1" applyFill="1" applyBorder="1" applyAlignment="1">
      <alignment wrapText="1"/>
    </xf>
    <xf numFmtId="0" fontId="35" fillId="0" borderId="72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9" fillId="0" borderId="49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24" xfId="0" applyFont="1" applyFill="1" applyBorder="1" applyAlignment="1">
      <alignment wrapText="1"/>
    </xf>
    <xf numFmtId="0" fontId="20" fillId="0" borderId="81" xfId="0" applyFont="1" applyFill="1" applyBorder="1" applyAlignment="1">
      <alignment wrapText="1"/>
    </xf>
    <xf numFmtId="0" fontId="20" fillId="0" borderId="77" xfId="0" applyFont="1" applyFill="1" applyBorder="1" applyAlignment="1">
      <alignment wrapText="1"/>
    </xf>
    <xf numFmtId="0" fontId="20" fillId="0" borderId="58" xfId="0" applyFont="1" applyFill="1" applyBorder="1"/>
    <xf numFmtId="0" fontId="20" fillId="0" borderId="59" xfId="0" applyFont="1" applyFill="1" applyBorder="1"/>
    <xf numFmtId="20" fontId="29" fillId="0" borderId="42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43" xfId="0" applyFont="1" applyFill="1" applyBorder="1"/>
    <xf numFmtId="20" fontId="29" fillId="0" borderId="18" xfId="0" applyNumberFormat="1" applyFont="1" applyFill="1" applyBorder="1" applyAlignment="1">
      <alignment horizontal="center" vertical="center" wrapText="1"/>
    </xf>
    <xf numFmtId="20" fontId="29" fillId="0" borderId="36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0</xdr:col>
      <xdr:colOff>1076325</xdr:colOff>
      <xdr:row>4</xdr:row>
      <xdr:rowOff>143566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31849" cy="10552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5"/>
  <sheetViews>
    <sheetView tabSelected="1" zoomScale="70" zoomScaleNormal="70" workbookViewId="0">
      <selection activeCell="P53" sqref="P53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4" t="s">
        <v>0</v>
      </c>
      <c r="B2" s="96"/>
      <c r="C2" s="96"/>
      <c r="D2" s="97" t="s">
        <v>48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5"/>
      <c r="B3" s="96"/>
      <c r="C3" s="96"/>
      <c r="D3" s="99" t="s">
        <v>64</v>
      </c>
      <c r="E3" s="99"/>
      <c r="F3" s="99"/>
      <c r="G3" s="88" t="s">
        <v>30</v>
      </c>
      <c r="H3" s="88"/>
      <c r="I3" s="88"/>
      <c r="J3" s="88"/>
      <c r="K3" s="88"/>
      <c r="L3" s="88"/>
      <c r="M3" s="88"/>
      <c r="N3" s="88"/>
      <c r="O3" s="88" t="s">
        <v>31</v>
      </c>
      <c r="P3" s="88"/>
      <c r="Q3" s="88"/>
      <c r="R3" s="88"/>
      <c r="S3" s="88"/>
      <c r="T3" s="88"/>
      <c r="U3" s="88"/>
      <c r="V3" s="88"/>
      <c r="W3" s="88" t="s">
        <v>33</v>
      </c>
      <c r="X3" s="8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5"/>
      <c r="B4" s="96"/>
      <c r="C4" s="96"/>
      <c r="D4" s="99"/>
      <c r="E4" s="99"/>
      <c r="F4" s="99"/>
      <c r="G4" s="90" t="s">
        <v>52</v>
      </c>
      <c r="H4" s="90"/>
      <c r="I4" s="90"/>
      <c r="J4" s="90"/>
      <c r="K4" s="90"/>
      <c r="L4" s="90"/>
      <c r="M4" s="90"/>
      <c r="N4" s="90"/>
      <c r="O4" s="100" t="s">
        <v>54</v>
      </c>
      <c r="P4" s="101"/>
      <c r="Q4" s="101"/>
      <c r="R4" s="101"/>
      <c r="S4" s="101"/>
      <c r="T4" s="101"/>
      <c r="U4" s="101"/>
      <c r="V4" s="102"/>
      <c r="W4" s="103" t="s">
        <v>65</v>
      </c>
      <c r="X4" s="10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5"/>
      <c r="B5" s="87" t="s">
        <v>29</v>
      </c>
      <c r="C5" s="87"/>
      <c r="D5" s="99"/>
      <c r="E5" s="99"/>
      <c r="F5" s="99"/>
      <c r="G5" s="88" t="s">
        <v>1</v>
      </c>
      <c r="H5" s="88"/>
      <c r="I5" s="88"/>
      <c r="J5" s="88"/>
      <c r="K5" s="88"/>
      <c r="L5" s="88"/>
      <c r="M5" s="88"/>
      <c r="N5" s="88"/>
      <c r="O5" s="89" t="s">
        <v>32</v>
      </c>
      <c r="P5" s="89"/>
      <c r="Q5" s="89"/>
      <c r="R5" s="89"/>
      <c r="S5" s="89"/>
      <c r="T5" s="89"/>
      <c r="U5" s="89"/>
      <c r="V5" s="89"/>
      <c r="W5" s="105"/>
      <c r="X5" s="10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5"/>
      <c r="B6" s="87"/>
      <c r="C6" s="87"/>
      <c r="D6" s="99"/>
      <c r="E6" s="99"/>
      <c r="F6" s="99"/>
      <c r="G6" s="90">
        <v>10548375</v>
      </c>
      <c r="H6" s="90"/>
      <c r="I6" s="90"/>
      <c r="J6" s="90"/>
      <c r="K6" s="90"/>
      <c r="L6" s="90"/>
      <c r="M6" s="90"/>
      <c r="N6" s="90"/>
      <c r="O6" s="90" t="s">
        <v>53</v>
      </c>
      <c r="P6" s="90"/>
      <c r="Q6" s="90"/>
      <c r="R6" s="90"/>
      <c r="S6" s="90"/>
      <c r="T6" s="90"/>
      <c r="U6" s="90"/>
      <c r="V6" s="90"/>
      <c r="W6" s="107"/>
      <c r="X6" s="10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5"/>
      <c r="B7" s="87"/>
      <c r="C7" s="87"/>
      <c r="D7" s="99"/>
      <c r="E7" s="99"/>
      <c r="F7" s="99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9"/>
      <c r="P8" s="110"/>
      <c r="Q8" s="110"/>
      <c r="R8" s="110"/>
      <c r="S8" s="110"/>
      <c r="T8" s="110"/>
      <c r="U8" s="110"/>
      <c r="V8" s="110"/>
      <c r="W8" s="11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1" t="s">
        <v>34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4" t="s">
        <v>2</v>
      </c>
      <c r="B10" s="116" t="s">
        <v>3</v>
      </c>
      <c r="C10" s="116" t="s">
        <v>47</v>
      </c>
      <c r="D10" s="118" t="s">
        <v>5</v>
      </c>
      <c r="E10" s="116" t="s">
        <v>7</v>
      </c>
      <c r="F10" s="116" t="s">
        <v>4</v>
      </c>
      <c r="G10" s="116" t="s">
        <v>8</v>
      </c>
      <c r="H10" s="120" t="s">
        <v>6</v>
      </c>
      <c r="I10" s="121"/>
      <c r="J10" s="121"/>
      <c r="K10" s="121"/>
      <c r="L10" s="121"/>
      <c r="M10" s="121"/>
      <c r="N10" s="17"/>
      <c r="O10" s="122" t="s">
        <v>11</v>
      </c>
      <c r="P10" s="123" t="s">
        <v>35</v>
      </c>
      <c r="Q10" s="123" t="s">
        <v>9</v>
      </c>
      <c r="R10" s="116" t="s">
        <v>10</v>
      </c>
      <c r="S10" s="126" t="s">
        <v>12</v>
      </c>
      <c r="T10" s="121"/>
      <c r="U10" s="121"/>
      <c r="V10" s="121"/>
      <c r="W10" s="121"/>
      <c r="X10" s="12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5"/>
      <c r="B11" s="117"/>
      <c r="C11" s="117"/>
      <c r="D11" s="119"/>
      <c r="E11" s="117"/>
      <c r="F11" s="117"/>
      <c r="G11" s="117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17"/>
      <c r="P11" s="124"/>
      <c r="Q11" s="125"/>
      <c r="R11" s="117"/>
      <c r="S11" s="128"/>
      <c r="T11" s="129"/>
      <c r="U11" s="129"/>
      <c r="V11" s="129"/>
      <c r="W11" s="129"/>
      <c r="X11" s="13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" customHeight="1" x14ac:dyDescent="0.2">
      <c r="A13" s="131">
        <v>1196031</v>
      </c>
      <c r="B13" s="134" t="s">
        <v>51</v>
      </c>
      <c r="C13" s="137" t="s">
        <v>70</v>
      </c>
      <c r="D13" s="139">
        <v>150</v>
      </c>
      <c r="E13" s="137" t="s">
        <v>66</v>
      </c>
      <c r="F13" s="160" t="s">
        <v>67</v>
      </c>
      <c r="G13" s="161">
        <v>20</v>
      </c>
      <c r="H13" s="151" t="s">
        <v>50</v>
      </c>
      <c r="I13" s="151" t="s">
        <v>50</v>
      </c>
      <c r="J13" s="151" t="s">
        <v>19</v>
      </c>
      <c r="K13" s="151" t="s">
        <v>50</v>
      </c>
      <c r="L13" s="151" t="s">
        <v>49</v>
      </c>
      <c r="M13" s="152"/>
      <c r="N13" s="152"/>
      <c r="O13" s="153" t="s">
        <v>56</v>
      </c>
      <c r="P13" s="155">
        <v>0</v>
      </c>
      <c r="Q13" s="157">
        <f>18*3</f>
        <v>54</v>
      </c>
      <c r="R13" s="148">
        <f>P13+Q13</f>
        <v>54</v>
      </c>
      <c r="S13" s="55"/>
      <c r="T13" s="40"/>
      <c r="U13" s="40"/>
      <c r="V13" s="40"/>
      <c r="W13" s="40"/>
      <c r="X13" s="49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6.75" customHeight="1" x14ac:dyDescent="0.2">
      <c r="A14" s="132"/>
      <c r="B14" s="135"/>
      <c r="C14" s="138"/>
      <c r="D14" s="140"/>
      <c r="E14" s="138"/>
      <c r="F14" s="150"/>
      <c r="G14" s="162"/>
      <c r="H14" s="151"/>
      <c r="I14" s="151"/>
      <c r="J14" s="151"/>
      <c r="K14" s="151"/>
      <c r="L14" s="151"/>
      <c r="M14" s="152"/>
      <c r="N14" s="152"/>
      <c r="O14" s="154"/>
      <c r="P14" s="156"/>
      <c r="Q14" s="158"/>
      <c r="R14" s="149"/>
      <c r="S14" s="54"/>
      <c r="T14" s="41"/>
      <c r="U14" s="42"/>
      <c r="V14" s="42"/>
      <c r="W14" s="42"/>
      <c r="X14" s="39">
        <v>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32"/>
      <c r="B15" s="135"/>
      <c r="C15" s="138"/>
      <c r="D15" s="140"/>
      <c r="E15" s="138"/>
      <c r="F15" s="150"/>
      <c r="G15" s="162"/>
      <c r="H15" s="151"/>
      <c r="I15" s="151"/>
      <c r="J15" s="151"/>
      <c r="K15" s="151"/>
      <c r="L15" s="151"/>
      <c r="M15" s="152"/>
      <c r="N15" s="152"/>
      <c r="O15" s="154"/>
      <c r="P15" s="156"/>
      <c r="Q15" s="158"/>
      <c r="R15" s="149"/>
      <c r="S15" s="63">
        <v>3</v>
      </c>
      <c r="T15" s="45">
        <v>4</v>
      </c>
      <c r="U15" s="45">
        <v>5</v>
      </c>
      <c r="V15" s="45">
        <v>6</v>
      </c>
      <c r="W15" s="45">
        <v>7</v>
      </c>
      <c r="X15" s="46">
        <v>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32"/>
      <c r="B16" s="135"/>
      <c r="C16" s="138"/>
      <c r="D16" s="140"/>
      <c r="E16" s="138"/>
      <c r="F16" s="150"/>
      <c r="G16" s="162"/>
      <c r="H16" s="151"/>
      <c r="I16" s="151"/>
      <c r="J16" s="151"/>
      <c r="K16" s="151"/>
      <c r="L16" s="151"/>
      <c r="M16" s="152"/>
      <c r="N16" s="152"/>
      <c r="O16" s="154"/>
      <c r="P16" s="156"/>
      <c r="Q16" s="158"/>
      <c r="R16" s="149"/>
      <c r="S16" s="56">
        <v>10</v>
      </c>
      <c r="T16" s="44">
        <v>11</v>
      </c>
      <c r="U16" s="44">
        <v>12</v>
      </c>
      <c r="V16" s="42">
        <v>13</v>
      </c>
      <c r="W16" s="42">
        <v>14</v>
      </c>
      <c r="X16" s="36">
        <v>15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32"/>
      <c r="B17" s="135"/>
      <c r="C17" s="138"/>
      <c r="D17" s="140"/>
      <c r="E17" s="138"/>
      <c r="F17" s="150" t="s">
        <v>68</v>
      </c>
      <c r="G17" s="162"/>
      <c r="H17" s="151"/>
      <c r="I17" s="151"/>
      <c r="J17" s="151"/>
      <c r="K17" s="151"/>
      <c r="L17" s="151"/>
      <c r="M17" s="152"/>
      <c r="N17" s="152"/>
      <c r="O17" s="154"/>
      <c r="P17" s="156"/>
      <c r="Q17" s="158"/>
      <c r="R17" s="149">
        <f>P13+Q13</f>
        <v>54</v>
      </c>
      <c r="S17" s="56">
        <v>17</v>
      </c>
      <c r="T17" s="44">
        <v>18</v>
      </c>
      <c r="U17" s="44">
        <v>19</v>
      </c>
      <c r="V17" s="44">
        <v>20</v>
      </c>
      <c r="W17" s="44">
        <v>21</v>
      </c>
      <c r="X17" s="36">
        <v>22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2.5" customHeight="1" x14ac:dyDescent="0.2">
      <c r="A18" s="132"/>
      <c r="B18" s="135"/>
      <c r="C18" s="138"/>
      <c r="D18" s="140"/>
      <c r="E18" s="138"/>
      <c r="F18" s="150"/>
      <c r="G18" s="162"/>
      <c r="H18" s="151"/>
      <c r="I18" s="151"/>
      <c r="J18" s="151"/>
      <c r="K18" s="151"/>
      <c r="L18" s="151"/>
      <c r="M18" s="152"/>
      <c r="N18" s="152"/>
      <c r="O18" s="154"/>
      <c r="P18" s="156"/>
      <c r="Q18" s="158"/>
      <c r="R18" s="149"/>
      <c r="S18" s="57">
        <v>24</v>
      </c>
      <c r="T18" s="52">
        <v>25</v>
      </c>
      <c r="U18" s="57">
        <v>26</v>
      </c>
      <c r="V18" s="52">
        <v>27</v>
      </c>
      <c r="W18" s="57">
        <v>28</v>
      </c>
      <c r="X18" s="47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46.5" customHeight="1" thickBot="1" x14ac:dyDescent="0.25">
      <c r="A19" s="133"/>
      <c r="B19" s="136"/>
      <c r="C19" s="138"/>
      <c r="D19" s="140"/>
      <c r="E19" s="141"/>
      <c r="F19" s="74" t="s">
        <v>69</v>
      </c>
      <c r="G19" s="162"/>
      <c r="H19" s="151"/>
      <c r="I19" s="151"/>
      <c r="J19" s="151"/>
      <c r="K19" s="151"/>
      <c r="L19" s="151"/>
      <c r="M19" s="152"/>
      <c r="N19" s="152"/>
      <c r="O19" s="154"/>
      <c r="P19" s="156"/>
      <c r="Q19" s="159"/>
      <c r="R19" s="149"/>
      <c r="S19" s="54"/>
      <c r="T19" s="41"/>
      <c r="U19" s="41"/>
      <c r="V19" s="41"/>
      <c r="W19" s="41"/>
      <c r="X19" s="46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142">
        <v>1369458</v>
      </c>
      <c r="B20" s="134" t="s">
        <v>57</v>
      </c>
      <c r="C20" s="134" t="s">
        <v>61</v>
      </c>
      <c r="D20" s="142">
        <v>80</v>
      </c>
      <c r="E20" s="145" t="s">
        <v>62</v>
      </c>
      <c r="F20" s="163" t="s">
        <v>71</v>
      </c>
      <c r="G20" s="173">
        <v>27</v>
      </c>
      <c r="H20" s="176" t="s">
        <v>49</v>
      </c>
      <c r="I20" s="166" t="s">
        <v>49</v>
      </c>
      <c r="J20" s="166" t="s">
        <v>50</v>
      </c>
      <c r="K20" s="166" t="s">
        <v>49</v>
      </c>
      <c r="L20" s="166"/>
      <c r="M20" s="164"/>
      <c r="N20" s="164"/>
      <c r="O20" s="166" t="s">
        <v>59</v>
      </c>
      <c r="P20" s="167">
        <v>33</v>
      </c>
      <c r="Q20" s="167">
        <f>15*3</f>
        <v>45</v>
      </c>
      <c r="R20" s="170">
        <f>P20+Q20</f>
        <v>78</v>
      </c>
      <c r="S20" s="67"/>
      <c r="T20" s="65"/>
      <c r="U20" s="65"/>
      <c r="V20" s="65"/>
      <c r="W20" s="65"/>
      <c r="X20" s="66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143"/>
      <c r="B21" s="135"/>
      <c r="C21" s="135"/>
      <c r="D21" s="143"/>
      <c r="E21" s="146"/>
      <c r="F21" s="163"/>
      <c r="G21" s="174"/>
      <c r="H21" s="177"/>
      <c r="I21" s="164"/>
      <c r="J21" s="164"/>
      <c r="K21" s="164"/>
      <c r="L21" s="164"/>
      <c r="M21" s="164"/>
      <c r="N21" s="164"/>
      <c r="O21" s="164"/>
      <c r="P21" s="168"/>
      <c r="Q21" s="168"/>
      <c r="R21" s="171"/>
      <c r="S21" s="48"/>
      <c r="T21" s="41"/>
      <c r="U21" s="42"/>
      <c r="V21" s="42"/>
      <c r="W21" s="42"/>
      <c r="X21" s="39">
        <v>1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x14ac:dyDescent="0.2">
      <c r="A22" s="143"/>
      <c r="B22" s="135"/>
      <c r="C22" s="135"/>
      <c r="D22" s="143"/>
      <c r="E22" s="146"/>
      <c r="F22" s="80" t="s">
        <v>72</v>
      </c>
      <c r="G22" s="174"/>
      <c r="H22" s="177"/>
      <c r="I22" s="164"/>
      <c r="J22" s="164"/>
      <c r="K22" s="164"/>
      <c r="L22" s="164"/>
      <c r="M22" s="164"/>
      <c r="N22" s="164"/>
      <c r="O22" s="164" t="s">
        <v>58</v>
      </c>
      <c r="P22" s="168"/>
      <c r="Q22" s="168"/>
      <c r="R22" s="171"/>
      <c r="S22" s="82">
        <v>3</v>
      </c>
      <c r="T22" s="45">
        <v>4</v>
      </c>
      <c r="U22" s="45">
        <v>5</v>
      </c>
      <c r="V22" s="45">
        <v>6</v>
      </c>
      <c r="W22" s="41">
        <v>7</v>
      </c>
      <c r="X22" s="46">
        <v>8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143"/>
      <c r="B23" s="135"/>
      <c r="C23" s="135"/>
      <c r="D23" s="143"/>
      <c r="E23" s="146"/>
      <c r="F23" s="163" t="s">
        <v>73</v>
      </c>
      <c r="G23" s="174"/>
      <c r="H23" s="177"/>
      <c r="I23" s="164"/>
      <c r="J23" s="164"/>
      <c r="K23" s="164"/>
      <c r="L23" s="164"/>
      <c r="M23" s="164"/>
      <c r="N23" s="164"/>
      <c r="O23" s="164"/>
      <c r="P23" s="168"/>
      <c r="Q23" s="168"/>
      <c r="R23" s="171"/>
      <c r="S23" s="50">
        <v>10</v>
      </c>
      <c r="T23" s="44">
        <v>11</v>
      </c>
      <c r="U23" s="44">
        <v>12</v>
      </c>
      <c r="V23" s="42">
        <v>13</v>
      </c>
      <c r="W23" s="42">
        <v>14</v>
      </c>
      <c r="X23" s="36">
        <v>15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143"/>
      <c r="B24" s="135"/>
      <c r="C24" s="135"/>
      <c r="D24" s="143"/>
      <c r="E24" s="146"/>
      <c r="F24" s="163"/>
      <c r="G24" s="174"/>
      <c r="H24" s="177"/>
      <c r="I24" s="164"/>
      <c r="J24" s="164"/>
      <c r="K24" s="164"/>
      <c r="L24" s="164"/>
      <c r="M24" s="164"/>
      <c r="N24" s="164"/>
      <c r="O24" s="164"/>
      <c r="P24" s="168"/>
      <c r="Q24" s="168"/>
      <c r="R24" s="171"/>
      <c r="S24" s="50">
        <v>17</v>
      </c>
      <c r="T24" s="44">
        <v>18</v>
      </c>
      <c r="U24" s="44">
        <v>19</v>
      </c>
      <c r="V24" s="44">
        <v>20</v>
      </c>
      <c r="W24" s="42">
        <v>21</v>
      </c>
      <c r="X24" s="36">
        <v>22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143"/>
      <c r="B25" s="135"/>
      <c r="C25" s="135"/>
      <c r="D25" s="143"/>
      <c r="E25" s="146"/>
      <c r="F25" s="163" t="s">
        <v>74</v>
      </c>
      <c r="G25" s="174"/>
      <c r="H25" s="177"/>
      <c r="I25" s="164"/>
      <c r="J25" s="164"/>
      <c r="K25" s="164"/>
      <c r="L25" s="164"/>
      <c r="M25" s="164"/>
      <c r="N25" s="164"/>
      <c r="O25" s="164"/>
      <c r="P25" s="168"/>
      <c r="Q25" s="168"/>
      <c r="R25" s="171"/>
      <c r="S25" s="83">
        <v>24</v>
      </c>
      <c r="T25" s="52">
        <v>25</v>
      </c>
      <c r="U25" s="57">
        <v>26</v>
      </c>
      <c r="V25" s="52">
        <v>27</v>
      </c>
      <c r="W25" s="53">
        <v>28</v>
      </c>
      <c r="X25" s="47">
        <v>29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thickBot="1" x14ac:dyDescent="0.25">
      <c r="A26" s="144"/>
      <c r="B26" s="136"/>
      <c r="C26" s="136"/>
      <c r="D26" s="144"/>
      <c r="E26" s="147"/>
      <c r="F26" s="163"/>
      <c r="G26" s="175"/>
      <c r="H26" s="178"/>
      <c r="I26" s="165"/>
      <c r="J26" s="165"/>
      <c r="K26" s="165"/>
      <c r="L26" s="165"/>
      <c r="M26" s="165"/>
      <c r="N26" s="165"/>
      <c r="O26" s="165"/>
      <c r="P26" s="169"/>
      <c r="Q26" s="169"/>
      <c r="R26" s="172"/>
      <c r="S26" s="84"/>
      <c r="T26" s="85"/>
      <c r="U26" s="85"/>
      <c r="V26" s="85"/>
      <c r="W26" s="85"/>
      <c r="X26" s="86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2.25" customHeight="1" thickBot="1" x14ac:dyDescent="0.3">
      <c r="A27" s="7"/>
      <c r="B27" s="73"/>
      <c r="C27" s="73"/>
      <c r="D27" s="73"/>
      <c r="E27" s="73"/>
      <c r="F27" s="73"/>
      <c r="G27" s="73"/>
      <c r="H27" s="179"/>
      <c r="I27" s="180"/>
      <c r="J27" s="180"/>
      <c r="K27" s="180"/>
      <c r="L27" s="180"/>
      <c r="M27" s="180"/>
      <c r="N27" s="180"/>
      <c r="O27" s="181"/>
      <c r="P27" s="28"/>
      <c r="Q27" s="64">
        <f>SUM(Q13:Q26)</f>
        <v>99</v>
      </c>
      <c r="R27" s="182"/>
      <c r="S27" s="180"/>
      <c r="T27" s="180"/>
      <c r="U27" s="180"/>
      <c r="V27" s="180"/>
      <c r="W27" s="180"/>
      <c r="X27" s="27"/>
      <c r="Y27" s="5"/>
      <c r="Z27" s="5"/>
      <c r="AA27" s="5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ht="37.5" customHeight="1" thickBot="1" x14ac:dyDescent="0.25">
      <c r="A28" s="183" t="s">
        <v>20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5"/>
      <c r="R28" s="184"/>
      <c r="S28" s="186"/>
      <c r="T28" s="186"/>
      <c r="U28" s="186"/>
      <c r="V28" s="186"/>
      <c r="W28" s="186"/>
      <c r="X28" s="60"/>
      <c r="Y28" s="5"/>
      <c r="Z28" s="5"/>
      <c r="AA28" s="5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38.25" customHeight="1" x14ac:dyDescent="0.2">
      <c r="A29" s="187" t="s">
        <v>21</v>
      </c>
      <c r="B29" s="188"/>
      <c r="C29" s="188"/>
      <c r="D29" s="189"/>
      <c r="E29" s="120" t="s">
        <v>22</v>
      </c>
      <c r="F29" s="189"/>
      <c r="G29" s="116" t="s">
        <v>23</v>
      </c>
      <c r="H29" s="120" t="s">
        <v>6</v>
      </c>
      <c r="I29" s="121"/>
      <c r="J29" s="121"/>
      <c r="K29" s="121"/>
      <c r="L29" s="121"/>
      <c r="M29" s="121"/>
      <c r="N29" s="17"/>
      <c r="O29" s="122" t="s">
        <v>44</v>
      </c>
      <c r="P29" s="123" t="s">
        <v>24</v>
      </c>
      <c r="Q29" s="123" t="s">
        <v>25</v>
      </c>
      <c r="R29" s="120" t="s">
        <v>26</v>
      </c>
      <c r="S29" s="216" t="s">
        <v>27</v>
      </c>
      <c r="T29" s="217"/>
      <c r="U29" s="217"/>
      <c r="V29" s="217"/>
      <c r="W29" s="217"/>
      <c r="X29" s="21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25" customHeight="1" thickBot="1" x14ac:dyDescent="0.25">
      <c r="A30" s="190"/>
      <c r="B30" s="191"/>
      <c r="C30" s="191"/>
      <c r="D30" s="192"/>
      <c r="E30" s="193"/>
      <c r="F30" s="192"/>
      <c r="G30" s="194"/>
      <c r="H30" s="29" t="s">
        <v>13</v>
      </c>
      <c r="I30" s="29" t="s">
        <v>14</v>
      </c>
      <c r="J30" s="29" t="s">
        <v>14</v>
      </c>
      <c r="K30" s="29" t="s">
        <v>15</v>
      </c>
      <c r="L30" s="29" t="s">
        <v>16</v>
      </c>
      <c r="M30" s="72" t="s">
        <v>17</v>
      </c>
      <c r="N30" s="72" t="s">
        <v>18</v>
      </c>
      <c r="O30" s="194"/>
      <c r="P30" s="195"/>
      <c r="Q30" s="196"/>
      <c r="R30" s="215"/>
      <c r="S30" s="68" t="s">
        <v>13</v>
      </c>
      <c r="T30" s="29" t="s">
        <v>14</v>
      </c>
      <c r="U30" s="29" t="s">
        <v>14</v>
      </c>
      <c r="V30" s="29" t="s">
        <v>15</v>
      </c>
      <c r="W30" s="29" t="s">
        <v>16</v>
      </c>
      <c r="X30" s="69" t="s">
        <v>17</v>
      </c>
      <c r="Y30" s="3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2" customFormat="1" ht="12" customHeight="1" x14ac:dyDescent="0.2">
      <c r="A31" s="219" t="s">
        <v>75</v>
      </c>
      <c r="B31" s="220"/>
      <c r="C31" s="220"/>
      <c r="D31" s="221"/>
      <c r="E31" s="219" t="s">
        <v>60</v>
      </c>
      <c r="F31" s="221"/>
      <c r="G31" s="228" t="s">
        <v>37</v>
      </c>
      <c r="H31" s="197" t="s">
        <v>76</v>
      </c>
      <c r="I31" s="197" t="s">
        <v>63</v>
      </c>
      <c r="J31" s="197"/>
      <c r="K31" s="197" t="s">
        <v>55</v>
      </c>
      <c r="L31" s="197"/>
      <c r="M31" s="197"/>
      <c r="N31" s="200"/>
      <c r="O31" s="203" t="s">
        <v>42</v>
      </c>
      <c r="P31" s="206">
        <v>42826</v>
      </c>
      <c r="Q31" s="209">
        <v>42855</v>
      </c>
      <c r="R31" s="212">
        <v>21</v>
      </c>
      <c r="S31" s="75"/>
      <c r="T31" s="40"/>
      <c r="U31" s="40"/>
      <c r="V31" s="40"/>
      <c r="W31" s="40"/>
      <c r="X31" s="37">
        <v>1</v>
      </c>
      <c r="Y31" s="33"/>
      <c r="Z31" s="33"/>
      <c r="AA31" s="33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 s="32" customFormat="1" ht="12" customHeight="1" x14ac:dyDescent="0.2">
      <c r="A32" s="222"/>
      <c r="B32" s="223"/>
      <c r="C32" s="223"/>
      <c r="D32" s="224"/>
      <c r="E32" s="222"/>
      <c r="F32" s="224"/>
      <c r="G32" s="229"/>
      <c r="H32" s="198"/>
      <c r="I32" s="198"/>
      <c r="J32" s="198"/>
      <c r="K32" s="198"/>
      <c r="L32" s="198"/>
      <c r="M32" s="198"/>
      <c r="N32" s="201"/>
      <c r="O32" s="204"/>
      <c r="P32" s="207"/>
      <c r="Q32" s="210"/>
      <c r="R32" s="213"/>
      <c r="S32" s="82">
        <v>3</v>
      </c>
      <c r="T32" s="45">
        <v>4</v>
      </c>
      <c r="U32" s="41">
        <v>5</v>
      </c>
      <c r="V32" s="45">
        <v>6</v>
      </c>
      <c r="W32" s="41">
        <v>7</v>
      </c>
      <c r="X32" s="46">
        <v>8</v>
      </c>
      <c r="Y32" s="33"/>
      <c r="Z32" s="33"/>
      <c r="AA32" s="33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 s="32" customFormat="1" ht="12" customHeight="1" x14ac:dyDescent="0.2">
      <c r="A33" s="222"/>
      <c r="B33" s="223"/>
      <c r="C33" s="223"/>
      <c r="D33" s="224"/>
      <c r="E33" s="222"/>
      <c r="F33" s="224"/>
      <c r="G33" s="229"/>
      <c r="H33" s="198"/>
      <c r="I33" s="198"/>
      <c r="J33" s="198"/>
      <c r="K33" s="198"/>
      <c r="L33" s="198"/>
      <c r="M33" s="198"/>
      <c r="N33" s="201"/>
      <c r="O33" s="204"/>
      <c r="P33" s="207"/>
      <c r="Q33" s="210"/>
      <c r="R33" s="213"/>
      <c r="S33" s="82">
        <v>10</v>
      </c>
      <c r="T33" s="44">
        <v>11</v>
      </c>
      <c r="U33" s="42">
        <v>12</v>
      </c>
      <c r="V33" s="42">
        <v>13</v>
      </c>
      <c r="W33" s="42">
        <v>14</v>
      </c>
      <c r="X33" s="36">
        <v>15</v>
      </c>
      <c r="Y33" s="33"/>
      <c r="Z33" s="33"/>
      <c r="AA33" s="33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 s="32" customFormat="1" ht="12" customHeight="1" x14ac:dyDescent="0.2">
      <c r="A34" s="222"/>
      <c r="B34" s="223"/>
      <c r="C34" s="223"/>
      <c r="D34" s="224"/>
      <c r="E34" s="222"/>
      <c r="F34" s="224"/>
      <c r="G34" s="229"/>
      <c r="H34" s="198"/>
      <c r="I34" s="198"/>
      <c r="J34" s="198"/>
      <c r="K34" s="198"/>
      <c r="L34" s="198"/>
      <c r="M34" s="198"/>
      <c r="N34" s="201"/>
      <c r="O34" s="204"/>
      <c r="P34" s="207"/>
      <c r="Q34" s="210"/>
      <c r="R34" s="213"/>
      <c r="S34" s="61">
        <v>17</v>
      </c>
      <c r="T34" s="44">
        <v>18</v>
      </c>
      <c r="U34" s="42">
        <v>19</v>
      </c>
      <c r="V34" s="44">
        <v>20</v>
      </c>
      <c r="W34" s="42">
        <v>21</v>
      </c>
      <c r="X34" s="36">
        <v>22</v>
      </c>
      <c r="Y34" s="33"/>
      <c r="Z34" s="33"/>
      <c r="AA34" s="33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 s="32" customFormat="1" ht="12" customHeight="1" thickBot="1" x14ac:dyDescent="0.25">
      <c r="A35" s="225"/>
      <c r="B35" s="226"/>
      <c r="C35" s="226"/>
      <c r="D35" s="227"/>
      <c r="E35" s="225"/>
      <c r="F35" s="227"/>
      <c r="G35" s="230"/>
      <c r="H35" s="199"/>
      <c r="I35" s="199"/>
      <c r="J35" s="199"/>
      <c r="K35" s="199"/>
      <c r="L35" s="199"/>
      <c r="M35" s="199"/>
      <c r="N35" s="202"/>
      <c r="O35" s="205"/>
      <c r="P35" s="208"/>
      <c r="Q35" s="211"/>
      <c r="R35" s="214"/>
      <c r="S35" s="51">
        <v>24</v>
      </c>
      <c r="T35" s="70">
        <v>25</v>
      </c>
      <c r="U35" s="58">
        <v>26</v>
      </c>
      <c r="V35" s="70">
        <v>27</v>
      </c>
      <c r="W35" s="58">
        <v>28</v>
      </c>
      <c r="X35" s="38">
        <v>29</v>
      </c>
      <c r="Y35" s="33"/>
      <c r="Z35" s="33"/>
      <c r="AA35" s="33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 s="32" customFormat="1" ht="12" customHeight="1" x14ac:dyDescent="0.2">
      <c r="A36" s="222" t="s">
        <v>77</v>
      </c>
      <c r="B36" s="242"/>
      <c r="C36" s="242"/>
      <c r="D36" s="243"/>
      <c r="E36" s="249" t="s">
        <v>78</v>
      </c>
      <c r="F36" s="250"/>
      <c r="G36" s="228" t="s">
        <v>37</v>
      </c>
      <c r="H36" s="78"/>
      <c r="I36" s="77"/>
      <c r="J36" s="238" t="s">
        <v>79</v>
      </c>
      <c r="K36" s="77"/>
      <c r="L36" s="238" t="s">
        <v>55</v>
      </c>
      <c r="M36" s="77"/>
      <c r="N36" s="79"/>
      <c r="O36" s="203" t="s">
        <v>42</v>
      </c>
      <c r="P36" s="239">
        <v>42826</v>
      </c>
      <c r="Q36" s="209">
        <v>42855</v>
      </c>
      <c r="R36" s="212">
        <v>11</v>
      </c>
      <c r="S36" s="75"/>
      <c r="T36" s="40"/>
      <c r="U36" s="40"/>
      <c r="V36" s="40"/>
      <c r="W36" s="40"/>
      <c r="X36" s="37">
        <v>1</v>
      </c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2">
      <c r="A37" s="244"/>
      <c r="B37" s="245"/>
      <c r="C37" s="245"/>
      <c r="D37" s="243"/>
      <c r="E37" s="251"/>
      <c r="F37" s="252"/>
      <c r="G37" s="229"/>
      <c r="H37" s="78"/>
      <c r="I37" s="77"/>
      <c r="J37" s="260"/>
      <c r="K37" s="77"/>
      <c r="L37" s="204"/>
      <c r="M37" s="77"/>
      <c r="N37" s="79"/>
      <c r="O37" s="204"/>
      <c r="P37" s="240"/>
      <c r="Q37" s="210"/>
      <c r="R37" s="213"/>
      <c r="S37" s="48">
        <v>3</v>
      </c>
      <c r="T37" s="41">
        <v>4</v>
      </c>
      <c r="U37" s="45">
        <v>5</v>
      </c>
      <c r="V37" s="41">
        <v>6</v>
      </c>
      <c r="W37" s="45">
        <v>7</v>
      </c>
      <c r="X37" s="46">
        <v>8</v>
      </c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244"/>
      <c r="B38" s="245"/>
      <c r="C38" s="245"/>
      <c r="D38" s="243"/>
      <c r="E38" s="251"/>
      <c r="F38" s="252"/>
      <c r="G38" s="229"/>
      <c r="H38" s="78"/>
      <c r="I38" s="77"/>
      <c r="J38" s="260"/>
      <c r="K38" s="77"/>
      <c r="L38" s="204"/>
      <c r="M38" s="77"/>
      <c r="N38" s="79"/>
      <c r="O38" s="204"/>
      <c r="P38" s="240"/>
      <c r="Q38" s="210"/>
      <c r="R38" s="213">
        <v>7</v>
      </c>
      <c r="S38" s="61">
        <v>10</v>
      </c>
      <c r="T38" s="42">
        <v>11</v>
      </c>
      <c r="U38" s="42">
        <v>12</v>
      </c>
      <c r="V38" s="42">
        <v>13</v>
      </c>
      <c r="W38" s="44">
        <v>14</v>
      </c>
      <c r="X38" s="36">
        <v>15</v>
      </c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x14ac:dyDescent="0.2">
      <c r="A39" s="244"/>
      <c r="B39" s="245"/>
      <c r="C39" s="245"/>
      <c r="D39" s="243"/>
      <c r="E39" s="251"/>
      <c r="F39" s="252"/>
      <c r="G39" s="229"/>
      <c r="H39" s="78"/>
      <c r="I39" s="77"/>
      <c r="J39" s="260"/>
      <c r="K39" s="77"/>
      <c r="L39" s="204"/>
      <c r="M39" s="77"/>
      <c r="N39" s="79"/>
      <c r="O39" s="204"/>
      <c r="P39" s="240"/>
      <c r="Q39" s="210"/>
      <c r="R39" s="213"/>
      <c r="S39" s="61">
        <v>17</v>
      </c>
      <c r="T39" s="42">
        <v>18</v>
      </c>
      <c r="U39" s="44">
        <v>19</v>
      </c>
      <c r="V39" s="42">
        <v>20</v>
      </c>
      <c r="W39" s="44">
        <v>21</v>
      </c>
      <c r="X39" s="36">
        <v>22</v>
      </c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thickBot="1" x14ac:dyDescent="0.25">
      <c r="A40" s="246"/>
      <c r="B40" s="247"/>
      <c r="C40" s="247"/>
      <c r="D40" s="248"/>
      <c r="E40" s="253"/>
      <c r="F40" s="254"/>
      <c r="G40" s="230"/>
      <c r="H40" s="78"/>
      <c r="I40" s="77"/>
      <c r="J40" s="261"/>
      <c r="K40" s="77"/>
      <c r="L40" s="205"/>
      <c r="M40" s="77"/>
      <c r="N40" s="79"/>
      <c r="O40" s="205"/>
      <c r="P40" s="241"/>
      <c r="Q40" s="211"/>
      <c r="R40" s="214"/>
      <c r="S40" s="51">
        <v>24</v>
      </c>
      <c r="T40" s="43">
        <v>25</v>
      </c>
      <c r="U40" s="81">
        <v>26</v>
      </c>
      <c r="V40" s="43">
        <v>27</v>
      </c>
      <c r="W40" s="81">
        <v>28</v>
      </c>
      <c r="X40" s="38">
        <v>29</v>
      </c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s="32" customFormat="1" ht="12" customHeight="1" x14ac:dyDescent="0.2">
      <c r="A41" s="222" t="s">
        <v>80</v>
      </c>
      <c r="B41" s="242"/>
      <c r="C41" s="242"/>
      <c r="D41" s="243"/>
      <c r="E41" s="249" t="s">
        <v>81</v>
      </c>
      <c r="F41" s="250"/>
      <c r="G41" s="228" t="s">
        <v>38</v>
      </c>
      <c r="H41" s="257"/>
      <c r="I41" s="238"/>
      <c r="J41" s="238" t="s">
        <v>55</v>
      </c>
      <c r="K41" s="238"/>
      <c r="L41" s="238" t="s">
        <v>82</v>
      </c>
      <c r="M41" s="238"/>
      <c r="N41" s="238"/>
      <c r="O41" s="203" t="s">
        <v>42</v>
      </c>
      <c r="P41" s="239">
        <v>42844</v>
      </c>
      <c r="Q41" s="209">
        <v>42855</v>
      </c>
      <c r="R41" s="231">
        <v>10</v>
      </c>
      <c r="S41" s="75"/>
      <c r="T41" s="40"/>
      <c r="U41" s="40"/>
      <c r="V41" s="40"/>
      <c r="W41" s="40"/>
      <c r="X41" s="37">
        <v>1</v>
      </c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2">
      <c r="A42" s="244"/>
      <c r="B42" s="245"/>
      <c r="C42" s="245"/>
      <c r="D42" s="243"/>
      <c r="E42" s="251"/>
      <c r="F42" s="252"/>
      <c r="G42" s="255"/>
      <c r="H42" s="258"/>
      <c r="I42" s="204"/>
      <c r="J42" s="204"/>
      <c r="K42" s="204"/>
      <c r="L42" s="204"/>
      <c r="M42" s="204"/>
      <c r="N42" s="204"/>
      <c r="O42" s="204"/>
      <c r="P42" s="240"/>
      <c r="Q42" s="210"/>
      <c r="R42" s="232"/>
      <c r="S42" s="48">
        <v>3</v>
      </c>
      <c r="T42" s="41">
        <v>4</v>
      </c>
      <c r="U42" s="41">
        <v>5</v>
      </c>
      <c r="V42" s="41">
        <v>6</v>
      </c>
      <c r="W42" s="41">
        <v>7</v>
      </c>
      <c r="X42" s="46">
        <v>8</v>
      </c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2">
      <c r="A43" s="244"/>
      <c r="B43" s="245"/>
      <c r="C43" s="245"/>
      <c r="D43" s="243"/>
      <c r="E43" s="251"/>
      <c r="F43" s="252"/>
      <c r="G43" s="255"/>
      <c r="H43" s="258"/>
      <c r="I43" s="204"/>
      <c r="J43" s="204"/>
      <c r="K43" s="204"/>
      <c r="L43" s="204"/>
      <c r="M43" s="204"/>
      <c r="N43" s="204"/>
      <c r="O43" s="204"/>
      <c r="P43" s="240"/>
      <c r="Q43" s="210"/>
      <c r="R43" s="232"/>
      <c r="S43" s="61">
        <v>10</v>
      </c>
      <c r="T43" s="42">
        <v>11</v>
      </c>
      <c r="U43" s="42">
        <v>12</v>
      </c>
      <c r="V43" s="42">
        <v>13</v>
      </c>
      <c r="W43" s="42">
        <v>14</v>
      </c>
      <c r="X43" s="36">
        <v>15</v>
      </c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s="32" customFormat="1" ht="12" customHeight="1" x14ac:dyDescent="0.2">
      <c r="A44" s="244"/>
      <c r="B44" s="245"/>
      <c r="C44" s="245"/>
      <c r="D44" s="243"/>
      <c r="E44" s="251"/>
      <c r="F44" s="252"/>
      <c r="G44" s="255"/>
      <c r="H44" s="258"/>
      <c r="I44" s="204"/>
      <c r="J44" s="204"/>
      <c r="K44" s="204"/>
      <c r="L44" s="204"/>
      <c r="M44" s="204"/>
      <c r="N44" s="204"/>
      <c r="O44" s="204"/>
      <c r="P44" s="240"/>
      <c r="Q44" s="210"/>
      <c r="R44" s="232"/>
      <c r="S44" s="61">
        <v>17</v>
      </c>
      <c r="T44" s="42">
        <v>18</v>
      </c>
      <c r="U44" s="44">
        <v>19</v>
      </c>
      <c r="V44" s="42">
        <v>20</v>
      </c>
      <c r="W44" s="44">
        <v>21</v>
      </c>
      <c r="X44" s="36">
        <v>22</v>
      </c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s="32" customFormat="1" ht="12" customHeight="1" thickBot="1" x14ac:dyDescent="0.25">
      <c r="A45" s="246"/>
      <c r="B45" s="247"/>
      <c r="C45" s="247"/>
      <c r="D45" s="248"/>
      <c r="E45" s="253"/>
      <c r="F45" s="254"/>
      <c r="G45" s="256"/>
      <c r="H45" s="259"/>
      <c r="I45" s="205"/>
      <c r="J45" s="205"/>
      <c r="K45" s="205"/>
      <c r="L45" s="205"/>
      <c r="M45" s="205"/>
      <c r="N45" s="205"/>
      <c r="O45" s="205"/>
      <c r="P45" s="241"/>
      <c r="Q45" s="211"/>
      <c r="R45" s="233"/>
      <c r="S45" s="51">
        <v>24</v>
      </c>
      <c r="T45" s="43">
        <v>25</v>
      </c>
      <c r="U45" s="81">
        <v>26</v>
      </c>
      <c r="V45" s="43">
        <v>27</v>
      </c>
      <c r="W45" s="81">
        <v>28</v>
      </c>
      <c r="X45" s="38">
        <v>29</v>
      </c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t="33.75" customHeight="1" thickBot="1" x14ac:dyDescent="0.3">
      <c r="A46" s="234"/>
      <c r="B46" s="234"/>
      <c r="C46" s="234"/>
      <c r="D46" s="234"/>
      <c r="E46" s="234"/>
      <c r="F46" s="234"/>
      <c r="G46" s="234"/>
      <c r="H46" s="235" t="s">
        <v>36</v>
      </c>
      <c r="I46" s="236"/>
      <c r="J46" s="236"/>
      <c r="K46" s="236"/>
      <c r="L46" s="236"/>
      <c r="M46" s="236"/>
      <c r="N46" s="236"/>
      <c r="O46" s="236"/>
      <c r="P46" s="237"/>
      <c r="R46" s="59">
        <f>R31+R41+R36</f>
        <v>42</v>
      </c>
      <c r="S46" s="62"/>
      <c r="X46" s="76"/>
      <c r="Y46" s="5"/>
      <c r="Z46" s="5"/>
      <c r="AA46" s="5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2.75" customHeight="1" x14ac:dyDescent="0.2">
      <c r="A47" s="8"/>
      <c r="B47" s="8"/>
      <c r="C47" s="8"/>
      <c r="E47" s="8"/>
      <c r="F47" s="8"/>
      <c r="G47" s="8"/>
      <c r="O47" s="9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R49" s="71">
        <f>Q27+R46</f>
        <v>141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Q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</sheetData>
  <mergeCells count="121">
    <mergeCell ref="A36:D40"/>
    <mergeCell ref="E36:F40"/>
    <mergeCell ref="G36:G40"/>
    <mergeCell ref="J36:J40"/>
    <mergeCell ref="L36:L40"/>
    <mergeCell ref="O36:O40"/>
    <mergeCell ref="R36:R40"/>
    <mergeCell ref="P36:P40"/>
    <mergeCell ref="Q36:Q40"/>
    <mergeCell ref="Q41:Q45"/>
    <mergeCell ref="R41:R45"/>
    <mergeCell ref="A46:G46"/>
    <mergeCell ref="H46:P46"/>
    <mergeCell ref="K41:K45"/>
    <mergeCell ref="L41:L45"/>
    <mergeCell ref="M41:M45"/>
    <mergeCell ref="N41:N45"/>
    <mergeCell ref="O41:O45"/>
    <mergeCell ref="P41:P45"/>
    <mergeCell ref="A41:D45"/>
    <mergeCell ref="E41:F45"/>
    <mergeCell ref="G41:G45"/>
    <mergeCell ref="H41:H45"/>
    <mergeCell ref="I41:I45"/>
    <mergeCell ref="J41:J45"/>
    <mergeCell ref="M31:M35"/>
    <mergeCell ref="N31:N35"/>
    <mergeCell ref="O31:O35"/>
    <mergeCell ref="P31:P35"/>
    <mergeCell ref="Q31:Q35"/>
    <mergeCell ref="R31:R35"/>
    <mergeCell ref="R29:R30"/>
    <mergeCell ref="S29:X29"/>
    <mergeCell ref="A31:D35"/>
    <mergeCell ref="E31:F35"/>
    <mergeCell ref="G31:G35"/>
    <mergeCell ref="H31:H35"/>
    <mergeCell ref="I31:I35"/>
    <mergeCell ref="J31:J35"/>
    <mergeCell ref="K31:K35"/>
    <mergeCell ref="L31:L35"/>
    <mergeCell ref="H27:O27"/>
    <mergeCell ref="R27:W27"/>
    <mergeCell ref="A28:W28"/>
    <mergeCell ref="A29:D30"/>
    <mergeCell ref="E29:F30"/>
    <mergeCell ref="G29:G30"/>
    <mergeCell ref="H29:M29"/>
    <mergeCell ref="O29:O30"/>
    <mergeCell ref="P29:P30"/>
    <mergeCell ref="Q29:Q30"/>
    <mergeCell ref="F20:F21"/>
    <mergeCell ref="F23:F24"/>
    <mergeCell ref="F25:F26"/>
    <mergeCell ref="M20:M26"/>
    <mergeCell ref="N20:N26"/>
    <mergeCell ref="O20:O26"/>
    <mergeCell ref="P20:P26"/>
    <mergeCell ref="Q20:Q26"/>
    <mergeCell ref="R20:R26"/>
    <mergeCell ref="G20:G26"/>
    <mergeCell ref="H20:H26"/>
    <mergeCell ref="I20:I26"/>
    <mergeCell ref="J20:J26"/>
    <mergeCell ref="K20:K26"/>
    <mergeCell ref="L20:L26"/>
    <mergeCell ref="R13:R19"/>
    <mergeCell ref="F17:F18"/>
    <mergeCell ref="L13:L19"/>
    <mergeCell ref="M13:M19"/>
    <mergeCell ref="N13:N19"/>
    <mergeCell ref="O13:O19"/>
    <mergeCell ref="P13:P19"/>
    <mergeCell ref="Q13:Q19"/>
    <mergeCell ref="F13:F16"/>
    <mergeCell ref="G13:G19"/>
    <mergeCell ref="H13:H19"/>
    <mergeCell ref="I13:I19"/>
    <mergeCell ref="J13:J19"/>
    <mergeCell ref="K13:K19"/>
    <mergeCell ref="A13:A19"/>
    <mergeCell ref="B13:B19"/>
    <mergeCell ref="C13:C19"/>
    <mergeCell ref="D13:D19"/>
    <mergeCell ref="E13:E19"/>
    <mergeCell ref="A20:A26"/>
    <mergeCell ref="B20:B26"/>
    <mergeCell ref="C20:C26"/>
    <mergeCell ref="D20:D26"/>
    <mergeCell ref="E20:E2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1:O45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Hoja1!#REF!</xm:f>
          </x14:formula1>
          <xm:sqref>G41:G45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:XFD1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5" t="s">
        <v>42</v>
      </c>
    </row>
    <row r="2" spans="1:3" x14ac:dyDescent="0.2">
      <c r="A2" t="s">
        <v>38</v>
      </c>
      <c r="C2" s="3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5" t="s">
        <v>45</v>
      </c>
    </row>
    <row r="7" spans="1:3" x14ac:dyDescent="0.2">
      <c r="A7" s="35" t="s">
        <v>46</v>
      </c>
    </row>
    <row r="8" spans="1:3" x14ac:dyDescent="0.2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2017-04-20T13:31:16Z</dcterms:modified>
</cp:coreProperties>
</file>