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78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3" i="2" l="1"/>
  <c r="R18" i="2"/>
  <c r="Q38" i="2"/>
  <c r="R23" i="2"/>
  <c r="R28" i="2"/>
  <c r="R13" i="2"/>
  <c r="R57" i="2"/>
</calcChain>
</file>

<file path=xl/sharedStrings.xml><?xml version="1.0" encoding="utf-8"?>
<sst xmlns="http://schemas.openxmlformats.org/spreadsheetml/2006/main" count="133" uniqueCount="85">
  <si>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</si>
  <si>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</si>
  <si>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</si>
  <si>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</si>
  <si>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</si>
  <si>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</si>
  <si>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</si>
  <si>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</si>
  <si>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</si>
  <si>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</si>
  <si>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</si>
  <si>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</si>
  <si>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</si>
  <si>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</si>
  <si>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</si>
  <si>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</si>
  <si>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</si>
  <si>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</si>
  <si>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</si>
  <si>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</si>
  <si>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</si>
  <si>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</si>
  <si>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</si>
  <si>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</si>
  <si>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</si>
  <si>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</si>
  <si>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</si>
  <si>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</si>
  <si>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</si>
  <si>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</si>
  <si>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</si>
  <si>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</si>
  <si>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</si>
  <si>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</si>
  <si>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</si>
  <si>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</si>
  <si>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</si>
  <si>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</si>
  <si>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</si>
  <si>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</si>
  <si>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</si>
  <si>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</si>
  <si>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</si>
  <si>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</si>
  <si>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</si>
  <si>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</si>
  <si>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</si>
  <si>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</si>
  <si>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</si>
  <si>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t>CONSTRUCCIÓN 203 ID   212386</t>
  </si>
  <si>
    <t>CCONSTRUCCIÓN 205 ID 212368</t>
  </si>
  <si>
    <t>OBRAS CIVILES</t>
  </si>
  <si>
    <t>CONSTRUCIÓN 204 ID   212367</t>
  </si>
  <si>
    <t>Miercoles, 25 de Enero de 2017</t>
  </si>
  <si>
    <t>PAULO ANDRES RUGE MARTINEZ</t>
  </si>
  <si>
    <t>parm777@misena.edu.co</t>
  </si>
  <si>
    <t>FEBRERO</t>
  </si>
  <si>
    <t>DESARROLLO GRAFICO DE PROYECTOS DE ARQUITECTURA E INGENERIA</t>
  </si>
  <si>
    <t>18:00
22:00</t>
  </si>
  <si>
    <t>CONSTRUCCION</t>
  </si>
  <si>
    <t>10:00
13:00</t>
  </si>
  <si>
    <t>07:00
13:00</t>
  </si>
  <si>
    <t>08:00 A 10:00</t>
  </si>
  <si>
    <t>Como parte de la planeación académica del año 2017 es necesario realizar el proceso de alistamiento de las fichas asignadas del área de CONSTRUCCION</t>
  </si>
  <si>
    <t>REPLANTEAR LOS DISEÑOS DE ACUERDO CON LAS NORMAS PLANOS Y ESPECIFICACIONES.</t>
  </si>
  <si>
    <t>TRASLADAR LAS MEDIDAS A SU DIMENSIÓN REAL EN EL SITIO DE EJECUCIÓN DE ACUERDO A PLANOS Y ESPECIFICACIONES TÉCNICAS</t>
  </si>
  <si>
    <t xml:space="preserve">PRACTICAR CONCEPTOS DE LECTURA DE PLANOS SOBRE EL TERRENO , TRASLADANDO LAS MEDIDAS PRECISAS DEACUERDO A PLANOS Y NORMATIVA VIGENTE      </t>
  </si>
  <si>
    <t>ADQUIRIR LOS RECURSOS PARA OBTENER LOS RESULTADOS ESPERADOS</t>
  </si>
  <si>
    <t>REALIZAR ESPECIFICACIONES TÉCNICAS DE ACTIVIDADES TENIENDO EN CUENTA UNIDAD DE MEDIDA SEGÚN TIPO DE PROYECTOS</t>
  </si>
  <si>
    <t>REALIZAR ACTIVIDADES DE OBRA SEGÚN PLANOS NORMAS Y ESPECIFICACIONES</t>
  </si>
  <si>
    <t>INTERPRETAR PLANOS: ARQUITECTÓNICOS, ESTRUCTURALES, INSTALACIONES TÉCNICAS E INSTALACIONES ESPECIALES</t>
  </si>
  <si>
    <t>CONSTRUIR ESTRUCTURA LIVIANA E INSTALAR LÁMINAS, PARA SISTEMA CONSTRUCTIVO EN SECO, DE ACUERDO CON NORMAS, PLANOS Y ESPECIFICACIONES</t>
  </si>
  <si>
    <t>CONSTRUCCIONES LIVIANAS EN SECO</t>
  </si>
  <si>
    <t>INTERPRETAR PLANOS DE ACUERDO A NORMAS Y ESPECIFICACIONES</t>
  </si>
  <si>
    <t>INTERPRETAR INFORMACIÓN GRÁFICA DE PROYECTOS URBANOS, ARQUITECTÓNICOS, ESTRUCTURALES, DE INSTALACIONES TÉCNICAS Y TOPOGRÁFICOS DE ACUERDO CON SISTEMAS DE PROYECCIÓN, SÍMBOLOS, CONVENCIONES Y ESPECIFICACIONES TÉCNICAS.</t>
  </si>
  <si>
    <t>EXPRESAR INFORMACIÓN DE PROYECTOS DE CONSTRUCCIÓN DE CONFORMIDAD CON ESPECIFICACIONES, NORMAS Y TÉCNICAS DE REPRESENTACIÓN GRÁFICA.</t>
  </si>
  <si>
    <t>INSTERPRETAR PLANOS ARQUITECTONICOS, ESTRUCTURALES, E INSTLACIONES TECNICAS DE ACUERDO ANORMAS Y ESPECIFICACIONES</t>
  </si>
  <si>
    <t>VERIFICAR ACTIVIDADES DE OBRA BLANCA DE ACUERDO CON NORMAS PLANOS Y ESPECIFICACIONES.</t>
  </si>
  <si>
    <r>
      <t xml:space="preserve">RECIBIR </t>
    </r>
    <r>
      <rPr>
        <sz val="11"/>
        <rFont val="Calibri"/>
        <family val="2"/>
        <scheme val="minor"/>
      </rPr>
      <t xml:space="preserve">EL PRODUCTO DE LA ACTIVIDAD DE ACUERDO A REQUERIMIENTOS TÉCNICOS     </t>
    </r>
    <r>
      <rPr>
        <b/>
        <sz val="11"/>
        <rFont val="Calibri"/>
        <family val="2"/>
        <scheme val="minor"/>
      </rPr>
      <t>VERIFICAR</t>
    </r>
    <r>
      <rPr>
        <sz val="11"/>
        <rFont val="Calibri"/>
        <family val="2"/>
        <scheme val="minor"/>
      </rPr>
      <t xml:space="preserve"> EL ESTADO DE LA SUPERFICIE DE ACUERDO A LA ACTIVIDAD A DESARROLLAR</t>
    </r>
  </si>
  <si>
    <t xml:space="preserve">APLICAR NORMATIVA TECNICA RELACIONADA A ACABADOS </t>
  </si>
  <si>
    <t>DISEÑO DE PLANOS DE AMOBLAMENTO EDIFICIO DE CONSTRUCCION PARA HABILITAR AMBIENTES, BATERIAS DE BAÑOS, LABORATORIOS TENIENDO EN CUENTA EQUIPOS Y PROCEDIMIENTOS</t>
  </si>
  <si>
    <t>MEJORAMIENTO PLANTA FISICA CTPI CUMPLIENDO METAS</t>
  </si>
  <si>
    <t>13:00 A 15:00</t>
  </si>
  <si>
    <t>CALCULO, VERIFICACION, CUANTIFICACION Y COSTEO DE MATERIALES DE FORMACION APLICADOS A LOS PROYECTOS DEL CTPI</t>
  </si>
  <si>
    <t xml:space="preserve">PRESUPUESTO APLICADO AL AREA DE CONSTRUCCION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</si>
</sst>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17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37" xfId="0" applyFont="1" applyFill="1" applyBorder="1" applyAlignment="1">
      <alignment horizontal="center" vertical="center" wrapText="1"/>
    </xf>
    <xf numFmtId="0" fontId="20" fillId="8" borderId="33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10" borderId="18" xfId="0" applyFont="1" applyFill="1" applyBorder="1" applyAlignment="1">
      <alignment horizontal="center" vertical="center" wrapText="1"/>
    </xf>
    <xf numFmtId="1" fontId="41" fillId="7" borderId="30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9" borderId="18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40" xfId="0" applyFont="1" applyFill="1" applyBorder="1" applyAlignment="1">
      <alignment horizontal="center" vertical="center" wrapText="1"/>
    </xf>
    <xf numFmtId="0" fontId="20" fillId="10" borderId="34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9" xfId="0" applyFont="1" applyBorder="1"/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30" fillId="2" borderId="32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4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4" fontId="29" fillId="0" borderId="32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5" xfId="0" applyFont="1" applyBorder="1" applyAlignment="1">
      <alignment wrapText="1"/>
    </xf>
    <xf numFmtId="0" fontId="29" fillId="0" borderId="31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39" fillId="0" borderId="32" xfId="0" applyNumberFormat="1" applyFont="1" applyBorder="1" applyAlignment="1">
      <alignment horizontal="center" vertical="center" wrapText="1"/>
    </xf>
    <xf numFmtId="0" fontId="40" fillId="0" borderId="17" xfId="0" applyFont="1" applyBorder="1"/>
    <xf numFmtId="0" fontId="40" fillId="0" borderId="39" xfId="0" applyFont="1" applyBorder="1"/>
    <xf numFmtId="0" fontId="39" fillId="0" borderId="17" xfId="0" applyFont="1" applyBorder="1"/>
    <xf numFmtId="0" fontId="39" fillId="0" borderId="39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42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9" fillId="0" borderId="56" xfId="0" applyFont="1" applyBorder="1" applyAlignment="1">
      <alignment horizontal="center" vertical="center" wrapText="1"/>
    </xf>
    <xf numFmtId="0" fontId="20" fillId="0" borderId="56" xfId="0" applyFont="1" applyBorder="1" applyAlignment="1">
      <alignment wrapText="1"/>
    </xf>
    <xf numFmtId="0" fontId="20" fillId="0" borderId="55" xfId="0" applyFont="1" applyBorder="1" applyAlignment="1">
      <alignment wrapText="1"/>
    </xf>
    <xf numFmtId="0" fontId="20" fillId="0" borderId="57" xfId="0" applyFont="1" applyBorder="1" applyAlignment="1">
      <alignment wrapText="1"/>
    </xf>
    <xf numFmtId="0" fontId="29" fillId="0" borderId="57" xfId="0" applyFont="1" applyBorder="1" applyAlignment="1">
      <alignment horizontal="center" vertical="center" wrapText="1"/>
    </xf>
    <xf numFmtId="0" fontId="20" fillId="11" borderId="37" xfId="0" applyFont="1" applyFill="1" applyBorder="1" applyAlignment="1">
      <alignment horizontal="center" vertical="center" wrapText="1"/>
    </xf>
  </cellXfs>
  <cellStyles count="23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rm777@misena.edu.c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6"/>
  <sheetViews>
    <sheetView tabSelected="1" topLeftCell="A22" zoomScale="80" zoomScaleNormal="80" zoomScalePageLayoutView="80" workbookViewId="0">
      <selection activeCell="I52" sqref="I52:I56"/>
    </sheetView>
  </sheetViews>
  <sheetFormatPr baseColWidth="10" defaultColWidth="17.33203125" defaultRowHeight="15" customHeight="1" x14ac:dyDescent="0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11.5" customWidth="1"/>
    <col min="26" max="26" width="7.1640625" customWidth="1"/>
    <col min="27" max="27" width="8.5" customWidth="1"/>
    <col min="28" max="37" width="11.5" customWidth="1"/>
  </cols>
  <sheetData>
    <row r="2" spans="1:37" ht="38.25" customHeight="1">
      <c r="A2" s="107" t="s">
        <v>0</v>
      </c>
      <c r="B2" s="155"/>
      <c r="C2" s="155"/>
      <c r="D2" s="129" t="s">
        <v>48</v>
      </c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>
      <c r="A3" s="108"/>
      <c r="B3" s="155"/>
      <c r="C3" s="155"/>
      <c r="D3" s="157" t="s">
        <v>56</v>
      </c>
      <c r="E3" s="157"/>
      <c r="F3" s="157"/>
      <c r="G3" s="158" t="s">
        <v>29</v>
      </c>
      <c r="H3" s="158"/>
      <c r="I3" s="158"/>
      <c r="J3" s="158"/>
      <c r="K3" s="158"/>
      <c r="L3" s="158"/>
      <c r="M3" s="158"/>
      <c r="N3" s="158"/>
      <c r="O3" s="158" t="s">
        <v>30</v>
      </c>
      <c r="P3" s="158"/>
      <c r="Q3" s="158"/>
      <c r="R3" s="158"/>
      <c r="S3" s="158"/>
      <c r="T3" s="158"/>
      <c r="U3" s="158"/>
      <c r="V3" s="158"/>
      <c r="W3" s="158" t="s">
        <v>32</v>
      </c>
      <c r="X3" s="15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>
      <c r="A4" s="108"/>
      <c r="B4" s="155"/>
      <c r="C4" s="155"/>
      <c r="D4" s="157"/>
      <c r="E4" s="157"/>
      <c r="F4" s="157"/>
      <c r="G4" s="159" t="s">
        <v>54</v>
      </c>
      <c r="H4" s="159"/>
      <c r="I4" s="159"/>
      <c r="J4" s="159"/>
      <c r="K4" s="159"/>
      <c r="L4" s="159"/>
      <c r="M4" s="159"/>
      <c r="N4" s="159"/>
      <c r="O4" s="160" t="s">
        <v>55</v>
      </c>
      <c r="P4" s="161"/>
      <c r="Q4" s="161"/>
      <c r="R4" s="161"/>
      <c r="S4" s="161"/>
      <c r="T4" s="161"/>
      <c r="U4" s="161"/>
      <c r="V4" s="162"/>
      <c r="W4" s="93" t="s">
        <v>53</v>
      </c>
      <c r="X4" s="9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>
      <c r="A5" s="108"/>
      <c r="B5" s="156" t="s">
        <v>28</v>
      </c>
      <c r="C5" s="156"/>
      <c r="D5" s="157"/>
      <c r="E5" s="157"/>
      <c r="F5" s="157"/>
      <c r="G5" s="158" t="s">
        <v>1</v>
      </c>
      <c r="H5" s="158"/>
      <c r="I5" s="158"/>
      <c r="J5" s="158"/>
      <c r="K5" s="158"/>
      <c r="L5" s="158"/>
      <c r="M5" s="158"/>
      <c r="N5" s="158"/>
      <c r="O5" s="163" t="s">
        <v>31</v>
      </c>
      <c r="P5" s="163"/>
      <c r="Q5" s="163"/>
      <c r="R5" s="163"/>
      <c r="S5" s="163"/>
      <c r="T5" s="163"/>
      <c r="U5" s="163"/>
      <c r="V5" s="163"/>
      <c r="W5" s="95"/>
      <c r="X5" s="9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>
      <c r="A6" s="108"/>
      <c r="B6" s="156"/>
      <c r="C6" s="156"/>
      <c r="D6" s="157"/>
      <c r="E6" s="157"/>
      <c r="F6" s="157"/>
      <c r="G6" s="159">
        <v>76326093</v>
      </c>
      <c r="H6" s="159"/>
      <c r="I6" s="159"/>
      <c r="J6" s="159"/>
      <c r="K6" s="159"/>
      <c r="L6" s="159"/>
      <c r="M6" s="159"/>
      <c r="N6" s="159"/>
      <c r="O6" s="159">
        <v>3017482477</v>
      </c>
      <c r="P6" s="159"/>
      <c r="Q6" s="159"/>
      <c r="R6" s="159"/>
      <c r="S6" s="159"/>
      <c r="T6" s="159"/>
      <c r="U6" s="159"/>
      <c r="V6" s="159"/>
      <c r="W6" s="97"/>
      <c r="X6" s="9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>
      <c r="A7" s="108"/>
      <c r="B7" s="156"/>
      <c r="C7" s="156"/>
      <c r="D7" s="157"/>
      <c r="E7" s="157"/>
      <c r="F7" s="157"/>
      <c r="G7" s="99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91"/>
      <c r="P8" s="92"/>
      <c r="Q8" s="92"/>
      <c r="R8" s="92"/>
      <c r="S8" s="92"/>
      <c r="T8" s="92"/>
      <c r="U8" s="92"/>
      <c r="V8" s="92"/>
      <c r="W8" s="92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>
      <c r="A9" s="102" t="s">
        <v>33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>
      <c r="A10" s="105" t="s">
        <v>2</v>
      </c>
      <c r="B10" s="109" t="s">
        <v>3</v>
      </c>
      <c r="C10" s="109" t="s">
        <v>47</v>
      </c>
      <c r="D10" s="110" t="s">
        <v>5</v>
      </c>
      <c r="E10" s="109" t="s">
        <v>7</v>
      </c>
      <c r="F10" s="109" t="s">
        <v>4</v>
      </c>
      <c r="G10" s="109" t="s">
        <v>8</v>
      </c>
      <c r="H10" s="80" t="s">
        <v>6</v>
      </c>
      <c r="I10" s="81"/>
      <c r="J10" s="81"/>
      <c r="K10" s="81"/>
      <c r="L10" s="81"/>
      <c r="M10" s="81"/>
      <c r="N10" s="19"/>
      <c r="O10" s="88" t="s">
        <v>11</v>
      </c>
      <c r="P10" s="86" t="s">
        <v>34</v>
      </c>
      <c r="Q10" s="86" t="s">
        <v>9</v>
      </c>
      <c r="R10" s="109" t="s">
        <v>10</v>
      </c>
      <c r="S10" s="136" t="s">
        <v>12</v>
      </c>
      <c r="T10" s="81"/>
      <c r="U10" s="81"/>
      <c r="V10" s="81"/>
      <c r="W10" s="81"/>
      <c r="X10" s="13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>
      <c r="A11" s="106"/>
      <c r="B11" s="89"/>
      <c r="C11" s="89"/>
      <c r="D11" s="111"/>
      <c r="E11" s="89"/>
      <c r="F11" s="89"/>
      <c r="G11" s="89"/>
      <c r="H11" s="36" t="s">
        <v>13</v>
      </c>
      <c r="I11" s="36" t="s">
        <v>14</v>
      </c>
      <c r="J11" s="36" t="s">
        <v>14</v>
      </c>
      <c r="K11" s="36" t="s">
        <v>15</v>
      </c>
      <c r="L11" s="36" t="s">
        <v>16</v>
      </c>
      <c r="M11" s="37" t="s">
        <v>17</v>
      </c>
      <c r="N11" s="37" t="s">
        <v>18</v>
      </c>
      <c r="O11" s="89"/>
      <c r="P11" s="90"/>
      <c r="Q11" s="87"/>
      <c r="R11" s="89"/>
      <c r="S11" s="138"/>
      <c r="T11" s="139"/>
      <c r="U11" s="139"/>
      <c r="V11" s="139"/>
      <c r="W11" s="139"/>
      <c r="X11" s="14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0" customHeight="1">
      <c r="A13" s="72">
        <v>1241396</v>
      </c>
      <c r="B13" s="75" t="s">
        <v>51</v>
      </c>
      <c r="C13" s="75" t="s">
        <v>66</v>
      </c>
      <c r="D13" s="75">
        <v>140</v>
      </c>
      <c r="E13" s="75" t="s">
        <v>64</v>
      </c>
      <c r="F13" s="78" t="s">
        <v>65</v>
      </c>
      <c r="G13" s="78">
        <v>24</v>
      </c>
      <c r="H13" s="79" t="s">
        <v>58</v>
      </c>
      <c r="I13" s="79"/>
      <c r="J13" s="79"/>
      <c r="K13" s="79" t="s">
        <v>58</v>
      </c>
      <c r="L13" s="79" t="s">
        <v>58</v>
      </c>
      <c r="M13" s="79"/>
      <c r="N13" s="79"/>
      <c r="O13" s="78" t="s">
        <v>52</v>
      </c>
      <c r="P13" s="69">
        <v>84</v>
      </c>
      <c r="Q13" s="69">
        <v>32</v>
      </c>
      <c r="R13" s="69">
        <f>P13+Q13</f>
        <v>116</v>
      </c>
      <c r="S13" s="45"/>
      <c r="T13" s="46"/>
      <c r="U13" s="67">
        <v>1</v>
      </c>
      <c r="V13" s="66">
        <v>2</v>
      </c>
      <c r="W13" s="66">
        <v>3</v>
      </c>
      <c r="X13" s="47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20" customHeight="1">
      <c r="A14" s="73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0"/>
      <c r="Q14" s="70"/>
      <c r="R14" s="70"/>
      <c r="S14" s="49">
        <v>6</v>
      </c>
      <c r="T14" s="52">
        <v>7</v>
      </c>
      <c r="U14" s="52">
        <v>8</v>
      </c>
      <c r="V14" s="39">
        <v>9</v>
      </c>
      <c r="W14" s="64">
        <v>10</v>
      </c>
      <c r="X14" s="4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20" customHeight="1">
      <c r="A15" s="73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0"/>
      <c r="Q15" s="70"/>
      <c r="R15" s="70"/>
      <c r="S15" s="63">
        <v>13</v>
      </c>
      <c r="T15" s="52">
        <v>14</v>
      </c>
      <c r="U15" s="52">
        <v>15</v>
      </c>
      <c r="V15" s="64">
        <v>16</v>
      </c>
      <c r="W15" s="64">
        <v>17</v>
      </c>
      <c r="X15" s="4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0" customHeight="1">
      <c r="A16" s="73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0"/>
      <c r="Q16" s="70"/>
      <c r="R16" s="70"/>
      <c r="S16" s="56">
        <v>20</v>
      </c>
      <c r="T16" s="52">
        <v>21</v>
      </c>
      <c r="U16" s="52">
        <v>22</v>
      </c>
      <c r="V16" s="52">
        <v>23</v>
      </c>
      <c r="W16" s="52">
        <v>24</v>
      </c>
      <c r="X16" s="4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" customHeight="1" thickBot="1">
      <c r="A17" s="74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1"/>
      <c r="Q17" s="71"/>
      <c r="R17" s="71"/>
      <c r="S17" s="58">
        <v>27</v>
      </c>
      <c r="T17" s="59">
        <v>28</v>
      </c>
      <c r="U17" s="31"/>
      <c r="V17" s="31"/>
      <c r="W17" s="31"/>
      <c r="X17" s="48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" customHeight="1">
      <c r="A18" s="72">
        <v>1241396</v>
      </c>
      <c r="B18" s="75" t="s">
        <v>51</v>
      </c>
      <c r="C18" s="75" t="s">
        <v>69</v>
      </c>
      <c r="D18" s="75">
        <v>160</v>
      </c>
      <c r="E18" s="75" t="s">
        <v>67</v>
      </c>
      <c r="F18" s="78" t="s">
        <v>68</v>
      </c>
      <c r="G18" s="78">
        <v>24</v>
      </c>
      <c r="H18" s="79" t="s">
        <v>58</v>
      </c>
      <c r="I18" s="79"/>
      <c r="J18" s="79"/>
      <c r="K18" s="79" t="s">
        <v>58</v>
      </c>
      <c r="L18" s="79" t="s">
        <v>58</v>
      </c>
      <c r="M18" s="79"/>
      <c r="N18" s="79"/>
      <c r="O18" s="78" t="s">
        <v>52</v>
      </c>
      <c r="P18" s="69">
        <v>67</v>
      </c>
      <c r="Q18" s="69">
        <v>16</v>
      </c>
      <c r="R18" s="69">
        <f>P18+Q18</f>
        <v>83</v>
      </c>
      <c r="S18" s="45"/>
      <c r="T18" s="46"/>
      <c r="U18" s="51">
        <v>1</v>
      </c>
      <c r="V18" s="51">
        <v>2</v>
      </c>
      <c r="W18" s="51">
        <v>3</v>
      </c>
      <c r="X18" s="47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" customHeight="1">
      <c r="A19" s="73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0"/>
      <c r="Q19" s="70"/>
      <c r="R19" s="70"/>
      <c r="S19" s="56">
        <v>6</v>
      </c>
      <c r="T19" s="52">
        <v>7</v>
      </c>
      <c r="U19" s="52">
        <v>8</v>
      </c>
      <c r="V19" s="52">
        <v>9</v>
      </c>
      <c r="W19" s="52">
        <v>10</v>
      </c>
      <c r="X19" s="44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>
      <c r="A20" s="73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0"/>
      <c r="Q20" s="70"/>
      <c r="R20" s="70"/>
      <c r="S20" s="56">
        <v>13</v>
      </c>
      <c r="T20" s="52">
        <v>14</v>
      </c>
      <c r="U20" s="52">
        <v>15</v>
      </c>
      <c r="V20" s="52">
        <v>16</v>
      </c>
      <c r="W20" s="52">
        <v>17</v>
      </c>
      <c r="X20" s="44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>
      <c r="A21" s="73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0"/>
      <c r="Q21" s="70"/>
      <c r="R21" s="70"/>
      <c r="S21" s="53">
        <v>20</v>
      </c>
      <c r="T21" s="52">
        <v>21</v>
      </c>
      <c r="U21" s="52">
        <v>22</v>
      </c>
      <c r="V21" s="38">
        <v>23</v>
      </c>
      <c r="W21" s="38">
        <v>24</v>
      </c>
      <c r="X21" s="44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>
      <c r="A22" s="74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1"/>
      <c r="Q22" s="71"/>
      <c r="R22" s="71"/>
      <c r="S22" s="54">
        <v>27</v>
      </c>
      <c r="T22" s="59">
        <v>28</v>
      </c>
      <c r="U22" s="31"/>
      <c r="V22" s="31"/>
      <c r="W22" s="31"/>
      <c r="X22" s="48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>
      <c r="A23" s="72">
        <v>1070402</v>
      </c>
      <c r="B23" s="75" t="s">
        <v>59</v>
      </c>
      <c r="C23" s="75" t="s">
        <v>79</v>
      </c>
      <c r="D23" s="75">
        <v>300</v>
      </c>
      <c r="E23" s="75" t="s">
        <v>77</v>
      </c>
      <c r="F23" s="78" t="s">
        <v>78</v>
      </c>
      <c r="G23" s="78">
        <v>24</v>
      </c>
      <c r="H23" s="79"/>
      <c r="I23" s="79" t="s">
        <v>58</v>
      </c>
      <c r="J23" s="79"/>
      <c r="K23" s="79"/>
      <c r="L23" s="79"/>
      <c r="M23" s="79"/>
      <c r="N23" s="79"/>
      <c r="O23" s="78" t="s">
        <v>50</v>
      </c>
      <c r="P23" s="69">
        <v>0</v>
      </c>
      <c r="Q23" s="69">
        <v>16</v>
      </c>
      <c r="R23" s="69">
        <f t="shared" ref="R23" si="0">P23+Q23</f>
        <v>16</v>
      </c>
      <c r="S23" s="45"/>
      <c r="T23" s="46"/>
      <c r="U23" s="51">
        <v>1</v>
      </c>
      <c r="V23" s="51">
        <v>2</v>
      </c>
      <c r="W23" s="51">
        <v>3</v>
      </c>
      <c r="X23" s="47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>
      <c r="A24" s="73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0"/>
      <c r="Q24" s="70"/>
      <c r="R24" s="70"/>
      <c r="S24" s="56">
        <v>6</v>
      </c>
      <c r="T24" s="39">
        <v>7</v>
      </c>
      <c r="U24" s="52">
        <v>8</v>
      </c>
      <c r="V24" s="52">
        <v>9</v>
      </c>
      <c r="W24" s="52">
        <v>10</v>
      </c>
      <c r="X24" s="44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>
      <c r="A25" s="73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0"/>
      <c r="Q25" s="70"/>
      <c r="R25" s="70"/>
      <c r="S25" s="56">
        <v>13</v>
      </c>
      <c r="T25" s="39">
        <v>14</v>
      </c>
      <c r="U25" s="52">
        <v>15</v>
      </c>
      <c r="V25" s="52">
        <v>16</v>
      </c>
      <c r="W25" s="52">
        <v>17</v>
      </c>
      <c r="X25" s="44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>
      <c r="A26" s="73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0"/>
      <c r="Q26" s="70"/>
      <c r="R26" s="70"/>
      <c r="S26" s="56">
        <v>20</v>
      </c>
      <c r="T26" s="38">
        <v>21</v>
      </c>
      <c r="U26" s="52">
        <v>22</v>
      </c>
      <c r="V26" s="52">
        <v>23</v>
      </c>
      <c r="W26" s="52">
        <v>24</v>
      </c>
      <c r="X26" s="44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>
      <c r="A27" s="74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1"/>
      <c r="Q27" s="71"/>
      <c r="R27" s="71"/>
      <c r="S27" s="58">
        <v>27</v>
      </c>
      <c r="T27" s="55">
        <v>28</v>
      </c>
      <c r="U27" s="31"/>
      <c r="V27" s="31"/>
      <c r="W27" s="31"/>
      <c r="X27" s="48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>
      <c r="A28" s="72">
        <v>1196027</v>
      </c>
      <c r="B28" s="75" t="s">
        <v>57</v>
      </c>
      <c r="C28" s="75" t="s">
        <v>76</v>
      </c>
      <c r="D28" s="75">
        <v>1140</v>
      </c>
      <c r="E28" s="75" t="s">
        <v>75</v>
      </c>
      <c r="F28" s="78" t="s">
        <v>74</v>
      </c>
      <c r="G28" s="78">
        <v>13</v>
      </c>
      <c r="H28" s="79"/>
      <c r="I28" s="79" t="s">
        <v>60</v>
      </c>
      <c r="J28" s="79"/>
      <c r="K28" s="79" t="s">
        <v>61</v>
      </c>
      <c r="L28" s="79" t="s">
        <v>61</v>
      </c>
      <c r="M28" s="79"/>
      <c r="N28" s="79"/>
      <c r="O28" s="78" t="s">
        <v>49</v>
      </c>
      <c r="P28" s="69">
        <v>402</v>
      </c>
      <c r="Q28" s="69">
        <v>36</v>
      </c>
      <c r="R28" s="69">
        <f t="shared" ref="R28" si="1">P28+Q28</f>
        <v>438</v>
      </c>
      <c r="S28" s="45"/>
      <c r="T28" s="46"/>
      <c r="U28" s="51">
        <v>1</v>
      </c>
      <c r="V28" s="51">
        <v>2</v>
      </c>
      <c r="W28" s="67">
        <v>3</v>
      </c>
      <c r="X28" s="47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>
      <c r="A29" s="73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0"/>
      <c r="Q29" s="70"/>
      <c r="R29" s="70"/>
      <c r="S29" s="56">
        <v>6</v>
      </c>
      <c r="T29" s="39">
        <v>7</v>
      </c>
      <c r="U29" s="52">
        <v>8</v>
      </c>
      <c r="V29" s="64">
        <v>9</v>
      </c>
      <c r="W29" s="52">
        <v>10</v>
      </c>
      <c r="X29" s="44"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>
      <c r="A30" s="73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0"/>
      <c r="Q30" s="70"/>
      <c r="R30" s="70"/>
      <c r="S30" s="56">
        <v>13</v>
      </c>
      <c r="T30" s="39">
        <v>14</v>
      </c>
      <c r="U30" s="52">
        <v>15</v>
      </c>
      <c r="V30" s="64">
        <v>16</v>
      </c>
      <c r="W30" s="64">
        <v>17</v>
      </c>
      <c r="X30" s="44">
        <v>18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>
      <c r="A31" s="73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0"/>
      <c r="Q31" s="70"/>
      <c r="R31" s="70"/>
      <c r="S31" s="56">
        <v>20</v>
      </c>
      <c r="T31" s="38">
        <v>21</v>
      </c>
      <c r="U31" s="52">
        <v>22</v>
      </c>
      <c r="V31" s="52">
        <v>23</v>
      </c>
      <c r="W31" s="52">
        <v>24</v>
      </c>
      <c r="X31" s="44">
        <v>25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>
      <c r="A32" s="74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1"/>
      <c r="Q32" s="71"/>
      <c r="R32" s="71"/>
      <c r="S32" s="58">
        <v>27</v>
      </c>
      <c r="T32" s="55">
        <v>28</v>
      </c>
      <c r="U32" s="31"/>
      <c r="V32" s="31"/>
      <c r="W32" s="31"/>
      <c r="X32" s="48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>
      <c r="A33" s="72">
        <v>1241402</v>
      </c>
      <c r="B33" s="75" t="s">
        <v>72</v>
      </c>
      <c r="C33" s="75" t="s">
        <v>73</v>
      </c>
      <c r="D33" s="75">
        <v>435</v>
      </c>
      <c r="E33" s="75" t="s">
        <v>71</v>
      </c>
      <c r="F33" s="78" t="s">
        <v>70</v>
      </c>
      <c r="G33" s="78">
        <v>15</v>
      </c>
      <c r="H33" s="79"/>
      <c r="I33" s="79"/>
      <c r="J33" s="79" t="s">
        <v>58</v>
      </c>
      <c r="K33" s="79"/>
      <c r="L33" s="79"/>
      <c r="M33" s="79"/>
      <c r="N33" s="79"/>
      <c r="O33" s="78" t="s">
        <v>49</v>
      </c>
      <c r="P33" s="69">
        <v>45</v>
      </c>
      <c r="Q33" s="69">
        <v>4</v>
      </c>
      <c r="R33" s="69">
        <f t="shared" ref="R33" si="2">P33+Q33</f>
        <v>49</v>
      </c>
      <c r="S33" s="45"/>
      <c r="T33" s="46"/>
      <c r="U33" s="51">
        <v>1</v>
      </c>
      <c r="V33" s="51">
        <v>2</v>
      </c>
      <c r="W33" s="51">
        <v>3</v>
      </c>
      <c r="X33" s="47">
        <v>4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>
      <c r="A34" s="73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0"/>
      <c r="Q34" s="70"/>
      <c r="R34" s="70"/>
      <c r="S34" s="56">
        <v>6</v>
      </c>
      <c r="T34" s="52">
        <v>7</v>
      </c>
      <c r="U34" s="64">
        <v>8</v>
      </c>
      <c r="V34" s="52">
        <v>9</v>
      </c>
      <c r="W34" s="52">
        <v>10</v>
      </c>
      <c r="X34" s="44">
        <v>11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>
      <c r="A35" s="73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0"/>
      <c r="Q35" s="70"/>
      <c r="R35" s="70"/>
      <c r="S35" s="56">
        <v>13</v>
      </c>
      <c r="T35" s="52">
        <v>14</v>
      </c>
      <c r="U35" s="52">
        <v>15</v>
      </c>
      <c r="V35" s="52">
        <v>16</v>
      </c>
      <c r="W35" s="52">
        <v>17</v>
      </c>
      <c r="X35" s="44">
        <v>18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>
      <c r="A36" s="73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0"/>
      <c r="Q36" s="70"/>
      <c r="R36" s="70"/>
      <c r="S36" s="56">
        <v>20</v>
      </c>
      <c r="T36" s="52">
        <v>21</v>
      </c>
      <c r="U36" s="52">
        <v>22</v>
      </c>
      <c r="V36" s="52">
        <v>23</v>
      </c>
      <c r="W36" s="52">
        <v>24</v>
      </c>
      <c r="X36" s="44">
        <v>25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thickBot="1">
      <c r="A37" s="74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1"/>
      <c r="Q37" s="71"/>
      <c r="R37" s="71"/>
      <c r="S37" s="58">
        <v>27</v>
      </c>
      <c r="T37" s="59">
        <v>28</v>
      </c>
      <c r="U37" s="31"/>
      <c r="V37" s="31"/>
      <c r="W37" s="31"/>
      <c r="X37" s="48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32.25" customHeight="1" thickBot="1">
      <c r="A38" s="9"/>
      <c r="B38" s="5"/>
      <c r="C38" s="5"/>
      <c r="D38" s="5"/>
      <c r="E38" s="5"/>
      <c r="F38" s="5"/>
      <c r="G38" s="5"/>
      <c r="H38" s="84"/>
      <c r="I38" s="83"/>
      <c r="J38" s="83"/>
      <c r="K38" s="83"/>
      <c r="L38" s="83"/>
      <c r="M38" s="83"/>
      <c r="N38" s="83"/>
      <c r="O38" s="85"/>
      <c r="P38" s="30"/>
      <c r="Q38" s="32">
        <f>SUM(Q13:Q32)</f>
        <v>100</v>
      </c>
      <c r="R38" s="82"/>
      <c r="S38" s="83"/>
      <c r="T38" s="83"/>
      <c r="U38" s="83"/>
      <c r="V38" s="83"/>
      <c r="W38" s="83"/>
      <c r="X38" s="29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37.5" customHeight="1">
      <c r="A39" s="152" t="s">
        <v>19</v>
      </c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4"/>
      <c r="R39" s="153"/>
      <c r="S39" s="153"/>
      <c r="T39" s="153"/>
      <c r="U39" s="153"/>
      <c r="V39" s="153"/>
      <c r="W39" s="153"/>
      <c r="X39" s="6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38.25" customHeight="1">
      <c r="A40" s="123" t="s">
        <v>20</v>
      </c>
      <c r="B40" s="124"/>
      <c r="C40" s="124"/>
      <c r="D40" s="125"/>
      <c r="E40" s="80" t="s">
        <v>21</v>
      </c>
      <c r="F40" s="125"/>
      <c r="G40" s="109" t="s">
        <v>22</v>
      </c>
      <c r="H40" s="80" t="s">
        <v>6</v>
      </c>
      <c r="I40" s="81"/>
      <c r="J40" s="81"/>
      <c r="K40" s="81"/>
      <c r="L40" s="81"/>
      <c r="M40" s="81"/>
      <c r="N40" s="19"/>
      <c r="O40" s="88" t="s">
        <v>43</v>
      </c>
      <c r="P40" s="86" t="s">
        <v>23</v>
      </c>
      <c r="Q40" s="86" t="s">
        <v>24</v>
      </c>
      <c r="R40" s="109" t="s">
        <v>25</v>
      </c>
      <c r="S40" s="80" t="s">
        <v>26</v>
      </c>
      <c r="T40" s="81"/>
      <c r="U40" s="81"/>
      <c r="V40" s="81"/>
      <c r="W40" s="81"/>
      <c r="X40" s="8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25" customHeight="1" thickBot="1">
      <c r="A41" s="126"/>
      <c r="B41" s="127"/>
      <c r="C41" s="127"/>
      <c r="D41" s="128"/>
      <c r="E41" s="145"/>
      <c r="F41" s="128"/>
      <c r="G41" s="146"/>
      <c r="H41" s="35" t="s">
        <v>13</v>
      </c>
      <c r="I41" s="35" t="s">
        <v>14</v>
      </c>
      <c r="J41" s="35" t="s">
        <v>14</v>
      </c>
      <c r="K41" s="35" t="s">
        <v>15</v>
      </c>
      <c r="L41" s="35" t="s">
        <v>16</v>
      </c>
      <c r="M41" s="34" t="s">
        <v>17</v>
      </c>
      <c r="N41" s="34" t="s">
        <v>18</v>
      </c>
      <c r="O41" s="146"/>
      <c r="P41" s="164"/>
      <c r="Q41" s="165"/>
      <c r="R41" s="146"/>
      <c r="S41" s="35" t="s">
        <v>13</v>
      </c>
      <c r="T41" s="35" t="s">
        <v>14</v>
      </c>
      <c r="U41" s="35" t="s">
        <v>14</v>
      </c>
      <c r="V41" s="35" t="s">
        <v>15</v>
      </c>
      <c r="W41" s="35" t="s">
        <v>16</v>
      </c>
      <c r="X41" s="34" t="s">
        <v>17</v>
      </c>
      <c r="Y41" s="4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s="40" customFormat="1" ht="12" customHeight="1">
      <c r="A42" s="166" t="s">
        <v>44</v>
      </c>
      <c r="B42" s="167"/>
      <c r="C42" s="167"/>
      <c r="D42" s="168"/>
      <c r="E42" s="116" t="s">
        <v>63</v>
      </c>
      <c r="F42" s="117"/>
      <c r="G42" s="142" t="s">
        <v>36</v>
      </c>
      <c r="H42" s="135" t="s">
        <v>62</v>
      </c>
      <c r="I42" s="135"/>
      <c r="J42" s="135"/>
      <c r="K42" s="135"/>
      <c r="L42" s="135"/>
      <c r="M42" s="135" t="s">
        <v>62</v>
      </c>
      <c r="N42" s="135"/>
      <c r="O42" s="134" t="s">
        <v>42</v>
      </c>
      <c r="P42" s="147">
        <v>42770</v>
      </c>
      <c r="Q42" s="147">
        <v>42793</v>
      </c>
      <c r="R42" s="69">
        <v>10</v>
      </c>
      <c r="S42" s="45"/>
      <c r="T42" s="46"/>
      <c r="U42" s="51">
        <v>1</v>
      </c>
      <c r="V42" s="51">
        <v>2</v>
      </c>
      <c r="W42" s="51">
        <v>3</v>
      </c>
      <c r="X42" s="68">
        <v>4</v>
      </c>
      <c r="Y42" s="41"/>
      <c r="Z42" s="41"/>
      <c r="AA42" s="41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1:37" s="40" customFormat="1" ht="12" customHeight="1">
      <c r="A43" s="121"/>
      <c r="B43" s="122"/>
      <c r="C43" s="122"/>
      <c r="D43" s="169"/>
      <c r="E43" s="118"/>
      <c r="F43" s="119"/>
      <c r="G43" s="143"/>
      <c r="H43" s="132"/>
      <c r="I43" s="132"/>
      <c r="J43" s="132"/>
      <c r="K43" s="132"/>
      <c r="L43" s="132"/>
      <c r="M43" s="132"/>
      <c r="N43" s="132"/>
      <c r="O43" s="132"/>
      <c r="P43" s="150"/>
      <c r="Q43" s="148"/>
      <c r="R43" s="70"/>
      <c r="S43" s="63">
        <v>6</v>
      </c>
      <c r="T43" s="52">
        <v>7</v>
      </c>
      <c r="U43" s="52">
        <v>8</v>
      </c>
      <c r="V43" s="52">
        <v>9</v>
      </c>
      <c r="W43" s="52">
        <v>10</v>
      </c>
      <c r="X43" s="44">
        <v>11</v>
      </c>
      <c r="Y43" s="41"/>
      <c r="Z43" s="41"/>
      <c r="AA43" s="41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1:37" s="40" customFormat="1" ht="12" customHeight="1">
      <c r="A44" s="121"/>
      <c r="B44" s="122"/>
      <c r="C44" s="122"/>
      <c r="D44" s="169"/>
      <c r="E44" s="118"/>
      <c r="F44" s="119"/>
      <c r="G44" s="143"/>
      <c r="H44" s="132"/>
      <c r="I44" s="132"/>
      <c r="J44" s="132"/>
      <c r="K44" s="132"/>
      <c r="L44" s="132"/>
      <c r="M44" s="132"/>
      <c r="N44" s="132"/>
      <c r="O44" s="132"/>
      <c r="P44" s="150"/>
      <c r="Q44" s="148"/>
      <c r="R44" s="70"/>
      <c r="S44" s="63">
        <v>13</v>
      </c>
      <c r="T44" s="52">
        <v>14</v>
      </c>
      <c r="U44" s="52">
        <v>15</v>
      </c>
      <c r="V44" s="52">
        <v>16</v>
      </c>
      <c r="W44" s="52">
        <v>17</v>
      </c>
      <c r="X44" s="44">
        <v>18</v>
      </c>
      <c r="Y44" s="41"/>
      <c r="Z44" s="41"/>
      <c r="AA44" s="41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1:37" s="40" customFormat="1" ht="12" customHeight="1">
      <c r="A45" s="121"/>
      <c r="B45" s="122"/>
      <c r="C45" s="122"/>
      <c r="D45" s="169"/>
      <c r="E45" s="118"/>
      <c r="F45" s="119"/>
      <c r="G45" s="143"/>
      <c r="H45" s="132"/>
      <c r="I45" s="132"/>
      <c r="J45" s="132"/>
      <c r="K45" s="132"/>
      <c r="L45" s="132"/>
      <c r="M45" s="132"/>
      <c r="N45" s="132"/>
      <c r="O45" s="132"/>
      <c r="P45" s="150"/>
      <c r="Q45" s="148"/>
      <c r="R45" s="70"/>
      <c r="S45" s="63">
        <v>20</v>
      </c>
      <c r="T45" s="52">
        <v>21</v>
      </c>
      <c r="U45" s="52">
        <v>22</v>
      </c>
      <c r="V45" s="52">
        <v>23</v>
      </c>
      <c r="W45" s="52">
        <v>24</v>
      </c>
      <c r="X45" s="44">
        <v>25</v>
      </c>
      <c r="Y45" s="41"/>
      <c r="Z45" s="41"/>
      <c r="AA45" s="41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  <row r="46" spans="1:37" s="40" customFormat="1" ht="12" customHeight="1" thickBot="1">
      <c r="A46" s="121"/>
      <c r="B46" s="121"/>
      <c r="C46" s="121"/>
      <c r="D46" s="169"/>
      <c r="E46" s="118"/>
      <c r="F46" s="119"/>
      <c r="G46" s="144"/>
      <c r="H46" s="133"/>
      <c r="I46" s="133"/>
      <c r="J46" s="133"/>
      <c r="K46" s="133"/>
      <c r="L46" s="133"/>
      <c r="M46" s="133"/>
      <c r="N46" s="133"/>
      <c r="O46" s="133"/>
      <c r="P46" s="151"/>
      <c r="Q46" s="149"/>
      <c r="R46" s="71"/>
      <c r="S46" s="65">
        <v>27</v>
      </c>
      <c r="T46" s="59">
        <v>28</v>
      </c>
      <c r="U46" s="59"/>
      <c r="V46" s="59"/>
      <c r="W46" s="59"/>
      <c r="X46" s="48"/>
      <c r="Y46" s="41"/>
      <c r="Z46" s="41"/>
      <c r="AA46" s="41"/>
      <c r="AB46" s="42"/>
      <c r="AC46" s="42"/>
      <c r="AD46" s="42"/>
      <c r="AE46" s="42"/>
      <c r="AF46" s="42"/>
      <c r="AG46" s="42"/>
      <c r="AH46" s="42"/>
      <c r="AI46" s="42"/>
      <c r="AJ46" s="42"/>
      <c r="AK46" s="42"/>
    </row>
    <row r="47" spans="1:37" s="40" customFormat="1" ht="12" customHeight="1">
      <c r="A47" s="120" t="s">
        <v>80</v>
      </c>
      <c r="B47" s="120"/>
      <c r="C47" s="120"/>
      <c r="D47" s="170"/>
      <c r="E47" s="116" t="s">
        <v>81</v>
      </c>
      <c r="F47" s="117"/>
      <c r="G47" s="142" t="s">
        <v>38</v>
      </c>
      <c r="H47" s="135" t="s">
        <v>62</v>
      </c>
      <c r="I47" s="135" t="s">
        <v>82</v>
      </c>
      <c r="J47" s="135" t="s">
        <v>62</v>
      </c>
      <c r="K47" s="135" t="s">
        <v>82</v>
      </c>
      <c r="L47" s="135" t="s">
        <v>82</v>
      </c>
      <c r="M47" s="135"/>
      <c r="N47" s="135"/>
      <c r="O47" s="134" t="s">
        <v>42</v>
      </c>
      <c r="P47" s="147">
        <v>42772</v>
      </c>
      <c r="Q47" s="147">
        <v>42790</v>
      </c>
      <c r="R47" s="69">
        <v>20</v>
      </c>
      <c r="S47" s="61"/>
      <c r="T47" s="51"/>
      <c r="U47" s="51">
        <v>1</v>
      </c>
      <c r="V47" s="51">
        <v>2</v>
      </c>
      <c r="W47" s="51">
        <v>3</v>
      </c>
      <c r="X47" s="62">
        <v>4</v>
      </c>
      <c r="Y47" s="41"/>
      <c r="Z47" s="41"/>
      <c r="AA47" s="41"/>
      <c r="AB47" s="42"/>
      <c r="AC47" s="42"/>
      <c r="AD47" s="42"/>
      <c r="AE47" s="42"/>
      <c r="AF47" s="42"/>
      <c r="AG47" s="42"/>
      <c r="AH47" s="42"/>
      <c r="AI47" s="42"/>
      <c r="AJ47" s="42"/>
      <c r="AK47" s="42"/>
    </row>
    <row r="48" spans="1:37" s="40" customFormat="1" ht="12" customHeight="1">
      <c r="A48" s="120"/>
      <c r="B48" s="120"/>
      <c r="C48" s="120"/>
      <c r="D48" s="170"/>
      <c r="E48" s="118"/>
      <c r="F48" s="119"/>
      <c r="G48" s="143"/>
      <c r="H48" s="132"/>
      <c r="I48" s="132"/>
      <c r="J48" s="132"/>
      <c r="K48" s="132"/>
      <c r="L48" s="132"/>
      <c r="M48" s="132"/>
      <c r="N48" s="132"/>
      <c r="O48" s="132"/>
      <c r="P48" s="150"/>
      <c r="Q48" s="148"/>
      <c r="R48" s="70"/>
      <c r="S48" s="63">
        <v>6</v>
      </c>
      <c r="T48" s="64">
        <v>7</v>
      </c>
      <c r="U48" s="64">
        <v>8</v>
      </c>
      <c r="V48" s="64">
        <v>9</v>
      </c>
      <c r="W48" s="64">
        <v>10</v>
      </c>
      <c r="X48" s="57">
        <v>11</v>
      </c>
      <c r="Y48" s="41"/>
      <c r="Z48" s="41"/>
      <c r="AA48" s="41"/>
      <c r="AB48" s="42"/>
      <c r="AC48" s="42"/>
      <c r="AD48" s="42"/>
      <c r="AE48" s="42"/>
      <c r="AF48" s="42"/>
      <c r="AG48" s="42"/>
      <c r="AH48" s="42"/>
      <c r="AI48" s="42"/>
      <c r="AJ48" s="42"/>
      <c r="AK48" s="42"/>
    </row>
    <row r="49" spans="1:37" s="40" customFormat="1" ht="12" customHeight="1">
      <c r="A49" s="120"/>
      <c r="B49" s="120"/>
      <c r="C49" s="120"/>
      <c r="D49" s="170"/>
      <c r="E49" s="118"/>
      <c r="F49" s="119"/>
      <c r="G49" s="143"/>
      <c r="H49" s="132"/>
      <c r="I49" s="132"/>
      <c r="J49" s="132"/>
      <c r="K49" s="132"/>
      <c r="L49" s="132"/>
      <c r="M49" s="132"/>
      <c r="N49" s="132"/>
      <c r="O49" s="132"/>
      <c r="P49" s="150"/>
      <c r="Q49" s="148"/>
      <c r="R49" s="70"/>
      <c r="S49" s="56">
        <v>13</v>
      </c>
      <c r="T49" s="52">
        <v>14</v>
      </c>
      <c r="U49" s="52">
        <v>15</v>
      </c>
      <c r="V49" s="52">
        <v>16</v>
      </c>
      <c r="W49" s="52">
        <v>17</v>
      </c>
      <c r="X49" s="57">
        <v>18</v>
      </c>
      <c r="Y49" s="41"/>
      <c r="Z49" s="41"/>
      <c r="AA49" s="41"/>
      <c r="AB49" s="42"/>
      <c r="AC49" s="42"/>
      <c r="AD49" s="42"/>
      <c r="AE49" s="42"/>
      <c r="AF49" s="42"/>
      <c r="AG49" s="42"/>
      <c r="AH49" s="42"/>
      <c r="AI49" s="42"/>
      <c r="AJ49" s="42"/>
      <c r="AK49" s="42"/>
    </row>
    <row r="50" spans="1:37" s="40" customFormat="1" ht="12" customHeight="1">
      <c r="A50" s="120"/>
      <c r="B50" s="120"/>
      <c r="C50" s="120"/>
      <c r="D50" s="170"/>
      <c r="E50" s="118"/>
      <c r="F50" s="119"/>
      <c r="G50" s="143"/>
      <c r="H50" s="132"/>
      <c r="I50" s="132"/>
      <c r="J50" s="132"/>
      <c r="K50" s="132"/>
      <c r="L50" s="132"/>
      <c r="M50" s="132"/>
      <c r="N50" s="132"/>
      <c r="O50" s="132"/>
      <c r="P50" s="150"/>
      <c r="Q50" s="148"/>
      <c r="R50" s="70"/>
      <c r="S50" s="63">
        <v>20</v>
      </c>
      <c r="T50" s="64">
        <v>21</v>
      </c>
      <c r="U50" s="64">
        <v>22</v>
      </c>
      <c r="V50" s="64">
        <v>23</v>
      </c>
      <c r="W50" s="64">
        <v>24</v>
      </c>
      <c r="X50" s="57">
        <v>25</v>
      </c>
      <c r="Y50" s="41"/>
      <c r="Z50" s="41"/>
      <c r="AA50" s="41"/>
      <c r="AB50" s="42"/>
      <c r="AC50" s="42"/>
      <c r="AD50" s="42"/>
      <c r="AE50" s="42"/>
      <c r="AF50" s="42"/>
      <c r="AG50" s="42"/>
      <c r="AH50" s="42"/>
      <c r="AI50" s="42"/>
      <c r="AJ50" s="42"/>
      <c r="AK50" s="42"/>
    </row>
    <row r="51" spans="1:37" s="40" customFormat="1" ht="12" customHeight="1" thickBot="1">
      <c r="A51" s="120"/>
      <c r="B51" s="120"/>
      <c r="C51" s="120"/>
      <c r="D51" s="170"/>
      <c r="E51" s="118"/>
      <c r="F51" s="119"/>
      <c r="G51" s="144"/>
      <c r="H51" s="133"/>
      <c r="I51" s="133"/>
      <c r="J51" s="133"/>
      <c r="K51" s="133"/>
      <c r="L51" s="133"/>
      <c r="M51" s="133"/>
      <c r="N51" s="133"/>
      <c r="O51" s="133"/>
      <c r="P51" s="151"/>
      <c r="Q51" s="149"/>
      <c r="R51" s="71"/>
      <c r="S51" s="58">
        <v>27</v>
      </c>
      <c r="T51" s="59">
        <v>28</v>
      </c>
      <c r="U51" s="59"/>
      <c r="V51" s="59"/>
      <c r="W51" s="59"/>
      <c r="X51" s="60"/>
      <c r="Y51" s="41"/>
      <c r="Z51" s="41"/>
      <c r="AA51" s="41"/>
      <c r="AB51" s="42"/>
      <c r="AC51" s="42"/>
      <c r="AD51" s="42"/>
      <c r="AE51" s="42"/>
      <c r="AF51" s="42"/>
      <c r="AG51" s="42"/>
      <c r="AH51" s="42"/>
      <c r="AI51" s="42"/>
      <c r="AJ51" s="42"/>
      <c r="AK51" s="42"/>
    </row>
    <row r="52" spans="1:37" s="40" customFormat="1" ht="12" customHeight="1">
      <c r="A52" s="120" t="s">
        <v>83</v>
      </c>
      <c r="B52" s="121"/>
      <c r="C52" s="121"/>
      <c r="D52" s="121"/>
      <c r="E52" s="120" t="s">
        <v>84</v>
      </c>
      <c r="F52" s="141"/>
      <c r="G52" s="142" t="s">
        <v>38</v>
      </c>
      <c r="H52" s="135" t="s">
        <v>82</v>
      </c>
      <c r="I52" s="135" t="s">
        <v>82</v>
      </c>
      <c r="J52" s="135" t="s">
        <v>82</v>
      </c>
      <c r="K52" s="135" t="s">
        <v>82</v>
      </c>
      <c r="L52" s="135" t="s">
        <v>82</v>
      </c>
      <c r="M52" s="135"/>
      <c r="N52" s="135"/>
      <c r="O52" s="134" t="s">
        <v>42</v>
      </c>
      <c r="P52" s="131">
        <v>42748</v>
      </c>
      <c r="Q52" s="131">
        <v>42760</v>
      </c>
      <c r="R52" s="69">
        <v>20</v>
      </c>
      <c r="S52" s="61"/>
      <c r="T52" s="51"/>
      <c r="U52" s="67">
        <v>1</v>
      </c>
      <c r="V52" s="67">
        <v>2</v>
      </c>
      <c r="W52" s="51">
        <v>3</v>
      </c>
      <c r="X52" s="62">
        <v>4</v>
      </c>
      <c r="Y52" s="41"/>
      <c r="Z52" s="41"/>
      <c r="AA52" s="41"/>
      <c r="AB52" s="42"/>
      <c r="AC52" s="42"/>
      <c r="AD52" s="42"/>
      <c r="AE52" s="42"/>
      <c r="AF52" s="42"/>
      <c r="AG52" s="42"/>
      <c r="AH52" s="42"/>
      <c r="AI52" s="42"/>
      <c r="AJ52" s="42"/>
      <c r="AK52" s="42"/>
    </row>
    <row r="53" spans="1:37" s="40" customFormat="1" ht="12" customHeight="1">
      <c r="A53" s="121"/>
      <c r="B53" s="122"/>
      <c r="C53" s="122"/>
      <c r="D53" s="121"/>
      <c r="E53" s="121"/>
      <c r="F53" s="141"/>
      <c r="G53" s="143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70"/>
      <c r="S53" s="56">
        <v>6</v>
      </c>
      <c r="T53" s="52">
        <v>7</v>
      </c>
      <c r="U53" s="52">
        <v>8</v>
      </c>
      <c r="V53" s="52">
        <v>9</v>
      </c>
      <c r="W53" s="52">
        <v>10</v>
      </c>
      <c r="X53" s="171">
        <v>11</v>
      </c>
      <c r="Y53" s="41"/>
      <c r="Z53" s="41"/>
      <c r="AA53" s="41"/>
      <c r="AB53" s="42"/>
      <c r="AC53" s="42"/>
      <c r="AD53" s="42"/>
      <c r="AE53" s="42"/>
      <c r="AF53" s="42"/>
      <c r="AG53" s="42"/>
      <c r="AH53" s="42"/>
      <c r="AI53" s="42"/>
      <c r="AJ53" s="42"/>
      <c r="AK53" s="42"/>
    </row>
    <row r="54" spans="1:37" s="40" customFormat="1" ht="12" customHeight="1">
      <c r="A54" s="121"/>
      <c r="B54" s="122"/>
      <c r="C54" s="122"/>
      <c r="D54" s="121"/>
      <c r="E54" s="121"/>
      <c r="F54" s="141"/>
      <c r="G54" s="143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70"/>
      <c r="S54" s="63">
        <v>13</v>
      </c>
      <c r="T54" s="64">
        <v>14</v>
      </c>
      <c r="U54" s="64">
        <v>15</v>
      </c>
      <c r="V54" s="64">
        <v>16</v>
      </c>
      <c r="W54" s="64">
        <v>17</v>
      </c>
      <c r="X54" s="171">
        <v>18</v>
      </c>
      <c r="Y54" s="41"/>
      <c r="Z54" s="41"/>
      <c r="AA54" s="41"/>
      <c r="AB54" s="42"/>
      <c r="AC54" s="42"/>
      <c r="AD54" s="42"/>
      <c r="AE54" s="42"/>
      <c r="AF54" s="42"/>
      <c r="AG54" s="42"/>
      <c r="AH54" s="42"/>
      <c r="AI54" s="42"/>
      <c r="AJ54" s="42"/>
      <c r="AK54" s="42"/>
    </row>
    <row r="55" spans="1:37" s="40" customFormat="1" ht="12" customHeight="1">
      <c r="A55" s="121"/>
      <c r="B55" s="122"/>
      <c r="C55" s="122"/>
      <c r="D55" s="121"/>
      <c r="E55" s="121"/>
      <c r="F55" s="141"/>
      <c r="G55" s="143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70"/>
      <c r="S55" s="56">
        <v>20</v>
      </c>
      <c r="T55" s="52">
        <v>21</v>
      </c>
      <c r="U55" s="52">
        <v>22</v>
      </c>
      <c r="V55" s="52">
        <v>23</v>
      </c>
      <c r="W55" s="52">
        <v>24</v>
      </c>
      <c r="X55" s="171">
        <v>25</v>
      </c>
      <c r="Y55" s="41"/>
      <c r="Z55" s="41"/>
      <c r="AA55" s="41"/>
      <c r="AB55" s="42"/>
      <c r="AC55" s="42"/>
      <c r="AD55" s="42"/>
      <c r="AE55" s="42"/>
      <c r="AF55" s="42"/>
      <c r="AG55" s="42"/>
      <c r="AH55" s="42"/>
      <c r="AI55" s="42"/>
      <c r="AJ55" s="42"/>
      <c r="AK55" s="42"/>
    </row>
    <row r="56" spans="1:37" s="40" customFormat="1" ht="12" customHeight="1" thickBot="1">
      <c r="A56" s="121"/>
      <c r="B56" s="121"/>
      <c r="C56" s="121"/>
      <c r="D56" s="121"/>
      <c r="E56" s="121"/>
      <c r="F56" s="141"/>
      <c r="G56" s="144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71"/>
      <c r="S56" s="58">
        <v>27</v>
      </c>
      <c r="T56" s="59">
        <v>28</v>
      </c>
      <c r="U56" s="59"/>
      <c r="V56" s="59"/>
      <c r="W56" s="59"/>
      <c r="X56" s="60"/>
      <c r="Y56" s="41"/>
      <c r="Z56" s="41"/>
      <c r="AA56" s="41"/>
      <c r="AB56" s="42"/>
      <c r="AC56" s="42"/>
      <c r="AD56" s="42"/>
      <c r="AE56" s="42"/>
      <c r="AF56" s="42"/>
      <c r="AG56" s="42"/>
      <c r="AH56" s="42"/>
      <c r="AI56" s="42"/>
      <c r="AJ56" s="42"/>
      <c r="AK56" s="42"/>
    </row>
    <row r="57" spans="1:37" ht="33.75" customHeight="1" thickBot="1">
      <c r="A57" s="112"/>
      <c r="B57" s="112"/>
      <c r="C57" s="112"/>
      <c r="D57" s="112"/>
      <c r="E57" s="112"/>
      <c r="F57" s="112"/>
      <c r="G57" s="112"/>
      <c r="H57" s="113" t="s">
        <v>35</v>
      </c>
      <c r="I57" s="114"/>
      <c r="J57" s="114"/>
      <c r="K57" s="114"/>
      <c r="L57" s="114"/>
      <c r="M57" s="114"/>
      <c r="N57" s="114"/>
      <c r="O57" s="114"/>
      <c r="P57" s="115"/>
      <c r="R57" s="50">
        <f>Q38+R42+R52+R47</f>
        <v>150</v>
      </c>
      <c r="X57" s="33"/>
      <c r="Y57" s="7"/>
      <c r="Z57" s="7"/>
      <c r="AA57" s="7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ht="12.75" customHeight="1">
      <c r="A58" s="10"/>
      <c r="B58" s="10"/>
      <c r="C58" s="10"/>
      <c r="E58" s="10"/>
      <c r="F58" s="10"/>
      <c r="G58" s="10"/>
      <c r="O58" s="11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>
      <c r="A61" s="10"/>
      <c r="B61" s="10"/>
      <c r="C61" s="10"/>
      <c r="E61" s="10"/>
      <c r="F61" s="10"/>
      <c r="G61" s="10"/>
      <c r="O61" s="10"/>
      <c r="P61" s="10"/>
      <c r="Q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</sheetData>
  <mergeCells count="177">
    <mergeCell ref="A47:D51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A39:W39"/>
    <mergeCell ref="G42:G4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42:O46"/>
    <mergeCell ref="N42:N46"/>
    <mergeCell ref="O40:O41"/>
    <mergeCell ref="P40:P41"/>
    <mergeCell ref="Q40:Q41"/>
    <mergeCell ref="H42:H46"/>
    <mergeCell ref="I42:I46"/>
    <mergeCell ref="K42:K46"/>
    <mergeCell ref="J42:J46"/>
    <mergeCell ref="M42:M46"/>
    <mergeCell ref="L52:L56"/>
    <mergeCell ref="E40:F41"/>
    <mergeCell ref="G40:G41"/>
    <mergeCell ref="H40:M40"/>
    <mergeCell ref="R40:R41"/>
    <mergeCell ref="Q42:Q46"/>
    <mergeCell ref="R42:R46"/>
    <mergeCell ref="L42:L46"/>
    <mergeCell ref="P42:P46"/>
    <mergeCell ref="H52:H56"/>
    <mergeCell ref="E47:F51"/>
    <mergeCell ref="G47:G51"/>
    <mergeCell ref="H47:H51"/>
    <mergeCell ref="I47:I51"/>
    <mergeCell ref="J47:J51"/>
    <mergeCell ref="K47:K51"/>
    <mergeCell ref="L47:L51"/>
    <mergeCell ref="M47:M51"/>
    <mergeCell ref="N47:N51"/>
    <mergeCell ref="O47:O51"/>
    <mergeCell ref="P47:P51"/>
    <mergeCell ref="Q47:Q51"/>
    <mergeCell ref="R47:R51"/>
    <mergeCell ref="S40:X40"/>
    <mergeCell ref="A57:G57"/>
    <mergeCell ref="H57:P57"/>
    <mergeCell ref="A42:D46"/>
    <mergeCell ref="E42:F46"/>
    <mergeCell ref="A52:D56"/>
    <mergeCell ref="A40:D41"/>
    <mergeCell ref="D2:X2"/>
    <mergeCell ref="R52:R56"/>
    <mergeCell ref="Q52:Q56"/>
    <mergeCell ref="O52:O56"/>
    <mergeCell ref="P52:P56"/>
    <mergeCell ref="M52:M56"/>
    <mergeCell ref="N52:N56"/>
    <mergeCell ref="E13:E17"/>
    <mergeCell ref="F13:F17"/>
    <mergeCell ref="S10:X11"/>
    <mergeCell ref="R10:R11"/>
    <mergeCell ref="E10:E11"/>
    <mergeCell ref="E52:F56"/>
    <mergeCell ref="G52:G56"/>
    <mergeCell ref="K52:K56"/>
    <mergeCell ref="I52:I56"/>
    <mergeCell ref="J52:J56"/>
    <mergeCell ref="R38:W38"/>
    <mergeCell ref="H38:O3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O13:O17"/>
    <mergeCell ref="N13:N17"/>
    <mergeCell ref="M13:M17"/>
    <mergeCell ref="J13:J17"/>
    <mergeCell ref="K13:K17"/>
    <mergeCell ref="L13:L17"/>
    <mergeCell ref="H23:H27"/>
    <mergeCell ref="I23:I27"/>
    <mergeCell ref="J23:J27"/>
    <mergeCell ref="K23:K27"/>
    <mergeCell ref="L23:L27"/>
    <mergeCell ref="N23:N27"/>
    <mergeCell ref="O23:O27"/>
    <mergeCell ref="D13:D17"/>
    <mergeCell ref="H10:M10"/>
    <mergeCell ref="F23:F27"/>
    <mergeCell ref="G23:G27"/>
    <mergeCell ref="A23:A27"/>
    <mergeCell ref="B23:B27"/>
    <mergeCell ref="C23:C27"/>
    <mergeCell ref="D23:D27"/>
    <mergeCell ref="E23:E27"/>
    <mergeCell ref="H13:H17"/>
    <mergeCell ref="M23:M27"/>
    <mergeCell ref="Q28:Q32"/>
    <mergeCell ref="R28:R3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P28:P32"/>
    <mergeCell ref="P23:P27"/>
    <mergeCell ref="Q23:Q27"/>
    <mergeCell ref="R23:R2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</mergeCells>
  <dataValidations count="1">
    <dataValidation type="list" allowBlank="1" showInputMessage="1" showErrorMessage="1" sqref="O42:O56">
      <formula1>Actividad</formula1>
    </dataValidation>
  </dataValidations>
  <hyperlinks>
    <hyperlink ref="O4" r:id="rId1"/>
  </hyperlinks>
  <pageMargins left="0.7" right="0.7" top="0.75" bottom="0.75" header="0.3" footer="0.3"/>
  <pageSetup orientation="portrait" horizontalDpi="4294967292" verticalDpi="4294967292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G42:G56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" x14ac:dyDescent="0"/>
  <cols>
    <col min="1" max="1" width="51.6640625" bestFit="1" customWidth="1"/>
    <col min="3" max="3" width="16.83203125" customWidth="1"/>
    <col min="4" max="4" width="51.6640625" bestFit="1" customWidth="1"/>
  </cols>
  <sheetData>
    <row r="1" spans="1:3">
      <c r="A1" t="s">
        <v>36</v>
      </c>
      <c r="C1" s="43" t="s">
        <v>41</v>
      </c>
    </row>
    <row r="2" spans="1:3">
      <c r="A2" t="s">
        <v>37</v>
      </c>
      <c r="C2" s="43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43" t="s">
        <v>45</v>
      </c>
    </row>
    <row r="7" spans="1:3">
      <c r="A7" s="43" t="s">
        <v>46</v>
      </c>
    </row>
    <row r="8" spans="1:3">
      <c r="A8" s="43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ENERO 2017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PAULO ANDRÉS RUGE MARTÍNEZ</cp:lastModifiedBy>
  <dcterms:created xsi:type="dcterms:W3CDTF">2017-01-11T00:53:31Z</dcterms:created>
  <dcterms:modified xsi:type="dcterms:W3CDTF">2017-02-18T05:07:14Z</dcterms:modified>
</cp:coreProperties>
</file>