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52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62" i="2" l="1"/>
  <c r="AD65" i="2"/>
  <c r="AC67" i="2"/>
  <c r="R48" i="2"/>
  <c r="AA67" i="2"/>
  <c r="AB66" i="2" l="1"/>
  <c r="AB64" i="2" l="1"/>
  <c r="U44" i="2"/>
  <c r="V44" i="2" s="1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46" i="2" s="1"/>
  <c r="V46" i="2" s="1"/>
  <c r="W46" i="2" s="1"/>
  <c r="X46" i="2" s="1"/>
  <c r="S47" i="2" s="1"/>
  <c r="T47" i="2" s="1"/>
  <c r="U39" i="2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41" i="2" s="1"/>
  <c r="V41" i="2" s="1"/>
  <c r="W41" i="2" s="1"/>
  <c r="X41" i="2" s="1"/>
  <c r="S42" i="2" s="1"/>
  <c r="T42" i="2" s="1"/>
  <c r="U34" i="2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U36" i="2" s="1"/>
  <c r="V36" i="2" s="1"/>
  <c r="W36" i="2" s="1"/>
  <c r="X36" i="2" s="1"/>
  <c r="S37" i="2" s="1"/>
  <c r="T37" i="2" s="1"/>
  <c r="U29" i="2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U19" i="2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U24" i="2" l="1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14" i="2" l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Q48" i="2"/>
</calcChain>
</file>

<file path=xl/sharedStrings.xml><?xml version="1.0" encoding="utf-8"?>
<sst xmlns="http://schemas.openxmlformats.org/spreadsheetml/2006/main" count="157" uniqueCount="101">
  <si>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</si>
  <si>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</si>
  <si>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</si>
  <si>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</si>
  <si>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</si>
  <si>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</si>
  <si>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</si>
  <si>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</si>
  <si>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</si>
  <si>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</si>
  <si>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</si>
  <si>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</si>
  <si>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</si>
  <si>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</si>
  <si>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</si>
  <si>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</si>
  <si>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</si>
  <si>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</si>
  <si>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</si>
  <si>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</si>
  <si>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</si>
  <si>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</si>
  <si>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</si>
  <si>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</si>
  <si>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</si>
  <si>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</si>
  <si>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</si>
  <si>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</si>
  <si>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</si>
  <si>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</si>
  <si>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</si>
  <si>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</si>
  <si>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</si>
  <si>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</si>
  <si>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</si>
  <si>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</si>
  <si>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</si>
  <si>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</si>
  <si>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</si>
  <si>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</si>
  <si>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</si>
  <si>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</si>
  <si>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</si>
  <si>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</si>
  <si>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</si>
  <si>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</si>
  <si>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</si>
  <si>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</si>
  <si>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CAPACITACION DE INSTRUCTORES</t>
  </si>
  <si>
    <t>TRANSFERENCIA PARA INSTRUCTORES</t>
  </si>
  <si>
    <t>08:00 A 16:00</t>
  </si>
  <si>
    <t>ACTIVIDAD</t>
  </si>
  <si>
    <t>REPORTE MENSUAL DEL INSTRUCTOR - RMI</t>
  </si>
  <si>
    <t>ALEX FABIAN PAREDES GUERRERO</t>
  </si>
  <si>
    <t>afparedes@sena.edu.co</t>
  </si>
  <si>
    <t>TECNÓLOGO MANTENIMIENTO DE EQUIPOS DE COMPUTO, DISEÑO E INSTALACION DE CABLEADO ESTRUCTURADO</t>
  </si>
  <si>
    <t>10:00 A 13:00</t>
  </si>
  <si>
    <t>CLAUDIA PATRICIA MUELAS VIDAL</t>
  </si>
  <si>
    <t>DIEGO FERNANDO MACA MACA</t>
  </si>
  <si>
    <t>HERMES DAVID BUITRAGO SANDOVAL</t>
  </si>
  <si>
    <t>HENRY DANILO PAZ QUINTERO</t>
  </si>
  <si>
    <t>JOTA ERRE BENAVIDES LIZCANO</t>
  </si>
  <si>
    <t>JUAN PABLO NUÑEZ LOPEZ</t>
  </si>
  <si>
    <t>PABLO ADRIAN ANDRADE ZAMUDIO</t>
  </si>
  <si>
    <t>MARIA VALENTINA VARGAS CARVAJAL</t>
  </si>
  <si>
    <t>YILMER ANDRES SAMBONI S.</t>
  </si>
  <si>
    <t>YONNY ALEJANDRO TOVAR RODRIGUEZ</t>
  </si>
  <si>
    <t>APRENDICES</t>
  </si>
  <si>
    <t>08:00 A 17:00</t>
  </si>
  <si>
    <t>07:00 A 10:00</t>
  </si>
  <si>
    <t>07:00 A 09:00</t>
  </si>
  <si>
    <t>09:00 A 11:00</t>
  </si>
  <si>
    <t>EDUAR DUVAN QUINTO </t>
  </si>
  <si>
    <t>DUBAN ALEJANDRO ZEMANATE </t>
  </si>
  <si>
    <t>JHOAN DAVID FERNANDEZ </t>
  </si>
  <si>
    <t>JHERSON HARUIN PEREZ </t>
  </si>
  <si>
    <t>JUAN FERNANDO ORDOÑEZ </t>
  </si>
  <si>
    <t>JUAN MANUEL LEGARDA </t>
  </si>
  <si>
    <t>MIGUEL ANGEL PANCHO </t>
  </si>
  <si>
    <t>YOBALDI MOSQUERA </t>
  </si>
  <si>
    <t>Ambiente Mantenimiento de Computadores 01 ID 3446 / Popayán</t>
  </si>
  <si>
    <t>Ambiente  Mantenimiento de Computadores 02 ID 27008// Popayán</t>
  </si>
  <si>
    <t>Ambiente Mantenimiento de Computadores 01 ID 3446// Popayán</t>
  </si>
  <si>
    <t>Ambiente Control numérico computarizado CNC ID 1190/Popayán</t>
  </si>
  <si>
    <t xml:space="preserve"> 08:00 a 10:00</t>
  </si>
  <si>
    <t>TECNÓLOGO  ANALISIS Y DESARROLLO DE SISTEMAS DE INFORMACION</t>
  </si>
  <si>
    <t xml:space="preserve"> 07:00 A 10:00</t>
  </si>
  <si>
    <t>ANALISIS Y DESARROLLO DE SISTEMAS DE INFORMACION</t>
  </si>
  <si>
    <t>PREPARACION ACCIONES DE FORMACION</t>
  </si>
  <si>
    <t>Prepara acciones de formación según politicas institucionales</t>
  </si>
  <si>
    <t>TODOS</t>
  </si>
  <si>
    <t>TECNOLOGO AUTOMATIZACIÓN INDUSTRIAL</t>
  </si>
  <si>
    <t>COMPRENDER TEXTOS EN INGLES EN FORMA ESCRITA Y AUDITIVA</t>
  </si>
  <si>
    <t>Comunicar en Inglés simple en contexto cotidiano y técnico</t>
  </si>
  <si>
    <t>TECNÓLOGO MANTENIMIENTO ELECTRÓNICO E INSTRUMENTAL INDUSTRIAL</t>
  </si>
  <si>
    <t> Ambiente_Desarrollo de Software ID 8640 ADSI 3//Popayán</t>
  </si>
  <si>
    <t>Ambiente 106 Desarrollo de Software 01 ID 3230 ADSI 2 "L"//Popayán</t>
  </si>
  <si>
    <t>19:00 A 21:00</t>
  </si>
  <si>
    <t>2.1 prep accion</t>
  </si>
  <si>
    <t>13:00 A 18:00</t>
  </si>
  <si>
    <t>16:00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</si>
</sst>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0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/>
    <xf numFmtId="0" fontId="20" fillId="0" borderId="0" xfId="0" applyFont="1" applyBorder="1"/>
    <xf numFmtId="0" fontId="13" fillId="0" borderId="47" xfId="0" applyFont="1" applyBorder="1" applyAlignment="1">
      <alignment wrapText="1"/>
    </xf>
    <xf numFmtId="0" fontId="13" fillId="0" borderId="47" xfId="0" applyFont="1" applyBorder="1" applyAlignment="1">
      <alignment horizontal="center" wrapText="1"/>
    </xf>
    <xf numFmtId="0" fontId="13" fillId="0" borderId="58" xfId="0" applyFont="1" applyBorder="1" applyAlignment="1">
      <alignment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13" fillId="0" borderId="25" xfId="0" applyFont="1" applyBorder="1"/>
    <xf numFmtId="0" fontId="5" fillId="2" borderId="25" xfId="0" applyFont="1" applyFill="1" applyBorder="1"/>
    <xf numFmtId="0" fontId="20" fillId="2" borderId="25" xfId="0" applyFont="1" applyFill="1" applyBorder="1"/>
    <xf numFmtId="0" fontId="20" fillId="0" borderId="25" xfId="0" applyFont="1" applyBorder="1"/>
    <xf numFmtId="0" fontId="27" fillId="6" borderId="7" xfId="0" applyFont="1" applyFill="1" applyBorder="1" applyAlignment="1"/>
    <xf numFmtId="0" fontId="27" fillId="6" borderId="8" xfId="0" applyFont="1" applyFill="1" applyBorder="1" applyAlignment="1"/>
    <xf numFmtId="0" fontId="40" fillId="13" borderId="0" xfId="0" applyFont="1" applyFill="1" applyAlignment="1">
      <alignment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4" fillId="0" borderId="0" xfId="0" applyFont="1"/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0" borderId="37" xfId="0" applyFont="1" applyBorder="1"/>
    <xf numFmtId="0" fontId="31" fillId="0" borderId="39" xfId="0" applyFont="1" applyBorder="1"/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0" fillId="0" borderId="26" xfId="0" applyFont="1" applyBorder="1" applyAlignment="1">
      <alignment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fpared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21"/>
  <sheetViews>
    <sheetView tabSelected="1" topLeftCell="C9" zoomScale="60" zoomScaleNormal="60" workbookViewId="0">
      <selection activeCell="T16" sqref="T16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39.7109375" bestFit="1" customWidth="1"/>
    <col min="26" max="26" width="40.140625" bestFit="1" customWidth="1"/>
    <col min="27" max="32" width="11.42578125" customWidth="1"/>
  </cols>
  <sheetData>
    <row r="2" spans="1:32" ht="38.25" customHeight="1" x14ac:dyDescent="0.35">
      <c r="A2" s="189" t="s">
        <v>0</v>
      </c>
      <c r="B2" s="197"/>
      <c r="C2" s="197"/>
      <c r="D2" s="193" t="s">
        <v>52</v>
      </c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"/>
      <c r="Z2" s="2"/>
      <c r="AA2" s="1"/>
      <c r="AB2" s="1"/>
      <c r="AC2" s="1"/>
      <c r="AD2" s="1"/>
      <c r="AE2" s="1"/>
      <c r="AF2" s="1"/>
    </row>
    <row r="3" spans="1:32" ht="24" customHeight="1" x14ac:dyDescent="0.2">
      <c r="A3" s="190"/>
      <c r="B3" s="197"/>
      <c r="C3" s="197"/>
      <c r="D3" s="126" t="s">
        <v>29</v>
      </c>
      <c r="E3" s="126"/>
      <c r="F3" s="126"/>
      <c r="G3" s="116" t="s">
        <v>30</v>
      </c>
      <c r="H3" s="116"/>
      <c r="I3" s="116"/>
      <c r="J3" s="116"/>
      <c r="K3" s="116"/>
      <c r="L3" s="116"/>
      <c r="M3" s="116"/>
      <c r="N3" s="116"/>
      <c r="O3" s="116" t="s">
        <v>31</v>
      </c>
      <c r="P3" s="116"/>
      <c r="Q3" s="116"/>
      <c r="R3" s="116"/>
      <c r="S3" s="116"/>
      <c r="T3" s="116"/>
      <c r="U3" s="116"/>
      <c r="V3" s="116"/>
      <c r="W3" s="116" t="s">
        <v>33</v>
      </c>
      <c r="X3" s="116"/>
      <c r="Y3" s="1"/>
      <c r="Z3" s="1"/>
      <c r="AA3" s="1"/>
      <c r="AB3" s="1"/>
      <c r="AC3" s="1"/>
      <c r="AD3" s="1"/>
      <c r="AE3" s="1"/>
      <c r="AF3" s="1"/>
    </row>
    <row r="4" spans="1:32" ht="24" customHeight="1" x14ac:dyDescent="0.2">
      <c r="A4" s="190"/>
      <c r="B4" s="197"/>
      <c r="C4" s="197"/>
      <c r="D4" s="126"/>
      <c r="E4" s="126"/>
      <c r="F4" s="126"/>
      <c r="G4" s="127" t="s">
        <v>53</v>
      </c>
      <c r="H4" s="127"/>
      <c r="I4" s="127"/>
      <c r="J4" s="127"/>
      <c r="K4" s="127"/>
      <c r="L4" s="127"/>
      <c r="M4" s="127"/>
      <c r="N4" s="127"/>
      <c r="O4" s="128" t="s">
        <v>54</v>
      </c>
      <c r="P4" s="129"/>
      <c r="Q4" s="129"/>
      <c r="R4" s="129"/>
      <c r="S4" s="129"/>
      <c r="T4" s="129"/>
      <c r="U4" s="129"/>
      <c r="V4" s="130"/>
      <c r="W4" s="175" t="s">
        <v>45</v>
      </c>
      <c r="X4" s="176"/>
      <c r="Y4" s="1"/>
      <c r="Z4" s="1"/>
      <c r="AA4" s="1"/>
      <c r="AB4" s="1"/>
      <c r="AC4" s="1"/>
      <c r="AD4" s="1"/>
      <c r="AE4" s="1"/>
      <c r="AF4" s="1"/>
    </row>
    <row r="5" spans="1:32" ht="18.75" customHeight="1" x14ac:dyDescent="0.2">
      <c r="A5" s="190"/>
      <c r="B5" s="198" t="s">
        <v>28</v>
      </c>
      <c r="C5" s="198"/>
      <c r="D5" s="126"/>
      <c r="E5" s="126"/>
      <c r="F5" s="126"/>
      <c r="G5" s="116" t="s">
        <v>1</v>
      </c>
      <c r="H5" s="116"/>
      <c r="I5" s="116"/>
      <c r="J5" s="116"/>
      <c r="K5" s="116"/>
      <c r="L5" s="116"/>
      <c r="M5" s="116"/>
      <c r="N5" s="116"/>
      <c r="O5" s="131" t="s">
        <v>32</v>
      </c>
      <c r="P5" s="131"/>
      <c r="Q5" s="131"/>
      <c r="R5" s="131"/>
      <c r="S5" s="131"/>
      <c r="T5" s="131"/>
      <c r="U5" s="131"/>
      <c r="V5" s="131"/>
      <c r="W5" s="177"/>
      <c r="X5" s="178"/>
      <c r="Y5" s="1"/>
      <c r="Z5" s="1"/>
      <c r="AA5" s="1"/>
      <c r="AB5" s="1"/>
      <c r="AC5" s="1"/>
      <c r="AD5" s="1"/>
      <c r="AE5" s="1"/>
      <c r="AF5" s="1"/>
    </row>
    <row r="6" spans="1:32" ht="22.5" customHeight="1" x14ac:dyDescent="0.2">
      <c r="A6" s="190"/>
      <c r="B6" s="198"/>
      <c r="C6" s="198"/>
      <c r="D6" s="126"/>
      <c r="E6" s="126"/>
      <c r="F6" s="126"/>
      <c r="G6" s="127">
        <v>98398646</v>
      </c>
      <c r="H6" s="127"/>
      <c r="I6" s="127"/>
      <c r="J6" s="127"/>
      <c r="K6" s="127"/>
      <c r="L6" s="127"/>
      <c r="M6" s="127"/>
      <c r="N6" s="127"/>
      <c r="O6" s="127">
        <v>3016836664</v>
      </c>
      <c r="P6" s="127"/>
      <c r="Q6" s="127"/>
      <c r="R6" s="127"/>
      <c r="S6" s="127"/>
      <c r="T6" s="127"/>
      <c r="U6" s="127"/>
      <c r="V6" s="127"/>
      <c r="W6" s="179"/>
      <c r="X6" s="180"/>
      <c r="Y6" s="1"/>
      <c r="Z6" s="1"/>
      <c r="AA6" s="1"/>
      <c r="AB6" s="1"/>
      <c r="AC6" s="1"/>
      <c r="AD6" s="1"/>
      <c r="AE6" s="1"/>
      <c r="AF6" s="1"/>
    </row>
    <row r="7" spans="1:32" ht="15" customHeight="1" x14ac:dyDescent="0.2">
      <c r="A7" s="190"/>
      <c r="B7" s="198"/>
      <c r="C7" s="198"/>
      <c r="D7" s="126"/>
      <c r="E7" s="126"/>
      <c r="F7" s="126"/>
      <c r="G7" s="181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3"/>
      <c r="Y7" s="1"/>
      <c r="Z7" s="1"/>
      <c r="AA7" s="1"/>
      <c r="AB7" s="1"/>
      <c r="AC7" s="1"/>
      <c r="AD7" s="1"/>
      <c r="AE7" s="1"/>
      <c r="AF7" s="1"/>
    </row>
    <row r="8" spans="1:32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95"/>
      <c r="P8" s="196"/>
      <c r="Q8" s="196"/>
      <c r="R8" s="196"/>
      <c r="S8" s="196"/>
      <c r="T8" s="196"/>
      <c r="U8" s="196"/>
      <c r="V8" s="196"/>
      <c r="W8" s="196"/>
      <c r="X8" s="16"/>
      <c r="Y8" s="1"/>
      <c r="Z8" s="1"/>
      <c r="AA8" s="1"/>
      <c r="AB8" s="1"/>
      <c r="AC8" s="1"/>
      <c r="AD8" s="1"/>
      <c r="AE8" s="1"/>
      <c r="AF8" s="1"/>
    </row>
    <row r="9" spans="1:32" ht="35.25" customHeight="1" x14ac:dyDescent="0.2">
      <c r="A9" s="184" t="s">
        <v>34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6"/>
      <c r="Y9" s="1"/>
      <c r="Z9" s="1"/>
      <c r="AA9" s="1"/>
      <c r="AB9" s="1"/>
      <c r="AC9" s="1"/>
      <c r="AD9" s="1"/>
      <c r="AE9" s="1"/>
      <c r="AF9" s="1"/>
    </row>
    <row r="10" spans="1:32" ht="38.25" customHeight="1" x14ac:dyDescent="0.2">
      <c r="A10" s="187" t="s">
        <v>2</v>
      </c>
      <c r="B10" s="136" t="s">
        <v>3</v>
      </c>
      <c r="C10" s="136" t="s">
        <v>51</v>
      </c>
      <c r="D10" s="191" t="s">
        <v>5</v>
      </c>
      <c r="E10" s="136" t="s">
        <v>7</v>
      </c>
      <c r="F10" s="136" t="s">
        <v>4</v>
      </c>
      <c r="G10" s="136" t="s">
        <v>8</v>
      </c>
      <c r="H10" s="132" t="s">
        <v>6</v>
      </c>
      <c r="I10" s="137"/>
      <c r="J10" s="137"/>
      <c r="K10" s="137"/>
      <c r="L10" s="137"/>
      <c r="M10" s="137"/>
      <c r="N10" s="17"/>
      <c r="O10" s="121" t="s">
        <v>11</v>
      </c>
      <c r="P10" s="123" t="s">
        <v>35</v>
      </c>
      <c r="Q10" s="123" t="s">
        <v>9</v>
      </c>
      <c r="R10" s="136" t="s">
        <v>10</v>
      </c>
      <c r="S10" s="139" t="s">
        <v>12</v>
      </c>
      <c r="T10" s="137"/>
      <c r="U10" s="137"/>
      <c r="V10" s="137"/>
      <c r="W10" s="137"/>
      <c r="X10" s="140"/>
      <c r="Y10" s="139" t="s">
        <v>67</v>
      </c>
      <c r="Z10" s="199"/>
      <c r="AA10" s="1"/>
      <c r="AB10" s="1"/>
      <c r="AC10" s="1"/>
      <c r="AD10" s="1"/>
      <c r="AE10" s="1"/>
      <c r="AF10" s="1"/>
    </row>
    <row r="11" spans="1:32" ht="15.75" customHeight="1" x14ac:dyDescent="0.2">
      <c r="A11" s="188"/>
      <c r="B11" s="144"/>
      <c r="C11" s="144"/>
      <c r="D11" s="192"/>
      <c r="E11" s="144"/>
      <c r="F11" s="144"/>
      <c r="G11" s="144"/>
      <c r="H11" s="46" t="s">
        <v>13</v>
      </c>
      <c r="I11" s="46" t="s">
        <v>14</v>
      </c>
      <c r="J11" s="46" t="s">
        <v>14</v>
      </c>
      <c r="K11" s="46" t="s">
        <v>15</v>
      </c>
      <c r="L11" s="46" t="s">
        <v>16</v>
      </c>
      <c r="M11" s="47" t="s">
        <v>17</v>
      </c>
      <c r="N11" s="47" t="s">
        <v>18</v>
      </c>
      <c r="O11" s="144"/>
      <c r="P11" s="149"/>
      <c r="Q11" s="148"/>
      <c r="R11" s="144"/>
      <c r="S11" s="141"/>
      <c r="T11" s="142"/>
      <c r="U11" s="142"/>
      <c r="V11" s="142"/>
      <c r="W11" s="142"/>
      <c r="X11" s="143"/>
      <c r="Y11" s="82"/>
      <c r="Z11" s="83"/>
      <c r="AA11" s="1"/>
      <c r="AB11" s="1"/>
      <c r="AC11" s="1"/>
      <c r="AD11" s="1"/>
      <c r="AE11" s="1"/>
      <c r="AF11" s="1"/>
    </row>
    <row r="12" spans="1:32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25"/>
      <c r="Z12" s="25"/>
      <c r="AA12" s="1"/>
      <c r="AB12" s="1"/>
      <c r="AC12" s="1"/>
      <c r="AD12" s="1"/>
      <c r="AE12" s="1"/>
      <c r="AF12" s="1"/>
    </row>
    <row r="13" spans="1:32" ht="27" customHeight="1" x14ac:dyDescent="0.2">
      <c r="A13" s="98">
        <v>1094167</v>
      </c>
      <c r="B13" s="95" t="s">
        <v>55</v>
      </c>
      <c r="C13" s="95" t="s">
        <v>93</v>
      </c>
      <c r="D13" s="95">
        <v>40</v>
      </c>
      <c r="E13" s="95" t="s">
        <v>92</v>
      </c>
      <c r="F13" s="95" t="s">
        <v>90</v>
      </c>
      <c r="G13" s="106">
        <v>25</v>
      </c>
      <c r="H13" s="101" t="s">
        <v>99</v>
      </c>
      <c r="I13" s="101" t="s">
        <v>100</v>
      </c>
      <c r="J13" s="101"/>
      <c r="K13" s="101"/>
      <c r="L13" s="101"/>
      <c r="M13" s="101"/>
      <c r="N13" s="101"/>
      <c r="O13" s="106" t="s">
        <v>80</v>
      </c>
      <c r="P13" s="109">
        <v>0</v>
      </c>
      <c r="Q13" s="109">
        <v>9</v>
      </c>
      <c r="R13" s="109">
        <v>9</v>
      </c>
      <c r="S13" s="28">
        <v>2</v>
      </c>
      <c r="T13" s="29">
        <v>3</v>
      </c>
      <c r="U13" s="57">
        <v>4</v>
      </c>
      <c r="V13" s="29">
        <v>5</v>
      </c>
      <c r="W13" s="29">
        <v>6</v>
      </c>
      <c r="X13" s="30">
        <v>7</v>
      </c>
      <c r="Y13" s="3"/>
      <c r="Z13" s="3"/>
      <c r="AA13" s="61"/>
      <c r="AB13" s="61"/>
      <c r="AC13" s="61"/>
      <c r="AD13" s="61"/>
      <c r="AE13" s="61"/>
      <c r="AF13" s="61"/>
    </row>
    <row r="14" spans="1:32" ht="24.75" customHeight="1" x14ac:dyDescent="0.2">
      <c r="A14" s="99"/>
      <c r="B14" s="96"/>
      <c r="C14" s="96"/>
      <c r="D14" s="96"/>
      <c r="E14" s="96"/>
      <c r="F14" s="96"/>
      <c r="G14" s="107"/>
      <c r="H14" s="104"/>
      <c r="I14" s="104"/>
      <c r="J14" s="104"/>
      <c r="K14" s="104"/>
      <c r="L14" s="104"/>
      <c r="M14" s="104"/>
      <c r="N14" s="104"/>
      <c r="O14" s="107"/>
      <c r="P14" s="114"/>
      <c r="Q14" s="114"/>
      <c r="R14" s="114"/>
      <c r="S14" s="31">
        <v>9</v>
      </c>
      <c r="T14" s="32">
        <v>10</v>
      </c>
      <c r="U14" s="54">
        <f t="shared" ref="U14:X14" si="0">+T14+1</f>
        <v>11</v>
      </c>
      <c r="V14" s="32">
        <f t="shared" si="0"/>
        <v>12</v>
      </c>
      <c r="W14" s="32">
        <f t="shared" si="0"/>
        <v>13</v>
      </c>
      <c r="X14" s="33">
        <f t="shared" si="0"/>
        <v>14</v>
      </c>
      <c r="Y14" s="3"/>
      <c r="Z14" s="3"/>
      <c r="AA14" s="61"/>
      <c r="AB14" s="61"/>
      <c r="AC14" s="61"/>
      <c r="AD14" s="61"/>
      <c r="AE14" s="61"/>
      <c r="AF14" s="61"/>
    </row>
    <row r="15" spans="1:32" ht="27" customHeight="1" x14ac:dyDescent="0.2">
      <c r="A15" s="99"/>
      <c r="B15" s="96"/>
      <c r="C15" s="96"/>
      <c r="D15" s="96"/>
      <c r="E15" s="96"/>
      <c r="F15" s="96"/>
      <c r="G15" s="107"/>
      <c r="H15" s="104"/>
      <c r="I15" s="104"/>
      <c r="J15" s="104"/>
      <c r="K15" s="104"/>
      <c r="L15" s="104"/>
      <c r="M15" s="104"/>
      <c r="N15" s="104"/>
      <c r="O15" s="107"/>
      <c r="P15" s="114"/>
      <c r="Q15" s="114"/>
      <c r="R15" s="114"/>
      <c r="S15" s="31">
        <f t="shared" ref="S15:S17" si="1">+X14+2</f>
        <v>16</v>
      </c>
      <c r="T15" s="32">
        <f t="shared" ref="T15:X15" si="2">+S15+1</f>
        <v>17</v>
      </c>
      <c r="U15" s="54">
        <f t="shared" si="2"/>
        <v>18</v>
      </c>
      <c r="V15" s="32">
        <f t="shared" si="2"/>
        <v>19</v>
      </c>
      <c r="W15" s="32">
        <f t="shared" si="2"/>
        <v>20</v>
      </c>
      <c r="X15" s="33">
        <f t="shared" si="2"/>
        <v>21</v>
      </c>
      <c r="Y15" s="3"/>
      <c r="Z15" s="3"/>
      <c r="AA15" s="61"/>
      <c r="AB15" s="61"/>
      <c r="AC15" s="61"/>
      <c r="AD15" s="61"/>
      <c r="AE15" s="61"/>
      <c r="AF15" s="61"/>
    </row>
    <row r="16" spans="1:32" ht="27" customHeight="1" x14ac:dyDescent="0.2">
      <c r="A16" s="99"/>
      <c r="B16" s="96"/>
      <c r="C16" s="96"/>
      <c r="D16" s="96"/>
      <c r="E16" s="96"/>
      <c r="F16" s="96"/>
      <c r="G16" s="107"/>
      <c r="H16" s="104"/>
      <c r="I16" s="104"/>
      <c r="J16" s="104"/>
      <c r="K16" s="104"/>
      <c r="L16" s="104"/>
      <c r="M16" s="104"/>
      <c r="N16" s="104"/>
      <c r="O16" s="107"/>
      <c r="P16" s="114"/>
      <c r="Q16" s="114"/>
      <c r="R16" s="114"/>
      <c r="S16" s="87">
        <f t="shared" si="1"/>
        <v>23</v>
      </c>
      <c r="T16" s="73">
        <f t="shared" ref="T16:X16" si="3">+S16+1</f>
        <v>24</v>
      </c>
      <c r="U16" s="68">
        <f t="shared" si="3"/>
        <v>25</v>
      </c>
      <c r="V16" s="37">
        <f t="shared" si="3"/>
        <v>26</v>
      </c>
      <c r="W16" s="67">
        <f t="shared" si="3"/>
        <v>27</v>
      </c>
      <c r="X16" s="33">
        <f t="shared" si="3"/>
        <v>28</v>
      </c>
      <c r="Y16" s="3"/>
      <c r="Z16" s="3"/>
      <c r="AA16" s="61"/>
      <c r="AB16" s="61"/>
      <c r="AC16" s="61"/>
      <c r="AD16" s="61"/>
      <c r="AE16" s="61"/>
      <c r="AF16" s="61"/>
    </row>
    <row r="17" spans="1:32" ht="27" customHeight="1" thickBot="1" x14ac:dyDescent="0.25">
      <c r="A17" s="100"/>
      <c r="B17" s="97"/>
      <c r="C17" s="97"/>
      <c r="D17" s="97"/>
      <c r="E17" s="97"/>
      <c r="F17" s="97"/>
      <c r="G17" s="108"/>
      <c r="H17" s="105"/>
      <c r="I17" s="105"/>
      <c r="J17" s="105"/>
      <c r="K17" s="105"/>
      <c r="L17" s="105"/>
      <c r="M17" s="105"/>
      <c r="N17" s="105"/>
      <c r="O17" s="108"/>
      <c r="P17" s="115"/>
      <c r="Q17" s="115"/>
      <c r="R17" s="115"/>
      <c r="S17" s="85">
        <f t="shared" si="1"/>
        <v>30</v>
      </c>
      <c r="T17" s="93">
        <f>+S17+1</f>
        <v>31</v>
      </c>
      <c r="U17" s="40"/>
      <c r="V17" s="40"/>
      <c r="W17" s="40"/>
      <c r="X17" s="34"/>
      <c r="Y17" s="3"/>
      <c r="Z17" s="3"/>
      <c r="AA17" s="61"/>
      <c r="AB17" s="61"/>
      <c r="AC17" s="61"/>
      <c r="AD17" s="61"/>
      <c r="AE17" s="61"/>
      <c r="AF17" s="61"/>
    </row>
    <row r="18" spans="1:32" ht="21.75" customHeight="1" x14ac:dyDescent="0.2">
      <c r="A18" s="98">
        <v>1134730</v>
      </c>
      <c r="B18" s="95" t="s">
        <v>91</v>
      </c>
      <c r="C18" s="95" t="s">
        <v>93</v>
      </c>
      <c r="D18" s="95">
        <v>40</v>
      </c>
      <c r="E18" s="95" t="s">
        <v>92</v>
      </c>
      <c r="F18" s="95" t="s">
        <v>90</v>
      </c>
      <c r="G18" s="106">
        <v>23</v>
      </c>
      <c r="H18" s="101"/>
      <c r="I18" s="101" t="s">
        <v>56</v>
      </c>
      <c r="J18" s="101"/>
      <c r="K18" s="101" t="s">
        <v>84</v>
      </c>
      <c r="L18" s="101"/>
      <c r="M18" s="101"/>
      <c r="N18" s="101"/>
      <c r="O18" s="106" t="s">
        <v>83</v>
      </c>
      <c r="P18" s="109">
        <v>0</v>
      </c>
      <c r="Q18" s="109">
        <v>8</v>
      </c>
      <c r="R18" s="109">
        <v>8</v>
      </c>
      <c r="S18" s="28">
        <v>2</v>
      </c>
      <c r="T18" s="29">
        <v>3</v>
      </c>
      <c r="U18" s="57">
        <v>4</v>
      </c>
      <c r="V18" s="29">
        <v>5</v>
      </c>
      <c r="W18" s="29">
        <v>6</v>
      </c>
      <c r="X18" s="30">
        <v>7</v>
      </c>
      <c r="Y18" s="3"/>
      <c r="Z18" s="3"/>
      <c r="AA18" s="61"/>
      <c r="AB18" s="61"/>
      <c r="AC18" s="61"/>
      <c r="AD18" s="61"/>
      <c r="AE18" s="61"/>
      <c r="AF18" s="61"/>
    </row>
    <row r="19" spans="1:32" ht="21.75" customHeight="1" x14ac:dyDescent="0.2">
      <c r="A19" s="99"/>
      <c r="B19" s="96"/>
      <c r="C19" s="96"/>
      <c r="D19" s="96"/>
      <c r="E19" s="96"/>
      <c r="F19" s="96"/>
      <c r="G19" s="107"/>
      <c r="H19" s="104"/>
      <c r="I19" s="104"/>
      <c r="J19" s="104"/>
      <c r="K19" s="104"/>
      <c r="L19" s="104"/>
      <c r="M19" s="104"/>
      <c r="N19" s="104"/>
      <c r="O19" s="107"/>
      <c r="P19" s="114"/>
      <c r="Q19" s="114"/>
      <c r="R19" s="114"/>
      <c r="S19" s="31">
        <v>9</v>
      </c>
      <c r="T19" s="32">
        <v>10</v>
      </c>
      <c r="U19" s="54">
        <f t="shared" ref="U19:U21" si="4">+T19+1</f>
        <v>11</v>
      </c>
      <c r="V19" s="32">
        <f t="shared" ref="V19:V21" si="5">+U19+1</f>
        <v>12</v>
      </c>
      <c r="W19" s="32">
        <f t="shared" ref="W19:W21" si="6">+V19+1</f>
        <v>13</v>
      </c>
      <c r="X19" s="33">
        <f t="shared" ref="X19:X21" si="7">+W19+1</f>
        <v>14</v>
      </c>
      <c r="Y19" s="3"/>
      <c r="Z19" s="3"/>
      <c r="AA19" s="61"/>
      <c r="AB19" s="61"/>
      <c r="AC19" s="61"/>
      <c r="AD19" s="61"/>
      <c r="AE19" s="61"/>
      <c r="AF19" s="61"/>
    </row>
    <row r="20" spans="1:32" ht="21.75" customHeight="1" x14ac:dyDescent="0.2">
      <c r="A20" s="99"/>
      <c r="B20" s="96"/>
      <c r="C20" s="96"/>
      <c r="D20" s="96"/>
      <c r="E20" s="96"/>
      <c r="F20" s="96"/>
      <c r="G20" s="107"/>
      <c r="H20" s="104"/>
      <c r="I20" s="104"/>
      <c r="J20" s="104"/>
      <c r="K20" s="104"/>
      <c r="L20" s="104"/>
      <c r="M20" s="104"/>
      <c r="N20" s="104"/>
      <c r="O20" s="107"/>
      <c r="P20" s="114"/>
      <c r="Q20" s="114"/>
      <c r="R20" s="114"/>
      <c r="S20" s="31">
        <f t="shared" ref="S20:S22" si="8">+X19+2</f>
        <v>16</v>
      </c>
      <c r="T20" s="32">
        <f t="shared" ref="T20:T21" si="9">+S20+1</f>
        <v>17</v>
      </c>
      <c r="U20" s="54">
        <f t="shared" si="4"/>
        <v>18</v>
      </c>
      <c r="V20" s="32">
        <f t="shared" si="5"/>
        <v>19</v>
      </c>
      <c r="W20" s="32">
        <f t="shared" si="6"/>
        <v>20</v>
      </c>
      <c r="X20" s="33">
        <f t="shared" si="7"/>
        <v>21</v>
      </c>
      <c r="Y20" s="3"/>
      <c r="Z20" s="3"/>
      <c r="AA20" s="61"/>
      <c r="AB20" s="61"/>
      <c r="AC20" s="61"/>
      <c r="AD20" s="61"/>
      <c r="AE20" s="61"/>
      <c r="AF20" s="61"/>
    </row>
    <row r="21" spans="1:32" ht="21.75" customHeight="1" x14ac:dyDescent="0.2">
      <c r="A21" s="99"/>
      <c r="B21" s="96"/>
      <c r="C21" s="96"/>
      <c r="D21" s="96"/>
      <c r="E21" s="96"/>
      <c r="F21" s="96"/>
      <c r="G21" s="107"/>
      <c r="H21" s="104"/>
      <c r="I21" s="104"/>
      <c r="J21" s="104"/>
      <c r="K21" s="104"/>
      <c r="L21" s="104"/>
      <c r="M21" s="104"/>
      <c r="N21" s="104"/>
      <c r="O21" s="107"/>
      <c r="P21" s="114"/>
      <c r="Q21" s="114"/>
      <c r="R21" s="114"/>
      <c r="S21" s="67">
        <f t="shared" si="8"/>
        <v>23</v>
      </c>
      <c r="T21" s="73">
        <f t="shared" si="9"/>
        <v>24</v>
      </c>
      <c r="U21" s="68">
        <f t="shared" si="4"/>
        <v>25</v>
      </c>
      <c r="V21" s="73">
        <f t="shared" si="5"/>
        <v>26</v>
      </c>
      <c r="W21" s="67">
        <f t="shared" si="6"/>
        <v>27</v>
      </c>
      <c r="X21" s="33">
        <f t="shared" si="7"/>
        <v>28</v>
      </c>
      <c r="Y21" s="3"/>
      <c r="Z21" s="3"/>
      <c r="AA21" s="61"/>
      <c r="AB21" s="61"/>
      <c r="AC21" s="61"/>
      <c r="AD21" s="61"/>
      <c r="AE21" s="61"/>
      <c r="AF21" s="61"/>
    </row>
    <row r="22" spans="1:32" ht="21.75" customHeight="1" thickBot="1" x14ac:dyDescent="0.25">
      <c r="A22" s="100"/>
      <c r="B22" s="97"/>
      <c r="C22" s="97"/>
      <c r="D22" s="97"/>
      <c r="E22" s="97"/>
      <c r="F22" s="97"/>
      <c r="G22" s="108"/>
      <c r="H22" s="105"/>
      <c r="I22" s="105"/>
      <c r="J22" s="105"/>
      <c r="K22" s="105"/>
      <c r="L22" s="105"/>
      <c r="M22" s="105"/>
      <c r="N22" s="105"/>
      <c r="O22" s="108"/>
      <c r="P22" s="115"/>
      <c r="Q22" s="115"/>
      <c r="R22" s="115"/>
      <c r="S22" s="72">
        <f t="shared" si="8"/>
        <v>30</v>
      </c>
      <c r="T22" s="86">
        <f>+S22+1</f>
        <v>31</v>
      </c>
      <c r="U22" s="69"/>
      <c r="V22" s="69"/>
      <c r="W22" s="69"/>
      <c r="X22" s="34"/>
      <c r="Y22" s="3"/>
      <c r="Z22" s="3"/>
      <c r="AA22" s="61"/>
      <c r="AB22" s="61"/>
      <c r="AC22" s="61"/>
      <c r="AD22" s="61"/>
      <c r="AE22" s="61"/>
      <c r="AF22" s="61"/>
    </row>
    <row r="23" spans="1:32" ht="27" customHeight="1" x14ac:dyDescent="0.2">
      <c r="A23" s="98">
        <v>1094164</v>
      </c>
      <c r="B23" s="95" t="s">
        <v>55</v>
      </c>
      <c r="C23" s="95" t="s">
        <v>93</v>
      </c>
      <c r="D23" s="95">
        <v>40</v>
      </c>
      <c r="E23" s="95" t="s">
        <v>92</v>
      </c>
      <c r="F23" s="95" t="s">
        <v>90</v>
      </c>
      <c r="G23" s="106">
        <v>19</v>
      </c>
      <c r="H23" s="101" t="s">
        <v>70</v>
      </c>
      <c r="I23" s="101"/>
      <c r="J23" s="101" t="s">
        <v>69</v>
      </c>
      <c r="K23" s="101"/>
      <c r="L23" s="101"/>
      <c r="M23" s="101"/>
      <c r="N23" s="101"/>
      <c r="O23" s="106" t="s">
        <v>81</v>
      </c>
      <c r="P23" s="109">
        <v>0</v>
      </c>
      <c r="Q23" s="109">
        <v>7</v>
      </c>
      <c r="R23" s="109">
        <v>7</v>
      </c>
      <c r="S23" s="71">
        <v>2</v>
      </c>
      <c r="T23" s="70">
        <v>3</v>
      </c>
      <c r="U23" s="70">
        <v>4</v>
      </c>
      <c r="V23" s="70">
        <v>5</v>
      </c>
      <c r="W23" s="70">
        <v>6</v>
      </c>
      <c r="X23" s="75">
        <v>7</v>
      </c>
      <c r="Y23" s="79" t="s">
        <v>57</v>
      </c>
      <c r="Z23" s="79" t="s">
        <v>58</v>
      </c>
      <c r="AA23" s="78"/>
      <c r="AB23" s="78"/>
      <c r="AC23" s="62"/>
      <c r="AD23" s="62"/>
      <c r="AE23" s="62"/>
      <c r="AF23" s="62"/>
    </row>
    <row r="24" spans="1:32" ht="27" customHeight="1" x14ac:dyDescent="0.2">
      <c r="A24" s="99"/>
      <c r="B24" s="96"/>
      <c r="C24" s="96"/>
      <c r="D24" s="96"/>
      <c r="E24" s="96"/>
      <c r="F24" s="96"/>
      <c r="G24" s="107"/>
      <c r="H24" s="104"/>
      <c r="I24" s="104"/>
      <c r="J24" s="104"/>
      <c r="K24" s="104"/>
      <c r="L24" s="104"/>
      <c r="M24" s="104"/>
      <c r="N24" s="104"/>
      <c r="O24" s="107"/>
      <c r="P24" s="114"/>
      <c r="Q24" s="114"/>
      <c r="R24" s="114"/>
      <c r="S24" s="67">
        <v>9</v>
      </c>
      <c r="T24" s="68">
        <v>10</v>
      </c>
      <c r="U24" s="68">
        <f t="shared" ref="U24:U26" si="10">+T24+1</f>
        <v>11</v>
      </c>
      <c r="V24" s="68">
        <f t="shared" ref="V24:V26" si="11">+U24+1</f>
        <v>12</v>
      </c>
      <c r="W24" s="68">
        <f t="shared" ref="W24:W26" si="12">+V24+1</f>
        <v>13</v>
      </c>
      <c r="X24" s="76">
        <f t="shared" ref="X24:X26" si="13">+W24+1</f>
        <v>14</v>
      </c>
      <c r="Y24" s="79" t="s">
        <v>59</v>
      </c>
      <c r="Z24" s="79" t="s">
        <v>60</v>
      </c>
      <c r="AA24" s="78"/>
      <c r="AB24" s="78"/>
      <c r="AC24" s="62"/>
      <c r="AD24" s="62"/>
      <c r="AE24" s="62"/>
      <c r="AF24" s="62"/>
    </row>
    <row r="25" spans="1:32" ht="27" customHeight="1" x14ac:dyDescent="0.2">
      <c r="A25" s="99"/>
      <c r="B25" s="96"/>
      <c r="C25" s="96"/>
      <c r="D25" s="96"/>
      <c r="E25" s="96"/>
      <c r="F25" s="96"/>
      <c r="G25" s="107"/>
      <c r="H25" s="104"/>
      <c r="I25" s="104"/>
      <c r="J25" s="104"/>
      <c r="K25" s="104"/>
      <c r="L25" s="104"/>
      <c r="M25" s="104"/>
      <c r="N25" s="104"/>
      <c r="O25" s="107"/>
      <c r="P25" s="114"/>
      <c r="Q25" s="114"/>
      <c r="R25" s="114"/>
      <c r="S25" s="67">
        <f t="shared" ref="S25:S27" si="14">+X24+2</f>
        <v>16</v>
      </c>
      <c r="T25" s="68">
        <f t="shared" ref="T25:T26" si="15">+S25+1</f>
        <v>17</v>
      </c>
      <c r="U25" s="68">
        <f t="shared" si="10"/>
        <v>18</v>
      </c>
      <c r="V25" s="68">
        <f t="shared" si="11"/>
        <v>19</v>
      </c>
      <c r="W25" s="68">
        <f t="shared" si="12"/>
        <v>20</v>
      </c>
      <c r="X25" s="76">
        <f t="shared" si="13"/>
        <v>21</v>
      </c>
      <c r="Y25" s="80" t="s">
        <v>61</v>
      </c>
      <c r="Z25" s="79" t="s">
        <v>62</v>
      </c>
      <c r="AA25" s="79"/>
      <c r="AB25" s="79"/>
      <c r="AC25" s="1"/>
      <c r="AD25" s="1"/>
      <c r="AE25" s="1"/>
      <c r="AF25" s="1"/>
    </row>
    <row r="26" spans="1:32" ht="27" customHeight="1" x14ac:dyDescent="0.2">
      <c r="A26" s="99"/>
      <c r="B26" s="96"/>
      <c r="C26" s="96"/>
      <c r="D26" s="96"/>
      <c r="E26" s="96"/>
      <c r="F26" s="96"/>
      <c r="G26" s="107"/>
      <c r="H26" s="104"/>
      <c r="I26" s="104"/>
      <c r="J26" s="104"/>
      <c r="K26" s="104"/>
      <c r="L26" s="104"/>
      <c r="M26" s="104"/>
      <c r="N26" s="104"/>
      <c r="O26" s="107"/>
      <c r="P26" s="114"/>
      <c r="Q26" s="114"/>
      <c r="R26" s="114"/>
      <c r="S26" s="74">
        <f t="shared" si="14"/>
        <v>23</v>
      </c>
      <c r="T26" s="68">
        <f t="shared" si="15"/>
        <v>24</v>
      </c>
      <c r="U26" s="73">
        <f t="shared" si="10"/>
        <v>25</v>
      </c>
      <c r="V26" s="68">
        <f t="shared" si="11"/>
        <v>26</v>
      </c>
      <c r="W26" s="67">
        <f t="shared" si="12"/>
        <v>27</v>
      </c>
      <c r="X26" s="76">
        <f t="shared" si="13"/>
        <v>28</v>
      </c>
      <c r="Y26" s="80" t="s">
        <v>63</v>
      </c>
      <c r="Z26" s="80" t="s">
        <v>64</v>
      </c>
      <c r="AA26" s="79"/>
      <c r="AB26" s="79"/>
      <c r="AC26" s="1"/>
      <c r="AD26" s="1"/>
      <c r="AE26" s="1"/>
      <c r="AF26" s="1"/>
    </row>
    <row r="27" spans="1:32" s="50" customFormat="1" ht="27" customHeight="1" thickBot="1" x14ac:dyDescent="0.25">
      <c r="A27" s="100"/>
      <c r="B27" s="97"/>
      <c r="C27" s="97"/>
      <c r="D27" s="97"/>
      <c r="E27" s="97"/>
      <c r="F27" s="97"/>
      <c r="G27" s="108"/>
      <c r="H27" s="105"/>
      <c r="I27" s="105"/>
      <c r="J27" s="105"/>
      <c r="K27" s="105"/>
      <c r="L27" s="105"/>
      <c r="M27" s="105"/>
      <c r="N27" s="105"/>
      <c r="O27" s="108"/>
      <c r="P27" s="115"/>
      <c r="Q27" s="115"/>
      <c r="R27" s="115"/>
      <c r="S27" s="85">
        <f t="shared" si="14"/>
        <v>30</v>
      </c>
      <c r="T27" s="69">
        <f>+S27+1</f>
        <v>31</v>
      </c>
      <c r="U27" s="69"/>
      <c r="V27" s="69"/>
      <c r="W27" s="69"/>
      <c r="X27" s="77"/>
      <c r="Y27" s="80" t="s">
        <v>65</v>
      </c>
      <c r="Z27" s="80" t="s">
        <v>66</v>
      </c>
      <c r="AA27" s="81"/>
      <c r="AB27" s="81"/>
      <c r="AC27" s="63"/>
      <c r="AD27" s="63"/>
      <c r="AE27" s="63"/>
      <c r="AF27" s="63"/>
    </row>
    <row r="28" spans="1:32" s="50" customFormat="1" ht="25.5" customHeight="1" x14ac:dyDescent="0.2">
      <c r="A28" s="98">
        <v>1180879</v>
      </c>
      <c r="B28" s="95" t="s">
        <v>55</v>
      </c>
      <c r="C28" s="95" t="s">
        <v>93</v>
      </c>
      <c r="D28" s="95">
        <v>40</v>
      </c>
      <c r="E28" s="95" t="s">
        <v>92</v>
      </c>
      <c r="F28" s="95" t="s">
        <v>90</v>
      </c>
      <c r="G28" s="106">
        <v>16</v>
      </c>
      <c r="H28" s="101" t="s">
        <v>71</v>
      </c>
      <c r="I28" s="101"/>
      <c r="J28" s="101" t="s">
        <v>56</v>
      </c>
      <c r="K28" s="101"/>
      <c r="L28" s="101"/>
      <c r="M28" s="101"/>
      <c r="N28" s="101"/>
      <c r="O28" s="106" t="s">
        <v>82</v>
      </c>
      <c r="P28" s="109">
        <v>0</v>
      </c>
      <c r="Q28" s="109">
        <v>7</v>
      </c>
      <c r="R28" s="109">
        <v>7</v>
      </c>
      <c r="S28" s="71">
        <v>2</v>
      </c>
      <c r="T28" s="70">
        <v>3</v>
      </c>
      <c r="U28" s="70">
        <v>4</v>
      </c>
      <c r="V28" s="70">
        <v>5</v>
      </c>
      <c r="W28" s="70">
        <v>6</v>
      </c>
      <c r="X28" s="75">
        <v>7</v>
      </c>
      <c r="Y28" s="84" t="s">
        <v>72</v>
      </c>
      <c r="Z28" s="84" t="s">
        <v>73</v>
      </c>
      <c r="AA28" s="63"/>
      <c r="AB28" s="63"/>
      <c r="AC28" s="63"/>
      <c r="AD28" s="63"/>
      <c r="AE28" s="63"/>
      <c r="AF28" s="63"/>
    </row>
    <row r="29" spans="1:32" s="50" customFormat="1" ht="25.5" customHeight="1" x14ac:dyDescent="0.2">
      <c r="A29" s="99"/>
      <c r="B29" s="96"/>
      <c r="C29" s="96"/>
      <c r="D29" s="96"/>
      <c r="E29" s="96"/>
      <c r="F29" s="96"/>
      <c r="G29" s="107"/>
      <c r="H29" s="104"/>
      <c r="I29" s="104"/>
      <c r="J29" s="104"/>
      <c r="K29" s="104"/>
      <c r="L29" s="104"/>
      <c r="M29" s="104"/>
      <c r="N29" s="104"/>
      <c r="O29" s="107"/>
      <c r="P29" s="114"/>
      <c r="Q29" s="114"/>
      <c r="R29" s="114"/>
      <c r="S29" s="67">
        <v>9</v>
      </c>
      <c r="T29" s="68">
        <v>10</v>
      </c>
      <c r="U29" s="68">
        <f t="shared" ref="U29:U31" si="16">+T29+1</f>
        <v>11</v>
      </c>
      <c r="V29" s="68">
        <f t="shared" ref="V29:V31" si="17">+U29+1</f>
        <v>12</v>
      </c>
      <c r="W29" s="68">
        <f t="shared" ref="W29:W31" si="18">+V29+1</f>
        <v>13</v>
      </c>
      <c r="X29" s="76">
        <f t="shared" ref="X29:X31" si="19">+W29+1</f>
        <v>14</v>
      </c>
      <c r="Y29" s="84" t="s">
        <v>74</v>
      </c>
      <c r="Z29" s="84" t="s">
        <v>75</v>
      </c>
      <c r="AA29" s="63"/>
      <c r="AB29" s="63"/>
      <c r="AC29" s="63"/>
      <c r="AD29" s="63"/>
      <c r="AE29" s="63"/>
      <c r="AF29" s="63"/>
    </row>
    <row r="30" spans="1:32" s="50" customFormat="1" ht="25.5" customHeight="1" x14ac:dyDescent="0.2">
      <c r="A30" s="99"/>
      <c r="B30" s="96"/>
      <c r="C30" s="96"/>
      <c r="D30" s="96"/>
      <c r="E30" s="96"/>
      <c r="F30" s="96"/>
      <c r="G30" s="107"/>
      <c r="H30" s="104"/>
      <c r="I30" s="104"/>
      <c r="J30" s="104"/>
      <c r="K30" s="104"/>
      <c r="L30" s="104"/>
      <c r="M30" s="104"/>
      <c r="N30" s="104"/>
      <c r="O30" s="107"/>
      <c r="P30" s="114"/>
      <c r="Q30" s="114"/>
      <c r="R30" s="114"/>
      <c r="S30" s="67">
        <f t="shared" ref="S30:S32" si="20">+X29+2</f>
        <v>16</v>
      </c>
      <c r="T30" s="68">
        <f t="shared" ref="T30:T31" si="21">+S30+1</f>
        <v>17</v>
      </c>
      <c r="U30" s="68">
        <f t="shared" si="16"/>
        <v>18</v>
      </c>
      <c r="V30" s="68">
        <f t="shared" si="17"/>
        <v>19</v>
      </c>
      <c r="W30" s="68">
        <f t="shared" si="18"/>
        <v>20</v>
      </c>
      <c r="X30" s="76">
        <f t="shared" si="19"/>
        <v>21</v>
      </c>
      <c r="Y30" s="84" t="s">
        <v>76</v>
      </c>
      <c r="Z30" s="84" t="s">
        <v>77</v>
      </c>
      <c r="AA30" s="63"/>
      <c r="AB30" s="63"/>
      <c r="AC30" s="63"/>
      <c r="AD30" s="63"/>
      <c r="AE30" s="63"/>
      <c r="AF30" s="63"/>
    </row>
    <row r="31" spans="1:32" s="50" customFormat="1" ht="25.5" customHeight="1" x14ac:dyDescent="0.2">
      <c r="A31" s="99"/>
      <c r="B31" s="96"/>
      <c r="C31" s="96"/>
      <c r="D31" s="96"/>
      <c r="E31" s="96"/>
      <c r="F31" s="96"/>
      <c r="G31" s="107"/>
      <c r="H31" s="104"/>
      <c r="I31" s="104"/>
      <c r="J31" s="104"/>
      <c r="K31" s="104"/>
      <c r="L31" s="104"/>
      <c r="M31" s="104"/>
      <c r="N31" s="104"/>
      <c r="O31" s="107"/>
      <c r="P31" s="114"/>
      <c r="Q31" s="114"/>
      <c r="R31" s="114"/>
      <c r="S31" s="74">
        <f t="shared" si="20"/>
        <v>23</v>
      </c>
      <c r="T31" s="68">
        <f t="shared" si="21"/>
        <v>24</v>
      </c>
      <c r="U31" s="73">
        <f t="shared" si="16"/>
        <v>25</v>
      </c>
      <c r="V31" s="68">
        <f t="shared" si="17"/>
        <v>26</v>
      </c>
      <c r="W31" s="67">
        <f t="shared" si="18"/>
        <v>27</v>
      </c>
      <c r="X31" s="76">
        <f t="shared" si="19"/>
        <v>28</v>
      </c>
      <c r="Y31" s="84" t="s">
        <v>78</v>
      </c>
      <c r="Z31" s="84" t="s">
        <v>79</v>
      </c>
      <c r="AA31" s="63"/>
      <c r="AB31" s="63"/>
      <c r="AC31" s="63"/>
      <c r="AD31" s="63"/>
      <c r="AE31" s="63"/>
      <c r="AF31" s="63"/>
    </row>
    <row r="32" spans="1:32" s="50" customFormat="1" ht="25.5" customHeight="1" thickBot="1" x14ac:dyDescent="0.25">
      <c r="A32" s="100"/>
      <c r="B32" s="97"/>
      <c r="C32" s="97"/>
      <c r="D32" s="97"/>
      <c r="E32" s="97"/>
      <c r="F32" s="97"/>
      <c r="G32" s="108"/>
      <c r="H32" s="105"/>
      <c r="I32" s="105"/>
      <c r="J32" s="105"/>
      <c r="K32" s="105"/>
      <c r="L32" s="105"/>
      <c r="M32" s="105"/>
      <c r="N32" s="105"/>
      <c r="O32" s="108"/>
      <c r="P32" s="115"/>
      <c r="Q32" s="115"/>
      <c r="R32" s="115"/>
      <c r="S32" s="85">
        <f t="shared" si="20"/>
        <v>30</v>
      </c>
      <c r="T32" s="69">
        <f>+S32+1</f>
        <v>31</v>
      </c>
      <c r="U32" s="69"/>
      <c r="V32" s="69"/>
      <c r="W32" s="69"/>
      <c r="X32" s="77"/>
      <c r="Y32" s="80"/>
      <c r="Z32" s="80"/>
      <c r="AA32" s="63"/>
      <c r="AB32" s="63"/>
      <c r="AC32" s="63"/>
      <c r="AD32" s="63"/>
      <c r="AE32" s="63"/>
      <c r="AF32" s="63"/>
    </row>
    <row r="33" spans="1:32" s="50" customFormat="1" ht="25.5" customHeight="1" x14ac:dyDescent="0.2">
      <c r="A33" s="98">
        <v>1198704</v>
      </c>
      <c r="B33" s="95" t="s">
        <v>94</v>
      </c>
      <c r="C33" s="95" t="s">
        <v>93</v>
      </c>
      <c r="D33" s="95">
        <v>40</v>
      </c>
      <c r="E33" s="95" t="s">
        <v>92</v>
      </c>
      <c r="F33" s="95" t="s">
        <v>90</v>
      </c>
      <c r="G33" s="106">
        <v>21</v>
      </c>
      <c r="H33" s="101"/>
      <c r="I33" s="101" t="s">
        <v>84</v>
      </c>
      <c r="J33" s="101"/>
      <c r="K33" s="101" t="s">
        <v>56</v>
      </c>
      <c r="L33" s="101"/>
      <c r="M33" s="101"/>
      <c r="N33" s="101"/>
      <c r="O33" s="106"/>
      <c r="P33" s="109">
        <v>0</v>
      </c>
      <c r="Q33" s="109">
        <v>7</v>
      </c>
      <c r="R33" s="109">
        <v>7</v>
      </c>
      <c r="S33" s="71">
        <v>2</v>
      </c>
      <c r="T33" s="70">
        <v>3</v>
      </c>
      <c r="U33" s="70">
        <v>4</v>
      </c>
      <c r="V33" s="70">
        <v>5</v>
      </c>
      <c r="W33" s="70">
        <v>6</v>
      </c>
      <c r="X33" s="75">
        <v>7</v>
      </c>
      <c r="Y33" s="51"/>
      <c r="Z33" s="51"/>
      <c r="AA33" s="63"/>
      <c r="AB33" s="63"/>
      <c r="AC33" s="63"/>
      <c r="AD33" s="63"/>
      <c r="AE33" s="63"/>
      <c r="AF33" s="63"/>
    </row>
    <row r="34" spans="1:32" s="50" customFormat="1" ht="25.5" customHeight="1" x14ac:dyDescent="0.2">
      <c r="A34" s="99"/>
      <c r="B34" s="96"/>
      <c r="C34" s="96"/>
      <c r="D34" s="96"/>
      <c r="E34" s="96"/>
      <c r="F34" s="96"/>
      <c r="G34" s="107"/>
      <c r="H34" s="104"/>
      <c r="I34" s="104"/>
      <c r="J34" s="104"/>
      <c r="K34" s="104"/>
      <c r="L34" s="104"/>
      <c r="M34" s="104"/>
      <c r="N34" s="104"/>
      <c r="O34" s="107"/>
      <c r="P34" s="114"/>
      <c r="Q34" s="114"/>
      <c r="R34" s="114"/>
      <c r="S34" s="67">
        <v>9</v>
      </c>
      <c r="T34" s="68">
        <v>10</v>
      </c>
      <c r="U34" s="68">
        <f t="shared" ref="U34:U36" si="22">+T34+1</f>
        <v>11</v>
      </c>
      <c r="V34" s="68">
        <f t="shared" ref="V34:V36" si="23">+U34+1</f>
        <v>12</v>
      </c>
      <c r="W34" s="68">
        <f t="shared" ref="W34:W36" si="24">+V34+1</f>
        <v>13</v>
      </c>
      <c r="X34" s="76">
        <f t="shared" ref="X34:X36" si="25">+W34+1</f>
        <v>14</v>
      </c>
      <c r="Y34" s="51"/>
      <c r="Z34" s="51"/>
      <c r="AA34" s="63"/>
      <c r="AB34" s="63"/>
      <c r="AC34" s="63"/>
      <c r="AD34" s="63"/>
      <c r="AE34" s="63"/>
      <c r="AF34" s="63"/>
    </row>
    <row r="35" spans="1:32" s="50" customFormat="1" ht="25.5" customHeight="1" x14ac:dyDescent="0.2">
      <c r="A35" s="99"/>
      <c r="B35" s="96"/>
      <c r="C35" s="96"/>
      <c r="D35" s="96"/>
      <c r="E35" s="96"/>
      <c r="F35" s="96"/>
      <c r="G35" s="107"/>
      <c r="H35" s="104"/>
      <c r="I35" s="104"/>
      <c r="J35" s="104"/>
      <c r="K35" s="104"/>
      <c r="L35" s="104"/>
      <c r="M35" s="104"/>
      <c r="N35" s="104"/>
      <c r="O35" s="107"/>
      <c r="P35" s="114"/>
      <c r="Q35" s="114"/>
      <c r="R35" s="114"/>
      <c r="S35" s="67">
        <f t="shared" ref="S35:S37" si="26">+X34+2</f>
        <v>16</v>
      </c>
      <c r="T35" s="68">
        <f t="shared" ref="T35:T36" si="27">+S35+1</f>
        <v>17</v>
      </c>
      <c r="U35" s="68">
        <f t="shared" si="22"/>
        <v>18</v>
      </c>
      <c r="V35" s="68">
        <f t="shared" si="23"/>
        <v>19</v>
      </c>
      <c r="W35" s="68">
        <f t="shared" si="24"/>
        <v>20</v>
      </c>
      <c r="X35" s="76">
        <f t="shared" si="25"/>
        <v>21</v>
      </c>
      <c r="Y35" s="51"/>
      <c r="Z35" s="51"/>
      <c r="AA35" s="63"/>
      <c r="AB35" s="63"/>
      <c r="AC35" s="63"/>
      <c r="AD35" s="63"/>
      <c r="AE35" s="63"/>
      <c r="AF35" s="63"/>
    </row>
    <row r="36" spans="1:32" s="50" customFormat="1" ht="25.5" customHeight="1" x14ac:dyDescent="0.2">
      <c r="A36" s="99"/>
      <c r="B36" s="96"/>
      <c r="C36" s="96"/>
      <c r="D36" s="96"/>
      <c r="E36" s="96"/>
      <c r="F36" s="96"/>
      <c r="G36" s="107"/>
      <c r="H36" s="104"/>
      <c r="I36" s="104"/>
      <c r="J36" s="104"/>
      <c r="K36" s="104"/>
      <c r="L36" s="104"/>
      <c r="M36" s="104"/>
      <c r="N36" s="104"/>
      <c r="O36" s="107"/>
      <c r="P36" s="114"/>
      <c r="Q36" s="114"/>
      <c r="R36" s="114"/>
      <c r="S36" s="67">
        <f t="shared" si="26"/>
        <v>23</v>
      </c>
      <c r="T36" s="73">
        <f t="shared" si="27"/>
        <v>24</v>
      </c>
      <c r="U36" s="68">
        <f t="shared" si="22"/>
        <v>25</v>
      </c>
      <c r="V36" s="73">
        <f t="shared" si="23"/>
        <v>26</v>
      </c>
      <c r="W36" s="67">
        <f t="shared" si="24"/>
        <v>27</v>
      </c>
      <c r="X36" s="76">
        <f t="shared" si="25"/>
        <v>28</v>
      </c>
      <c r="Y36" s="51"/>
      <c r="Z36" s="51"/>
      <c r="AA36" s="63"/>
      <c r="AB36" s="63"/>
      <c r="AC36" s="63"/>
      <c r="AD36" s="63"/>
      <c r="AE36" s="63"/>
      <c r="AF36" s="63"/>
    </row>
    <row r="37" spans="1:32" ht="25.5" customHeight="1" thickBot="1" x14ac:dyDescent="0.25">
      <c r="A37" s="100"/>
      <c r="B37" s="97"/>
      <c r="C37" s="97"/>
      <c r="D37" s="97"/>
      <c r="E37" s="97"/>
      <c r="F37" s="97"/>
      <c r="G37" s="108"/>
      <c r="H37" s="105"/>
      <c r="I37" s="105"/>
      <c r="J37" s="105"/>
      <c r="K37" s="105"/>
      <c r="L37" s="105"/>
      <c r="M37" s="105"/>
      <c r="N37" s="105"/>
      <c r="O37" s="108"/>
      <c r="P37" s="115"/>
      <c r="Q37" s="115"/>
      <c r="R37" s="115"/>
      <c r="S37" s="72">
        <f t="shared" si="26"/>
        <v>30</v>
      </c>
      <c r="T37" s="86">
        <f>+S37+1</f>
        <v>31</v>
      </c>
      <c r="U37" s="69"/>
      <c r="V37" s="69"/>
      <c r="W37" s="69"/>
      <c r="X37" s="77"/>
      <c r="Y37" s="6"/>
      <c r="Z37" s="6"/>
      <c r="AA37" s="62"/>
      <c r="AB37" s="62"/>
      <c r="AC37" s="62"/>
      <c r="AD37" s="62"/>
      <c r="AE37" s="62"/>
      <c r="AF37" s="62"/>
    </row>
    <row r="38" spans="1:32" ht="25.5" customHeight="1" x14ac:dyDescent="0.2">
      <c r="A38" s="98">
        <v>1134021</v>
      </c>
      <c r="B38" s="95" t="s">
        <v>85</v>
      </c>
      <c r="C38" s="95" t="s">
        <v>93</v>
      </c>
      <c r="D38" s="95">
        <v>40</v>
      </c>
      <c r="E38" s="95" t="s">
        <v>92</v>
      </c>
      <c r="F38" s="95" t="s">
        <v>90</v>
      </c>
      <c r="G38" s="106">
        <v>18</v>
      </c>
      <c r="H38" s="101"/>
      <c r="I38" s="101"/>
      <c r="J38" s="101"/>
      <c r="K38" s="101"/>
      <c r="L38" s="101" t="s">
        <v>86</v>
      </c>
      <c r="M38" s="101"/>
      <c r="N38" s="101"/>
      <c r="O38" s="106" t="s">
        <v>95</v>
      </c>
      <c r="P38" s="109">
        <v>0</v>
      </c>
      <c r="Q38" s="109">
        <v>3</v>
      </c>
      <c r="R38" s="109">
        <v>3</v>
      </c>
      <c r="S38" s="71">
        <v>2</v>
      </c>
      <c r="T38" s="70">
        <v>3</v>
      </c>
      <c r="U38" s="70">
        <v>4</v>
      </c>
      <c r="V38" s="70">
        <v>5</v>
      </c>
      <c r="W38" s="70">
        <v>6</v>
      </c>
      <c r="X38" s="75">
        <v>7</v>
      </c>
      <c r="Y38" s="1"/>
      <c r="Z38" s="1"/>
      <c r="AA38" s="1"/>
      <c r="AB38" s="1"/>
      <c r="AC38" s="1"/>
      <c r="AD38" s="1"/>
      <c r="AE38" s="1"/>
      <c r="AF38" s="1"/>
    </row>
    <row r="39" spans="1:32" ht="25.5" customHeight="1" x14ac:dyDescent="0.2">
      <c r="A39" s="112"/>
      <c r="B39" s="102"/>
      <c r="C39" s="96"/>
      <c r="D39" s="96"/>
      <c r="E39" s="96"/>
      <c r="F39" s="96"/>
      <c r="G39" s="102"/>
      <c r="H39" s="102"/>
      <c r="I39" s="102"/>
      <c r="J39" s="102"/>
      <c r="K39" s="102"/>
      <c r="L39" s="104"/>
      <c r="M39" s="102"/>
      <c r="N39" s="102"/>
      <c r="O39" s="102"/>
      <c r="P39" s="110"/>
      <c r="Q39" s="110"/>
      <c r="R39" s="110"/>
      <c r="S39" s="67">
        <v>9</v>
      </c>
      <c r="T39" s="68">
        <v>10</v>
      </c>
      <c r="U39" s="68">
        <f t="shared" ref="U39:U41" si="28">+T39+1</f>
        <v>11</v>
      </c>
      <c r="V39" s="68">
        <f t="shared" ref="V39:V41" si="29">+U39+1</f>
        <v>12</v>
      </c>
      <c r="W39" s="68">
        <f t="shared" ref="W39:W41" si="30">+V39+1</f>
        <v>13</v>
      </c>
      <c r="X39" s="76">
        <f t="shared" ref="X39:X41" si="31">+W39+1</f>
        <v>14</v>
      </c>
      <c r="Y39" s="1"/>
      <c r="Z39" s="1"/>
      <c r="AA39" s="1"/>
      <c r="AB39" s="1"/>
      <c r="AC39" s="1"/>
      <c r="AD39" s="1"/>
      <c r="AE39" s="1"/>
      <c r="AF39" s="1"/>
    </row>
    <row r="40" spans="1:32" ht="25.5" customHeight="1" x14ac:dyDescent="0.2">
      <c r="A40" s="112"/>
      <c r="B40" s="102"/>
      <c r="C40" s="96"/>
      <c r="D40" s="96"/>
      <c r="E40" s="96"/>
      <c r="F40" s="96"/>
      <c r="G40" s="102"/>
      <c r="H40" s="102"/>
      <c r="I40" s="102"/>
      <c r="J40" s="102"/>
      <c r="K40" s="102"/>
      <c r="L40" s="104"/>
      <c r="M40" s="102"/>
      <c r="N40" s="102"/>
      <c r="O40" s="102"/>
      <c r="P40" s="110"/>
      <c r="Q40" s="110"/>
      <c r="R40" s="110"/>
      <c r="S40" s="67">
        <f t="shared" ref="S40:S42" si="32">+X39+2</f>
        <v>16</v>
      </c>
      <c r="T40" s="68">
        <f t="shared" ref="T40:T41" si="33">+S40+1</f>
        <v>17</v>
      </c>
      <c r="U40" s="68">
        <f t="shared" si="28"/>
        <v>18</v>
      </c>
      <c r="V40" s="68">
        <f t="shared" si="29"/>
        <v>19</v>
      </c>
      <c r="W40" s="68">
        <f t="shared" si="30"/>
        <v>20</v>
      </c>
      <c r="X40" s="76">
        <f t="shared" si="31"/>
        <v>21</v>
      </c>
      <c r="Y40" s="1"/>
      <c r="Z40" s="1"/>
      <c r="AA40" s="1"/>
      <c r="AB40" s="1"/>
      <c r="AC40" s="1"/>
      <c r="AD40" s="1"/>
      <c r="AE40" s="1"/>
      <c r="AF40" s="1"/>
    </row>
    <row r="41" spans="1:32" ht="25.5" customHeight="1" x14ac:dyDescent="0.2">
      <c r="A41" s="112"/>
      <c r="B41" s="102"/>
      <c r="C41" s="96"/>
      <c r="D41" s="96"/>
      <c r="E41" s="96"/>
      <c r="F41" s="96"/>
      <c r="G41" s="102"/>
      <c r="H41" s="102"/>
      <c r="I41" s="102"/>
      <c r="J41" s="102"/>
      <c r="K41" s="102"/>
      <c r="L41" s="104"/>
      <c r="M41" s="102"/>
      <c r="N41" s="102"/>
      <c r="O41" s="102"/>
      <c r="P41" s="110"/>
      <c r="Q41" s="110"/>
      <c r="R41" s="110"/>
      <c r="S41" s="87">
        <f t="shared" si="32"/>
        <v>23</v>
      </c>
      <c r="T41" s="68">
        <f t="shared" si="33"/>
        <v>24</v>
      </c>
      <c r="U41" s="68">
        <f t="shared" si="28"/>
        <v>25</v>
      </c>
      <c r="V41" s="68">
        <f t="shared" si="29"/>
        <v>26</v>
      </c>
      <c r="W41" s="74">
        <f t="shared" si="30"/>
        <v>27</v>
      </c>
      <c r="X41" s="76">
        <f t="shared" si="31"/>
        <v>28</v>
      </c>
      <c r="Y41" s="1"/>
      <c r="Z41" s="1"/>
      <c r="AA41" s="1"/>
      <c r="AB41" s="1"/>
      <c r="AC41" s="1"/>
      <c r="AD41" s="1"/>
      <c r="AE41" s="1"/>
      <c r="AF41" s="1"/>
    </row>
    <row r="42" spans="1:32" ht="25.5" customHeight="1" thickBot="1" x14ac:dyDescent="0.25">
      <c r="A42" s="113"/>
      <c r="B42" s="103"/>
      <c r="C42" s="97"/>
      <c r="D42" s="97"/>
      <c r="E42" s="97"/>
      <c r="F42" s="97"/>
      <c r="G42" s="103"/>
      <c r="H42" s="103"/>
      <c r="I42" s="103"/>
      <c r="J42" s="103"/>
      <c r="K42" s="103"/>
      <c r="L42" s="105"/>
      <c r="M42" s="103"/>
      <c r="N42" s="103"/>
      <c r="O42" s="103"/>
      <c r="P42" s="111"/>
      <c r="Q42" s="111"/>
      <c r="R42" s="111"/>
      <c r="S42" s="88">
        <f t="shared" si="32"/>
        <v>30</v>
      </c>
      <c r="T42" s="69">
        <f>+S42+1</f>
        <v>31</v>
      </c>
      <c r="U42" s="69"/>
      <c r="V42" s="69"/>
      <c r="W42" s="69"/>
      <c r="X42" s="77"/>
      <c r="Y42" s="1"/>
      <c r="Z42" s="1"/>
      <c r="AA42" s="1"/>
      <c r="AB42" s="1"/>
      <c r="AC42" s="1"/>
      <c r="AD42" s="1"/>
      <c r="AE42" s="1"/>
      <c r="AF42" s="1"/>
    </row>
    <row r="43" spans="1:32" ht="25.5" customHeight="1" x14ac:dyDescent="0.2">
      <c r="A43" s="98">
        <v>1196037</v>
      </c>
      <c r="B43" s="95" t="s">
        <v>87</v>
      </c>
      <c r="C43" s="95" t="s">
        <v>93</v>
      </c>
      <c r="D43" s="95">
        <v>40</v>
      </c>
      <c r="E43" s="95" t="s">
        <v>92</v>
      </c>
      <c r="F43" s="95" t="s">
        <v>90</v>
      </c>
      <c r="G43" s="106">
        <v>23</v>
      </c>
      <c r="H43" s="101"/>
      <c r="I43" s="101"/>
      <c r="J43" s="101"/>
      <c r="K43" s="101"/>
      <c r="L43" s="101" t="s">
        <v>56</v>
      </c>
      <c r="M43" s="101"/>
      <c r="N43" s="101"/>
      <c r="O43" s="106" t="s">
        <v>96</v>
      </c>
      <c r="P43" s="109">
        <v>0</v>
      </c>
      <c r="Q43" s="109">
        <v>3</v>
      </c>
      <c r="R43" s="109">
        <v>3</v>
      </c>
      <c r="S43" s="71">
        <v>2</v>
      </c>
      <c r="T43" s="70">
        <v>3</v>
      </c>
      <c r="U43" s="70">
        <v>4</v>
      </c>
      <c r="V43" s="70">
        <v>5</v>
      </c>
      <c r="W43" s="70">
        <v>6</v>
      </c>
      <c r="X43" s="75">
        <v>7</v>
      </c>
      <c r="Y43" s="1"/>
      <c r="Z43" s="1"/>
      <c r="AA43" s="1"/>
      <c r="AB43" s="1"/>
      <c r="AC43" s="1"/>
      <c r="AD43" s="1"/>
      <c r="AE43" s="1"/>
      <c r="AF43" s="1"/>
    </row>
    <row r="44" spans="1:32" ht="25.5" customHeight="1" x14ac:dyDescent="0.2">
      <c r="A44" s="112"/>
      <c r="B44" s="102"/>
      <c r="C44" s="96"/>
      <c r="D44" s="96"/>
      <c r="E44" s="96"/>
      <c r="F44" s="96"/>
      <c r="G44" s="102"/>
      <c r="H44" s="102"/>
      <c r="I44" s="102"/>
      <c r="J44" s="102"/>
      <c r="K44" s="102"/>
      <c r="L44" s="104"/>
      <c r="M44" s="102"/>
      <c r="N44" s="102"/>
      <c r="O44" s="102"/>
      <c r="P44" s="110"/>
      <c r="Q44" s="110"/>
      <c r="R44" s="110"/>
      <c r="S44" s="87">
        <v>9</v>
      </c>
      <c r="T44" s="89">
        <v>10</v>
      </c>
      <c r="U44" s="89">
        <f t="shared" ref="U44:U46" si="34">+T44+1</f>
        <v>11</v>
      </c>
      <c r="V44" s="89">
        <f t="shared" ref="V44:V46" si="35">+U44+1</f>
        <v>12</v>
      </c>
      <c r="W44" s="68">
        <f t="shared" ref="W44:W46" si="36">+V44+1</f>
        <v>13</v>
      </c>
      <c r="X44" s="76">
        <f t="shared" ref="X44:X46" si="37">+W44+1</f>
        <v>14</v>
      </c>
      <c r="Y44" s="1"/>
      <c r="Z44" s="1"/>
      <c r="AA44" s="1"/>
      <c r="AB44" s="1"/>
      <c r="AC44" s="1"/>
      <c r="AD44" s="1"/>
      <c r="AE44" s="1"/>
      <c r="AF44" s="1"/>
    </row>
    <row r="45" spans="1:32" ht="25.5" customHeight="1" x14ac:dyDescent="0.2">
      <c r="A45" s="112"/>
      <c r="B45" s="102"/>
      <c r="C45" s="96"/>
      <c r="D45" s="96"/>
      <c r="E45" s="96"/>
      <c r="F45" s="96"/>
      <c r="G45" s="102"/>
      <c r="H45" s="102"/>
      <c r="I45" s="102"/>
      <c r="J45" s="102"/>
      <c r="K45" s="102"/>
      <c r="L45" s="104"/>
      <c r="M45" s="102"/>
      <c r="N45" s="102"/>
      <c r="O45" s="102"/>
      <c r="P45" s="110"/>
      <c r="Q45" s="110"/>
      <c r="R45" s="110"/>
      <c r="S45" s="87">
        <f t="shared" ref="S45:S47" si="38">+X44+2</f>
        <v>16</v>
      </c>
      <c r="T45" s="89">
        <f t="shared" ref="T45:T46" si="39">+S45+1</f>
        <v>17</v>
      </c>
      <c r="U45" s="89">
        <f t="shared" si="34"/>
        <v>18</v>
      </c>
      <c r="V45" s="89">
        <f t="shared" si="35"/>
        <v>19</v>
      </c>
      <c r="W45" s="68">
        <f t="shared" si="36"/>
        <v>20</v>
      </c>
      <c r="X45" s="76">
        <f t="shared" si="37"/>
        <v>21</v>
      </c>
      <c r="Y45" s="1"/>
      <c r="Z45" s="1"/>
      <c r="AA45" s="1"/>
      <c r="AB45" s="1"/>
      <c r="AC45" s="1"/>
      <c r="AD45" s="1"/>
      <c r="AE45" s="1"/>
      <c r="AF45" s="1"/>
    </row>
    <row r="46" spans="1:32" ht="25.5" customHeight="1" x14ac:dyDescent="0.2">
      <c r="A46" s="112"/>
      <c r="B46" s="102"/>
      <c r="C46" s="96"/>
      <c r="D46" s="96"/>
      <c r="E46" s="96"/>
      <c r="F46" s="96"/>
      <c r="G46" s="102"/>
      <c r="H46" s="102"/>
      <c r="I46" s="102"/>
      <c r="J46" s="102"/>
      <c r="K46" s="102"/>
      <c r="L46" s="104"/>
      <c r="M46" s="102"/>
      <c r="N46" s="102"/>
      <c r="O46" s="102"/>
      <c r="P46" s="110"/>
      <c r="Q46" s="110"/>
      <c r="R46" s="110"/>
      <c r="S46" s="87">
        <f t="shared" si="38"/>
        <v>23</v>
      </c>
      <c r="T46" s="89">
        <f t="shared" si="39"/>
        <v>24</v>
      </c>
      <c r="U46" s="89">
        <f t="shared" si="34"/>
        <v>25</v>
      </c>
      <c r="V46" s="89">
        <f t="shared" si="35"/>
        <v>26</v>
      </c>
      <c r="W46" s="74">
        <f t="shared" si="36"/>
        <v>27</v>
      </c>
      <c r="X46" s="76">
        <f t="shared" si="37"/>
        <v>28</v>
      </c>
      <c r="Y46" s="1"/>
      <c r="Z46" s="1"/>
      <c r="AA46" s="1"/>
      <c r="AB46" s="1"/>
      <c r="AC46" s="1"/>
      <c r="AD46" s="1"/>
      <c r="AE46" s="1"/>
      <c r="AF46" s="1"/>
    </row>
    <row r="47" spans="1:32" ht="25.5" customHeight="1" thickBot="1" x14ac:dyDescent="0.25">
      <c r="A47" s="113"/>
      <c r="B47" s="103"/>
      <c r="C47" s="97"/>
      <c r="D47" s="97"/>
      <c r="E47" s="97"/>
      <c r="F47" s="97"/>
      <c r="G47" s="103"/>
      <c r="H47" s="103"/>
      <c r="I47" s="103"/>
      <c r="J47" s="103"/>
      <c r="K47" s="103"/>
      <c r="L47" s="105"/>
      <c r="M47" s="103"/>
      <c r="N47" s="103"/>
      <c r="O47" s="103"/>
      <c r="P47" s="111"/>
      <c r="Q47" s="111"/>
      <c r="R47" s="111"/>
      <c r="S47" s="88">
        <f t="shared" si="38"/>
        <v>30</v>
      </c>
      <c r="T47" s="90">
        <f>+S47+1</f>
        <v>31</v>
      </c>
      <c r="U47" s="90"/>
      <c r="V47" s="90"/>
      <c r="W47" s="69"/>
      <c r="X47" s="77"/>
      <c r="Y47" s="1"/>
      <c r="Z47" s="1"/>
      <c r="AA47" s="1"/>
      <c r="AB47" s="1"/>
      <c r="AC47" s="1"/>
      <c r="AD47" s="1"/>
      <c r="AE47" s="1"/>
      <c r="AF47" s="1"/>
    </row>
    <row r="48" spans="1:32" ht="23.25" customHeight="1" thickBot="1" x14ac:dyDescent="0.3">
      <c r="A48" s="7"/>
      <c r="B48" s="4"/>
      <c r="C48" s="4"/>
      <c r="D48" s="4"/>
      <c r="E48" s="4"/>
      <c r="F48" s="4"/>
      <c r="G48" s="4"/>
      <c r="H48" s="145"/>
      <c r="I48" s="146"/>
      <c r="J48" s="146"/>
      <c r="K48" s="146"/>
      <c r="L48" s="146"/>
      <c r="M48" s="146"/>
      <c r="N48" s="146"/>
      <c r="O48" s="147"/>
      <c r="P48" s="35"/>
      <c r="Q48" s="41">
        <f>SUM(Q13:Q47)</f>
        <v>44</v>
      </c>
      <c r="R48" s="41">
        <f>SUM(R13:R47)</f>
        <v>44</v>
      </c>
      <c r="S48" s="66"/>
      <c r="T48" s="66"/>
      <c r="U48" s="66"/>
      <c r="V48" s="66"/>
      <c r="W48" s="66"/>
      <c r="X48" s="27"/>
      <c r="Y48" s="1"/>
      <c r="Z48" s="1"/>
      <c r="AA48" s="1"/>
      <c r="AB48" s="1"/>
      <c r="AC48" s="1"/>
      <c r="AD48" s="1"/>
      <c r="AE48" s="1"/>
      <c r="AF48" s="1"/>
    </row>
    <row r="49" spans="1:32" ht="12.75" customHeight="1" x14ac:dyDescent="0.2">
      <c r="A49" s="150" t="s">
        <v>19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2"/>
      <c r="R49" s="151"/>
      <c r="S49" s="151"/>
      <c r="T49" s="151"/>
      <c r="U49" s="151"/>
      <c r="V49" s="151"/>
      <c r="W49" s="151"/>
      <c r="X49" s="5"/>
      <c r="Y49" s="1"/>
      <c r="Z49" s="1"/>
      <c r="AA49" s="1"/>
      <c r="AB49" s="1"/>
      <c r="AC49" s="1"/>
      <c r="AD49" s="1"/>
      <c r="AE49" s="1"/>
      <c r="AF49" s="1"/>
    </row>
    <row r="50" spans="1:32" ht="12.75" customHeight="1" x14ac:dyDescent="0.2">
      <c r="A50" s="167" t="s">
        <v>20</v>
      </c>
      <c r="B50" s="168"/>
      <c r="C50" s="168"/>
      <c r="D50" s="133"/>
      <c r="E50" s="132" t="s">
        <v>21</v>
      </c>
      <c r="F50" s="133"/>
      <c r="G50" s="136" t="s">
        <v>22</v>
      </c>
      <c r="H50" s="132" t="s">
        <v>6</v>
      </c>
      <c r="I50" s="137"/>
      <c r="J50" s="137"/>
      <c r="K50" s="137"/>
      <c r="L50" s="137"/>
      <c r="M50" s="137"/>
      <c r="N50" s="17"/>
      <c r="O50" s="121" t="s">
        <v>44</v>
      </c>
      <c r="P50" s="123" t="s">
        <v>23</v>
      </c>
      <c r="Q50" s="123" t="s">
        <v>24</v>
      </c>
      <c r="R50" s="136" t="s">
        <v>25</v>
      </c>
      <c r="S50" s="132" t="s">
        <v>26</v>
      </c>
      <c r="T50" s="137"/>
      <c r="U50" s="137"/>
      <c r="V50" s="137"/>
      <c r="W50" s="137"/>
      <c r="X50" s="137"/>
      <c r="Y50" s="1"/>
      <c r="Z50" s="1"/>
      <c r="AA50" s="1"/>
      <c r="AB50" s="1"/>
      <c r="AC50" s="1"/>
      <c r="AD50" s="1"/>
      <c r="AE50" s="1"/>
      <c r="AF50" s="1"/>
    </row>
    <row r="51" spans="1:32" ht="34.5" customHeight="1" thickBot="1" x14ac:dyDescent="0.25">
      <c r="A51" s="169"/>
      <c r="B51" s="170"/>
      <c r="C51" s="170"/>
      <c r="D51" s="135"/>
      <c r="E51" s="134"/>
      <c r="F51" s="135"/>
      <c r="G51" s="122"/>
      <c r="H51" s="45" t="s">
        <v>13</v>
      </c>
      <c r="I51" s="45" t="s">
        <v>14</v>
      </c>
      <c r="J51" s="45" t="s">
        <v>14</v>
      </c>
      <c r="K51" s="45" t="s">
        <v>15</v>
      </c>
      <c r="L51" s="45" t="s">
        <v>16</v>
      </c>
      <c r="M51" s="43" t="s">
        <v>17</v>
      </c>
      <c r="N51" s="43" t="s">
        <v>18</v>
      </c>
      <c r="O51" s="122"/>
      <c r="P51" s="124"/>
      <c r="Q51" s="125"/>
      <c r="R51" s="122"/>
      <c r="S51" s="45" t="s">
        <v>13</v>
      </c>
      <c r="T51" s="45" t="s">
        <v>14</v>
      </c>
      <c r="U51" s="45" t="s">
        <v>14</v>
      </c>
      <c r="V51" s="45" t="s">
        <v>15</v>
      </c>
      <c r="W51" s="45" t="s">
        <v>16</v>
      </c>
      <c r="X51" s="43" t="s">
        <v>17</v>
      </c>
      <c r="Y51" s="1"/>
      <c r="Z51" s="1"/>
      <c r="AA51" s="1"/>
      <c r="AB51" s="1"/>
      <c r="AC51" s="1"/>
      <c r="AD51" s="1"/>
      <c r="AE51" s="1"/>
      <c r="AF51" s="1"/>
    </row>
    <row r="52" spans="1:32" ht="12.75" customHeight="1" x14ac:dyDescent="0.2">
      <c r="A52" s="157" t="s">
        <v>46</v>
      </c>
      <c r="B52" s="158"/>
      <c r="C52" s="158"/>
      <c r="D52" s="159"/>
      <c r="E52" s="157" t="s">
        <v>47</v>
      </c>
      <c r="F52" s="158"/>
      <c r="G52" s="171" t="s">
        <v>37</v>
      </c>
      <c r="H52" s="120" t="s">
        <v>50</v>
      </c>
      <c r="I52" s="120" t="s">
        <v>68</v>
      </c>
      <c r="J52" s="120" t="s">
        <v>68</v>
      </c>
      <c r="K52" s="120" t="s">
        <v>50</v>
      </c>
      <c r="L52" s="120" t="s">
        <v>50</v>
      </c>
      <c r="M52" s="120"/>
      <c r="N52" s="120"/>
      <c r="O52" s="117" t="s">
        <v>43</v>
      </c>
      <c r="P52" s="138">
        <v>40188</v>
      </c>
      <c r="Q52" s="138">
        <v>42755</v>
      </c>
      <c r="R52" s="109">
        <v>76</v>
      </c>
      <c r="S52" s="56">
        <v>2</v>
      </c>
      <c r="T52" s="57">
        <v>3</v>
      </c>
      <c r="U52" s="57">
        <v>4</v>
      </c>
      <c r="V52" s="57">
        <v>5</v>
      </c>
      <c r="W52" s="57">
        <v>6</v>
      </c>
      <c r="X52" s="58">
        <v>7</v>
      </c>
      <c r="Y52" s="1"/>
      <c r="Z52" s="1"/>
      <c r="AA52" s="1"/>
      <c r="AB52" s="1"/>
      <c r="AC52" s="1"/>
      <c r="AD52" s="1"/>
      <c r="AE52" s="1"/>
      <c r="AF52" s="1"/>
    </row>
    <row r="53" spans="1:32" ht="12.75" customHeight="1" x14ac:dyDescent="0.2">
      <c r="A53" s="160"/>
      <c r="B53" s="161"/>
      <c r="C53" s="161"/>
      <c r="D53" s="162"/>
      <c r="E53" s="160"/>
      <c r="F53" s="163"/>
      <c r="G53" s="172"/>
      <c r="H53" s="118"/>
      <c r="I53" s="118"/>
      <c r="J53" s="118"/>
      <c r="K53" s="118"/>
      <c r="L53" s="118"/>
      <c r="M53" s="118"/>
      <c r="N53" s="118"/>
      <c r="O53" s="118"/>
      <c r="P53" s="110"/>
      <c r="Q53" s="110"/>
      <c r="R53" s="110"/>
      <c r="S53" s="53">
        <v>9</v>
      </c>
      <c r="T53" s="49">
        <v>10</v>
      </c>
      <c r="U53" s="49">
        <v>11</v>
      </c>
      <c r="V53" s="49">
        <v>12</v>
      </c>
      <c r="W53" s="49">
        <v>13</v>
      </c>
      <c r="X53" s="55">
        <v>14</v>
      </c>
      <c r="Y53" s="1"/>
      <c r="Z53" s="1"/>
      <c r="AA53" s="1"/>
      <c r="AB53" s="1"/>
      <c r="AC53" s="1"/>
      <c r="AD53" s="1"/>
      <c r="AE53" s="1"/>
      <c r="AF53" s="1"/>
    </row>
    <row r="54" spans="1:32" ht="12.75" customHeight="1" x14ac:dyDescent="0.2">
      <c r="A54" s="160"/>
      <c r="B54" s="161"/>
      <c r="C54" s="161"/>
      <c r="D54" s="162"/>
      <c r="E54" s="160"/>
      <c r="F54" s="163"/>
      <c r="G54" s="172"/>
      <c r="H54" s="118"/>
      <c r="I54" s="118"/>
      <c r="J54" s="118"/>
      <c r="K54" s="118"/>
      <c r="L54" s="118"/>
      <c r="M54" s="118"/>
      <c r="N54" s="118"/>
      <c r="O54" s="118"/>
      <c r="P54" s="110"/>
      <c r="Q54" s="110"/>
      <c r="R54" s="110"/>
      <c r="S54" s="60">
        <v>16</v>
      </c>
      <c r="T54" s="49">
        <v>17</v>
      </c>
      <c r="U54" s="49">
        <v>18</v>
      </c>
      <c r="V54" s="48">
        <v>19</v>
      </c>
      <c r="W54" s="48">
        <v>20</v>
      </c>
      <c r="X54" s="55">
        <v>21</v>
      </c>
      <c r="Y54" s="1"/>
      <c r="Z54" s="1"/>
      <c r="AA54" s="1"/>
      <c r="AB54" s="1"/>
      <c r="AC54" s="1"/>
      <c r="AD54" s="1"/>
      <c r="AE54" s="1"/>
      <c r="AF54" s="1"/>
    </row>
    <row r="55" spans="1:32" ht="12.75" customHeight="1" x14ac:dyDescent="0.2">
      <c r="A55" s="160"/>
      <c r="B55" s="161"/>
      <c r="C55" s="161"/>
      <c r="D55" s="162"/>
      <c r="E55" s="160"/>
      <c r="F55" s="163"/>
      <c r="G55" s="172"/>
      <c r="H55" s="118"/>
      <c r="I55" s="118"/>
      <c r="J55" s="118"/>
      <c r="K55" s="118"/>
      <c r="L55" s="118"/>
      <c r="M55" s="118"/>
      <c r="N55" s="118"/>
      <c r="O55" s="118"/>
      <c r="P55" s="110"/>
      <c r="Q55" s="110"/>
      <c r="R55" s="110"/>
      <c r="S55" s="36">
        <v>23</v>
      </c>
      <c r="T55" s="37">
        <v>24</v>
      </c>
      <c r="U55" s="37">
        <v>25</v>
      </c>
      <c r="V55" s="37">
        <v>26</v>
      </c>
      <c r="W55" s="37">
        <v>27</v>
      </c>
      <c r="X55" s="55">
        <v>29</v>
      </c>
      <c r="Y55" s="1"/>
      <c r="Z55" s="1"/>
      <c r="AA55" s="1"/>
      <c r="AB55" s="1"/>
      <c r="AC55" s="1"/>
      <c r="AD55" s="1"/>
      <c r="AE55" s="1"/>
      <c r="AF55" s="1"/>
    </row>
    <row r="56" spans="1:32" ht="12.75" customHeight="1" thickBot="1" x14ac:dyDescent="0.25">
      <c r="A56" s="160"/>
      <c r="B56" s="163"/>
      <c r="C56" s="163"/>
      <c r="D56" s="162"/>
      <c r="E56" s="160"/>
      <c r="F56" s="163"/>
      <c r="G56" s="173"/>
      <c r="H56" s="119"/>
      <c r="I56" s="119"/>
      <c r="J56" s="119"/>
      <c r="K56" s="119"/>
      <c r="L56" s="119"/>
      <c r="M56" s="119"/>
      <c r="N56" s="119"/>
      <c r="O56" s="119"/>
      <c r="P56" s="111"/>
      <c r="Q56" s="111"/>
      <c r="R56" s="111"/>
      <c r="S56" s="38">
        <v>30</v>
      </c>
      <c r="T56" s="39">
        <v>31</v>
      </c>
      <c r="U56" s="40"/>
      <c r="V56" s="40"/>
      <c r="W56" s="40"/>
      <c r="X56" s="59"/>
      <c r="Y56" s="1"/>
      <c r="Z56" s="1"/>
      <c r="AA56" s="1"/>
      <c r="AB56" s="1"/>
      <c r="AC56" s="1"/>
      <c r="AD56" s="1"/>
      <c r="AE56" s="1"/>
      <c r="AF56" s="1"/>
    </row>
    <row r="57" spans="1:32" ht="12.75" customHeight="1" x14ac:dyDescent="0.2">
      <c r="A57" s="164" t="s">
        <v>88</v>
      </c>
      <c r="B57" s="165"/>
      <c r="C57" s="165"/>
      <c r="D57" s="165"/>
      <c r="E57" s="164" t="s">
        <v>89</v>
      </c>
      <c r="F57" s="174"/>
      <c r="G57" s="171" t="s">
        <v>37</v>
      </c>
      <c r="H57" s="120" t="s">
        <v>97</v>
      </c>
      <c r="I57" s="120" t="s">
        <v>97</v>
      </c>
      <c r="J57" s="120" t="s">
        <v>97</v>
      </c>
      <c r="K57" s="120" t="s">
        <v>97</v>
      </c>
      <c r="L57" s="120" t="s">
        <v>97</v>
      </c>
      <c r="M57" s="120"/>
      <c r="N57" s="120"/>
      <c r="O57" s="117" t="s">
        <v>42</v>
      </c>
      <c r="P57" s="138">
        <v>40201</v>
      </c>
      <c r="Q57" s="138">
        <v>40209</v>
      </c>
      <c r="R57" s="109">
        <v>15</v>
      </c>
      <c r="S57" s="56">
        <v>2</v>
      </c>
      <c r="T57" s="57">
        <v>3</v>
      </c>
      <c r="U57" s="57">
        <v>4</v>
      </c>
      <c r="V57" s="57">
        <v>5</v>
      </c>
      <c r="W57" s="57">
        <v>6</v>
      </c>
      <c r="X57" s="58">
        <v>7</v>
      </c>
      <c r="Y57" s="1"/>
      <c r="Z57" s="1"/>
      <c r="AA57" s="1"/>
      <c r="AB57" s="1"/>
      <c r="AC57" s="1"/>
      <c r="AD57" s="1"/>
      <c r="AE57" s="1"/>
      <c r="AF57" s="1"/>
    </row>
    <row r="58" spans="1:32" ht="12.75" customHeight="1" x14ac:dyDescent="0.2">
      <c r="A58" s="165"/>
      <c r="B58" s="166"/>
      <c r="C58" s="166"/>
      <c r="D58" s="165"/>
      <c r="E58" s="165"/>
      <c r="F58" s="174"/>
      <c r="G58" s="172"/>
      <c r="H58" s="118"/>
      <c r="I58" s="118"/>
      <c r="J58" s="118"/>
      <c r="K58" s="118"/>
      <c r="L58" s="118"/>
      <c r="M58" s="118"/>
      <c r="N58" s="118"/>
      <c r="O58" s="118"/>
      <c r="P58" s="110"/>
      <c r="Q58" s="110"/>
      <c r="R58" s="110"/>
      <c r="S58" s="53">
        <v>9</v>
      </c>
      <c r="T58" s="54">
        <v>10</v>
      </c>
      <c r="U58" s="54">
        <v>11</v>
      </c>
      <c r="V58" s="54">
        <v>12</v>
      </c>
      <c r="W58" s="54">
        <v>13</v>
      </c>
      <c r="X58" s="55">
        <v>14</v>
      </c>
      <c r="Y58" s="1"/>
      <c r="Z58" s="1"/>
      <c r="AA58" s="1"/>
      <c r="AB58" s="1"/>
      <c r="AC58" s="1"/>
      <c r="AD58" s="1"/>
      <c r="AE58" s="1"/>
      <c r="AF58" s="1"/>
    </row>
    <row r="59" spans="1:32" ht="12.75" customHeight="1" x14ac:dyDescent="0.2">
      <c r="A59" s="165"/>
      <c r="B59" s="166"/>
      <c r="C59" s="166"/>
      <c r="D59" s="165"/>
      <c r="E59" s="165"/>
      <c r="F59" s="174"/>
      <c r="G59" s="172"/>
      <c r="H59" s="118"/>
      <c r="I59" s="118"/>
      <c r="J59" s="118"/>
      <c r="K59" s="118"/>
      <c r="L59" s="118"/>
      <c r="M59" s="118"/>
      <c r="N59" s="118"/>
      <c r="O59" s="118"/>
      <c r="P59" s="110"/>
      <c r="Q59" s="110"/>
      <c r="R59" s="110"/>
      <c r="S59" s="53">
        <v>16</v>
      </c>
      <c r="T59" s="54">
        <v>17</v>
      </c>
      <c r="U59" s="54">
        <v>18</v>
      </c>
      <c r="V59" s="37">
        <v>19</v>
      </c>
      <c r="W59" s="37">
        <v>20</v>
      </c>
      <c r="X59" s="55">
        <v>21</v>
      </c>
      <c r="Y59" s="1"/>
      <c r="Z59" s="1"/>
      <c r="AA59" s="1"/>
      <c r="AB59" s="1"/>
      <c r="AC59" s="1"/>
      <c r="AD59" s="1"/>
      <c r="AE59" s="1"/>
      <c r="AF59" s="1"/>
    </row>
    <row r="60" spans="1:32" ht="12.75" customHeight="1" x14ac:dyDescent="0.2">
      <c r="A60" s="165"/>
      <c r="B60" s="166"/>
      <c r="C60" s="166"/>
      <c r="D60" s="165"/>
      <c r="E60" s="165"/>
      <c r="F60" s="174"/>
      <c r="G60" s="172"/>
      <c r="H60" s="118"/>
      <c r="I60" s="118"/>
      <c r="J60" s="118"/>
      <c r="K60" s="118"/>
      <c r="L60" s="118"/>
      <c r="M60" s="118"/>
      <c r="N60" s="118"/>
      <c r="O60" s="118"/>
      <c r="P60" s="110"/>
      <c r="Q60" s="110"/>
      <c r="R60" s="110"/>
      <c r="S60" s="91">
        <v>23</v>
      </c>
      <c r="T60" s="48">
        <v>24</v>
      </c>
      <c r="U60" s="48">
        <v>25</v>
      </c>
      <c r="V60" s="48">
        <v>26</v>
      </c>
      <c r="W60" s="48">
        <v>27</v>
      </c>
      <c r="X60" s="55">
        <v>29</v>
      </c>
      <c r="Y60" s="1"/>
      <c r="Z60" s="1"/>
      <c r="AA60" s="1"/>
      <c r="AB60" s="1"/>
      <c r="AC60" s="1"/>
      <c r="AD60" s="1"/>
      <c r="AE60" s="1"/>
      <c r="AF60" s="1"/>
    </row>
    <row r="61" spans="1:32" ht="12.75" customHeight="1" thickBot="1" x14ac:dyDescent="0.25">
      <c r="A61" s="165"/>
      <c r="B61" s="165"/>
      <c r="C61" s="165"/>
      <c r="D61" s="165"/>
      <c r="E61" s="165"/>
      <c r="F61" s="174"/>
      <c r="G61" s="173"/>
      <c r="H61" s="119"/>
      <c r="I61" s="119"/>
      <c r="J61" s="119"/>
      <c r="K61" s="119"/>
      <c r="L61" s="119"/>
      <c r="M61" s="119"/>
      <c r="N61" s="119"/>
      <c r="O61" s="119"/>
      <c r="P61" s="111"/>
      <c r="Q61" s="111"/>
      <c r="R61" s="111"/>
      <c r="S61" s="92">
        <v>30</v>
      </c>
      <c r="T61" s="93">
        <v>31</v>
      </c>
      <c r="U61" s="40"/>
      <c r="V61" s="40"/>
      <c r="W61" s="40"/>
      <c r="X61" s="59"/>
      <c r="Y61" s="1"/>
      <c r="Z61" s="1"/>
      <c r="AA61" s="1"/>
      <c r="AB61" s="1"/>
      <c r="AC61" s="1"/>
      <c r="AD61" s="1"/>
      <c r="AE61" s="1"/>
      <c r="AF61" s="1"/>
    </row>
    <row r="62" spans="1:32" ht="22.5" customHeight="1" thickBot="1" x14ac:dyDescent="0.3">
      <c r="A62" s="153"/>
      <c r="B62" s="153"/>
      <c r="C62" s="153"/>
      <c r="D62" s="153"/>
      <c r="E62" s="153"/>
      <c r="F62" s="153"/>
      <c r="G62" s="153"/>
      <c r="H62" s="154" t="s">
        <v>36</v>
      </c>
      <c r="I62" s="155"/>
      <c r="J62" s="155"/>
      <c r="K62" s="155"/>
      <c r="L62" s="155"/>
      <c r="M62" s="155"/>
      <c r="N62" s="155"/>
      <c r="O62" s="155"/>
      <c r="P62" s="156"/>
      <c r="Q62" s="44">
        <f>+R57+R52</f>
        <v>91</v>
      </c>
      <c r="R62" s="65"/>
      <c r="S62" s="64"/>
      <c r="T62" s="64"/>
      <c r="U62" s="64"/>
      <c r="V62" s="64"/>
      <c r="W62" s="64"/>
      <c r="X62" s="42"/>
      <c r="Y62" s="1"/>
      <c r="Z62" s="1"/>
      <c r="AA62" s="1"/>
      <c r="AB62" s="1"/>
      <c r="AC62" s="1"/>
      <c r="AD62" s="1"/>
      <c r="AE62" s="1"/>
      <c r="AF62" s="1"/>
    </row>
    <row r="63" spans="1:32" ht="12.75" customHeight="1" x14ac:dyDescent="0.2">
      <c r="A63" s="8"/>
      <c r="B63" s="8"/>
      <c r="C63" s="8"/>
      <c r="E63" s="8"/>
      <c r="F63" s="8"/>
      <c r="G63" s="8"/>
      <c r="O63" s="9"/>
      <c r="P63" s="8"/>
      <c r="Y63" s="1"/>
      <c r="Z63" s="1"/>
      <c r="AA63" s="1"/>
      <c r="AB63" s="1"/>
      <c r="AC63" s="1"/>
      <c r="AD63" s="1"/>
      <c r="AE63" s="1"/>
      <c r="AF63" s="1"/>
    </row>
    <row r="64" spans="1:32" ht="12.75" customHeight="1" x14ac:dyDescent="0.2">
      <c r="A64" s="8"/>
      <c r="B64" s="8"/>
      <c r="C64" s="8"/>
      <c r="E64" s="8"/>
      <c r="F64" s="8"/>
      <c r="G64" s="8"/>
      <c r="Y64" s="1"/>
      <c r="Z64" s="1"/>
      <c r="AA64" s="94" t="s">
        <v>98</v>
      </c>
      <c r="AB64" s="8">
        <f>2.1*7</f>
        <v>14.700000000000001</v>
      </c>
    </row>
    <row r="65" spans="1:32" ht="12.75" customHeight="1" x14ac:dyDescent="0.2">
      <c r="A65" s="8"/>
      <c r="B65" s="8"/>
      <c r="C65" s="8"/>
      <c r="E65" s="8"/>
      <c r="F65" s="8"/>
      <c r="G65" s="8"/>
      <c r="Y65" s="1"/>
      <c r="Z65" s="1"/>
      <c r="AA65" s="8"/>
      <c r="AB65" s="8"/>
      <c r="AD65">
        <f>7*6.4</f>
        <v>44.800000000000004</v>
      </c>
    </row>
    <row r="66" spans="1:32" ht="12.75" customHeight="1" x14ac:dyDescent="0.2">
      <c r="A66" s="8"/>
      <c r="B66" s="8"/>
      <c r="C66" s="8"/>
      <c r="E66" s="8"/>
      <c r="F66" s="8"/>
      <c r="G66" s="8"/>
      <c r="Y66" s="1"/>
      <c r="Z66" s="1"/>
      <c r="AA66" s="8"/>
      <c r="AB66" s="8">
        <f>8.5*9</f>
        <v>76.5</v>
      </c>
    </row>
    <row r="67" spans="1:32" ht="12.75" customHeight="1" x14ac:dyDescent="0.2">
      <c r="A67" s="8"/>
      <c r="B67" s="8"/>
      <c r="C67" s="8"/>
      <c r="E67" s="8"/>
      <c r="F67" s="8"/>
      <c r="G67" s="8"/>
      <c r="Y67" s="1"/>
      <c r="Z67" s="1"/>
      <c r="AA67" s="8">
        <f>8.5*7</f>
        <v>59.5</v>
      </c>
      <c r="AB67" s="8"/>
      <c r="AC67">
        <f>8.5*17</f>
        <v>144.5</v>
      </c>
    </row>
    <row r="68" spans="1:32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</row>
    <row r="69" spans="1:32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</row>
    <row r="70" spans="1:32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</row>
    <row r="71" spans="1:32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</row>
    <row r="72" spans="1:32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</row>
    <row r="73" spans="1:32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</row>
    <row r="74" spans="1:32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</row>
    <row r="75" spans="1:32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</row>
    <row r="76" spans="1:32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</row>
    <row r="77" spans="1:32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</row>
    <row r="78" spans="1:32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</row>
    <row r="79" spans="1:32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</row>
    <row r="80" spans="1:32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</row>
    <row r="81" spans="1:32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</row>
    <row r="82" spans="1:32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</row>
    <row r="83" spans="1:32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</row>
    <row r="84" spans="1:32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</row>
    <row r="85" spans="1:32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</row>
    <row r="86" spans="1:32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</row>
    <row r="87" spans="1:32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</row>
    <row r="88" spans="1:32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</row>
    <row r="89" spans="1:32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</row>
    <row r="90" spans="1:32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</row>
    <row r="91" spans="1:32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</row>
    <row r="92" spans="1:32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</row>
    <row r="93" spans="1:32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</row>
    <row r="94" spans="1:32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</row>
    <row r="95" spans="1:32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</row>
    <row r="96" spans="1:32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</row>
    <row r="97" spans="1:32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</row>
    <row r="98" spans="1:32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</row>
    <row r="99" spans="1:32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</row>
    <row r="100" spans="1:32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</row>
    <row r="101" spans="1:32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</row>
    <row r="102" spans="1:32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</row>
    <row r="103" spans="1:32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</row>
    <row r="104" spans="1:32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</row>
    <row r="105" spans="1:32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</row>
    <row r="106" spans="1:32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</row>
    <row r="107" spans="1:32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</row>
    <row r="108" spans="1:32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</row>
    <row r="109" spans="1:32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</row>
    <row r="110" spans="1:32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</row>
    <row r="111" spans="1:32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</row>
    <row r="112" spans="1:32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</row>
    <row r="113" spans="1:32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</row>
    <row r="114" spans="1:32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</row>
    <row r="115" spans="1:32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</row>
    <row r="116" spans="1:32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</row>
    <row r="117" spans="1:32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</row>
    <row r="118" spans="1:32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</row>
    <row r="119" spans="1:32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</row>
    <row r="120" spans="1:32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</row>
    <row r="121" spans="1:32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</row>
    <row r="122" spans="1:32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</row>
    <row r="123" spans="1:32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</row>
    <row r="124" spans="1:32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</row>
    <row r="125" spans="1:32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</row>
    <row r="126" spans="1:32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</row>
    <row r="127" spans="1:32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</row>
    <row r="128" spans="1:32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</row>
    <row r="129" spans="1:32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</row>
    <row r="130" spans="1:32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</row>
    <row r="131" spans="1:32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</row>
    <row r="132" spans="1:32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</row>
    <row r="133" spans="1:32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</row>
    <row r="134" spans="1:32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</row>
    <row r="135" spans="1:32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</row>
    <row r="136" spans="1:32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</row>
    <row r="137" spans="1:32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</row>
    <row r="138" spans="1:32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</row>
    <row r="139" spans="1:32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</row>
    <row r="140" spans="1:32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</row>
    <row r="141" spans="1:32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</row>
    <row r="142" spans="1:32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</row>
    <row r="143" spans="1:32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</row>
    <row r="144" spans="1:32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</row>
    <row r="145" spans="1:32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</row>
    <row r="146" spans="1:32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</row>
    <row r="147" spans="1:32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</row>
    <row r="148" spans="1:32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</row>
    <row r="149" spans="1:32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</row>
    <row r="150" spans="1:32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</row>
    <row r="151" spans="1:32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</row>
    <row r="152" spans="1:32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</row>
    <row r="153" spans="1:32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</row>
    <row r="154" spans="1:32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</row>
    <row r="155" spans="1:32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</row>
    <row r="156" spans="1:32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</row>
    <row r="157" spans="1:32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</row>
    <row r="158" spans="1:32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</row>
    <row r="159" spans="1:32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</row>
    <row r="160" spans="1:32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</row>
    <row r="161" spans="1:32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</row>
    <row r="162" spans="1:32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</row>
    <row r="163" spans="1:32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</row>
    <row r="164" spans="1:32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</row>
    <row r="165" spans="1:32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</row>
    <row r="166" spans="1:32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</row>
    <row r="167" spans="1:32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</row>
    <row r="168" spans="1:32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</row>
    <row r="169" spans="1:32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</row>
    <row r="170" spans="1:32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</row>
    <row r="171" spans="1:32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</row>
    <row r="172" spans="1:32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</row>
    <row r="173" spans="1:32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</row>
    <row r="174" spans="1:32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</row>
    <row r="175" spans="1:32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</row>
    <row r="176" spans="1:32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</row>
    <row r="177" spans="1:32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</row>
    <row r="178" spans="1:32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</row>
    <row r="179" spans="1:32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</row>
    <row r="180" spans="1:32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</row>
    <row r="181" spans="1:32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</row>
    <row r="182" spans="1:32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</row>
    <row r="183" spans="1:32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</row>
    <row r="184" spans="1:32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</row>
    <row r="185" spans="1:32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</row>
    <row r="186" spans="1:32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</row>
    <row r="187" spans="1:32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</row>
    <row r="188" spans="1:32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</row>
    <row r="189" spans="1:32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</row>
    <row r="190" spans="1:32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</row>
    <row r="191" spans="1:32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</row>
    <row r="192" spans="1:32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</row>
    <row r="193" spans="1:32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</row>
    <row r="194" spans="1:32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</row>
    <row r="195" spans="1:32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</row>
    <row r="196" spans="1:32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</row>
    <row r="197" spans="1:32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</row>
    <row r="198" spans="1:32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</row>
    <row r="199" spans="1:32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</row>
    <row r="200" spans="1:32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</row>
    <row r="201" spans="1:32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</row>
    <row r="202" spans="1:32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</row>
    <row r="203" spans="1:32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</row>
    <row r="204" spans="1:32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</row>
    <row r="205" spans="1:32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</row>
    <row r="206" spans="1:32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</row>
    <row r="207" spans="1:32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</row>
    <row r="208" spans="1:32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</row>
    <row r="209" spans="1:32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</row>
    <row r="210" spans="1:32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</row>
    <row r="211" spans="1:32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</row>
    <row r="212" spans="1:32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</row>
    <row r="213" spans="1:32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</row>
    <row r="214" spans="1:32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</row>
    <row r="215" spans="1:32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</row>
    <row r="216" spans="1:32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</row>
    <row r="217" spans="1:32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</row>
    <row r="218" spans="1:32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</row>
    <row r="219" spans="1:32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</row>
    <row r="220" spans="1:32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</row>
    <row r="221" spans="1:32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</row>
    <row r="222" spans="1:32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</row>
    <row r="223" spans="1:32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</row>
    <row r="997" spans="1:32" ht="15" customHeight="1" x14ac:dyDescent="0.2">
      <c r="A997" s="8"/>
      <c r="B997" s="8"/>
      <c r="C997" s="8"/>
      <c r="E997" s="8"/>
      <c r="F997" s="8"/>
      <c r="G997" s="8"/>
      <c r="O997" s="8"/>
      <c r="P997" s="8"/>
    </row>
    <row r="998" spans="1:32" ht="15" customHeight="1" x14ac:dyDescent="0.2">
      <c r="A998" s="8"/>
      <c r="B998" s="8"/>
      <c r="C998" s="8"/>
      <c r="E998" s="8"/>
      <c r="F998" s="8"/>
      <c r="G998" s="8"/>
      <c r="O998" s="8"/>
      <c r="P998" s="8"/>
    </row>
    <row r="999" spans="1:32" ht="15" customHeight="1" x14ac:dyDescent="0.2">
      <c r="A999" s="8"/>
      <c r="B999" s="8"/>
      <c r="C999" s="8"/>
      <c r="E999" s="8"/>
      <c r="F999" s="8"/>
      <c r="G999" s="8"/>
      <c r="O999" s="8"/>
      <c r="P999" s="8"/>
    </row>
    <row r="1000" spans="1:32" ht="15" customHeight="1" x14ac:dyDescent="0.2">
      <c r="A1000" s="8"/>
      <c r="B1000" s="8"/>
      <c r="C1000" s="8"/>
      <c r="E1000" s="8"/>
      <c r="F1000" s="8"/>
      <c r="G1000" s="8"/>
      <c r="O1000" s="8"/>
      <c r="P1000" s="8"/>
    </row>
    <row r="1001" spans="1:32" ht="15" customHeight="1" x14ac:dyDescent="0.2">
      <c r="A1001" s="8"/>
      <c r="B1001" s="8"/>
      <c r="C1001" s="8"/>
      <c r="E1001" s="8"/>
      <c r="F1001" s="8"/>
      <c r="G1001" s="8"/>
      <c r="O1001" s="8"/>
      <c r="P1001" s="8"/>
    </row>
    <row r="1002" spans="1:32" ht="15" customHeight="1" x14ac:dyDescent="0.2">
      <c r="A1002" s="8"/>
      <c r="B1002" s="8"/>
      <c r="C1002" s="8"/>
      <c r="E1002" s="8"/>
      <c r="F1002" s="8"/>
      <c r="G1002" s="8"/>
      <c r="O1002" s="8"/>
      <c r="P1002" s="8"/>
    </row>
    <row r="1003" spans="1:32" ht="15" customHeight="1" x14ac:dyDescent="0.2">
      <c r="A1003" s="8"/>
      <c r="B1003" s="8"/>
      <c r="C1003" s="8"/>
      <c r="E1003" s="8"/>
      <c r="F1003" s="8"/>
      <c r="G1003" s="8"/>
      <c r="O1003" s="8"/>
      <c r="P1003" s="8"/>
    </row>
    <row r="1004" spans="1:32" ht="15" customHeight="1" x14ac:dyDescent="0.2">
      <c r="A1004" s="8"/>
      <c r="B1004" s="8"/>
      <c r="C1004" s="8"/>
      <c r="E1004" s="8"/>
      <c r="F1004" s="8"/>
      <c r="G1004" s="8"/>
      <c r="O1004" s="8"/>
      <c r="P1004" s="8"/>
    </row>
    <row r="1005" spans="1:32" ht="15" customHeight="1" x14ac:dyDescent="0.2">
      <c r="A1005" s="8"/>
      <c r="B1005" s="8"/>
      <c r="C1005" s="8"/>
      <c r="E1005" s="8"/>
      <c r="F1005" s="8"/>
      <c r="G1005" s="8"/>
      <c r="O1005" s="8"/>
      <c r="P1005" s="8"/>
    </row>
    <row r="1006" spans="1:32" ht="15" customHeight="1" x14ac:dyDescent="0.2">
      <c r="A1006" s="8"/>
      <c r="B1006" s="8"/>
      <c r="C1006" s="8"/>
      <c r="E1006" s="8"/>
      <c r="F1006" s="8"/>
      <c r="G1006" s="8"/>
      <c r="O1006" s="8"/>
      <c r="P1006" s="8"/>
    </row>
    <row r="1007" spans="1:32" ht="15" customHeight="1" x14ac:dyDescent="0.2">
      <c r="A1007" s="8"/>
      <c r="B1007" s="8"/>
      <c r="C1007" s="8"/>
      <c r="E1007" s="8"/>
      <c r="F1007" s="8"/>
      <c r="G1007" s="8"/>
      <c r="O1007" s="8"/>
      <c r="P1007" s="8"/>
    </row>
    <row r="1008" spans="1:32" ht="15" customHeight="1" x14ac:dyDescent="0.2">
      <c r="A1008" s="8"/>
      <c r="B1008" s="8"/>
      <c r="C1008" s="8"/>
      <c r="E1008" s="8"/>
      <c r="F1008" s="8"/>
      <c r="G1008" s="8"/>
      <c r="O1008" s="8"/>
      <c r="P1008" s="8"/>
    </row>
    <row r="1009" spans="1:16" ht="15" customHeight="1" x14ac:dyDescent="0.2">
      <c r="A1009" s="8"/>
      <c r="B1009" s="8"/>
      <c r="C1009" s="8"/>
      <c r="E1009" s="8"/>
      <c r="F1009" s="8"/>
      <c r="G1009" s="8"/>
      <c r="O1009" s="8"/>
      <c r="P1009" s="8"/>
    </row>
    <row r="1010" spans="1:16" ht="15" customHeight="1" x14ac:dyDescent="0.2">
      <c r="A1010" s="8"/>
      <c r="B1010" s="8"/>
      <c r="C1010" s="8"/>
      <c r="E1010" s="8"/>
      <c r="F1010" s="8"/>
      <c r="G1010" s="8"/>
      <c r="O1010" s="8"/>
      <c r="P1010" s="8"/>
    </row>
    <row r="1011" spans="1:16" ht="15" customHeight="1" x14ac:dyDescent="0.2">
      <c r="A1011" s="8"/>
      <c r="B1011" s="8"/>
      <c r="C1011" s="8"/>
      <c r="E1011" s="8"/>
      <c r="F1011" s="8"/>
      <c r="G1011" s="8"/>
      <c r="O1011" s="8"/>
      <c r="P1011" s="8"/>
    </row>
    <row r="1012" spans="1:16" ht="15" customHeight="1" x14ac:dyDescent="0.2">
      <c r="A1012" s="8"/>
      <c r="B1012" s="8"/>
      <c r="C1012" s="8"/>
      <c r="E1012" s="8"/>
      <c r="F1012" s="8"/>
      <c r="G1012" s="8"/>
      <c r="O1012" s="8"/>
      <c r="P1012" s="8"/>
    </row>
    <row r="1013" spans="1:16" ht="15" customHeight="1" x14ac:dyDescent="0.2">
      <c r="A1013" s="8"/>
      <c r="B1013" s="8"/>
      <c r="C1013" s="8"/>
      <c r="E1013" s="8"/>
      <c r="F1013" s="8"/>
      <c r="G1013" s="8"/>
      <c r="O1013" s="8"/>
      <c r="P1013" s="8"/>
    </row>
    <row r="1014" spans="1:16" ht="15" customHeight="1" x14ac:dyDescent="0.2">
      <c r="A1014" s="8"/>
      <c r="B1014" s="8"/>
      <c r="C1014" s="8"/>
      <c r="E1014" s="8"/>
      <c r="F1014" s="8"/>
      <c r="G1014" s="8"/>
      <c r="O1014" s="8"/>
      <c r="P1014" s="8"/>
    </row>
    <row r="1015" spans="1:16" ht="15" customHeight="1" x14ac:dyDescent="0.2">
      <c r="A1015" s="8"/>
      <c r="B1015" s="8"/>
      <c r="C1015" s="8"/>
      <c r="E1015" s="8"/>
      <c r="F1015" s="8"/>
      <c r="G1015" s="8"/>
      <c r="O1015" s="8"/>
      <c r="P1015" s="8"/>
    </row>
    <row r="1016" spans="1:16" ht="15" customHeight="1" x14ac:dyDescent="0.2">
      <c r="A1016" s="8"/>
      <c r="B1016" s="8"/>
      <c r="C1016" s="8"/>
      <c r="E1016" s="8"/>
      <c r="F1016" s="8"/>
      <c r="G1016" s="8"/>
      <c r="O1016" s="8"/>
      <c r="P1016" s="8"/>
    </row>
    <row r="1017" spans="1:16" ht="15" customHeight="1" x14ac:dyDescent="0.2">
      <c r="A1017" s="8"/>
      <c r="B1017" s="8"/>
      <c r="C1017" s="8"/>
      <c r="E1017" s="8"/>
      <c r="F1017" s="8"/>
      <c r="G1017" s="8"/>
      <c r="O1017" s="8"/>
      <c r="P1017" s="8"/>
    </row>
    <row r="1018" spans="1:16" ht="15" customHeight="1" x14ac:dyDescent="0.2">
      <c r="A1018" s="8"/>
      <c r="B1018" s="8"/>
      <c r="C1018" s="8"/>
      <c r="E1018" s="8"/>
      <c r="F1018" s="8"/>
      <c r="G1018" s="8"/>
      <c r="O1018" s="8"/>
      <c r="P1018" s="8"/>
    </row>
    <row r="1019" spans="1:16" ht="15" customHeight="1" x14ac:dyDescent="0.2">
      <c r="A1019" s="8"/>
      <c r="B1019" s="8"/>
      <c r="C1019" s="8"/>
      <c r="E1019" s="8"/>
      <c r="F1019" s="8"/>
      <c r="G1019" s="8"/>
      <c r="O1019" s="8"/>
      <c r="P1019" s="8"/>
    </row>
    <row r="1020" spans="1:16" ht="15" customHeight="1" x14ac:dyDescent="0.2">
      <c r="A1020" s="8"/>
      <c r="B1020" s="8"/>
      <c r="C1020" s="8"/>
      <c r="E1020" s="8"/>
      <c r="F1020" s="8"/>
      <c r="G1020" s="8"/>
      <c r="O1020" s="8"/>
      <c r="P1020" s="8"/>
    </row>
    <row r="1021" spans="1:16" ht="15" customHeight="1" x14ac:dyDescent="0.2">
      <c r="A1021" s="8"/>
      <c r="B1021" s="8"/>
      <c r="C1021" s="8"/>
      <c r="E1021" s="8"/>
      <c r="F1021" s="8"/>
      <c r="G1021" s="8"/>
      <c r="O1021" s="8"/>
      <c r="P1021" s="8"/>
    </row>
  </sheetData>
  <mergeCells count="199">
    <mergeCell ref="Y10:Z10"/>
    <mergeCell ref="H33:H37"/>
    <mergeCell ref="P18:P22"/>
    <mergeCell ref="Q18:Q22"/>
    <mergeCell ref="R18:R22"/>
    <mergeCell ref="I13:I17"/>
    <mergeCell ref="O13:O17"/>
    <mergeCell ref="N13:N17"/>
    <mergeCell ref="M13:M17"/>
    <mergeCell ref="J13:J17"/>
    <mergeCell ref="K13:K17"/>
    <mergeCell ref="L13:L17"/>
    <mergeCell ref="J18:J22"/>
    <mergeCell ref="K18:K22"/>
    <mergeCell ref="M18:M22"/>
    <mergeCell ref="R13:R17"/>
    <mergeCell ref="Q13:Q17"/>
    <mergeCell ref="P13:P17"/>
    <mergeCell ref="L33:L37"/>
    <mergeCell ref="M33:M37"/>
    <mergeCell ref="N33:N37"/>
    <mergeCell ref="O33:O37"/>
    <mergeCell ref="P33:P37"/>
    <mergeCell ref="Q33:Q37"/>
    <mergeCell ref="A23:A27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O18:O22"/>
    <mergeCell ref="A62:G62"/>
    <mergeCell ref="H62:P62"/>
    <mergeCell ref="A52:D56"/>
    <mergeCell ref="E52:F56"/>
    <mergeCell ref="A57:D61"/>
    <mergeCell ref="A50:D51"/>
    <mergeCell ref="G52:G56"/>
    <mergeCell ref="R57:R61"/>
    <mergeCell ref="Q57:Q61"/>
    <mergeCell ref="O57:O61"/>
    <mergeCell ref="P57:P61"/>
    <mergeCell ref="M57:M61"/>
    <mergeCell ref="N57:N61"/>
    <mergeCell ref="E57:F61"/>
    <mergeCell ref="G57:G61"/>
    <mergeCell ref="K57:K61"/>
    <mergeCell ref="I57:I61"/>
    <mergeCell ref="J57:J61"/>
    <mergeCell ref="H57:H61"/>
    <mergeCell ref="O3:V3"/>
    <mergeCell ref="O4:V4"/>
    <mergeCell ref="O5:V5"/>
    <mergeCell ref="O6:V6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S50:X50"/>
    <mergeCell ref="E13:E17"/>
    <mergeCell ref="F13:F17"/>
    <mergeCell ref="S10:X11"/>
    <mergeCell ref="R10:R11"/>
    <mergeCell ref="E10:E11"/>
    <mergeCell ref="H48:O48"/>
    <mergeCell ref="Q10:Q11"/>
    <mergeCell ref="O10:O11"/>
    <mergeCell ref="P10:P11"/>
    <mergeCell ref="A49:W49"/>
    <mergeCell ref="D3:F7"/>
    <mergeCell ref="G3:N3"/>
    <mergeCell ref="G4:N4"/>
    <mergeCell ref="G5:N5"/>
    <mergeCell ref="G6:N6"/>
    <mergeCell ref="L18:L22"/>
    <mergeCell ref="I18:I22"/>
    <mergeCell ref="N18:N22"/>
    <mergeCell ref="F23:F27"/>
    <mergeCell ref="G23:G27"/>
    <mergeCell ref="H23:H27"/>
    <mergeCell ref="I23:I27"/>
    <mergeCell ref="J23:J27"/>
    <mergeCell ref="G13:G17"/>
    <mergeCell ref="D13:D17"/>
    <mergeCell ref="H13:H17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K23:K27"/>
    <mergeCell ref="L28:L32"/>
    <mergeCell ref="M23:M27"/>
    <mergeCell ref="N23:N27"/>
    <mergeCell ref="O23:O27"/>
    <mergeCell ref="P23:P27"/>
    <mergeCell ref="Q23:Q27"/>
    <mergeCell ref="R23:R27"/>
    <mergeCell ref="O28:O32"/>
    <mergeCell ref="P28:P32"/>
    <mergeCell ref="Q28:Q32"/>
    <mergeCell ref="R28:R32"/>
    <mergeCell ref="J33:J37"/>
    <mergeCell ref="R33:R37"/>
    <mergeCell ref="A28:A32"/>
    <mergeCell ref="B28:B32"/>
    <mergeCell ref="A33:A37"/>
    <mergeCell ref="B33:B37"/>
    <mergeCell ref="C33:C37"/>
    <mergeCell ref="D33:D37"/>
    <mergeCell ref="E33:E37"/>
    <mergeCell ref="F33:F37"/>
    <mergeCell ref="G33:G37"/>
    <mergeCell ref="K33:K37"/>
    <mergeCell ref="I33:I37"/>
    <mergeCell ref="J28:J32"/>
    <mergeCell ref="K28:K32"/>
    <mergeCell ref="M28:M32"/>
    <mergeCell ref="N28:N32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N43:N47"/>
    <mergeCell ref="O43:O47"/>
    <mergeCell ref="P43:P47"/>
    <mergeCell ref="Q43:Q47"/>
    <mergeCell ref="R43:R4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C13:C17"/>
    <mergeCell ref="B13:B17"/>
    <mergeCell ref="A13:A17"/>
    <mergeCell ref="J43:J47"/>
    <mergeCell ref="K43:K47"/>
    <mergeCell ref="L43:L47"/>
    <mergeCell ref="M43:M47"/>
    <mergeCell ref="J38:J42"/>
    <mergeCell ref="K38:K42"/>
    <mergeCell ref="L38:L42"/>
    <mergeCell ref="M38:M42"/>
    <mergeCell ref="C28:C32"/>
    <mergeCell ref="D28:D32"/>
    <mergeCell ref="E28:E32"/>
    <mergeCell ref="F28:F32"/>
    <mergeCell ref="G28:G32"/>
    <mergeCell ref="H28:H32"/>
    <mergeCell ref="I28:I32"/>
    <mergeCell ref="B23:B27"/>
    <mergeCell ref="C23:C27"/>
    <mergeCell ref="D23:D27"/>
    <mergeCell ref="E23:E27"/>
    <mergeCell ref="L23:L27"/>
    <mergeCell ref="H18:H22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2" t="s">
        <v>42</v>
      </c>
    </row>
    <row r="2" spans="1:3" x14ac:dyDescent="0.2">
      <c r="A2" t="s">
        <v>38</v>
      </c>
      <c r="C2" s="52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2" t="s">
        <v>48</v>
      </c>
    </row>
    <row r="7" spans="1:3" x14ac:dyDescent="0.2">
      <c r="A7" s="52" t="s">
        <v>49</v>
      </c>
    </row>
    <row r="8" spans="1:3" x14ac:dyDescent="0.2">
      <c r="A8" s="5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2017-01-30T21:05:49Z</dcterms:modified>
</cp:coreProperties>
</file>