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520" windowHeight="77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107" i="2" l="1"/>
  <c r="R106" i="2"/>
  <c r="R98" i="2"/>
  <c r="T101" i="2"/>
  <c r="U101" i="2" s="1"/>
  <c r="V101" i="2" s="1"/>
  <c r="W101" i="2" s="1"/>
  <c r="X101" i="2" s="1"/>
  <c r="S102" i="2" s="1"/>
  <c r="T102" i="2" s="1"/>
  <c r="T100" i="2"/>
  <c r="U100" i="2" s="1"/>
  <c r="V100" i="2" s="1"/>
  <c r="W100" i="2" s="1"/>
  <c r="X100" i="2" s="1"/>
  <c r="W99" i="2"/>
  <c r="X99" i="2" s="1"/>
  <c r="T87" i="2" l="1"/>
  <c r="U87" i="2" s="1"/>
  <c r="V87" i="2" s="1"/>
  <c r="W87" i="2" s="1"/>
  <c r="X87" i="2" s="1"/>
  <c r="S88" i="2" s="1"/>
  <c r="T88" i="2" s="1"/>
  <c r="T86" i="2"/>
  <c r="U86" i="2" s="1"/>
  <c r="V86" i="2" s="1"/>
  <c r="W86" i="2" s="1"/>
  <c r="X86" i="2" s="1"/>
  <c r="W85" i="2"/>
  <c r="X85" i="2" s="1"/>
  <c r="T71" i="2"/>
  <c r="U71" i="2" s="1"/>
  <c r="V71" i="2" s="1"/>
  <c r="W71" i="2" s="1"/>
  <c r="X71" i="2" s="1"/>
  <c r="S72" i="2" s="1"/>
  <c r="T72" i="2" s="1"/>
  <c r="T70" i="2"/>
  <c r="U70" i="2" s="1"/>
  <c r="V70" i="2" s="1"/>
  <c r="W70" i="2" s="1"/>
  <c r="X70" i="2" s="1"/>
  <c r="W69" i="2"/>
  <c r="X69" i="2" s="1"/>
  <c r="T65" i="2" l="1"/>
  <c r="U65" i="2" s="1"/>
  <c r="V65" i="2" s="1"/>
  <c r="W65" i="2" s="1"/>
  <c r="X65" i="2" s="1"/>
  <c r="S66" i="2" s="1"/>
  <c r="T66" i="2" s="1"/>
  <c r="T64" i="2"/>
  <c r="U64" i="2" s="1"/>
  <c r="V64" i="2" s="1"/>
  <c r="W64" i="2" s="1"/>
  <c r="X64" i="2" s="1"/>
  <c r="W63" i="2"/>
  <c r="X63" i="2" s="1"/>
  <c r="T54" i="2"/>
  <c r="U54" i="2" s="1"/>
  <c r="V54" i="2" s="1"/>
  <c r="W54" i="2" s="1"/>
  <c r="X54" i="2" s="1"/>
  <c r="S55" i="2" s="1"/>
  <c r="T55" i="2" s="1"/>
  <c r="T53" i="2"/>
  <c r="U53" i="2" s="1"/>
  <c r="V53" i="2" s="1"/>
  <c r="W53" i="2" s="1"/>
  <c r="X53" i="2" s="1"/>
  <c r="W52" i="2"/>
  <c r="X52" i="2" s="1"/>
  <c r="T43" i="2"/>
  <c r="U43" i="2" s="1"/>
  <c r="V43" i="2" s="1"/>
  <c r="W43" i="2" s="1"/>
  <c r="X43" i="2" s="1"/>
  <c r="S44" i="2" s="1"/>
  <c r="T44" i="2" s="1"/>
  <c r="T42" i="2"/>
  <c r="U42" i="2" s="1"/>
  <c r="V42" i="2" s="1"/>
  <c r="W42" i="2" s="1"/>
  <c r="X42" i="2" s="1"/>
  <c r="W41" i="2"/>
  <c r="X41" i="2" s="1"/>
  <c r="T32" i="2" l="1"/>
  <c r="U32" i="2" s="1"/>
  <c r="V32" i="2" s="1"/>
  <c r="W32" i="2" s="1"/>
  <c r="X32" i="2" s="1"/>
  <c r="S33" i="2" s="1"/>
  <c r="T33" i="2" s="1"/>
  <c r="T31" i="2"/>
  <c r="U31" i="2" s="1"/>
  <c r="V31" i="2" s="1"/>
  <c r="W31" i="2" s="1"/>
  <c r="X31" i="2" s="1"/>
  <c r="W30" i="2"/>
  <c r="X30" i="2" s="1"/>
  <c r="T21" i="2"/>
  <c r="U21" i="2" s="1"/>
  <c r="V21" i="2" s="1"/>
  <c r="W21" i="2" s="1"/>
  <c r="X21" i="2" s="1"/>
  <c r="S22" i="2" s="1"/>
  <c r="T22" i="2" s="1"/>
  <c r="T20" i="2"/>
  <c r="U20" i="2" s="1"/>
  <c r="V20" i="2" s="1"/>
  <c r="W20" i="2" s="1"/>
  <c r="X20" i="2" s="1"/>
  <c r="W19" i="2"/>
  <c r="X19" i="2" s="1"/>
  <c r="T82" i="2" l="1"/>
  <c r="U82" i="2" s="1"/>
  <c r="V82" i="2" s="1"/>
  <c r="W82" i="2" s="1"/>
  <c r="X82" i="2" s="1"/>
  <c r="S83" i="2" s="1"/>
  <c r="T83" i="2" s="1"/>
  <c r="U81" i="2"/>
  <c r="V81" i="2" s="1"/>
  <c r="W81" i="2" s="1"/>
  <c r="X81" i="2" s="1"/>
  <c r="T81" i="2"/>
  <c r="W80" i="2"/>
  <c r="X80" i="2" s="1"/>
  <c r="T76" i="2"/>
  <c r="U76" i="2" s="1"/>
  <c r="V76" i="2" s="1"/>
  <c r="W76" i="2" s="1"/>
  <c r="X76" i="2" s="1"/>
  <c r="S77" i="2" s="1"/>
  <c r="T77" i="2" s="1"/>
  <c r="T75" i="2"/>
  <c r="U75" i="2" s="1"/>
  <c r="V75" i="2" s="1"/>
  <c r="W75" i="2" s="1"/>
  <c r="X75" i="2" s="1"/>
  <c r="W74" i="2"/>
  <c r="X74" i="2" s="1"/>
  <c r="T60" i="2"/>
  <c r="U60" i="2" s="1"/>
  <c r="V60" i="2" s="1"/>
  <c r="W60" i="2" s="1"/>
  <c r="X60" i="2" s="1"/>
  <c r="S61" i="2" s="1"/>
  <c r="T61" i="2" s="1"/>
  <c r="T59" i="2"/>
  <c r="U59" i="2" s="1"/>
  <c r="V59" i="2" s="1"/>
  <c r="W59" i="2" s="1"/>
  <c r="X59" i="2" s="1"/>
  <c r="W58" i="2"/>
  <c r="X58" i="2" s="1"/>
  <c r="T49" i="2"/>
  <c r="U49" i="2" s="1"/>
  <c r="V49" i="2" s="1"/>
  <c r="W49" i="2" s="1"/>
  <c r="X49" i="2" s="1"/>
  <c r="S50" i="2" s="1"/>
  <c r="T50" i="2" s="1"/>
  <c r="T48" i="2"/>
  <c r="U48" i="2" s="1"/>
  <c r="V48" i="2" s="1"/>
  <c r="W48" i="2" s="1"/>
  <c r="X48" i="2" s="1"/>
  <c r="W47" i="2"/>
  <c r="X47" i="2" s="1"/>
  <c r="T38" i="2"/>
  <c r="U38" i="2" s="1"/>
  <c r="V38" i="2" s="1"/>
  <c r="W38" i="2" s="1"/>
  <c r="X38" i="2" s="1"/>
  <c r="S39" i="2" s="1"/>
  <c r="T39" i="2" s="1"/>
  <c r="T37" i="2"/>
  <c r="U37" i="2" s="1"/>
  <c r="V37" i="2" s="1"/>
  <c r="W37" i="2" s="1"/>
  <c r="X37" i="2" s="1"/>
  <c r="W36" i="2"/>
  <c r="X36" i="2" s="1"/>
  <c r="T27" i="2"/>
  <c r="U27" i="2" s="1"/>
  <c r="V27" i="2" s="1"/>
  <c r="W27" i="2" s="1"/>
  <c r="X27" i="2" s="1"/>
  <c r="S28" i="2" s="1"/>
  <c r="T28" i="2" s="1"/>
  <c r="T26" i="2"/>
  <c r="U26" i="2" s="1"/>
  <c r="V26" i="2" s="1"/>
  <c r="W26" i="2" s="1"/>
  <c r="X26" i="2" s="1"/>
  <c r="W25" i="2"/>
  <c r="X25" i="2" s="1"/>
  <c r="Q103" i="2" l="1"/>
  <c r="AD106" i="2"/>
  <c r="AC108" i="2"/>
  <c r="R89" i="2"/>
  <c r="AA108" i="2"/>
  <c r="AB107" i="2" l="1"/>
  <c r="AB105" i="2" l="1"/>
  <c r="W14" i="2" l="1"/>
  <c r="X14" i="2" s="1"/>
  <c r="T15" i="2" s="1"/>
  <c r="U15" i="2" s="1"/>
  <c r="V15" i="2" s="1"/>
  <c r="W15" i="2" s="1"/>
  <c r="X15" i="2" s="1"/>
  <c r="T16" i="2" s="1"/>
  <c r="U16" i="2" s="1"/>
  <c r="V16" i="2" s="1"/>
  <c r="W16" i="2" s="1"/>
  <c r="X16" i="2" s="1"/>
  <c r="S17" i="2" s="1"/>
  <c r="T17" i="2" s="1"/>
  <c r="Q89" i="2"/>
</calcChain>
</file>

<file path=xl/sharedStrings.xml><?xml version="1.0" encoding="utf-8"?>
<sst xmlns="http://schemas.openxmlformats.org/spreadsheetml/2006/main" count="213" uniqueCount="121">
  <si>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</si>
  <si>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</si>
  <si>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</si>
  <si>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</si>
  <si>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</si>
  <si>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</si>
  <si>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</si>
  <si>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</si>
  <si>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</si>
  <si>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</si>
  <si>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</si>
  <si>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</si>
  <si>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</si>
  <si>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</si>
  <si>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</si>
  <si>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</si>
  <si>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</si>
  <si>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</si>
  <si>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</si>
  <si>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</si>
  <si>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</si>
  <si>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</si>
  <si>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</si>
  <si>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</si>
  <si>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</si>
  <si>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</si>
  <si>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</si>
  <si>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</si>
  <si>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</si>
  <si>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</si>
  <si>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</si>
  <si>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</si>
  <si>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</si>
  <si>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</si>
  <si>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</si>
  <si>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</si>
  <si>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</si>
  <si>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</si>
  <si>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</si>
  <si>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</si>
  <si>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</si>
  <si>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</si>
  <si>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</si>
  <si>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</si>
  <si>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</si>
  <si>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REALIZAR PROCESO DE ALISTAMIENTO DE PROGRAMAS DE FORMACIÓN PRIMER TRIMESTRE 2017</t>
  </si>
  <si>
    <t>Como parte de la planeación académica del año 2017 es necesario realizar el proceso de alistamiento de cada una de las fichas del área de Gestión Empresarial</t>
  </si>
  <si>
    <t>CAPACITACION DE INSTRUCTORES</t>
  </si>
  <si>
    <t>TRANSFERENCIA PARA INSTRUCTORES</t>
  </si>
  <si>
    <t>08:00 A 16:00</t>
  </si>
  <si>
    <t>ACTIVIDAD</t>
  </si>
  <si>
    <t>REPORTE MENSUAL DEL INSTRUCTOR - RMI</t>
  </si>
  <si>
    <t>ALEX FABIAN PAREDES GUERRERO</t>
  </si>
  <si>
    <t>afparedes@sena.edu.co</t>
  </si>
  <si>
    <t>TECNÓLOGO MANTENIMIENTO DE EQUIPOS DE COMPUTO, DISEÑO E INSTALACION DE CABLEADO ESTRUCTURADO</t>
  </si>
  <si>
    <t>10:00 A 13:00</t>
  </si>
  <si>
    <t>APRENDICES</t>
  </si>
  <si>
    <t>08:00 A 17:00</t>
  </si>
  <si>
    <t>07:00 A 10:00</t>
  </si>
  <si>
    <t>09:00 A 11:00</t>
  </si>
  <si>
    <t>Ambiente Mantenimiento de Computadores 01 ID 3446 / Popayán</t>
  </si>
  <si>
    <t>Ambiente  Mantenimiento de Computadores 02 ID 27008// Popayán</t>
  </si>
  <si>
    <t>Ambiente Mantenimiento de Computadores 01 ID 3446// Popayán</t>
  </si>
  <si>
    <t>TECNÓLOGO  ANALISIS Y DESARROLLO DE SISTEMAS DE INFORMACION</t>
  </si>
  <si>
    <t xml:space="preserve"> 07:00 A 10:00</t>
  </si>
  <si>
    <t>ANALISIS Y DESARROLLO DE SISTEMAS DE INFORMACION</t>
  </si>
  <si>
    <t>PREPARACION ACCIONES DE FORMACION</t>
  </si>
  <si>
    <t>Prepara acciones de formación según politicas institucionales</t>
  </si>
  <si>
    <t>TODOS</t>
  </si>
  <si>
    <t>TECNOLOGO AUTOMATIZACIÓN INDUSTRIAL</t>
  </si>
  <si>
    <t>COMPRENDER TEXTOS EN INGLES EN FORMA ESCRITA Y AUDITIVA</t>
  </si>
  <si>
    <t>Comunicar en Inglés simple en contexto cotidiano y técnico</t>
  </si>
  <si>
    <t>TECNÓLOGO MANTENIMIENTO ELECTRÓNICO E INSTRUMENTAL INDUSTRIAL</t>
  </si>
  <si>
    <t> Ambiente_Desarrollo de Software ID 8640 ADSI 3//Popayán</t>
  </si>
  <si>
    <t>Ambiente 106 Desarrollo de Software 01 ID 3230 ADSI 2 "L"//Popayán</t>
  </si>
  <si>
    <t>19:00 A 21:00</t>
  </si>
  <si>
    <t>2.1 prep accion</t>
  </si>
  <si>
    <t>FEBRERO</t>
  </si>
  <si>
    <t>13:00 A 16:00</t>
  </si>
  <si>
    <t>11:00 A 13:00</t>
  </si>
  <si>
    <t>Bilinguismo</t>
  </si>
  <si>
    <t>07:00 A 08:00</t>
  </si>
  <si>
    <t xml:space="preserve"> 07:00 A 09:00</t>
  </si>
  <si>
    <t>CAMILO ANDRES HERNANDEZ</t>
  </si>
  <si>
    <t>EDWIN GEOBANY GOMEZ ROMERO</t>
  </si>
  <si>
    <t>JAIR ALEXANDER BUESAQUILLO</t>
  </si>
  <si>
    <t>LAURA CATALINA VELAZQUES</t>
  </si>
  <si>
    <t>OMAR MAURICIO SANCHEZ</t>
  </si>
  <si>
    <t>17:00 A 19:00</t>
  </si>
  <si>
    <t>ANDERSON DEYVI OLIVO RUALES</t>
  </si>
  <si>
    <t>BRAYAN ALEXANDER PERAFAN</t>
  </si>
  <si>
    <t>DARY JHOANNA GRANDE PEÑA</t>
  </si>
  <si>
    <t>DIEGO ARMANDO BLANDON</t>
  </si>
  <si>
    <t>MARITZA PALECHOR ANACONA</t>
  </si>
  <si>
    <t>ANGIE ESTEFANIA BURBANO</t>
  </si>
  <si>
    <t>GUSTAVO ADRIAN SANCHEZ</t>
  </si>
  <si>
    <t>JHEFERSON ESRNESTO IMBACHI</t>
  </si>
  <si>
    <t>LUIS ALBERTO VALENCIA</t>
  </si>
  <si>
    <t>julian arana</t>
  </si>
  <si>
    <t>kevin trujillo</t>
  </si>
  <si>
    <t>3156601164 - katrujillo8@misena.edu.co</t>
  </si>
  <si>
    <t>Lizeth Yazmin Velasco Lopez</t>
  </si>
  <si>
    <t>Nestor Raul Reyes</t>
  </si>
  <si>
    <t>Yair Alexis Guatapo Palechor</t>
  </si>
  <si>
    <t>Kenneth Francis Rivas Casarrubia</t>
  </si>
  <si>
    <t>WEIMAR ALEXANDER ZEMANATE JOAQUI</t>
  </si>
  <si>
    <t>HAROLD HERLINSON IBARRA VARGAS</t>
  </si>
  <si>
    <t>DANIEL ALEJANDRO ORTEGA ZUÑIGA</t>
  </si>
  <si>
    <t>YINNER DAVID ANGULO ASTUDILLO</t>
  </si>
  <si>
    <t>JINEHT MANZANO DIAZ</t>
  </si>
  <si>
    <t>08:00 A 10:00</t>
  </si>
  <si>
    <t>CARLOS DANIEL GAMBOA GUEVARA</t>
  </si>
  <si>
    <t>DIEGO ALEJANDRO MANZANO PEREZ</t>
  </si>
  <si>
    <t>ERVIN ANDRES LOPEZ</t>
  </si>
  <si>
    <t>ESTEBAN EDUARDO MOLANO ORDOÑEZ</t>
  </si>
  <si>
    <t>JHONATAN ANACONA MUÑOZ</t>
  </si>
  <si>
    <t>AMILKAR EMIRO CABRERA PEREZ</t>
  </si>
  <si>
    <t>ANDRES ALBERTO DORADO</t>
  </si>
  <si>
    <t>ANDRES FELIPE MAMIAN CAMPO</t>
  </si>
  <si>
    <t>BRAYAN STIWENK ILES JOAQUI</t>
  </si>
  <si>
    <t>CARLOS EDUARDO SALAZAR CASTRO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</si>
</sst>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22222"/>
      <name val="Arial"/>
      <family val="2"/>
    </font>
    <font>
      <b/>
      <sz val="11"/>
      <color theme="0"/>
      <name val="Calibri"/>
      <family val="2"/>
      <scheme val="minor"/>
    </font>
    <font>
      <sz val="8"/>
      <color rgb="FF000000"/>
      <name val="Helvetica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Arial"/>
      <family val="2"/>
    </font>
    <font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000000"/>
      <name val="Helvetica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548DD4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4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13" fillId="0" borderId="0" xfId="0" applyFont="1" applyBorder="1"/>
    <xf numFmtId="0" fontId="20" fillId="0" borderId="0" xfId="0" applyFont="1" applyBorder="1"/>
    <xf numFmtId="0" fontId="13" fillId="0" borderId="47" xfId="0" applyFont="1" applyBorder="1" applyAlignment="1">
      <alignment wrapText="1"/>
    </xf>
    <xf numFmtId="0" fontId="13" fillId="0" borderId="47" xfId="0" applyFont="1" applyBorder="1" applyAlignment="1">
      <alignment horizontal="center" wrapText="1"/>
    </xf>
    <xf numFmtId="0" fontId="13" fillId="0" borderId="58" xfId="0" applyFont="1" applyBorder="1" applyAlignment="1">
      <alignment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2" borderId="25" xfId="0" applyFont="1" applyFill="1" applyBorder="1"/>
    <xf numFmtId="0" fontId="20" fillId="0" borderId="25" xfId="0" applyFont="1" applyBorder="1"/>
    <xf numFmtId="0" fontId="27" fillId="6" borderId="8" xfId="0" applyFont="1" applyFill="1" applyBorder="1" applyAlignment="1"/>
    <xf numFmtId="0" fontId="40" fillId="13" borderId="0" xfId="0" applyFont="1" applyFill="1" applyAlignment="1">
      <alignment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4" borderId="41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4" fillId="0" borderId="0" xfId="0" applyFont="1"/>
    <xf numFmtId="20" fontId="30" fillId="0" borderId="18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2" fillId="0" borderId="18" xfId="0" applyFont="1" applyBorder="1"/>
    <xf numFmtId="0" fontId="31" fillId="0" borderId="18" xfId="0" applyFont="1" applyBorder="1"/>
    <xf numFmtId="0" fontId="31" fillId="0" borderId="37" xfId="0" applyFont="1" applyBorder="1"/>
    <xf numFmtId="0" fontId="20" fillId="11" borderId="35" xfId="0" applyFont="1" applyFill="1" applyBorder="1" applyAlignment="1">
      <alignment horizontal="center" vertical="center" wrapText="1"/>
    </xf>
    <xf numFmtId="20" fontId="30" fillId="14" borderId="18" xfId="0" applyNumberFormat="1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14" borderId="59" xfId="0" applyFont="1" applyFill="1" applyBorder="1" applyAlignment="1">
      <alignment horizontal="center" vertical="center" wrapText="1"/>
    </xf>
    <xf numFmtId="0" fontId="20" fillId="16" borderId="20" xfId="0" applyFont="1" applyFill="1" applyBorder="1" applyAlignment="1">
      <alignment horizontal="center" vertical="center" wrapText="1"/>
    </xf>
    <xf numFmtId="0" fontId="20" fillId="17" borderId="20" xfId="0" applyFont="1" applyFill="1" applyBorder="1" applyAlignment="1">
      <alignment horizontal="center" vertical="center" wrapText="1"/>
    </xf>
    <xf numFmtId="0" fontId="20" fillId="18" borderId="42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4" fillId="0" borderId="0" xfId="0" applyFont="1" applyBorder="1"/>
    <xf numFmtId="0" fontId="4" fillId="0" borderId="25" xfId="0" applyFont="1" applyBorder="1"/>
    <xf numFmtId="0" fontId="4" fillId="2" borderId="25" xfId="0" applyFont="1" applyFill="1" applyBorder="1"/>
    <xf numFmtId="0" fontId="36" fillId="0" borderId="0" xfId="0" applyFont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20" fontId="30" fillId="15" borderId="33" xfId="0" applyNumberFormat="1" applyFont="1" applyFill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20" fontId="30" fillId="15" borderId="18" xfId="0" applyNumberFormat="1" applyFont="1" applyFill="1" applyBorder="1" applyAlignment="1">
      <alignment horizontal="center" vertical="center" wrapText="1"/>
    </xf>
    <xf numFmtId="20" fontId="30" fillId="15" borderId="40" xfId="0" applyNumberFormat="1" applyFont="1" applyFill="1" applyBorder="1" applyAlignment="1">
      <alignment horizontal="center" vertical="center" wrapText="1"/>
    </xf>
    <xf numFmtId="20" fontId="30" fillId="14" borderId="33" xfId="0" applyNumberFormat="1" applyFont="1" applyFill="1" applyBorder="1" applyAlignment="1">
      <alignment horizontal="center" vertical="center" wrapText="1"/>
    </xf>
    <xf numFmtId="20" fontId="30" fillId="14" borderId="18" xfId="0" applyNumberFormat="1" applyFont="1" applyFill="1" applyBorder="1" applyAlignment="1">
      <alignment horizontal="center" vertical="center" wrapText="1"/>
    </xf>
    <xf numFmtId="20" fontId="30" fillId="14" borderId="40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33" fillId="6" borderId="25" xfId="0" applyFont="1" applyFill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1" fillId="3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30" fillId="0" borderId="33" xfId="0" applyNumberFormat="1" applyFont="1" applyFill="1" applyBorder="1" applyAlignment="1">
      <alignment horizontal="center" vertical="center" wrapText="1"/>
    </xf>
    <xf numFmtId="0" fontId="31" fillId="0" borderId="18" xfId="0" applyFont="1" applyFill="1" applyBorder="1"/>
    <xf numFmtId="0" fontId="31" fillId="0" borderId="40" xfId="0" applyFont="1" applyFill="1" applyBorder="1"/>
    <xf numFmtId="0" fontId="42" fillId="0" borderId="62" xfId="0" applyFont="1" applyBorder="1" applyAlignment="1">
      <alignment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40" fillId="13" borderId="25" xfId="0" applyFont="1" applyFill="1" applyBorder="1" applyAlignment="1">
      <alignment vertical="center" wrapText="1"/>
    </xf>
    <xf numFmtId="0" fontId="43" fillId="14" borderId="1" xfId="0" applyFont="1" applyFill="1" applyBorder="1" applyAlignment="1">
      <alignment horizontal="center" vertical="center" wrapText="1"/>
    </xf>
    <xf numFmtId="0" fontId="44" fillId="14" borderId="2" xfId="0" applyFont="1" applyFill="1" applyBorder="1" applyAlignment="1">
      <alignment wrapText="1"/>
    </xf>
    <xf numFmtId="0" fontId="44" fillId="14" borderId="12" xfId="0" applyFont="1" applyFill="1" applyBorder="1" applyAlignment="1">
      <alignment wrapText="1"/>
    </xf>
    <xf numFmtId="0" fontId="43" fillId="14" borderId="32" xfId="0" applyFont="1" applyFill="1" applyBorder="1" applyAlignment="1">
      <alignment horizontal="center" vertical="center" wrapText="1"/>
    </xf>
    <xf numFmtId="20" fontId="43" fillId="14" borderId="33" xfId="0" applyNumberFormat="1" applyFont="1" applyFill="1" applyBorder="1" applyAlignment="1">
      <alignment horizontal="center" vertical="center" wrapText="1"/>
    </xf>
    <xf numFmtId="0" fontId="43" fillId="14" borderId="33" xfId="0" applyFont="1" applyFill="1" applyBorder="1" applyAlignment="1">
      <alignment horizontal="center" vertical="center" wrapText="1"/>
    </xf>
    <xf numFmtId="14" fontId="45" fillId="14" borderId="33" xfId="0" applyNumberFormat="1" applyFont="1" applyFill="1" applyBorder="1" applyAlignment="1">
      <alignment horizontal="center" vertical="center" wrapText="1"/>
    </xf>
    <xf numFmtId="0" fontId="45" fillId="14" borderId="33" xfId="0" applyFont="1" applyFill="1" applyBorder="1" applyAlignment="1">
      <alignment horizontal="center" vertical="center" wrapText="1"/>
    </xf>
    <xf numFmtId="0" fontId="44" fillId="9" borderId="34" xfId="0" applyFont="1" applyFill="1" applyBorder="1" applyAlignment="1">
      <alignment horizontal="center" vertical="center" wrapText="1"/>
    </xf>
    <xf numFmtId="0" fontId="44" fillId="9" borderId="35" xfId="0" applyFont="1" applyFill="1" applyBorder="1" applyAlignment="1">
      <alignment horizontal="center" vertical="center" wrapText="1"/>
    </xf>
    <xf numFmtId="0" fontId="44" fillId="9" borderId="36" xfId="0" applyFont="1" applyFill="1" applyBorder="1" applyAlignment="1">
      <alignment horizontal="center" vertical="center" wrapText="1"/>
    </xf>
    <xf numFmtId="0" fontId="46" fillId="9" borderId="0" xfId="0" applyFont="1" applyFill="1" applyBorder="1"/>
    <xf numFmtId="0" fontId="46" fillId="14" borderId="0" xfId="0" applyFont="1" applyFill="1" applyAlignment="1"/>
    <xf numFmtId="0" fontId="44" fillId="14" borderId="5" xfId="0" applyFont="1" applyFill="1" applyBorder="1" applyAlignment="1">
      <alignment wrapText="1"/>
    </xf>
    <xf numFmtId="0" fontId="44" fillId="14" borderId="0" xfId="0" applyFont="1" applyFill="1" applyAlignment="1">
      <alignment wrapText="1"/>
    </xf>
    <xf numFmtId="0" fontId="44" fillId="14" borderId="10" xfId="0" applyFont="1" applyFill="1" applyBorder="1" applyAlignment="1">
      <alignment wrapText="1"/>
    </xf>
    <xf numFmtId="0" fontId="44" fillId="14" borderId="0" xfId="0" applyFont="1" applyFill="1" applyBorder="1" applyAlignment="1">
      <alignment wrapText="1"/>
    </xf>
    <xf numFmtId="0" fontId="44" fillId="14" borderId="37" xfId="0" applyFont="1" applyFill="1" applyBorder="1"/>
    <xf numFmtId="0" fontId="44" fillId="14" borderId="18" xfId="0" applyFont="1" applyFill="1" applyBorder="1"/>
    <xf numFmtId="0" fontId="47" fillId="14" borderId="18" xfId="0" applyFont="1" applyFill="1" applyBorder="1"/>
    <xf numFmtId="0" fontId="44" fillId="9" borderId="19" xfId="0" applyFont="1" applyFill="1" applyBorder="1" applyAlignment="1">
      <alignment horizontal="center" vertical="center" wrapText="1"/>
    </xf>
    <xf numFmtId="0" fontId="44" fillId="9" borderId="20" xfId="0" applyFont="1" applyFill="1" applyBorder="1" applyAlignment="1">
      <alignment horizontal="center" vertical="center" wrapText="1"/>
    </xf>
    <xf numFmtId="0" fontId="44" fillId="9" borderId="38" xfId="0" applyFont="1" applyFill="1" applyBorder="1" applyAlignment="1">
      <alignment horizontal="center" vertical="center" wrapText="1"/>
    </xf>
    <xf numFmtId="0" fontId="44" fillId="8" borderId="20" xfId="0" applyFont="1" applyFill="1" applyBorder="1" applyAlignment="1">
      <alignment horizontal="center" vertical="center" wrapText="1"/>
    </xf>
    <xf numFmtId="0" fontId="44" fillId="8" borderId="19" xfId="0" applyFont="1" applyFill="1" applyBorder="1" applyAlignment="1">
      <alignment horizontal="center" vertical="center" wrapText="1"/>
    </xf>
    <xf numFmtId="0" fontId="44" fillId="14" borderId="39" xfId="0" applyFont="1" applyFill="1" applyBorder="1"/>
    <xf numFmtId="0" fontId="44" fillId="14" borderId="40" xfId="0" applyFont="1" applyFill="1" applyBorder="1"/>
    <xf numFmtId="0" fontId="47" fillId="14" borderId="40" xfId="0" applyFont="1" applyFill="1" applyBorder="1"/>
    <xf numFmtId="0" fontId="44" fillId="8" borderId="41" xfId="0" applyFont="1" applyFill="1" applyBorder="1" applyAlignment="1">
      <alignment horizontal="center" vertical="center" wrapText="1"/>
    </xf>
    <xf numFmtId="0" fontId="44" fillId="8" borderId="42" xfId="0" applyFont="1" applyFill="1" applyBorder="1" applyAlignment="1">
      <alignment horizontal="center" vertical="center" wrapText="1"/>
    </xf>
    <xf numFmtId="0" fontId="44" fillId="9" borderId="42" xfId="0" applyFont="1" applyFill="1" applyBorder="1" applyAlignment="1">
      <alignment horizontal="center" vertical="center" wrapText="1"/>
    </xf>
    <xf numFmtId="0" fontId="44" fillId="9" borderId="43" xfId="0" applyFont="1" applyFill="1" applyBorder="1" applyAlignment="1">
      <alignment horizontal="center" vertical="center" wrapText="1"/>
    </xf>
    <xf numFmtId="20" fontId="48" fillId="0" borderId="18" xfId="0" applyNumberFormat="1" applyFont="1" applyBorder="1" applyAlignment="1">
      <alignment horizontal="center" vertical="center" wrapText="1"/>
    </xf>
    <xf numFmtId="20" fontId="41" fillId="0" borderId="18" xfId="0" applyNumberFormat="1" applyFont="1" applyBorder="1" applyAlignment="1">
      <alignment horizontal="center" vertical="center" wrapText="1"/>
    </xf>
    <xf numFmtId="0" fontId="20" fillId="8" borderId="65" xfId="0" applyFont="1" applyFill="1" applyBorder="1" applyAlignment="1">
      <alignment horizontal="center" vertical="center" wrapText="1"/>
    </xf>
    <xf numFmtId="0" fontId="0" fillId="0" borderId="25" xfId="0" applyBorder="1"/>
    <xf numFmtId="0" fontId="18" fillId="6" borderId="7" xfId="0" applyFont="1" applyFill="1" applyBorder="1" applyAlignment="1"/>
    <xf numFmtId="0" fontId="36" fillId="0" borderId="25" xfId="0" applyFont="1" applyBorder="1"/>
    <xf numFmtId="0" fontId="49" fillId="0" borderId="62" xfId="0" applyFont="1" applyBorder="1" applyAlignment="1">
      <alignment vertical="center" wrapText="1"/>
    </xf>
    <xf numFmtId="0" fontId="36" fillId="0" borderId="25" xfId="0" applyFont="1" applyFill="1" applyBorder="1"/>
    <xf numFmtId="0" fontId="26" fillId="7" borderId="1" xfId="0" applyFont="1" applyFill="1" applyBorder="1" applyAlignment="1">
      <alignment horizontal="left" vertical="center"/>
    </xf>
    <xf numFmtId="0" fontId="26" fillId="7" borderId="2" xfId="0" applyFont="1" applyFill="1" applyBorder="1" applyAlignment="1">
      <alignment horizontal="left" vertical="center"/>
    </xf>
    <xf numFmtId="20" fontId="41" fillId="14" borderId="18" xfId="0" applyNumberFormat="1" applyFont="1" applyFill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110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fpared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62"/>
  <sheetViews>
    <sheetView tabSelected="1" topLeftCell="E79" zoomScale="60" zoomScaleNormal="60" workbookViewId="0">
      <selection activeCell="Q103" sqref="Q103"/>
    </sheetView>
  </sheetViews>
  <sheetFormatPr baseColWidth="10" defaultColWidth="17.28515625" defaultRowHeight="15" customHeight="1" x14ac:dyDescent="0.2"/>
  <cols>
    <col min="1" max="1" width="12.42578125" customWidth="1"/>
    <col min="2" max="3" width="22.5703125" customWidth="1"/>
    <col min="4" max="4" width="14.5703125" customWidth="1"/>
    <col min="5" max="5" width="22" customWidth="1"/>
    <col min="6" max="6" width="20.28515625" customWidth="1"/>
    <col min="7" max="7" width="17.140625" customWidth="1"/>
    <col min="8" max="14" width="8.7109375" customWidth="1"/>
    <col min="15" max="15" width="23.5703125" customWidth="1"/>
    <col min="16" max="16" width="15" customWidth="1"/>
    <col min="17" max="17" width="14.85546875" customWidth="1"/>
    <col min="18" max="18" width="10" customWidth="1"/>
    <col min="19" max="24" width="7.85546875" customWidth="1"/>
    <col min="25" max="25" width="41" style="42" bestFit="1" customWidth="1"/>
    <col min="26" max="26" width="57.28515625" customWidth="1"/>
    <col min="27" max="32" width="11.42578125" customWidth="1"/>
  </cols>
  <sheetData>
    <row r="2" spans="1:32" ht="38.25" customHeight="1" x14ac:dyDescent="0.35">
      <c r="A2" s="131" t="s">
        <v>0</v>
      </c>
      <c r="B2" s="143"/>
      <c r="C2" s="143"/>
      <c r="D2" s="139" t="s">
        <v>51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84"/>
      <c r="Z2" s="2"/>
      <c r="AA2" s="1"/>
      <c r="AB2" s="1"/>
      <c r="AC2" s="1"/>
      <c r="AD2" s="1"/>
      <c r="AE2" s="1"/>
      <c r="AF2" s="1"/>
    </row>
    <row r="3" spans="1:32" ht="24" customHeight="1" x14ac:dyDescent="0.2">
      <c r="A3" s="132"/>
      <c r="B3" s="143"/>
      <c r="C3" s="143"/>
      <c r="D3" s="188" t="s">
        <v>77</v>
      </c>
      <c r="E3" s="188"/>
      <c r="F3" s="188"/>
      <c r="G3" s="166" t="s">
        <v>29</v>
      </c>
      <c r="H3" s="166"/>
      <c r="I3" s="166"/>
      <c r="J3" s="166"/>
      <c r="K3" s="166"/>
      <c r="L3" s="166"/>
      <c r="M3" s="166"/>
      <c r="N3" s="166"/>
      <c r="O3" s="166" t="s">
        <v>30</v>
      </c>
      <c r="P3" s="166"/>
      <c r="Q3" s="166"/>
      <c r="R3" s="166"/>
      <c r="S3" s="166"/>
      <c r="T3" s="166"/>
      <c r="U3" s="166"/>
      <c r="V3" s="166"/>
      <c r="W3" s="166" t="s">
        <v>32</v>
      </c>
      <c r="X3" s="166"/>
      <c r="Y3" s="84"/>
      <c r="Z3" s="1"/>
      <c r="AA3" s="1"/>
      <c r="AB3" s="1"/>
      <c r="AC3" s="1"/>
      <c r="AD3" s="1"/>
      <c r="AE3" s="1"/>
      <c r="AF3" s="1"/>
    </row>
    <row r="4" spans="1:32" ht="24" customHeight="1" x14ac:dyDescent="0.2">
      <c r="A4" s="132"/>
      <c r="B4" s="143"/>
      <c r="C4" s="143"/>
      <c r="D4" s="188"/>
      <c r="E4" s="188"/>
      <c r="F4" s="188"/>
      <c r="G4" s="171" t="s">
        <v>52</v>
      </c>
      <c r="H4" s="171"/>
      <c r="I4" s="171"/>
      <c r="J4" s="171"/>
      <c r="K4" s="171"/>
      <c r="L4" s="171"/>
      <c r="M4" s="171"/>
      <c r="N4" s="171"/>
      <c r="O4" s="167" t="s">
        <v>53</v>
      </c>
      <c r="P4" s="168"/>
      <c r="Q4" s="168"/>
      <c r="R4" s="168"/>
      <c r="S4" s="168"/>
      <c r="T4" s="168"/>
      <c r="U4" s="168"/>
      <c r="V4" s="169"/>
      <c r="W4" s="117" t="s">
        <v>44</v>
      </c>
      <c r="X4" s="118"/>
      <c r="Y4" s="84"/>
      <c r="Z4" s="1"/>
      <c r="AA4" s="1"/>
      <c r="AB4" s="1"/>
      <c r="AC4" s="1"/>
      <c r="AD4" s="1"/>
      <c r="AE4" s="1"/>
      <c r="AF4" s="1"/>
    </row>
    <row r="5" spans="1:32" ht="18.75" customHeight="1" x14ac:dyDescent="0.2">
      <c r="A5" s="132"/>
      <c r="B5" s="144" t="s">
        <v>28</v>
      </c>
      <c r="C5" s="144"/>
      <c r="D5" s="188"/>
      <c r="E5" s="188"/>
      <c r="F5" s="188"/>
      <c r="G5" s="166" t="s">
        <v>1</v>
      </c>
      <c r="H5" s="166"/>
      <c r="I5" s="166"/>
      <c r="J5" s="166"/>
      <c r="K5" s="166"/>
      <c r="L5" s="166"/>
      <c r="M5" s="166"/>
      <c r="N5" s="166"/>
      <c r="O5" s="170" t="s">
        <v>31</v>
      </c>
      <c r="P5" s="170"/>
      <c r="Q5" s="170"/>
      <c r="R5" s="170"/>
      <c r="S5" s="170"/>
      <c r="T5" s="170"/>
      <c r="U5" s="170"/>
      <c r="V5" s="170"/>
      <c r="W5" s="119"/>
      <c r="X5" s="120"/>
      <c r="Y5" s="84"/>
      <c r="Z5" s="1"/>
      <c r="AA5" s="1"/>
      <c r="AB5" s="1"/>
      <c r="AC5" s="1"/>
      <c r="AD5" s="1"/>
      <c r="AE5" s="1"/>
      <c r="AF5" s="1"/>
    </row>
    <row r="6" spans="1:32" ht="22.5" customHeight="1" x14ac:dyDescent="0.2">
      <c r="A6" s="132"/>
      <c r="B6" s="144"/>
      <c r="C6" s="144"/>
      <c r="D6" s="188"/>
      <c r="E6" s="188"/>
      <c r="F6" s="188"/>
      <c r="G6" s="171">
        <v>98398646</v>
      </c>
      <c r="H6" s="171"/>
      <c r="I6" s="171"/>
      <c r="J6" s="171"/>
      <c r="K6" s="171"/>
      <c r="L6" s="171"/>
      <c r="M6" s="171"/>
      <c r="N6" s="171"/>
      <c r="O6" s="171">
        <v>3016836664</v>
      </c>
      <c r="P6" s="171"/>
      <c r="Q6" s="171"/>
      <c r="R6" s="171"/>
      <c r="S6" s="171"/>
      <c r="T6" s="171"/>
      <c r="U6" s="171"/>
      <c r="V6" s="171"/>
      <c r="W6" s="121"/>
      <c r="X6" s="122"/>
      <c r="Y6" s="84"/>
      <c r="Z6" s="1"/>
      <c r="AA6" s="1"/>
      <c r="AB6" s="1"/>
      <c r="AC6" s="1"/>
      <c r="AD6" s="1"/>
      <c r="AE6" s="1"/>
      <c r="AF6" s="1"/>
    </row>
    <row r="7" spans="1:32" ht="15" customHeight="1" x14ac:dyDescent="0.2">
      <c r="A7" s="132"/>
      <c r="B7" s="144"/>
      <c r="C7" s="144"/>
      <c r="D7" s="188"/>
      <c r="E7" s="188"/>
      <c r="F7" s="188"/>
      <c r="G7" s="123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5"/>
      <c r="Y7" s="84"/>
      <c r="Z7" s="1"/>
      <c r="AA7" s="1"/>
      <c r="AB7" s="1"/>
      <c r="AC7" s="1"/>
      <c r="AD7" s="1"/>
      <c r="AE7" s="1"/>
      <c r="AF7" s="1"/>
    </row>
    <row r="8" spans="1:32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41"/>
      <c r="P8" s="142"/>
      <c r="Q8" s="142"/>
      <c r="R8" s="142"/>
      <c r="S8" s="142"/>
      <c r="T8" s="142"/>
      <c r="U8" s="142"/>
      <c r="V8" s="142"/>
      <c r="W8" s="142"/>
      <c r="X8" s="16"/>
      <c r="Y8" s="84"/>
      <c r="Z8" s="1"/>
      <c r="AA8" s="1"/>
      <c r="AB8" s="1"/>
      <c r="AC8" s="1"/>
      <c r="AD8" s="1"/>
      <c r="AE8" s="1"/>
      <c r="AF8" s="1"/>
    </row>
    <row r="9" spans="1:32" ht="35.25" customHeight="1" x14ac:dyDescent="0.2">
      <c r="A9" s="126" t="s">
        <v>33</v>
      </c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8"/>
      <c r="Y9" s="84"/>
      <c r="Z9" s="1"/>
      <c r="AA9" s="1"/>
      <c r="AB9" s="1"/>
      <c r="AC9" s="1"/>
      <c r="AD9" s="1"/>
      <c r="AE9" s="1"/>
      <c r="AF9" s="1"/>
    </row>
    <row r="10" spans="1:32" ht="38.25" customHeight="1" x14ac:dyDescent="0.2">
      <c r="A10" s="129" t="s">
        <v>2</v>
      </c>
      <c r="B10" s="133" t="s">
        <v>3</v>
      </c>
      <c r="C10" s="133" t="s">
        <v>50</v>
      </c>
      <c r="D10" s="135" t="s">
        <v>5</v>
      </c>
      <c r="E10" s="133" t="s">
        <v>7</v>
      </c>
      <c r="F10" s="135" t="s">
        <v>4</v>
      </c>
      <c r="G10" s="181" t="s">
        <v>8</v>
      </c>
      <c r="H10" s="137" t="s">
        <v>6</v>
      </c>
      <c r="I10" s="138"/>
      <c r="J10" s="138"/>
      <c r="K10" s="138"/>
      <c r="L10" s="138"/>
      <c r="M10" s="138"/>
      <c r="N10" s="17"/>
      <c r="O10" s="183" t="s">
        <v>11</v>
      </c>
      <c r="P10" s="181" t="s">
        <v>34</v>
      </c>
      <c r="Q10" s="181" t="s">
        <v>9</v>
      </c>
      <c r="R10" s="133" t="s">
        <v>10</v>
      </c>
      <c r="S10" s="116" t="s">
        <v>12</v>
      </c>
      <c r="T10" s="138"/>
      <c r="U10" s="138"/>
      <c r="V10" s="138"/>
      <c r="W10" s="138"/>
      <c r="X10" s="174"/>
      <c r="Y10" s="238" t="s">
        <v>56</v>
      </c>
      <c r="Z10" s="239"/>
      <c r="AA10" s="1"/>
      <c r="AB10" s="1"/>
      <c r="AC10" s="1"/>
      <c r="AD10" s="1"/>
      <c r="AE10" s="1"/>
      <c r="AF10" s="1"/>
    </row>
    <row r="11" spans="1:32" ht="15.75" customHeight="1" x14ac:dyDescent="0.2">
      <c r="A11" s="130"/>
      <c r="B11" s="134"/>
      <c r="C11" s="134"/>
      <c r="D11" s="136"/>
      <c r="E11" s="134"/>
      <c r="F11" s="136"/>
      <c r="G11" s="182"/>
      <c r="H11" s="36" t="s">
        <v>13</v>
      </c>
      <c r="I11" s="36" t="s">
        <v>14</v>
      </c>
      <c r="J11" s="36" t="s">
        <v>14</v>
      </c>
      <c r="K11" s="36" t="s">
        <v>15</v>
      </c>
      <c r="L11" s="36" t="s">
        <v>16</v>
      </c>
      <c r="M11" s="37" t="s">
        <v>17</v>
      </c>
      <c r="N11" s="37" t="s">
        <v>18</v>
      </c>
      <c r="O11" s="134"/>
      <c r="P11" s="184"/>
      <c r="Q11" s="182"/>
      <c r="R11" s="134"/>
      <c r="S11" s="175"/>
      <c r="T11" s="176"/>
      <c r="U11" s="176"/>
      <c r="V11" s="176"/>
      <c r="W11" s="176"/>
      <c r="X11" s="177"/>
      <c r="Y11" s="234"/>
      <c r="Z11" s="60"/>
      <c r="AA11" s="1"/>
      <c r="AB11" s="1"/>
      <c r="AC11" s="1"/>
      <c r="AD11" s="1"/>
      <c r="AE11" s="1"/>
      <c r="AF11" s="1"/>
    </row>
    <row r="12" spans="1:32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25"/>
      <c r="Z12" s="25"/>
      <c r="AA12" s="1"/>
      <c r="AB12" s="1"/>
      <c r="AC12" s="1"/>
      <c r="AD12" s="1"/>
      <c r="AE12" s="1"/>
      <c r="AF12" s="1"/>
    </row>
    <row r="13" spans="1:32" ht="27" customHeight="1" x14ac:dyDescent="0.2">
      <c r="A13" s="99">
        <v>1094167</v>
      </c>
      <c r="B13" s="102" t="s">
        <v>54</v>
      </c>
      <c r="C13" s="102" t="s">
        <v>71</v>
      </c>
      <c r="D13" s="102">
        <v>40</v>
      </c>
      <c r="E13" s="102" t="s">
        <v>70</v>
      </c>
      <c r="F13" s="102" t="s">
        <v>68</v>
      </c>
      <c r="G13" s="95">
        <v>25</v>
      </c>
      <c r="H13" s="89" t="s">
        <v>78</v>
      </c>
      <c r="I13" s="89"/>
      <c r="J13" s="89"/>
      <c r="K13" s="89"/>
      <c r="L13" s="89"/>
      <c r="M13" s="89"/>
      <c r="N13" s="89"/>
      <c r="O13" s="95" t="s">
        <v>60</v>
      </c>
      <c r="P13" s="96">
        <v>0</v>
      </c>
      <c r="Q13" s="96">
        <v>12</v>
      </c>
      <c r="R13" s="96">
        <v>12</v>
      </c>
      <c r="S13" s="46"/>
      <c r="T13" s="47"/>
      <c r="U13" s="47">
        <v>1</v>
      </c>
      <c r="V13" s="47">
        <v>2</v>
      </c>
      <c r="W13" s="47">
        <v>3</v>
      </c>
      <c r="X13" s="48">
        <v>4</v>
      </c>
      <c r="Y13" s="84"/>
      <c r="Z13" s="3"/>
      <c r="AA13" s="50"/>
      <c r="AB13" s="50"/>
      <c r="AC13" s="50"/>
      <c r="AD13" s="50"/>
      <c r="AE13" s="50"/>
      <c r="AF13" s="50"/>
    </row>
    <row r="14" spans="1:32" ht="24.75" customHeight="1" x14ac:dyDescent="0.2">
      <c r="A14" s="109"/>
      <c r="B14" s="103"/>
      <c r="C14" s="103"/>
      <c r="D14" s="103"/>
      <c r="E14" s="103"/>
      <c r="F14" s="103"/>
      <c r="G14" s="105"/>
      <c r="H14" s="93"/>
      <c r="I14" s="93"/>
      <c r="J14" s="93"/>
      <c r="K14" s="93"/>
      <c r="L14" s="93"/>
      <c r="M14" s="93"/>
      <c r="N14" s="93"/>
      <c r="O14" s="105"/>
      <c r="P14" s="107"/>
      <c r="Q14" s="107"/>
      <c r="R14" s="107"/>
      <c r="S14" s="49">
        <v>6</v>
      </c>
      <c r="T14" s="44">
        <v>7</v>
      </c>
      <c r="U14" s="44">
        <v>8</v>
      </c>
      <c r="V14" s="44">
        <v>9</v>
      </c>
      <c r="W14" s="44">
        <f t="shared" ref="W14:X14" si="0">+V14+1</f>
        <v>10</v>
      </c>
      <c r="X14" s="45">
        <f t="shared" si="0"/>
        <v>11</v>
      </c>
      <c r="Y14" s="84"/>
      <c r="Z14" s="3"/>
      <c r="AA14" s="50"/>
      <c r="AB14" s="50"/>
      <c r="AC14" s="50"/>
      <c r="AD14" s="50"/>
      <c r="AE14" s="50"/>
      <c r="AF14" s="50"/>
    </row>
    <row r="15" spans="1:32" ht="27" customHeight="1" x14ac:dyDescent="0.2">
      <c r="A15" s="109"/>
      <c r="B15" s="103"/>
      <c r="C15" s="103"/>
      <c r="D15" s="103"/>
      <c r="E15" s="103"/>
      <c r="F15" s="103"/>
      <c r="G15" s="105"/>
      <c r="H15" s="93"/>
      <c r="I15" s="93"/>
      <c r="J15" s="93"/>
      <c r="K15" s="93"/>
      <c r="L15" s="93"/>
      <c r="M15" s="93"/>
      <c r="N15" s="93"/>
      <c r="O15" s="105"/>
      <c r="P15" s="107"/>
      <c r="Q15" s="107"/>
      <c r="R15" s="107"/>
      <c r="S15" s="49">
        <v>13</v>
      </c>
      <c r="T15" s="44">
        <f t="shared" ref="T15:X15" si="1">+S15+1</f>
        <v>14</v>
      </c>
      <c r="U15" s="44">
        <f t="shared" si="1"/>
        <v>15</v>
      </c>
      <c r="V15" s="44">
        <f t="shared" si="1"/>
        <v>16</v>
      </c>
      <c r="W15" s="44">
        <f t="shared" si="1"/>
        <v>17</v>
      </c>
      <c r="X15" s="45">
        <f t="shared" si="1"/>
        <v>18</v>
      </c>
      <c r="Y15" s="84"/>
      <c r="Z15" s="3"/>
      <c r="AA15" s="50"/>
      <c r="AB15" s="50"/>
      <c r="AC15" s="50"/>
      <c r="AD15" s="50"/>
      <c r="AE15" s="50"/>
      <c r="AF15" s="50"/>
    </row>
    <row r="16" spans="1:32" ht="27" customHeight="1" x14ac:dyDescent="0.2">
      <c r="A16" s="109"/>
      <c r="B16" s="103"/>
      <c r="C16" s="103"/>
      <c r="D16" s="103"/>
      <c r="E16" s="103"/>
      <c r="F16" s="103"/>
      <c r="G16" s="105"/>
      <c r="H16" s="93"/>
      <c r="I16" s="93"/>
      <c r="J16" s="93"/>
      <c r="K16" s="93"/>
      <c r="L16" s="93"/>
      <c r="M16" s="93"/>
      <c r="N16" s="93"/>
      <c r="O16" s="105"/>
      <c r="P16" s="107"/>
      <c r="Q16" s="107"/>
      <c r="R16" s="107"/>
      <c r="S16" s="57">
        <v>20</v>
      </c>
      <c r="T16" s="65">
        <f t="shared" ref="T16:X16" si="2">+S16+1</f>
        <v>21</v>
      </c>
      <c r="U16" s="65">
        <f t="shared" si="2"/>
        <v>22</v>
      </c>
      <c r="V16" s="29">
        <f t="shared" si="2"/>
        <v>23</v>
      </c>
      <c r="W16" s="63">
        <f t="shared" si="2"/>
        <v>24</v>
      </c>
      <c r="X16" s="45">
        <f t="shared" si="2"/>
        <v>25</v>
      </c>
      <c r="Y16" s="84"/>
      <c r="Z16" s="3"/>
      <c r="AA16" s="50"/>
      <c r="AB16" s="50"/>
      <c r="AC16" s="50"/>
      <c r="AD16" s="50"/>
      <c r="AE16" s="50"/>
      <c r="AF16" s="50"/>
    </row>
    <row r="17" spans="1:38" ht="27" customHeight="1" thickBot="1" x14ac:dyDescent="0.25">
      <c r="A17" s="110"/>
      <c r="B17" s="104"/>
      <c r="C17" s="104"/>
      <c r="D17" s="104"/>
      <c r="E17" s="104"/>
      <c r="F17" s="104"/>
      <c r="G17" s="106"/>
      <c r="H17" s="94"/>
      <c r="I17" s="94"/>
      <c r="J17" s="94"/>
      <c r="K17" s="94"/>
      <c r="L17" s="94"/>
      <c r="M17" s="94"/>
      <c r="N17" s="94"/>
      <c r="O17" s="106"/>
      <c r="P17" s="108"/>
      <c r="Q17" s="108"/>
      <c r="R17" s="108"/>
      <c r="S17" s="62">
        <f t="shared" ref="S17" si="3">+X16+2</f>
        <v>27</v>
      </c>
      <c r="T17" s="30">
        <f>+S17+1</f>
        <v>28</v>
      </c>
      <c r="U17" s="30"/>
      <c r="V17" s="30"/>
      <c r="W17" s="30"/>
      <c r="X17" s="30"/>
      <c r="Y17" s="84"/>
      <c r="Z17" s="3"/>
      <c r="AA17" s="50"/>
      <c r="AB17" s="50"/>
      <c r="AC17" s="50"/>
      <c r="AD17" s="50"/>
      <c r="AE17" s="50"/>
      <c r="AF17" s="50"/>
    </row>
    <row r="18" spans="1:38" ht="27" customHeight="1" x14ac:dyDescent="0.2">
      <c r="A18" s="99">
        <v>1094167</v>
      </c>
      <c r="B18" s="102" t="s">
        <v>54</v>
      </c>
      <c r="C18" s="102" t="s">
        <v>71</v>
      </c>
      <c r="D18" s="102">
        <v>40</v>
      </c>
      <c r="E18" s="102" t="s">
        <v>70</v>
      </c>
      <c r="F18" s="102" t="s">
        <v>68</v>
      </c>
      <c r="G18" s="95">
        <v>5</v>
      </c>
      <c r="H18" s="89"/>
      <c r="I18" s="92" t="s">
        <v>88</v>
      </c>
      <c r="J18" s="89"/>
      <c r="K18" s="89"/>
      <c r="L18" s="89"/>
      <c r="M18" s="89"/>
      <c r="N18" s="89"/>
      <c r="O18" s="95" t="s">
        <v>60</v>
      </c>
      <c r="P18" s="96">
        <v>0</v>
      </c>
      <c r="Q18" s="96">
        <v>8</v>
      </c>
      <c r="R18" s="96">
        <v>8</v>
      </c>
      <c r="S18" s="46"/>
      <c r="T18" s="47"/>
      <c r="U18" s="47">
        <v>1</v>
      </c>
      <c r="V18" s="47">
        <v>2</v>
      </c>
      <c r="W18" s="47">
        <v>3</v>
      </c>
      <c r="X18" s="195">
        <v>4</v>
      </c>
      <c r="Y18" s="235" t="s">
        <v>83</v>
      </c>
      <c r="Z18" s="3"/>
      <c r="AA18" s="50"/>
      <c r="AB18" s="50"/>
      <c r="AC18" s="50"/>
      <c r="AD18" s="50"/>
      <c r="AE18" s="50"/>
      <c r="AF18" s="50"/>
    </row>
    <row r="19" spans="1:38" ht="24.75" customHeight="1" x14ac:dyDescent="0.2">
      <c r="A19" s="109"/>
      <c r="B19" s="103"/>
      <c r="C19" s="103"/>
      <c r="D19" s="103"/>
      <c r="E19" s="103"/>
      <c r="F19" s="103"/>
      <c r="G19" s="105"/>
      <c r="H19" s="93"/>
      <c r="I19" s="111"/>
      <c r="J19" s="93"/>
      <c r="K19" s="93"/>
      <c r="L19" s="93"/>
      <c r="M19" s="93"/>
      <c r="N19" s="93"/>
      <c r="O19" s="105"/>
      <c r="P19" s="107"/>
      <c r="Q19" s="107"/>
      <c r="R19" s="107"/>
      <c r="S19" s="43">
        <v>6</v>
      </c>
      <c r="T19" s="39">
        <v>7</v>
      </c>
      <c r="U19" s="44">
        <v>8</v>
      </c>
      <c r="V19" s="44">
        <v>9</v>
      </c>
      <c r="W19" s="44">
        <f t="shared" ref="W19:W21" si="4">+V19+1</f>
        <v>10</v>
      </c>
      <c r="X19" s="196">
        <f t="shared" ref="X19:X21" si="5">+W19+1</f>
        <v>11</v>
      </c>
      <c r="Y19" s="235" t="s">
        <v>84</v>
      </c>
      <c r="Z19" s="3"/>
      <c r="AA19" s="50"/>
      <c r="AB19" s="50"/>
      <c r="AC19" s="50"/>
      <c r="AD19" s="50"/>
      <c r="AE19" s="50"/>
      <c r="AF19" s="50"/>
    </row>
    <row r="20" spans="1:38" ht="27" customHeight="1" x14ac:dyDescent="0.2">
      <c r="A20" s="109"/>
      <c r="B20" s="103"/>
      <c r="C20" s="103"/>
      <c r="D20" s="103"/>
      <c r="E20" s="103"/>
      <c r="F20" s="103"/>
      <c r="G20" s="105"/>
      <c r="H20" s="93"/>
      <c r="I20" s="111"/>
      <c r="J20" s="93"/>
      <c r="K20" s="93"/>
      <c r="L20" s="93"/>
      <c r="M20" s="93"/>
      <c r="N20" s="93"/>
      <c r="O20" s="105"/>
      <c r="P20" s="107"/>
      <c r="Q20" s="107"/>
      <c r="R20" s="107"/>
      <c r="S20" s="43">
        <v>13</v>
      </c>
      <c r="T20" s="39">
        <f t="shared" ref="T20:T21" si="6">+S20+1</f>
        <v>14</v>
      </c>
      <c r="U20" s="44">
        <f t="shared" ref="U20:U21" si="7">+T20+1</f>
        <v>15</v>
      </c>
      <c r="V20" s="44">
        <f t="shared" ref="V20:V21" si="8">+U20+1</f>
        <v>16</v>
      </c>
      <c r="W20" s="44">
        <f t="shared" si="4"/>
        <v>17</v>
      </c>
      <c r="X20" s="196">
        <f t="shared" si="5"/>
        <v>18</v>
      </c>
      <c r="Y20" s="235" t="s">
        <v>85</v>
      </c>
      <c r="Z20" s="3"/>
      <c r="AA20" s="50"/>
      <c r="AB20" s="50"/>
      <c r="AC20" s="50"/>
      <c r="AD20" s="50"/>
      <c r="AE20" s="50"/>
      <c r="AF20" s="50"/>
    </row>
    <row r="21" spans="1:38" ht="27" customHeight="1" x14ac:dyDescent="0.2">
      <c r="A21" s="109"/>
      <c r="B21" s="103"/>
      <c r="C21" s="103"/>
      <c r="D21" s="103"/>
      <c r="E21" s="103"/>
      <c r="F21" s="103"/>
      <c r="G21" s="105"/>
      <c r="H21" s="93"/>
      <c r="I21" s="111"/>
      <c r="J21" s="93"/>
      <c r="K21" s="93"/>
      <c r="L21" s="93"/>
      <c r="M21" s="93"/>
      <c r="N21" s="93"/>
      <c r="O21" s="105"/>
      <c r="P21" s="107"/>
      <c r="Q21" s="107"/>
      <c r="R21" s="107"/>
      <c r="S21" s="63">
        <v>20</v>
      </c>
      <c r="T21" s="56">
        <f t="shared" si="6"/>
        <v>21</v>
      </c>
      <c r="U21" s="65">
        <f t="shared" si="7"/>
        <v>22</v>
      </c>
      <c r="V21" s="29">
        <f t="shared" si="8"/>
        <v>23</v>
      </c>
      <c r="W21" s="63">
        <f t="shared" si="4"/>
        <v>24</v>
      </c>
      <c r="X21" s="196">
        <f t="shared" si="5"/>
        <v>25</v>
      </c>
      <c r="Y21" s="237" t="s">
        <v>86</v>
      </c>
      <c r="Z21" s="3"/>
      <c r="AA21" s="50"/>
      <c r="AB21" s="50"/>
      <c r="AC21" s="50"/>
      <c r="AD21" s="50"/>
      <c r="AE21" s="50"/>
      <c r="AF21" s="50"/>
    </row>
    <row r="22" spans="1:38" ht="27" customHeight="1" thickBot="1" x14ac:dyDescent="0.25">
      <c r="A22" s="110"/>
      <c r="B22" s="104"/>
      <c r="C22" s="104"/>
      <c r="D22" s="104"/>
      <c r="E22" s="104"/>
      <c r="F22" s="104"/>
      <c r="G22" s="106"/>
      <c r="H22" s="94"/>
      <c r="I22" s="112"/>
      <c r="J22" s="94"/>
      <c r="K22" s="94"/>
      <c r="L22" s="94"/>
      <c r="M22" s="94"/>
      <c r="N22" s="94"/>
      <c r="O22" s="106"/>
      <c r="P22" s="108"/>
      <c r="Q22" s="108"/>
      <c r="R22" s="108"/>
      <c r="S22" s="64">
        <f t="shared" ref="S22" si="9">+X21+2</f>
        <v>27</v>
      </c>
      <c r="T22" s="66">
        <f>+S22+1</f>
        <v>28</v>
      </c>
      <c r="U22" s="30"/>
      <c r="V22" s="30"/>
      <c r="W22" s="30"/>
      <c r="X22" s="232"/>
      <c r="Y22" s="237" t="s">
        <v>87</v>
      </c>
      <c r="Z22" s="3"/>
      <c r="AA22" s="50"/>
      <c r="AB22" s="50"/>
      <c r="AC22" s="50"/>
      <c r="AD22" s="50"/>
      <c r="AE22" s="50"/>
      <c r="AF22" s="50"/>
    </row>
    <row r="23" spans="1:38" ht="27" customHeight="1" thickBot="1" x14ac:dyDescent="0.25">
      <c r="A23" s="71"/>
      <c r="B23" s="72"/>
      <c r="C23" s="72"/>
      <c r="D23" s="72"/>
      <c r="E23" s="72"/>
      <c r="F23" s="72"/>
      <c r="G23" s="70"/>
      <c r="H23" s="68"/>
      <c r="I23" s="77"/>
      <c r="J23" s="68"/>
      <c r="K23" s="68"/>
      <c r="L23" s="68"/>
      <c r="M23" s="68"/>
      <c r="N23" s="68"/>
      <c r="O23" s="70"/>
      <c r="P23" s="69"/>
      <c r="Q23" s="69"/>
      <c r="R23" s="69"/>
      <c r="S23" s="80"/>
      <c r="T23" s="78"/>
      <c r="U23" s="78"/>
      <c r="V23" s="78"/>
      <c r="W23" s="78"/>
      <c r="X23" s="79"/>
      <c r="Y23" s="88"/>
      <c r="Z23" s="3"/>
      <c r="AA23" s="50"/>
      <c r="AB23" s="50"/>
      <c r="AC23" s="50"/>
      <c r="AD23" s="50"/>
      <c r="AE23" s="50"/>
      <c r="AF23" s="50"/>
    </row>
    <row r="24" spans="1:38" ht="21.75" customHeight="1" x14ac:dyDescent="0.2">
      <c r="A24" s="99">
        <v>1134730</v>
      </c>
      <c r="B24" s="102" t="s">
        <v>69</v>
      </c>
      <c r="C24" s="102" t="s">
        <v>71</v>
      </c>
      <c r="D24" s="102">
        <v>40</v>
      </c>
      <c r="E24" s="102" t="s">
        <v>70</v>
      </c>
      <c r="F24" s="102" t="s">
        <v>68</v>
      </c>
      <c r="G24" s="95">
        <v>23</v>
      </c>
      <c r="H24" s="89"/>
      <c r="I24" s="89" t="s">
        <v>55</v>
      </c>
      <c r="J24" s="89"/>
      <c r="K24" s="113"/>
      <c r="L24" s="89"/>
      <c r="M24" s="89"/>
      <c r="N24" s="89"/>
      <c r="O24" s="95" t="s">
        <v>80</v>
      </c>
      <c r="P24" s="96">
        <v>0</v>
      </c>
      <c r="Q24" s="96">
        <v>12</v>
      </c>
      <c r="R24" s="96">
        <v>12</v>
      </c>
      <c r="S24" s="46"/>
      <c r="T24" s="47"/>
      <c r="U24" s="47">
        <v>1</v>
      </c>
      <c r="V24" s="47">
        <v>2</v>
      </c>
      <c r="W24" s="47">
        <v>3</v>
      </c>
      <c r="X24" s="48">
        <v>4</v>
      </c>
      <c r="Z24" s="3"/>
      <c r="AA24" s="50"/>
      <c r="AB24" s="50"/>
      <c r="AC24" s="50"/>
      <c r="AD24" s="50"/>
      <c r="AE24" s="50"/>
      <c r="AF24" s="50"/>
    </row>
    <row r="25" spans="1:38" ht="21.75" customHeight="1" x14ac:dyDescent="0.2">
      <c r="A25" s="109"/>
      <c r="B25" s="103"/>
      <c r="C25" s="103"/>
      <c r="D25" s="103"/>
      <c r="E25" s="103"/>
      <c r="F25" s="103"/>
      <c r="G25" s="105"/>
      <c r="H25" s="93"/>
      <c r="I25" s="93"/>
      <c r="J25" s="93"/>
      <c r="K25" s="114"/>
      <c r="L25" s="93"/>
      <c r="M25" s="93"/>
      <c r="N25" s="93"/>
      <c r="O25" s="105"/>
      <c r="P25" s="107"/>
      <c r="Q25" s="107"/>
      <c r="R25" s="107"/>
      <c r="S25" s="43">
        <v>6</v>
      </c>
      <c r="T25" s="39">
        <v>7</v>
      </c>
      <c r="U25" s="44">
        <v>8</v>
      </c>
      <c r="V25" s="44">
        <v>9</v>
      </c>
      <c r="W25" s="44">
        <f t="shared" ref="W25:W27" si="10">+V25+1</f>
        <v>10</v>
      </c>
      <c r="X25" s="45">
        <f t="shared" ref="X25:X27" si="11">+W25+1</f>
        <v>11</v>
      </c>
      <c r="Z25" s="3"/>
      <c r="AA25" s="50"/>
      <c r="AB25" s="50"/>
      <c r="AC25" s="50"/>
      <c r="AD25" s="50"/>
      <c r="AE25" s="50"/>
      <c r="AF25" s="50"/>
    </row>
    <row r="26" spans="1:38" ht="21.75" customHeight="1" x14ac:dyDescent="0.2">
      <c r="A26" s="109"/>
      <c r="B26" s="103"/>
      <c r="C26" s="103"/>
      <c r="D26" s="103"/>
      <c r="E26" s="103"/>
      <c r="F26" s="103"/>
      <c r="G26" s="105"/>
      <c r="H26" s="93"/>
      <c r="I26" s="93"/>
      <c r="J26" s="93"/>
      <c r="K26" s="114"/>
      <c r="L26" s="93"/>
      <c r="M26" s="93"/>
      <c r="N26" s="93"/>
      <c r="O26" s="105"/>
      <c r="P26" s="107"/>
      <c r="Q26" s="107"/>
      <c r="R26" s="107"/>
      <c r="S26" s="43">
        <v>13</v>
      </c>
      <c r="T26" s="39">
        <f t="shared" ref="T26:T27" si="12">+S26+1</f>
        <v>14</v>
      </c>
      <c r="U26" s="44">
        <f t="shared" ref="U26:U27" si="13">+T26+1</f>
        <v>15</v>
      </c>
      <c r="V26" s="44">
        <f t="shared" ref="V26:V27" si="14">+U26+1</f>
        <v>16</v>
      </c>
      <c r="W26" s="44">
        <f t="shared" si="10"/>
        <v>17</v>
      </c>
      <c r="X26" s="45">
        <f t="shared" si="11"/>
        <v>18</v>
      </c>
      <c r="Z26" s="3"/>
      <c r="AA26" s="50"/>
      <c r="AB26" s="50"/>
      <c r="AC26" s="50"/>
      <c r="AD26" s="50"/>
      <c r="AE26" s="50"/>
      <c r="AF26" s="50"/>
    </row>
    <row r="27" spans="1:38" ht="21.75" customHeight="1" x14ac:dyDescent="0.2">
      <c r="A27" s="109"/>
      <c r="B27" s="103"/>
      <c r="C27" s="103"/>
      <c r="D27" s="103"/>
      <c r="E27" s="103"/>
      <c r="F27" s="103"/>
      <c r="G27" s="105"/>
      <c r="H27" s="93"/>
      <c r="I27" s="93"/>
      <c r="J27" s="93"/>
      <c r="K27" s="114"/>
      <c r="L27" s="93"/>
      <c r="M27" s="93"/>
      <c r="N27" s="93"/>
      <c r="O27" s="105"/>
      <c r="P27" s="107"/>
      <c r="Q27" s="107"/>
      <c r="R27" s="107"/>
      <c r="S27" s="63">
        <v>20</v>
      </c>
      <c r="T27" s="56">
        <f t="shared" si="12"/>
        <v>21</v>
      </c>
      <c r="U27" s="65">
        <f t="shared" si="13"/>
        <v>22</v>
      </c>
      <c r="V27" s="29">
        <f t="shared" si="14"/>
        <v>23</v>
      </c>
      <c r="W27" s="63">
        <f t="shared" si="10"/>
        <v>24</v>
      </c>
      <c r="X27" s="45">
        <f t="shared" si="11"/>
        <v>25</v>
      </c>
      <c r="Z27" s="3"/>
      <c r="AA27" s="50"/>
      <c r="AB27" s="50"/>
      <c r="AC27" s="50"/>
      <c r="AD27" s="50"/>
      <c r="AE27" s="50"/>
      <c r="AF27" s="50"/>
    </row>
    <row r="28" spans="1:38" ht="21.75" customHeight="1" thickBot="1" x14ac:dyDescent="0.25">
      <c r="A28" s="110"/>
      <c r="B28" s="104"/>
      <c r="C28" s="104"/>
      <c r="D28" s="104"/>
      <c r="E28" s="104"/>
      <c r="F28" s="104"/>
      <c r="G28" s="106"/>
      <c r="H28" s="94"/>
      <c r="I28" s="94"/>
      <c r="J28" s="94"/>
      <c r="K28" s="115"/>
      <c r="L28" s="94"/>
      <c r="M28" s="94"/>
      <c r="N28" s="94"/>
      <c r="O28" s="106"/>
      <c r="P28" s="108"/>
      <c r="Q28" s="108"/>
      <c r="R28" s="108"/>
      <c r="S28" s="64">
        <f t="shared" ref="S28" si="15">+X27+2</f>
        <v>27</v>
      </c>
      <c r="T28" s="66">
        <f>+S28+1</f>
        <v>28</v>
      </c>
      <c r="U28" s="30"/>
      <c r="V28" s="30"/>
      <c r="W28" s="30"/>
      <c r="X28" s="30"/>
      <c r="Z28" s="3"/>
      <c r="AA28" s="50"/>
      <c r="AB28" s="50"/>
      <c r="AC28" s="50"/>
      <c r="AD28" s="50"/>
      <c r="AE28" s="50"/>
      <c r="AF28" s="50"/>
    </row>
    <row r="29" spans="1:38" ht="21.75" customHeight="1" x14ac:dyDescent="0.2">
      <c r="A29" s="99">
        <v>1134730</v>
      </c>
      <c r="B29" s="102" t="s">
        <v>69</v>
      </c>
      <c r="C29" s="102" t="s">
        <v>71</v>
      </c>
      <c r="D29" s="102">
        <v>40</v>
      </c>
      <c r="E29" s="102" t="s">
        <v>70</v>
      </c>
      <c r="F29" s="102" t="s">
        <v>68</v>
      </c>
      <c r="G29" s="95">
        <v>5</v>
      </c>
      <c r="H29" s="113"/>
      <c r="I29" s="89"/>
      <c r="J29" s="89"/>
      <c r="K29" s="92" t="s">
        <v>81</v>
      </c>
      <c r="L29" s="89"/>
      <c r="M29" s="89"/>
      <c r="N29" s="89"/>
      <c r="O29" s="95" t="s">
        <v>80</v>
      </c>
      <c r="P29" s="96">
        <v>0</v>
      </c>
      <c r="Q29" s="96">
        <v>4</v>
      </c>
      <c r="R29" s="96">
        <v>4</v>
      </c>
      <c r="S29" s="46"/>
      <c r="T29" s="47"/>
      <c r="U29" s="47">
        <v>1</v>
      </c>
      <c r="V29" s="76">
        <v>2</v>
      </c>
      <c r="W29" s="47">
        <v>3</v>
      </c>
      <c r="X29" s="195">
        <v>4</v>
      </c>
      <c r="Y29" s="233" t="s">
        <v>116</v>
      </c>
      <c r="Z29" s="3"/>
      <c r="AA29" s="50"/>
      <c r="AB29" s="50"/>
      <c r="AC29" s="50"/>
      <c r="AD29" s="50"/>
      <c r="AE29" s="50"/>
      <c r="AF29" s="50"/>
    </row>
    <row r="30" spans="1:38" ht="21.75" customHeight="1" x14ac:dyDescent="0.2">
      <c r="A30" s="109"/>
      <c r="B30" s="103"/>
      <c r="C30" s="103"/>
      <c r="D30" s="103"/>
      <c r="E30" s="103"/>
      <c r="F30" s="103"/>
      <c r="G30" s="105"/>
      <c r="H30" s="114"/>
      <c r="I30" s="93"/>
      <c r="J30" s="93"/>
      <c r="K30" s="111"/>
      <c r="L30" s="93"/>
      <c r="M30" s="93"/>
      <c r="N30" s="93"/>
      <c r="O30" s="105"/>
      <c r="P30" s="107"/>
      <c r="Q30" s="107"/>
      <c r="R30" s="107"/>
      <c r="S30" s="43">
        <v>6</v>
      </c>
      <c r="T30" s="44">
        <v>7</v>
      </c>
      <c r="U30" s="44">
        <v>8</v>
      </c>
      <c r="V30" s="39">
        <v>9</v>
      </c>
      <c r="W30" s="44">
        <f t="shared" ref="W30:W32" si="16">+V30+1</f>
        <v>10</v>
      </c>
      <c r="X30" s="196">
        <f t="shared" ref="X30:X32" si="17">+W30+1</f>
        <v>11</v>
      </c>
      <c r="Y30" s="233" t="s">
        <v>117</v>
      </c>
      <c r="Z30" s="3"/>
      <c r="AA30" s="50"/>
      <c r="AB30" s="50"/>
      <c r="AC30" s="50"/>
      <c r="AD30" s="50"/>
      <c r="AE30" s="50"/>
      <c r="AF30" s="50"/>
    </row>
    <row r="31" spans="1:38" ht="21.75" customHeight="1" x14ac:dyDescent="0.2">
      <c r="A31" s="109"/>
      <c r="B31" s="103"/>
      <c r="C31" s="103"/>
      <c r="D31" s="103"/>
      <c r="E31" s="103"/>
      <c r="F31" s="103"/>
      <c r="G31" s="105"/>
      <c r="H31" s="114"/>
      <c r="I31" s="93"/>
      <c r="J31" s="93"/>
      <c r="K31" s="111"/>
      <c r="L31" s="93"/>
      <c r="M31" s="93"/>
      <c r="N31" s="93"/>
      <c r="O31" s="105"/>
      <c r="P31" s="107"/>
      <c r="Q31" s="107"/>
      <c r="R31" s="107"/>
      <c r="S31" s="43">
        <v>13</v>
      </c>
      <c r="T31" s="44">
        <f t="shared" ref="T31:T32" si="18">+S31+1</f>
        <v>14</v>
      </c>
      <c r="U31" s="44">
        <f t="shared" ref="U31:U32" si="19">+T31+1</f>
        <v>15</v>
      </c>
      <c r="V31" s="39">
        <f t="shared" ref="V31:V32" si="20">+U31+1</f>
        <v>16</v>
      </c>
      <c r="W31" s="44">
        <f t="shared" si="16"/>
        <v>17</v>
      </c>
      <c r="X31" s="196">
        <f t="shared" si="17"/>
        <v>18</v>
      </c>
      <c r="Y31" s="233" t="s">
        <v>118</v>
      </c>
      <c r="Z31" s="84"/>
      <c r="AA31" s="85"/>
      <c r="AB31" s="85"/>
      <c r="AC31" s="85"/>
      <c r="AD31" s="85"/>
      <c r="AE31" s="85"/>
      <c r="AF31" s="85"/>
      <c r="AG31" s="42"/>
      <c r="AH31" s="42"/>
      <c r="AI31" s="42"/>
      <c r="AJ31" s="42"/>
      <c r="AK31" s="42"/>
      <c r="AL31" s="42"/>
    </row>
    <row r="32" spans="1:38" ht="21.75" customHeight="1" x14ac:dyDescent="0.2">
      <c r="A32" s="109"/>
      <c r="B32" s="103"/>
      <c r="C32" s="103"/>
      <c r="D32" s="103"/>
      <c r="E32" s="103"/>
      <c r="F32" s="103"/>
      <c r="G32" s="105"/>
      <c r="H32" s="114"/>
      <c r="I32" s="93"/>
      <c r="J32" s="93"/>
      <c r="K32" s="111"/>
      <c r="L32" s="93"/>
      <c r="M32" s="93"/>
      <c r="N32" s="93"/>
      <c r="O32" s="105"/>
      <c r="P32" s="107"/>
      <c r="Q32" s="107"/>
      <c r="R32" s="107"/>
      <c r="S32" s="63">
        <v>20</v>
      </c>
      <c r="T32" s="65">
        <f t="shared" si="18"/>
        <v>21</v>
      </c>
      <c r="U32" s="65">
        <f t="shared" si="19"/>
        <v>22</v>
      </c>
      <c r="V32" s="38">
        <f t="shared" si="20"/>
        <v>23</v>
      </c>
      <c r="W32" s="63">
        <f t="shared" si="16"/>
        <v>24</v>
      </c>
      <c r="X32" s="196">
        <f t="shared" si="17"/>
        <v>25</v>
      </c>
      <c r="Y32" s="233" t="s">
        <v>119</v>
      </c>
      <c r="Z32" s="84"/>
      <c r="AA32" s="85"/>
      <c r="AB32" s="85"/>
      <c r="AC32" s="85"/>
      <c r="AD32" s="85"/>
      <c r="AE32" s="85"/>
      <c r="AF32" s="85"/>
      <c r="AG32" s="42"/>
      <c r="AH32" s="42"/>
      <c r="AI32" s="42"/>
      <c r="AJ32" s="42"/>
      <c r="AK32" s="42"/>
      <c r="AL32" s="42"/>
    </row>
    <row r="33" spans="1:38" ht="21.75" customHeight="1" thickBot="1" x14ac:dyDescent="0.25">
      <c r="A33" s="110"/>
      <c r="B33" s="104"/>
      <c r="C33" s="104"/>
      <c r="D33" s="104"/>
      <c r="E33" s="104"/>
      <c r="F33" s="104"/>
      <c r="G33" s="106"/>
      <c r="H33" s="115"/>
      <c r="I33" s="94"/>
      <c r="J33" s="94"/>
      <c r="K33" s="112"/>
      <c r="L33" s="94"/>
      <c r="M33" s="94"/>
      <c r="N33" s="94"/>
      <c r="O33" s="106"/>
      <c r="P33" s="108"/>
      <c r="Q33" s="108"/>
      <c r="R33" s="108"/>
      <c r="S33" s="64">
        <f t="shared" ref="S33" si="21">+X32+2</f>
        <v>27</v>
      </c>
      <c r="T33" s="30">
        <f>+S33+1</f>
        <v>28</v>
      </c>
      <c r="U33" s="30"/>
      <c r="V33" s="30"/>
      <c r="W33" s="30"/>
      <c r="X33" s="232"/>
      <c r="Y33" s="233" t="s">
        <v>120</v>
      </c>
      <c r="Z33" s="84"/>
      <c r="AA33" s="85"/>
      <c r="AB33" s="85"/>
      <c r="AC33" s="85"/>
      <c r="AD33" s="85"/>
      <c r="AE33" s="85"/>
      <c r="AF33" s="85"/>
      <c r="AG33" s="42"/>
      <c r="AH33" s="42"/>
      <c r="AI33" s="42"/>
      <c r="AJ33" s="42"/>
      <c r="AK33" s="42"/>
      <c r="AL33" s="42"/>
    </row>
    <row r="34" spans="1:38" ht="21.75" customHeight="1" thickBot="1" x14ac:dyDescent="0.25">
      <c r="A34" s="71"/>
      <c r="B34" s="72"/>
      <c r="C34" s="72"/>
      <c r="D34" s="72"/>
      <c r="E34" s="72"/>
      <c r="F34" s="72"/>
      <c r="G34" s="70"/>
      <c r="H34" s="77"/>
      <c r="I34" s="68"/>
      <c r="J34" s="68"/>
      <c r="K34" s="240" t="s">
        <v>99</v>
      </c>
      <c r="L34" s="231" t="s">
        <v>100</v>
      </c>
      <c r="M34" s="68"/>
      <c r="N34" s="68"/>
      <c r="O34" s="70"/>
      <c r="P34" s="69"/>
      <c r="Q34" s="69"/>
      <c r="R34" s="69"/>
      <c r="S34" s="80"/>
      <c r="T34" s="78"/>
      <c r="U34" s="78"/>
      <c r="V34" s="78"/>
      <c r="W34" s="78"/>
      <c r="X34" s="79"/>
      <c r="Y34" s="84"/>
      <c r="Z34" s="84"/>
      <c r="AA34" s="85"/>
      <c r="AB34" s="85"/>
      <c r="AC34" s="85"/>
      <c r="AD34" s="85"/>
      <c r="AE34" s="85"/>
      <c r="AF34" s="85"/>
      <c r="AG34" s="42"/>
      <c r="AH34" s="42"/>
      <c r="AI34" s="42"/>
      <c r="AJ34" s="42"/>
      <c r="AK34" s="42"/>
      <c r="AL34" s="42"/>
    </row>
    <row r="35" spans="1:38" ht="27" customHeight="1" x14ac:dyDescent="0.2">
      <c r="A35" s="99">
        <v>1094164</v>
      </c>
      <c r="B35" s="102" t="s">
        <v>54</v>
      </c>
      <c r="C35" s="102" t="s">
        <v>71</v>
      </c>
      <c r="D35" s="102">
        <v>40</v>
      </c>
      <c r="E35" s="102" t="s">
        <v>70</v>
      </c>
      <c r="F35" s="102" t="s">
        <v>68</v>
      </c>
      <c r="G35" s="95">
        <v>19</v>
      </c>
      <c r="H35" s="113"/>
      <c r="I35" s="89"/>
      <c r="J35" s="89" t="s">
        <v>58</v>
      </c>
      <c r="K35" s="89"/>
      <c r="L35" s="89"/>
      <c r="M35" s="89"/>
      <c r="N35" s="89"/>
      <c r="O35" s="95" t="s">
        <v>61</v>
      </c>
      <c r="P35" s="96">
        <v>0</v>
      </c>
      <c r="Q35" s="96">
        <v>12</v>
      </c>
      <c r="R35" s="96">
        <v>12</v>
      </c>
      <c r="S35" s="46"/>
      <c r="T35" s="47"/>
      <c r="U35" s="76">
        <v>1</v>
      </c>
      <c r="V35" s="47">
        <v>2</v>
      </c>
      <c r="W35" s="47">
        <v>3</v>
      </c>
      <c r="X35" s="48">
        <v>4</v>
      </c>
      <c r="Y35" s="87"/>
      <c r="Z35" s="42"/>
      <c r="AA35" s="86"/>
      <c r="AB35" s="86"/>
      <c r="AC35" s="85"/>
      <c r="AD35" s="85"/>
      <c r="AE35" s="85"/>
      <c r="AF35" s="85"/>
      <c r="AG35" s="42"/>
      <c r="AH35" s="42"/>
      <c r="AI35" s="42"/>
      <c r="AJ35" s="42"/>
      <c r="AK35" s="42"/>
      <c r="AL35" s="42"/>
    </row>
    <row r="36" spans="1:38" ht="27" customHeight="1" x14ac:dyDescent="0.2">
      <c r="A36" s="109"/>
      <c r="B36" s="103"/>
      <c r="C36" s="103"/>
      <c r="D36" s="103"/>
      <c r="E36" s="103"/>
      <c r="F36" s="103"/>
      <c r="G36" s="105"/>
      <c r="H36" s="114"/>
      <c r="I36" s="93"/>
      <c r="J36" s="93"/>
      <c r="K36" s="93"/>
      <c r="L36" s="93"/>
      <c r="M36" s="93"/>
      <c r="N36" s="93"/>
      <c r="O36" s="105"/>
      <c r="P36" s="107"/>
      <c r="Q36" s="107"/>
      <c r="R36" s="107"/>
      <c r="S36" s="43">
        <v>6</v>
      </c>
      <c r="T36" s="44">
        <v>7</v>
      </c>
      <c r="U36" s="39">
        <v>8</v>
      </c>
      <c r="V36" s="44">
        <v>9</v>
      </c>
      <c r="W36" s="44">
        <f t="shared" ref="W36:W38" si="22">+V36+1</f>
        <v>10</v>
      </c>
      <c r="X36" s="45">
        <f t="shared" ref="X36:X38" si="23">+W36+1</f>
        <v>11</v>
      </c>
      <c r="Y36" s="87"/>
      <c r="Z36" s="42"/>
      <c r="AA36" s="86"/>
      <c r="AB36" s="86"/>
      <c r="AC36" s="85"/>
      <c r="AD36" s="85"/>
      <c r="AE36" s="85"/>
      <c r="AF36" s="85"/>
      <c r="AG36" s="42"/>
      <c r="AH36" s="42"/>
      <c r="AI36" s="42"/>
      <c r="AJ36" s="42"/>
      <c r="AK36" s="42"/>
      <c r="AL36" s="42"/>
    </row>
    <row r="37" spans="1:38" ht="27" customHeight="1" x14ac:dyDescent="0.2">
      <c r="A37" s="109"/>
      <c r="B37" s="103"/>
      <c r="C37" s="103"/>
      <c r="D37" s="103"/>
      <c r="E37" s="103"/>
      <c r="F37" s="103"/>
      <c r="G37" s="105"/>
      <c r="H37" s="114"/>
      <c r="I37" s="93"/>
      <c r="J37" s="93"/>
      <c r="K37" s="93"/>
      <c r="L37" s="93"/>
      <c r="M37" s="93"/>
      <c r="N37" s="93"/>
      <c r="O37" s="105"/>
      <c r="P37" s="107"/>
      <c r="Q37" s="107"/>
      <c r="R37" s="107"/>
      <c r="S37" s="43">
        <v>13</v>
      </c>
      <c r="T37" s="44">
        <f t="shared" ref="T37:T38" si="24">+S37+1</f>
        <v>14</v>
      </c>
      <c r="U37" s="39">
        <f t="shared" ref="U37:U38" si="25">+T37+1</f>
        <v>15</v>
      </c>
      <c r="V37" s="44">
        <f t="shared" ref="V37:V38" si="26">+U37+1</f>
        <v>16</v>
      </c>
      <c r="W37" s="44">
        <f t="shared" si="22"/>
        <v>17</v>
      </c>
      <c r="X37" s="45">
        <f t="shared" si="23"/>
        <v>18</v>
      </c>
      <c r="Y37" s="58"/>
      <c r="Z37" s="42"/>
      <c r="AA37" s="87"/>
      <c r="AB37" s="87"/>
      <c r="AC37" s="84"/>
      <c r="AD37" s="84"/>
      <c r="AE37" s="84"/>
      <c r="AF37" s="84"/>
      <c r="AG37" s="42"/>
      <c r="AH37" s="42"/>
      <c r="AI37" s="42"/>
      <c r="AJ37" s="42"/>
      <c r="AK37" s="42"/>
      <c r="AL37" s="42"/>
    </row>
    <row r="38" spans="1:38" ht="27" customHeight="1" x14ac:dyDescent="0.2">
      <c r="A38" s="109"/>
      <c r="B38" s="103"/>
      <c r="C38" s="103"/>
      <c r="D38" s="103"/>
      <c r="E38" s="103"/>
      <c r="F38" s="103"/>
      <c r="G38" s="105"/>
      <c r="H38" s="114"/>
      <c r="I38" s="93"/>
      <c r="J38" s="93"/>
      <c r="K38" s="93"/>
      <c r="L38" s="93"/>
      <c r="M38" s="93"/>
      <c r="N38" s="93"/>
      <c r="O38" s="105"/>
      <c r="P38" s="107"/>
      <c r="Q38" s="107"/>
      <c r="R38" s="107"/>
      <c r="S38" s="63">
        <v>20</v>
      </c>
      <c r="T38" s="65">
        <f t="shared" si="24"/>
        <v>21</v>
      </c>
      <c r="U38" s="56">
        <f t="shared" si="25"/>
        <v>22</v>
      </c>
      <c r="V38" s="29">
        <f t="shared" si="26"/>
        <v>23</v>
      </c>
      <c r="W38" s="63">
        <f t="shared" si="22"/>
        <v>24</v>
      </c>
      <c r="X38" s="45">
        <f t="shared" si="23"/>
        <v>25</v>
      </c>
      <c r="Y38" s="58"/>
      <c r="Z38" s="42"/>
      <c r="AA38" s="87"/>
      <c r="AB38" s="87"/>
      <c r="AC38" s="84"/>
      <c r="AD38" s="84"/>
      <c r="AE38" s="84"/>
      <c r="AF38" s="84"/>
      <c r="AG38" s="42"/>
      <c r="AH38" s="42"/>
      <c r="AI38" s="42"/>
      <c r="AJ38" s="42"/>
      <c r="AK38" s="42"/>
      <c r="AL38" s="42"/>
    </row>
    <row r="39" spans="1:38" s="40" customFormat="1" ht="27" customHeight="1" thickBot="1" x14ac:dyDescent="0.25">
      <c r="A39" s="110"/>
      <c r="B39" s="104"/>
      <c r="C39" s="104"/>
      <c r="D39" s="104"/>
      <c r="E39" s="104"/>
      <c r="F39" s="104"/>
      <c r="G39" s="106"/>
      <c r="H39" s="115"/>
      <c r="I39" s="94"/>
      <c r="J39" s="94"/>
      <c r="K39" s="94"/>
      <c r="L39" s="94"/>
      <c r="M39" s="94"/>
      <c r="N39" s="94"/>
      <c r="O39" s="106"/>
      <c r="P39" s="108"/>
      <c r="Q39" s="108"/>
      <c r="R39" s="108"/>
      <c r="S39" s="64">
        <f t="shared" ref="S39" si="27">+X38+2</f>
        <v>27</v>
      </c>
      <c r="T39" s="30">
        <f>+S39+1</f>
        <v>28</v>
      </c>
      <c r="U39" s="30"/>
      <c r="V39" s="30"/>
      <c r="W39" s="30"/>
      <c r="X39" s="30"/>
      <c r="Y39" s="58"/>
      <c r="AA39" s="59"/>
      <c r="AB39" s="59"/>
      <c r="AC39" s="52"/>
      <c r="AD39" s="52"/>
      <c r="AE39" s="52"/>
      <c r="AF39" s="52"/>
    </row>
    <row r="40" spans="1:38" ht="27" customHeight="1" x14ac:dyDescent="0.2">
      <c r="A40" s="99">
        <v>1094164</v>
      </c>
      <c r="B40" s="102" t="s">
        <v>54</v>
      </c>
      <c r="C40" s="102" t="s">
        <v>71</v>
      </c>
      <c r="D40" s="102">
        <v>40</v>
      </c>
      <c r="E40" s="102" t="s">
        <v>70</v>
      </c>
      <c r="F40" s="102" t="s">
        <v>68</v>
      </c>
      <c r="G40" s="95"/>
      <c r="H40" s="92" t="s">
        <v>79</v>
      </c>
      <c r="I40" s="89"/>
      <c r="J40" s="89"/>
      <c r="K40" s="89"/>
      <c r="L40" s="89"/>
      <c r="M40" s="89"/>
      <c r="N40" s="89"/>
      <c r="O40" s="95" t="s">
        <v>61</v>
      </c>
      <c r="P40" s="96">
        <v>0</v>
      </c>
      <c r="Q40" s="96">
        <v>8</v>
      </c>
      <c r="R40" s="96">
        <v>8</v>
      </c>
      <c r="S40" s="46"/>
      <c r="T40" s="47"/>
      <c r="U40" s="47">
        <v>1</v>
      </c>
      <c r="V40" s="47">
        <v>2</v>
      </c>
      <c r="W40" s="47">
        <v>3</v>
      </c>
      <c r="X40" s="48">
        <v>4</v>
      </c>
      <c r="Y40" s="87" t="s">
        <v>89</v>
      </c>
      <c r="Z40" s="42"/>
      <c r="AA40" s="86"/>
      <c r="AB40" s="86"/>
      <c r="AC40" s="85"/>
      <c r="AD40" s="85"/>
      <c r="AE40" s="87"/>
      <c r="AF40" s="85"/>
      <c r="AG40" s="42"/>
      <c r="AH40" s="42"/>
      <c r="AI40" s="42"/>
      <c r="AJ40" s="42"/>
      <c r="AK40" s="42"/>
      <c r="AL40" s="42"/>
    </row>
    <row r="41" spans="1:38" ht="27" customHeight="1" x14ac:dyDescent="0.2">
      <c r="A41" s="109"/>
      <c r="B41" s="103"/>
      <c r="C41" s="103"/>
      <c r="D41" s="103"/>
      <c r="E41" s="103"/>
      <c r="F41" s="103"/>
      <c r="G41" s="105"/>
      <c r="H41" s="111"/>
      <c r="I41" s="93"/>
      <c r="J41" s="93"/>
      <c r="K41" s="93"/>
      <c r="L41" s="93"/>
      <c r="M41" s="93"/>
      <c r="N41" s="93"/>
      <c r="O41" s="105"/>
      <c r="P41" s="107"/>
      <c r="Q41" s="107"/>
      <c r="R41" s="107"/>
      <c r="S41" s="49">
        <v>6</v>
      </c>
      <c r="T41" s="44">
        <v>7</v>
      </c>
      <c r="U41" s="44">
        <v>8</v>
      </c>
      <c r="V41" s="44">
        <v>9</v>
      </c>
      <c r="W41" s="44">
        <f t="shared" ref="W41:W43" si="28">+V41+1</f>
        <v>10</v>
      </c>
      <c r="X41" s="45">
        <f t="shared" ref="X41:X43" si="29">+W41+1</f>
        <v>11</v>
      </c>
      <c r="Y41" s="87" t="s">
        <v>90</v>
      </c>
      <c r="Z41" s="42"/>
      <c r="AA41" s="86"/>
      <c r="AB41" s="86"/>
      <c r="AC41" s="85"/>
      <c r="AD41" s="85"/>
      <c r="AE41" s="87"/>
      <c r="AF41" s="85"/>
      <c r="AG41" s="42"/>
      <c r="AH41" s="42"/>
      <c r="AI41" s="42"/>
      <c r="AJ41" s="42"/>
      <c r="AK41" s="42"/>
      <c r="AL41" s="42"/>
    </row>
    <row r="42" spans="1:38" ht="27" customHeight="1" x14ac:dyDescent="0.2">
      <c r="A42" s="109"/>
      <c r="B42" s="103"/>
      <c r="C42" s="103"/>
      <c r="D42" s="103"/>
      <c r="E42" s="103"/>
      <c r="F42" s="103"/>
      <c r="G42" s="105"/>
      <c r="H42" s="111"/>
      <c r="I42" s="93"/>
      <c r="J42" s="93"/>
      <c r="K42" s="93"/>
      <c r="L42" s="93"/>
      <c r="M42" s="93"/>
      <c r="N42" s="93"/>
      <c r="O42" s="105"/>
      <c r="P42" s="107"/>
      <c r="Q42" s="107"/>
      <c r="R42" s="107"/>
      <c r="S42" s="49">
        <v>13</v>
      </c>
      <c r="T42" s="44">
        <f t="shared" ref="T42:T43" si="30">+S42+1</f>
        <v>14</v>
      </c>
      <c r="U42" s="44">
        <f t="shared" ref="U42:U43" si="31">+T42+1</f>
        <v>15</v>
      </c>
      <c r="V42" s="44">
        <f t="shared" ref="V42:V43" si="32">+U42+1</f>
        <v>16</v>
      </c>
      <c r="W42" s="44">
        <f t="shared" si="28"/>
        <v>17</v>
      </c>
      <c r="X42" s="45">
        <f t="shared" si="29"/>
        <v>18</v>
      </c>
      <c r="Y42" s="58" t="s">
        <v>91</v>
      </c>
      <c r="Z42" s="42"/>
      <c r="AA42" s="87"/>
      <c r="AB42" s="87"/>
      <c r="AC42" s="84"/>
      <c r="AD42" s="84"/>
      <c r="AE42" s="87"/>
      <c r="AF42" s="84"/>
      <c r="AG42" s="42"/>
      <c r="AH42" s="42"/>
      <c r="AI42" s="42"/>
      <c r="AJ42" s="42"/>
      <c r="AK42" s="42"/>
      <c r="AL42" s="42"/>
    </row>
    <row r="43" spans="1:38" ht="27" customHeight="1" x14ac:dyDescent="0.2">
      <c r="A43" s="109"/>
      <c r="B43" s="103"/>
      <c r="C43" s="103"/>
      <c r="D43" s="103"/>
      <c r="E43" s="103"/>
      <c r="F43" s="103"/>
      <c r="G43" s="105"/>
      <c r="H43" s="111"/>
      <c r="I43" s="93"/>
      <c r="J43" s="93"/>
      <c r="K43" s="93"/>
      <c r="L43" s="93"/>
      <c r="M43" s="93"/>
      <c r="N43" s="93"/>
      <c r="O43" s="105"/>
      <c r="P43" s="107"/>
      <c r="Q43" s="107"/>
      <c r="R43" s="107"/>
      <c r="S43" s="57">
        <v>20</v>
      </c>
      <c r="T43" s="65">
        <f t="shared" si="30"/>
        <v>21</v>
      </c>
      <c r="U43" s="65">
        <f t="shared" si="31"/>
        <v>22</v>
      </c>
      <c r="V43" s="29">
        <f t="shared" si="32"/>
        <v>23</v>
      </c>
      <c r="W43" s="63">
        <f t="shared" si="28"/>
        <v>24</v>
      </c>
      <c r="X43" s="45">
        <f t="shared" si="29"/>
        <v>25</v>
      </c>
      <c r="Y43" s="58" t="s">
        <v>92</v>
      </c>
      <c r="Z43" s="42"/>
      <c r="AA43" s="87"/>
      <c r="AB43" s="87"/>
      <c r="AC43" s="84"/>
      <c r="AD43" s="84"/>
      <c r="AE43" s="58"/>
      <c r="AF43" s="84"/>
      <c r="AG43" s="42"/>
      <c r="AH43" s="42"/>
      <c r="AI43" s="42"/>
      <c r="AJ43" s="42"/>
      <c r="AK43" s="42"/>
      <c r="AL43" s="42"/>
    </row>
    <row r="44" spans="1:38" s="40" customFormat="1" ht="27" customHeight="1" thickBot="1" x14ac:dyDescent="0.25">
      <c r="A44" s="110"/>
      <c r="B44" s="104"/>
      <c r="C44" s="104"/>
      <c r="D44" s="104"/>
      <c r="E44" s="104"/>
      <c r="F44" s="104"/>
      <c r="G44" s="106"/>
      <c r="H44" s="112"/>
      <c r="I44" s="94"/>
      <c r="J44" s="94"/>
      <c r="K44" s="94"/>
      <c r="L44" s="94"/>
      <c r="M44" s="94"/>
      <c r="N44" s="94"/>
      <c r="O44" s="106"/>
      <c r="P44" s="108"/>
      <c r="Q44" s="108"/>
      <c r="R44" s="108"/>
      <c r="S44" s="62">
        <f t="shared" ref="S44" si="33">+X43+2</f>
        <v>27</v>
      </c>
      <c r="T44" s="30">
        <f>+S44+1</f>
        <v>28</v>
      </c>
      <c r="U44" s="30"/>
      <c r="V44" s="30"/>
      <c r="W44" s="30"/>
      <c r="X44" s="30"/>
      <c r="Y44" s="58" t="s">
        <v>93</v>
      </c>
      <c r="AA44" s="59"/>
      <c r="AB44" s="59"/>
      <c r="AC44" s="52"/>
      <c r="AD44" s="52"/>
      <c r="AE44" s="58"/>
      <c r="AF44" s="52"/>
    </row>
    <row r="45" spans="1:38" s="40" customFormat="1" ht="27" customHeight="1" thickBot="1" x14ac:dyDescent="0.25">
      <c r="A45" s="71"/>
      <c r="B45" s="72"/>
      <c r="C45" s="72"/>
      <c r="D45" s="72"/>
      <c r="E45" s="72"/>
      <c r="F45" s="72"/>
      <c r="G45" s="70"/>
      <c r="H45" s="77"/>
      <c r="I45" s="68"/>
      <c r="J45" s="68"/>
      <c r="K45" s="68"/>
      <c r="L45" s="68"/>
      <c r="M45" s="68"/>
      <c r="N45" s="68"/>
      <c r="O45" s="70"/>
      <c r="P45" s="69"/>
      <c r="Q45" s="69"/>
      <c r="R45" s="69"/>
      <c r="S45" s="80"/>
      <c r="T45" s="78"/>
      <c r="U45" s="78"/>
      <c r="V45" s="78"/>
      <c r="W45" s="78"/>
      <c r="X45" s="79"/>
      <c r="Y45" s="41"/>
      <c r="Z45" s="41"/>
      <c r="AA45" s="52"/>
      <c r="AB45" s="52"/>
      <c r="AC45" s="52"/>
      <c r="AD45" s="52"/>
      <c r="AE45" s="52"/>
      <c r="AF45" s="52"/>
    </row>
    <row r="46" spans="1:38" s="40" customFormat="1" ht="25.5" customHeight="1" x14ac:dyDescent="0.2">
      <c r="A46" s="99">
        <v>1180879</v>
      </c>
      <c r="B46" s="102" t="s">
        <v>54</v>
      </c>
      <c r="C46" s="102" t="s">
        <v>71</v>
      </c>
      <c r="D46" s="102">
        <v>40</v>
      </c>
      <c r="E46" s="102" t="s">
        <v>70</v>
      </c>
      <c r="F46" s="102" t="s">
        <v>68</v>
      </c>
      <c r="G46" s="95">
        <v>16</v>
      </c>
      <c r="H46" s="113"/>
      <c r="I46" s="89"/>
      <c r="J46" s="89" t="s">
        <v>55</v>
      </c>
      <c r="K46" s="89"/>
      <c r="L46" s="89"/>
      <c r="M46" s="89"/>
      <c r="N46" s="89"/>
      <c r="O46" s="95" t="s">
        <v>62</v>
      </c>
      <c r="P46" s="96">
        <v>0</v>
      </c>
      <c r="Q46" s="96">
        <v>12</v>
      </c>
      <c r="R46" s="96">
        <v>12</v>
      </c>
      <c r="S46" s="46"/>
      <c r="T46" s="47"/>
      <c r="U46" s="76">
        <v>1</v>
      </c>
      <c r="V46" s="47">
        <v>2</v>
      </c>
      <c r="W46" s="47">
        <v>3</v>
      </c>
      <c r="X46" s="48">
        <v>4</v>
      </c>
      <c r="Y46" s="61"/>
      <c r="AA46" s="52"/>
      <c r="AB46" s="52"/>
      <c r="AC46" s="52"/>
      <c r="AD46" s="52"/>
      <c r="AE46" s="61"/>
      <c r="AF46" s="52"/>
    </row>
    <row r="47" spans="1:38" s="40" customFormat="1" ht="25.5" customHeight="1" x14ac:dyDescent="0.2">
      <c r="A47" s="109"/>
      <c r="B47" s="103"/>
      <c r="C47" s="103"/>
      <c r="D47" s="103"/>
      <c r="E47" s="103"/>
      <c r="F47" s="103"/>
      <c r="G47" s="105"/>
      <c r="H47" s="114"/>
      <c r="I47" s="93"/>
      <c r="J47" s="93"/>
      <c r="K47" s="93"/>
      <c r="L47" s="93"/>
      <c r="M47" s="93"/>
      <c r="N47" s="93"/>
      <c r="O47" s="105"/>
      <c r="P47" s="107"/>
      <c r="Q47" s="107"/>
      <c r="R47" s="107"/>
      <c r="S47" s="43">
        <v>6</v>
      </c>
      <c r="T47" s="44">
        <v>7</v>
      </c>
      <c r="U47" s="39">
        <v>8</v>
      </c>
      <c r="V47" s="44">
        <v>9</v>
      </c>
      <c r="W47" s="44">
        <f t="shared" ref="W47:W49" si="34">+V47+1</f>
        <v>10</v>
      </c>
      <c r="X47" s="45">
        <f t="shared" ref="X47:X49" si="35">+W47+1</f>
        <v>11</v>
      </c>
      <c r="Y47" s="61"/>
      <c r="AA47" s="52"/>
      <c r="AB47" s="52"/>
      <c r="AC47" s="52"/>
      <c r="AD47" s="52"/>
      <c r="AE47" s="61"/>
      <c r="AF47" s="52"/>
    </row>
    <row r="48" spans="1:38" s="40" customFormat="1" ht="25.5" customHeight="1" x14ac:dyDescent="0.2">
      <c r="A48" s="109"/>
      <c r="B48" s="103"/>
      <c r="C48" s="103"/>
      <c r="D48" s="103"/>
      <c r="E48" s="103"/>
      <c r="F48" s="103"/>
      <c r="G48" s="105"/>
      <c r="H48" s="114"/>
      <c r="I48" s="93"/>
      <c r="J48" s="93"/>
      <c r="K48" s="93"/>
      <c r="L48" s="93"/>
      <c r="M48" s="93"/>
      <c r="N48" s="93"/>
      <c r="O48" s="105"/>
      <c r="P48" s="107"/>
      <c r="Q48" s="107"/>
      <c r="R48" s="107"/>
      <c r="S48" s="43">
        <v>13</v>
      </c>
      <c r="T48" s="44">
        <f t="shared" ref="T48:T49" si="36">+S48+1</f>
        <v>14</v>
      </c>
      <c r="U48" s="39">
        <f t="shared" ref="U48:U49" si="37">+T48+1</f>
        <v>15</v>
      </c>
      <c r="V48" s="44">
        <f t="shared" ref="V48:V49" si="38">+U48+1</f>
        <v>16</v>
      </c>
      <c r="W48" s="44">
        <f t="shared" si="34"/>
        <v>17</v>
      </c>
      <c r="X48" s="45">
        <f t="shared" si="35"/>
        <v>18</v>
      </c>
      <c r="Y48" s="61"/>
      <c r="AA48" s="52"/>
      <c r="AB48" s="52"/>
      <c r="AC48" s="52"/>
      <c r="AD48" s="52"/>
      <c r="AE48" s="61"/>
      <c r="AF48" s="52"/>
    </row>
    <row r="49" spans="1:32" s="40" customFormat="1" ht="25.5" customHeight="1" x14ac:dyDescent="0.2">
      <c r="A49" s="109"/>
      <c r="B49" s="103"/>
      <c r="C49" s="103"/>
      <c r="D49" s="103"/>
      <c r="E49" s="103"/>
      <c r="F49" s="103"/>
      <c r="G49" s="105"/>
      <c r="H49" s="114"/>
      <c r="I49" s="93"/>
      <c r="J49" s="93"/>
      <c r="K49" s="93"/>
      <c r="L49" s="93"/>
      <c r="M49" s="93"/>
      <c r="N49" s="93"/>
      <c r="O49" s="105"/>
      <c r="P49" s="107"/>
      <c r="Q49" s="107"/>
      <c r="R49" s="107"/>
      <c r="S49" s="63">
        <v>20</v>
      </c>
      <c r="T49" s="65">
        <f t="shared" si="36"/>
        <v>21</v>
      </c>
      <c r="U49" s="56">
        <f t="shared" si="37"/>
        <v>22</v>
      </c>
      <c r="V49" s="29">
        <f t="shared" si="38"/>
        <v>23</v>
      </c>
      <c r="W49" s="63">
        <f t="shared" si="34"/>
        <v>24</v>
      </c>
      <c r="X49" s="45">
        <f t="shared" si="35"/>
        <v>25</v>
      </c>
      <c r="Y49" s="61"/>
      <c r="AA49" s="52"/>
      <c r="AB49" s="52"/>
      <c r="AC49" s="52"/>
      <c r="AD49" s="52"/>
      <c r="AE49" s="61"/>
      <c r="AF49" s="52"/>
    </row>
    <row r="50" spans="1:32" s="40" customFormat="1" ht="25.5" customHeight="1" thickBot="1" x14ac:dyDescent="0.25">
      <c r="A50" s="110"/>
      <c r="B50" s="104"/>
      <c r="C50" s="104"/>
      <c r="D50" s="104"/>
      <c r="E50" s="104"/>
      <c r="F50" s="104"/>
      <c r="G50" s="106"/>
      <c r="H50" s="115"/>
      <c r="I50" s="94"/>
      <c r="J50" s="94"/>
      <c r="K50" s="94"/>
      <c r="L50" s="94"/>
      <c r="M50" s="94"/>
      <c r="N50" s="94"/>
      <c r="O50" s="106"/>
      <c r="P50" s="108"/>
      <c r="Q50" s="108"/>
      <c r="R50" s="108"/>
      <c r="S50" s="64">
        <f t="shared" ref="S50" si="39">+X49+2</f>
        <v>27</v>
      </c>
      <c r="T50" s="30">
        <f>+S50+1</f>
        <v>28</v>
      </c>
      <c r="U50" s="30"/>
      <c r="V50" s="30"/>
      <c r="W50" s="30"/>
      <c r="X50" s="30"/>
      <c r="Y50" s="58"/>
      <c r="AA50" s="52"/>
      <c r="AB50" s="52"/>
      <c r="AC50" s="52"/>
      <c r="AD50" s="52"/>
      <c r="AE50" s="58"/>
      <c r="AF50" s="52"/>
    </row>
    <row r="51" spans="1:32" s="40" customFormat="1" ht="25.5" customHeight="1" x14ac:dyDescent="0.2">
      <c r="A51" s="99">
        <v>1180879</v>
      </c>
      <c r="B51" s="102" t="s">
        <v>54</v>
      </c>
      <c r="C51" s="102" t="s">
        <v>71</v>
      </c>
      <c r="D51" s="102">
        <v>40</v>
      </c>
      <c r="E51" s="102" t="s">
        <v>70</v>
      </c>
      <c r="F51" s="102" t="s">
        <v>68</v>
      </c>
      <c r="G51" s="95"/>
      <c r="H51" s="92" t="s">
        <v>59</v>
      </c>
      <c r="I51" s="89"/>
      <c r="J51" s="89"/>
      <c r="K51" s="89"/>
      <c r="L51" s="89"/>
      <c r="M51" s="89"/>
      <c r="N51" s="89"/>
      <c r="O51" s="95" t="s">
        <v>62</v>
      </c>
      <c r="P51" s="96">
        <v>0</v>
      </c>
      <c r="Q51" s="96">
        <v>8</v>
      </c>
      <c r="R51" s="96">
        <v>8</v>
      </c>
      <c r="S51" s="46"/>
      <c r="T51" s="47"/>
      <c r="U51" s="47">
        <v>1</v>
      </c>
      <c r="V51" s="47">
        <v>2</v>
      </c>
      <c r="W51" s="47">
        <v>3</v>
      </c>
      <c r="X51" s="48">
        <v>4</v>
      </c>
      <c r="Y51" s="61" t="s">
        <v>94</v>
      </c>
      <c r="AA51" s="52"/>
      <c r="AB51" s="52"/>
      <c r="AC51" s="52"/>
      <c r="AD51" s="52"/>
      <c r="AE51" s="61"/>
      <c r="AF51" s="52"/>
    </row>
    <row r="52" spans="1:32" s="40" customFormat="1" ht="25.5" customHeight="1" x14ac:dyDescent="0.2">
      <c r="A52" s="109"/>
      <c r="B52" s="103"/>
      <c r="C52" s="103"/>
      <c r="D52" s="103"/>
      <c r="E52" s="103"/>
      <c r="F52" s="103"/>
      <c r="G52" s="105"/>
      <c r="H52" s="111"/>
      <c r="I52" s="93"/>
      <c r="J52" s="93"/>
      <c r="K52" s="93"/>
      <c r="L52" s="93"/>
      <c r="M52" s="93"/>
      <c r="N52" s="93"/>
      <c r="O52" s="105"/>
      <c r="P52" s="107"/>
      <c r="Q52" s="107"/>
      <c r="R52" s="107"/>
      <c r="S52" s="49">
        <v>6</v>
      </c>
      <c r="T52" s="44">
        <v>7</v>
      </c>
      <c r="U52" s="44">
        <v>8</v>
      </c>
      <c r="V52" s="44">
        <v>9</v>
      </c>
      <c r="W52" s="44">
        <f t="shared" ref="W52:W54" si="40">+V52+1</f>
        <v>10</v>
      </c>
      <c r="X52" s="45">
        <f t="shared" ref="X52:X54" si="41">+W52+1</f>
        <v>11</v>
      </c>
      <c r="Y52" s="61" t="s">
        <v>95</v>
      </c>
      <c r="AA52" s="52"/>
      <c r="AB52" s="52"/>
      <c r="AC52" s="52"/>
      <c r="AD52" s="52"/>
      <c r="AE52" s="61"/>
      <c r="AF52" s="52"/>
    </row>
    <row r="53" spans="1:32" s="40" customFormat="1" ht="25.5" customHeight="1" x14ac:dyDescent="0.2">
      <c r="A53" s="109"/>
      <c r="B53" s="103"/>
      <c r="C53" s="103"/>
      <c r="D53" s="103"/>
      <c r="E53" s="103"/>
      <c r="F53" s="103"/>
      <c r="G53" s="105"/>
      <c r="H53" s="111"/>
      <c r="I53" s="93"/>
      <c r="J53" s="93"/>
      <c r="K53" s="93"/>
      <c r="L53" s="93"/>
      <c r="M53" s="93"/>
      <c r="N53" s="93"/>
      <c r="O53" s="105"/>
      <c r="P53" s="107"/>
      <c r="Q53" s="107"/>
      <c r="R53" s="107"/>
      <c r="S53" s="49">
        <v>13</v>
      </c>
      <c r="T53" s="44">
        <f t="shared" ref="T53:T54" si="42">+S53+1</f>
        <v>14</v>
      </c>
      <c r="U53" s="44">
        <f t="shared" ref="U53:U54" si="43">+T53+1</f>
        <v>15</v>
      </c>
      <c r="V53" s="44">
        <f t="shared" ref="V53:V54" si="44">+U53+1</f>
        <v>16</v>
      </c>
      <c r="W53" s="44">
        <f t="shared" si="40"/>
        <v>17</v>
      </c>
      <c r="X53" s="45">
        <f t="shared" si="41"/>
        <v>18</v>
      </c>
      <c r="Y53" s="61" t="s">
        <v>96</v>
      </c>
      <c r="AA53" s="52"/>
      <c r="AB53" s="52"/>
      <c r="AC53" s="52"/>
      <c r="AD53" s="52"/>
      <c r="AE53" s="61"/>
      <c r="AF53" s="52"/>
    </row>
    <row r="54" spans="1:32" s="40" customFormat="1" ht="25.5" customHeight="1" x14ac:dyDescent="0.2">
      <c r="A54" s="109"/>
      <c r="B54" s="103"/>
      <c r="C54" s="103"/>
      <c r="D54" s="103"/>
      <c r="E54" s="103"/>
      <c r="F54" s="103"/>
      <c r="G54" s="105"/>
      <c r="H54" s="111"/>
      <c r="I54" s="93"/>
      <c r="J54" s="93"/>
      <c r="K54" s="93"/>
      <c r="L54" s="93"/>
      <c r="M54" s="93"/>
      <c r="N54" s="93"/>
      <c r="O54" s="105"/>
      <c r="P54" s="107"/>
      <c r="Q54" s="107"/>
      <c r="R54" s="107"/>
      <c r="S54" s="57">
        <v>20</v>
      </c>
      <c r="T54" s="65">
        <f t="shared" si="42"/>
        <v>21</v>
      </c>
      <c r="U54" s="65">
        <f t="shared" si="43"/>
        <v>22</v>
      </c>
      <c r="V54" s="29">
        <f t="shared" si="44"/>
        <v>23</v>
      </c>
      <c r="W54" s="63">
        <f t="shared" si="40"/>
        <v>24</v>
      </c>
      <c r="X54" s="45">
        <f t="shared" si="41"/>
        <v>25</v>
      </c>
      <c r="Y54" s="61" t="s">
        <v>97</v>
      </c>
      <c r="AA54" s="52"/>
      <c r="AB54" s="52"/>
      <c r="AC54" s="52"/>
      <c r="AD54" s="52"/>
      <c r="AE54" s="61"/>
      <c r="AF54" s="52"/>
    </row>
    <row r="55" spans="1:32" s="40" customFormat="1" ht="25.5" customHeight="1" thickBot="1" x14ac:dyDescent="0.25">
      <c r="A55" s="110"/>
      <c r="B55" s="104"/>
      <c r="C55" s="104"/>
      <c r="D55" s="104"/>
      <c r="E55" s="104"/>
      <c r="F55" s="104"/>
      <c r="G55" s="106"/>
      <c r="H55" s="112"/>
      <c r="I55" s="94"/>
      <c r="J55" s="94"/>
      <c r="K55" s="94"/>
      <c r="L55" s="94"/>
      <c r="M55" s="94"/>
      <c r="N55" s="94"/>
      <c r="O55" s="106"/>
      <c r="P55" s="108"/>
      <c r="Q55" s="108"/>
      <c r="R55" s="108"/>
      <c r="S55" s="62">
        <f t="shared" ref="S55" si="45">+X54+2</f>
        <v>27</v>
      </c>
      <c r="T55" s="30">
        <f>+S55+1</f>
        <v>28</v>
      </c>
      <c r="U55" s="30"/>
      <c r="V55" s="30"/>
      <c r="W55" s="30"/>
      <c r="X55" s="30"/>
      <c r="Y55" s="58"/>
      <c r="Z55" s="58"/>
      <c r="AA55" s="52"/>
      <c r="AB55" s="52"/>
      <c r="AC55" s="52"/>
      <c r="AD55" s="52"/>
      <c r="AE55" s="52"/>
      <c r="AF55" s="52"/>
    </row>
    <row r="56" spans="1:32" s="40" customFormat="1" ht="25.5" customHeight="1" thickBot="1" x14ac:dyDescent="0.25">
      <c r="A56" s="71"/>
      <c r="B56" s="72"/>
      <c r="C56" s="72"/>
      <c r="D56" s="72"/>
      <c r="E56" s="72"/>
      <c r="F56" s="72"/>
      <c r="G56" s="70"/>
      <c r="H56" s="77"/>
      <c r="I56" s="68"/>
      <c r="J56" s="68"/>
      <c r="K56" s="68"/>
      <c r="L56" s="68"/>
      <c r="M56" s="68"/>
      <c r="N56" s="68"/>
      <c r="O56" s="70"/>
      <c r="P56" s="69"/>
      <c r="Q56" s="69"/>
      <c r="R56" s="69"/>
      <c r="S56" s="80"/>
      <c r="T56" s="78"/>
      <c r="U56" s="78"/>
      <c r="V56" s="78"/>
      <c r="W56" s="78"/>
      <c r="X56" s="79"/>
      <c r="Y56" s="41"/>
      <c r="Z56" s="41"/>
      <c r="AA56" s="52"/>
      <c r="AB56" s="52"/>
      <c r="AC56" s="52"/>
      <c r="AD56" s="52"/>
      <c r="AE56" s="52"/>
      <c r="AF56" s="52"/>
    </row>
    <row r="57" spans="1:32" s="40" customFormat="1" ht="25.5" customHeight="1" x14ac:dyDescent="0.2">
      <c r="A57" s="99">
        <v>1198704</v>
      </c>
      <c r="B57" s="102" t="s">
        <v>72</v>
      </c>
      <c r="C57" s="102" t="s">
        <v>71</v>
      </c>
      <c r="D57" s="102">
        <v>40</v>
      </c>
      <c r="E57" s="102" t="s">
        <v>70</v>
      </c>
      <c r="F57" s="102" t="s">
        <v>68</v>
      </c>
      <c r="G57" s="95">
        <v>21</v>
      </c>
      <c r="H57" s="89"/>
      <c r="I57" s="89"/>
      <c r="J57" s="89"/>
      <c r="K57" s="89" t="s">
        <v>55</v>
      </c>
      <c r="L57" s="89"/>
      <c r="M57" s="89"/>
      <c r="N57" s="89"/>
      <c r="O57" s="95" t="s">
        <v>80</v>
      </c>
      <c r="P57" s="96">
        <v>0</v>
      </c>
      <c r="Q57" s="96">
        <v>12</v>
      </c>
      <c r="R57" s="96">
        <v>12</v>
      </c>
      <c r="S57" s="46"/>
      <c r="T57" s="47"/>
      <c r="U57" s="47">
        <v>1</v>
      </c>
      <c r="V57" s="76">
        <v>2</v>
      </c>
      <c r="W57" s="47">
        <v>3</v>
      </c>
      <c r="X57" s="48">
        <v>4</v>
      </c>
      <c r="Y57" s="41"/>
      <c r="Z57" s="41"/>
      <c r="AA57" s="52"/>
      <c r="AB57" s="52"/>
      <c r="AC57" s="52"/>
      <c r="AD57" s="52"/>
      <c r="AE57" s="52"/>
      <c r="AF57" s="52"/>
    </row>
    <row r="58" spans="1:32" s="40" customFormat="1" ht="25.5" customHeight="1" x14ac:dyDescent="0.2">
      <c r="A58" s="109"/>
      <c r="B58" s="103"/>
      <c r="C58" s="103"/>
      <c r="D58" s="103"/>
      <c r="E58" s="103"/>
      <c r="F58" s="103"/>
      <c r="G58" s="105"/>
      <c r="H58" s="93"/>
      <c r="I58" s="93"/>
      <c r="J58" s="93"/>
      <c r="K58" s="93"/>
      <c r="L58" s="93"/>
      <c r="M58" s="93"/>
      <c r="N58" s="93"/>
      <c r="O58" s="105"/>
      <c r="P58" s="107"/>
      <c r="Q58" s="107"/>
      <c r="R58" s="107"/>
      <c r="S58" s="43">
        <v>6</v>
      </c>
      <c r="T58" s="44">
        <v>7</v>
      </c>
      <c r="U58" s="44">
        <v>8</v>
      </c>
      <c r="V58" s="39">
        <v>9</v>
      </c>
      <c r="W58" s="44">
        <f t="shared" ref="W58:W60" si="46">+V58+1</f>
        <v>10</v>
      </c>
      <c r="X58" s="45">
        <f t="shared" ref="X58:X60" si="47">+W58+1</f>
        <v>11</v>
      </c>
      <c r="Y58" s="41"/>
      <c r="Z58" s="41"/>
      <c r="AA58" s="52"/>
      <c r="AB58" s="52"/>
      <c r="AC58" s="52"/>
      <c r="AD58" s="52"/>
      <c r="AE58" s="52"/>
      <c r="AF58" s="52"/>
    </row>
    <row r="59" spans="1:32" s="40" customFormat="1" ht="25.5" customHeight="1" x14ac:dyDescent="0.2">
      <c r="A59" s="109"/>
      <c r="B59" s="103"/>
      <c r="C59" s="103"/>
      <c r="D59" s="103"/>
      <c r="E59" s="103"/>
      <c r="F59" s="103"/>
      <c r="G59" s="105"/>
      <c r="H59" s="93"/>
      <c r="I59" s="93"/>
      <c r="J59" s="93"/>
      <c r="K59" s="93"/>
      <c r="L59" s="93"/>
      <c r="M59" s="93"/>
      <c r="N59" s="93"/>
      <c r="O59" s="105"/>
      <c r="P59" s="107"/>
      <c r="Q59" s="107"/>
      <c r="R59" s="107"/>
      <c r="S59" s="43">
        <v>13</v>
      </c>
      <c r="T59" s="44">
        <f t="shared" ref="T59:T60" si="48">+S59+1</f>
        <v>14</v>
      </c>
      <c r="U59" s="44">
        <f t="shared" ref="U59:U60" si="49">+T59+1</f>
        <v>15</v>
      </c>
      <c r="V59" s="39">
        <f t="shared" ref="V59:V60" si="50">+U59+1</f>
        <v>16</v>
      </c>
      <c r="W59" s="44">
        <f t="shared" si="46"/>
        <v>17</v>
      </c>
      <c r="X59" s="45">
        <f t="shared" si="47"/>
        <v>18</v>
      </c>
      <c r="Y59" s="41"/>
      <c r="Z59" s="41"/>
      <c r="AA59" s="52"/>
      <c r="AB59" s="52"/>
      <c r="AC59" s="52"/>
      <c r="AD59" s="52"/>
      <c r="AE59" s="52"/>
      <c r="AF59" s="52"/>
    </row>
    <row r="60" spans="1:32" s="40" customFormat="1" ht="25.5" customHeight="1" x14ac:dyDescent="0.2">
      <c r="A60" s="109"/>
      <c r="B60" s="103"/>
      <c r="C60" s="103"/>
      <c r="D60" s="103"/>
      <c r="E60" s="103"/>
      <c r="F60" s="103"/>
      <c r="G60" s="105"/>
      <c r="H60" s="93"/>
      <c r="I60" s="93"/>
      <c r="J60" s="93"/>
      <c r="K60" s="93"/>
      <c r="L60" s="93"/>
      <c r="M60" s="93"/>
      <c r="N60" s="93"/>
      <c r="O60" s="105"/>
      <c r="P60" s="107"/>
      <c r="Q60" s="107"/>
      <c r="R60" s="107"/>
      <c r="S60" s="63">
        <v>20</v>
      </c>
      <c r="T60" s="65">
        <f t="shared" si="48"/>
        <v>21</v>
      </c>
      <c r="U60" s="65">
        <f t="shared" si="49"/>
        <v>22</v>
      </c>
      <c r="V60" s="38">
        <f t="shared" si="50"/>
        <v>23</v>
      </c>
      <c r="W60" s="63">
        <f t="shared" si="46"/>
        <v>24</v>
      </c>
      <c r="X60" s="45">
        <f t="shared" si="47"/>
        <v>25</v>
      </c>
      <c r="Y60" s="41"/>
      <c r="Z60" s="41"/>
      <c r="AA60" s="52"/>
      <c r="AB60" s="52"/>
      <c r="AC60" s="52"/>
      <c r="AD60" s="52"/>
      <c r="AE60" s="52"/>
      <c r="AF60" s="52"/>
    </row>
    <row r="61" spans="1:32" ht="25.5" customHeight="1" thickBot="1" x14ac:dyDescent="0.25">
      <c r="A61" s="110"/>
      <c r="B61" s="104"/>
      <c r="C61" s="104"/>
      <c r="D61" s="104"/>
      <c r="E61" s="104"/>
      <c r="F61" s="104"/>
      <c r="G61" s="106"/>
      <c r="H61" s="94"/>
      <c r="I61" s="94"/>
      <c r="J61" s="94"/>
      <c r="K61" s="94"/>
      <c r="L61" s="94"/>
      <c r="M61" s="94"/>
      <c r="N61" s="94"/>
      <c r="O61" s="106"/>
      <c r="P61" s="108"/>
      <c r="Q61" s="108"/>
      <c r="R61" s="108"/>
      <c r="S61" s="64">
        <f t="shared" ref="S61" si="51">+X60+2</f>
        <v>27</v>
      </c>
      <c r="T61" s="30">
        <f>+S61+1</f>
        <v>28</v>
      </c>
      <c r="U61" s="30"/>
      <c r="V61" s="30"/>
      <c r="W61" s="30"/>
      <c r="X61" s="30"/>
      <c r="Y61" s="84"/>
      <c r="Z61" s="6"/>
      <c r="AA61" s="51"/>
      <c r="AB61" s="51"/>
      <c r="AC61" s="51"/>
      <c r="AD61" s="51"/>
      <c r="AE61" s="51"/>
      <c r="AF61" s="51"/>
    </row>
    <row r="62" spans="1:32" s="40" customFormat="1" ht="25.5" customHeight="1" x14ac:dyDescent="0.2">
      <c r="A62" s="99">
        <v>1198704</v>
      </c>
      <c r="B62" s="102" t="s">
        <v>72</v>
      </c>
      <c r="C62" s="102" t="s">
        <v>71</v>
      </c>
      <c r="D62" s="102">
        <v>40</v>
      </c>
      <c r="E62" s="102" t="s">
        <v>70</v>
      </c>
      <c r="F62" s="102" t="s">
        <v>68</v>
      </c>
      <c r="G62" s="95"/>
      <c r="H62" s="92" t="s">
        <v>82</v>
      </c>
      <c r="I62" s="113"/>
      <c r="J62" s="89"/>
      <c r="K62" s="89"/>
      <c r="L62" s="89"/>
      <c r="M62" s="89"/>
      <c r="N62" s="89"/>
      <c r="O62" s="95" t="s">
        <v>80</v>
      </c>
      <c r="P62" s="96">
        <v>0</v>
      </c>
      <c r="Q62" s="96">
        <v>8</v>
      </c>
      <c r="R62" s="96">
        <v>8</v>
      </c>
      <c r="S62" s="46"/>
      <c r="T62" s="47"/>
      <c r="U62" s="47">
        <v>1</v>
      </c>
      <c r="V62" s="47">
        <v>2</v>
      </c>
      <c r="W62" s="47">
        <v>3</v>
      </c>
      <c r="X62" s="195">
        <v>4</v>
      </c>
      <c r="Y62" s="235" t="s">
        <v>111</v>
      </c>
      <c r="Z62" s="41"/>
      <c r="AA62" s="52"/>
      <c r="AB62" s="52"/>
      <c r="AC62" s="52"/>
      <c r="AD62" s="52"/>
      <c r="AE62" s="52"/>
      <c r="AF62" s="52"/>
    </row>
    <row r="63" spans="1:32" s="40" customFormat="1" ht="25.5" customHeight="1" x14ac:dyDescent="0.2">
      <c r="A63" s="109"/>
      <c r="B63" s="103"/>
      <c r="C63" s="103"/>
      <c r="D63" s="103"/>
      <c r="E63" s="103"/>
      <c r="F63" s="103"/>
      <c r="G63" s="105"/>
      <c r="H63" s="111"/>
      <c r="I63" s="114"/>
      <c r="J63" s="93"/>
      <c r="K63" s="93"/>
      <c r="L63" s="93"/>
      <c r="M63" s="93"/>
      <c r="N63" s="93"/>
      <c r="O63" s="105"/>
      <c r="P63" s="107"/>
      <c r="Q63" s="107"/>
      <c r="R63" s="107"/>
      <c r="S63" s="49">
        <v>6</v>
      </c>
      <c r="T63" s="44">
        <v>7</v>
      </c>
      <c r="U63" s="44">
        <v>8</v>
      </c>
      <c r="V63" s="44">
        <v>9</v>
      </c>
      <c r="W63" s="44">
        <f t="shared" ref="W63:W65" si="52">+V63+1</f>
        <v>10</v>
      </c>
      <c r="X63" s="196">
        <f t="shared" ref="X63:X65" si="53">+W63+1</f>
        <v>11</v>
      </c>
      <c r="Y63" s="235" t="s">
        <v>112</v>
      </c>
      <c r="Z63" s="41"/>
      <c r="AA63" s="52"/>
      <c r="AB63" s="52"/>
      <c r="AC63" s="52"/>
      <c r="AD63" s="52"/>
      <c r="AE63" s="52"/>
      <c r="AF63" s="52"/>
    </row>
    <row r="64" spans="1:32" s="40" customFormat="1" ht="25.5" customHeight="1" x14ac:dyDescent="0.2">
      <c r="A64" s="109"/>
      <c r="B64" s="103"/>
      <c r="C64" s="103"/>
      <c r="D64" s="103"/>
      <c r="E64" s="103"/>
      <c r="F64" s="103"/>
      <c r="G64" s="105"/>
      <c r="H64" s="111"/>
      <c r="I64" s="114"/>
      <c r="J64" s="93"/>
      <c r="K64" s="93"/>
      <c r="L64" s="93"/>
      <c r="M64" s="93"/>
      <c r="N64" s="93"/>
      <c r="O64" s="105"/>
      <c r="P64" s="107"/>
      <c r="Q64" s="107"/>
      <c r="R64" s="107"/>
      <c r="S64" s="49">
        <v>13</v>
      </c>
      <c r="T64" s="44">
        <f t="shared" ref="T64:T65" si="54">+S64+1</f>
        <v>14</v>
      </c>
      <c r="U64" s="44">
        <f t="shared" ref="U64:U65" si="55">+T64+1</f>
        <v>15</v>
      </c>
      <c r="V64" s="44">
        <f t="shared" ref="V64:V65" si="56">+U64+1</f>
        <v>16</v>
      </c>
      <c r="W64" s="44">
        <f t="shared" si="52"/>
        <v>17</v>
      </c>
      <c r="X64" s="196">
        <f t="shared" si="53"/>
        <v>18</v>
      </c>
      <c r="Y64" s="235" t="s">
        <v>113</v>
      </c>
      <c r="Z64" s="41"/>
      <c r="AA64" s="52"/>
      <c r="AB64" s="52"/>
      <c r="AC64" s="52"/>
      <c r="AD64" s="52"/>
      <c r="AE64" s="52"/>
      <c r="AF64" s="52"/>
    </row>
    <row r="65" spans="1:32" s="40" customFormat="1" ht="25.5" customHeight="1" x14ac:dyDescent="0.2">
      <c r="A65" s="109"/>
      <c r="B65" s="103"/>
      <c r="C65" s="103"/>
      <c r="D65" s="103"/>
      <c r="E65" s="103"/>
      <c r="F65" s="103"/>
      <c r="G65" s="105"/>
      <c r="H65" s="111"/>
      <c r="I65" s="114"/>
      <c r="J65" s="93"/>
      <c r="K65" s="93"/>
      <c r="L65" s="93"/>
      <c r="M65" s="93"/>
      <c r="N65" s="93"/>
      <c r="O65" s="105"/>
      <c r="P65" s="107"/>
      <c r="Q65" s="107"/>
      <c r="R65" s="107"/>
      <c r="S65" s="57">
        <v>20</v>
      </c>
      <c r="T65" s="65">
        <f t="shared" si="54"/>
        <v>21</v>
      </c>
      <c r="U65" s="65">
        <f t="shared" si="55"/>
        <v>22</v>
      </c>
      <c r="V65" s="29">
        <f t="shared" si="56"/>
        <v>23</v>
      </c>
      <c r="W65" s="63">
        <f t="shared" si="52"/>
        <v>24</v>
      </c>
      <c r="X65" s="196">
        <f t="shared" si="53"/>
        <v>25</v>
      </c>
      <c r="Y65" s="235" t="s">
        <v>114</v>
      </c>
      <c r="Z65" s="41"/>
      <c r="AA65" s="52"/>
      <c r="AB65" s="52"/>
      <c r="AC65" s="52"/>
      <c r="AD65" s="52"/>
      <c r="AE65" s="52"/>
      <c r="AF65" s="52"/>
    </row>
    <row r="66" spans="1:32" ht="25.5" customHeight="1" thickBot="1" x14ac:dyDescent="0.25">
      <c r="A66" s="110"/>
      <c r="B66" s="104"/>
      <c r="C66" s="104"/>
      <c r="D66" s="104"/>
      <c r="E66" s="104"/>
      <c r="F66" s="104"/>
      <c r="G66" s="106"/>
      <c r="H66" s="112"/>
      <c r="I66" s="115"/>
      <c r="J66" s="94"/>
      <c r="K66" s="94"/>
      <c r="L66" s="94"/>
      <c r="M66" s="94"/>
      <c r="N66" s="94"/>
      <c r="O66" s="106"/>
      <c r="P66" s="108"/>
      <c r="Q66" s="108"/>
      <c r="R66" s="108"/>
      <c r="S66" s="62">
        <f t="shared" ref="S66" si="57">+X65+2</f>
        <v>27</v>
      </c>
      <c r="T66" s="30">
        <f>+S66+1</f>
        <v>28</v>
      </c>
      <c r="U66" s="30"/>
      <c r="V66" s="30"/>
      <c r="W66" s="30"/>
      <c r="X66" s="232"/>
      <c r="Y66" s="235" t="s">
        <v>115</v>
      </c>
      <c r="Z66" s="6"/>
      <c r="AA66" s="51"/>
      <c r="AB66" s="51"/>
      <c r="AC66" s="51"/>
      <c r="AD66" s="51"/>
      <c r="AE66" s="51"/>
      <c r="AF66" s="51"/>
    </row>
    <row r="67" spans="1:32" ht="25.5" customHeight="1" thickBot="1" x14ac:dyDescent="0.25">
      <c r="A67" s="71"/>
      <c r="B67" s="72"/>
      <c r="C67" s="72"/>
      <c r="D67" s="72"/>
      <c r="E67" s="72"/>
      <c r="F67" s="72"/>
      <c r="G67" s="70"/>
      <c r="H67" s="230" t="s">
        <v>98</v>
      </c>
      <c r="I67" s="231">
        <v>3173597444</v>
      </c>
      <c r="J67" s="68"/>
      <c r="K67" s="68"/>
      <c r="L67" s="68"/>
      <c r="M67" s="68"/>
      <c r="N67" s="68"/>
      <c r="O67" s="70"/>
      <c r="P67" s="69"/>
      <c r="Q67" s="69"/>
      <c r="R67" s="69"/>
      <c r="S67" s="80"/>
      <c r="T67" s="78"/>
      <c r="U67" s="78"/>
      <c r="V67" s="78"/>
      <c r="W67" s="78"/>
      <c r="X67" s="79"/>
      <c r="Y67" s="84"/>
      <c r="Z67" s="6"/>
      <c r="AA67" s="51"/>
      <c r="AB67" s="51"/>
      <c r="AC67" s="51"/>
      <c r="AD67" s="51"/>
      <c r="AE67" s="51"/>
      <c r="AF67" s="51"/>
    </row>
    <row r="68" spans="1:32" ht="25.5" customHeight="1" x14ac:dyDescent="0.2">
      <c r="A68" s="99">
        <v>1134021</v>
      </c>
      <c r="B68" s="102" t="s">
        <v>63</v>
      </c>
      <c r="C68" s="102" t="s">
        <v>71</v>
      </c>
      <c r="D68" s="102">
        <v>40</v>
      </c>
      <c r="E68" s="102" t="s">
        <v>70</v>
      </c>
      <c r="F68" s="102" t="s">
        <v>68</v>
      </c>
      <c r="G68" s="95">
        <v>18</v>
      </c>
      <c r="H68" s="89"/>
      <c r="I68" s="89"/>
      <c r="J68" s="89"/>
      <c r="K68" s="89"/>
      <c r="L68" s="89" t="s">
        <v>64</v>
      </c>
      <c r="M68" s="89"/>
      <c r="N68" s="89"/>
      <c r="O68" s="95" t="s">
        <v>73</v>
      </c>
      <c r="P68" s="96">
        <v>0</v>
      </c>
      <c r="Q68" s="96">
        <v>12</v>
      </c>
      <c r="R68" s="96">
        <v>12</v>
      </c>
      <c r="S68" s="46"/>
      <c r="T68" s="47"/>
      <c r="U68" s="47">
        <v>1</v>
      </c>
      <c r="V68" s="47">
        <v>2</v>
      </c>
      <c r="W68" s="76">
        <v>3</v>
      </c>
      <c r="X68" s="48">
        <v>4</v>
      </c>
      <c r="Y68" s="84"/>
      <c r="Z68" s="1"/>
      <c r="AA68" s="1"/>
      <c r="AB68" s="1"/>
      <c r="AC68" s="1"/>
      <c r="AD68" s="1"/>
      <c r="AE68" s="1"/>
      <c r="AF68" s="1"/>
    </row>
    <row r="69" spans="1:32" ht="25.5" customHeight="1" x14ac:dyDescent="0.2">
      <c r="A69" s="100"/>
      <c r="B69" s="90"/>
      <c r="C69" s="103"/>
      <c r="D69" s="103"/>
      <c r="E69" s="103"/>
      <c r="F69" s="103"/>
      <c r="G69" s="90"/>
      <c r="H69" s="90"/>
      <c r="I69" s="90"/>
      <c r="J69" s="90"/>
      <c r="K69" s="90"/>
      <c r="L69" s="93"/>
      <c r="M69" s="90"/>
      <c r="N69" s="90"/>
      <c r="O69" s="90"/>
      <c r="P69" s="97"/>
      <c r="Q69" s="97"/>
      <c r="R69" s="97"/>
      <c r="S69" s="43">
        <v>6</v>
      </c>
      <c r="T69" s="44">
        <v>7</v>
      </c>
      <c r="U69" s="44">
        <v>8</v>
      </c>
      <c r="V69" s="44">
        <v>9</v>
      </c>
      <c r="W69" s="39">
        <f t="shared" ref="W69:W71" si="58">+V69+1</f>
        <v>10</v>
      </c>
      <c r="X69" s="45">
        <f t="shared" ref="X69:X71" si="59">+W69+1</f>
        <v>11</v>
      </c>
      <c r="Y69" s="84"/>
      <c r="Z69" s="1"/>
      <c r="AA69" s="1"/>
      <c r="AB69" s="1"/>
      <c r="AC69" s="1"/>
      <c r="AD69" s="1"/>
      <c r="AE69" s="1"/>
      <c r="AF69" s="1"/>
    </row>
    <row r="70" spans="1:32" ht="25.5" customHeight="1" x14ac:dyDescent="0.2">
      <c r="A70" s="100"/>
      <c r="B70" s="90"/>
      <c r="C70" s="103"/>
      <c r="D70" s="103"/>
      <c r="E70" s="103"/>
      <c r="F70" s="103"/>
      <c r="G70" s="90"/>
      <c r="H70" s="90"/>
      <c r="I70" s="90"/>
      <c r="J70" s="90"/>
      <c r="K70" s="90"/>
      <c r="L70" s="93"/>
      <c r="M70" s="90"/>
      <c r="N70" s="90"/>
      <c r="O70" s="90"/>
      <c r="P70" s="97"/>
      <c r="Q70" s="97"/>
      <c r="R70" s="97"/>
      <c r="S70" s="43">
        <v>13</v>
      </c>
      <c r="T70" s="44">
        <f t="shared" ref="T70:T71" si="60">+S70+1</f>
        <v>14</v>
      </c>
      <c r="U70" s="44">
        <f t="shared" ref="U70:U71" si="61">+T70+1</f>
        <v>15</v>
      </c>
      <c r="V70" s="44">
        <f t="shared" ref="V70:V71" si="62">+U70+1</f>
        <v>16</v>
      </c>
      <c r="W70" s="39">
        <f t="shared" si="58"/>
        <v>17</v>
      </c>
      <c r="X70" s="45">
        <f t="shared" si="59"/>
        <v>18</v>
      </c>
      <c r="Y70" s="84"/>
      <c r="Z70" s="1"/>
      <c r="AA70" s="1"/>
      <c r="AB70" s="1"/>
      <c r="AC70" s="1"/>
      <c r="AD70" s="1"/>
      <c r="AE70" s="1"/>
      <c r="AF70" s="1"/>
    </row>
    <row r="71" spans="1:32" ht="25.5" customHeight="1" x14ac:dyDescent="0.2">
      <c r="A71" s="100"/>
      <c r="B71" s="90"/>
      <c r="C71" s="103"/>
      <c r="D71" s="103"/>
      <c r="E71" s="103"/>
      <c r="F71" s="103"/>
      <c r="G71" s="90"/>
      <c r="H71" s="90"/>
      <c r="I71" s="90"/>
      <c r="J71" s="90"/>
      <c r="K71" s="90"/>
      <c r="L71" s="93"/>
      <c r="M71" s="90"/>
      <c r="N71" s="90"/>
      <c r="O71" s="90"/>
      <c r="P71" s="97"/>
      <c r="Q71" s="97"/>
      <c r="R71" s="97"/>
      <c r="S71" s="63">
        <v>20</v>
      </c>
      <c r="T71" s="65">
        <f t="shared" si="60"/>
        <v>21</v>
      </c>
      <c r="U71" s="65">
        <f t="shared" si="61"/>
        <v>22</v>
      </c>
      <c r="V71" s="29">
        <f t="shared" si="62"/>
        <v>23</v>
      </c>
      <c r="W71" s="57">
        <f t="shared" si="58"/>
        <v>24</v>
      </c>
      <c r="X71" s="45">
        <f t="shared" si="59"/>
        <v>25</v>
      </c>
      <c r="Y71" s="84"/>
      <c r="Z71" s="1"/>
      <c r="AA71" s="1"/>
      <c r="AB71" s="1"/>
      <c r="AC71" s="1"/>
      <c r="AD71" s="1"/>
      <c r="AE71" s="1"/>
      <c r="AF71" s="1"/>
    </row>
    <row r="72" spans="1:32" ht="25.5" customHeight="1" thickBot="1" x14ac:dyDescent="0.25">
      <c r="A72" s="101"/>
      <c r="B72" s="91"/>
      <c r="C72" s="104"/>
      <c r="D72" s="104"/>
      <c r="E72" s="104"/>
      <c r="F72" s="104"/>
      <c r="G72" s="91"/>
      <c r="H72" s="91"/>
      <c r="I72" s="91"/>
      <c r="J72" s="91"/>
      <c r="K72" s="91"/>
      <c r="L72" s="94"/>
      <c r="M72" s="91"/>
      <c r="N72" s="91"/>
      <c r="O72" s="91"/>
      <c r="P72" s="98"/>
      <c r="Q72" s="98"/>
      <c r="R72" s="98"/>
      <c r="S72" s="64">
        <f t="shared" ref="S72" si="63">+X71+2</f>
        <v>27</v>
      </c>
      <c r="T72" s="30">
        <f>+S72+1</f>
        <v>28</v>
      </c>
      <c r="U72" s="30"/>
      <c r="V72" s="30"/>
      <c r="W72" s="30"/>
      <c r="X72" s="30"/>
      <c r="Y72" s="84"/>
      <c r="Z72" s="1"/>
      <c r="AA72" s="1"/>
      <c r="AB72" s="1"/>
      <c r="AC72" s="1"/>
      <c r="AD72" s="1"/>
      <c r="AE72" s="1"/>
      <c r="AF72" s="1"/>
    </row>
    <row r="73" spans="1:32" ht="25.5" customHeight="1" thickBot="1" x14ac:dyDescent="0.25">
      <c r="A73" s="99">
        <v>1134021</v>
      </c>
      <c r="B73" s="102" t="s">
        <v>63</v>
      </c>
      <c r="C73" s="102" t="s">
        <v>71</v>
      </c>
      <c r="D73" s="102">
        <v>40</v>
      </c>
      <c r="E73" s="102" t="s">
        <v>70</v>
      </c>
      <c r="F73" s="102" t="s">
        <v>68</v>
      </c>
      <c r="G73" s="95"/>
      <c r="H73" s="89"/>
      <c r="I73" s="191"/>
      <c r="J73" s="89"/>
      <c r="K73" s="92" t="s">
        <v>110</v>
      </c>
      <c r="L73" s="89"/>
      <c r="M73" s="89"/>
      <c r="N73" s="89"/>
      <c r="O73" s="95" t="s">
        <v>73</v>
      </c>
      <c r="P73" s="96">
        <v>0</v>
      </c>
      <c r="Q73" s="96">
        <v>8</v>
      </c>
      <c r="R73" s="96">
        <v>8</v>
      </c>
      <c r="S73" s="46"/>
      <c r="T73" s="47"/>
      <c r="U73" s="47">
        <v>1</v>
      </c>
      <c r="V73" s="76">
        <v>2</v>
      </c>
      <c r="W73" s="47">
        <v>3</v>
      </c>
      <c r="X73" s="48">
        <v>4</v>
      </c>
      <c r="Y73" s="236" t="s">
        <v>105</v>
      </c>
      <c r="Z73" s="194"/>
      <c r="AB73" s="1"/>
      <c r="AC73" s="1"/>
      <c r="AD73" s="1"/>
      <c r="AE73" s="1"/>
      <c r="AF73" s="1"/>
    </row>
    <row r="74" spans="1:32" ht="25.5" customHeight="1" thickBot="1" x14ac:dyDescent="0.25">
      <c r="A74" s="100"/>
      <c r="B74" s="90"/>
      <c r="C74" s="103"/>
      <c r="D74" s="103"/>
      <c r="E74" s="103"/>
      <c r="F74" s="103"/>
      <c r="G74" s="90"/>
      <c r="H74" s="90"/>
      <c r="I74" s="192"/>
      <c r="J74" s="90"/>
      <c r="K74" s="111"/>
      <c r="L74" s="93"/>
      <c r="M74" s="90"/>
      <c r="N74" s="90"/>
      <c r="O74" s="90"/>
      <c r="P74" s="97"/>
      <c r="Q74" s="97"/>
      <c r="R74" s="97"/>
      <c r="S74" s="43">
        <v>6</v>
      </c>
      <c r="T74" s="81">
        <v>7</v>
      </c>
      <c r="U74" s="44">
        <v>8</v>
      </c>
      <c r="V74" s="39">
        <v>9</v>
      </c>
      <c r="W74" s="44">
        <f t="shared" ref="W74:W76" si="64">+V74+1</f>
        <v>10</v>
      </c>
      <c r="X74" s="45">
        <f t="shared" ref="X74:X76" si="65">+W74+1</f>
        <v>11</v>
      </c>
      <c r="Y74" s="236" t="s">
        <v>106</v>
      </c>
      <c r="Z74" s="194"/>
      <c r="AB74" s="1"/>
      <c r="AC74" s="1"/>
      <c r="AD74" s="1"/>
      <c r="AE74" s="1"/>
      <c r="AF74" s="1"/>
    </row>
    <row r="75" spans="1:32" ht="25.5" customHeight="1" thickBot="1" x14ac:dyDescent="0.25">
      <c r="A75" s="100"/>
      <c r="B75" s="90"/>
      <c r="C75" s="103"/>
      <c r="D75" s="103"/>
      <c r="E75" s="103"/>
      <c r="F75" s="103"/>
      <c r="G75" s="90"/>
      <c r="H75" s="90"/>
      <c r="I75" s="192"/>
      <c r="J75" s="90"/>
      <c r="K75" s="111"/>
      <c r="L75" s="93"/>
      <c r="M75" s="90"/>
      <c r="N75" s="90"/>
      <c r="O75" s="90"/>
      <c r="P75" s="97"/>
      <c r="Q75" s="97"/>
      <c r="R75" s="97"/>
      <c r="S75" s="43">
        <v>13</v>
      </c>
      <c r="T75" s="81">
        <f t="shared" ref="T75:T76" si="66">+S75+1</f>
        <v>14</v>
      </c>
      <c r="U75" s="44">
        <f t="shared" ref="U75:U76" si="67">+T75+1</f>
        <v>15</v>
      </c>
      <c r="V75" s="39">
        <f t="shared" ref="V75:V76" si="68">+U75+1</f>
        <v>16</v>
      </c>
      <c r="W75" s="44">
        <f t="shared" si="64"/>
        <v>17</v>
      </c>
      <c r="X75" s="45">
        <f t="shared" si="65"/>
        <v>18</v>
      </c>
      <c r="Y75" s="236" t="s">
        <v>107</v>
      </c>
      <c r="Z75" s="194"/>
      <c r="AB75" s="1"/>
      <c r="AC75" s="1"/>
      <c r="AD75" s="1"/>
      <c r="AE75" s="1"/>
      <c r="AF75" s="1"/>
    </row>
    <row r="76" spans="1:32" ht="25.5" customHeight="1" thickBot="1" x14ac:dyDescent="0.25">
      <c r="A76" s="100"/>
      <c r="B76" s="90"/>
      <c r="C76" s="103"/>
      <c r="D76" s="103"/>
      <c r="E76" s="103"/>
      <c r="F76" s="103"/>
      <c r="G76" s="90"/>
      <c r="H76" s="90"/>
      <c r="I76" s="192"/>
      <c r="J76" s="90"/>
      <c r="K76" s="111"/>
      <c r="L76" s="93"/>
      <c r="M76" s="90"/>
      <c r="N76" s="90"/>
      <c r="O76" s="90"/>
      <c r="P76" s="97"/>
      <c r="Q76" s="97"/>
      <c r="R76" s="97"/>
      <c r="S76" s="63">
        <v>20</v>
      </c>
      <c r="T76" s="82">
        <f t="shared" si="66"/>
        <v>21</v>
      </c>
      <c r="U76" s="65">
        <f t="shared" si="67"/>
        <v>22</v>
      </c>
      <c r="V76" s="38">
        <f t="shared" si="68"/>
        <v>23</v>
      </c>
      <c r="W76" s="63">
        <f t="shared" si="64"/>
        <v>24</v>
      </c>
      <c r="X76" s="45">
        <f t="shared" si="65"/>
        <v>25</v>
      </c>
      <c r="Y76" s="236" t="s">
        <v>108</v>
      </c>
      <c r="Z76" s="194"/>
      <c r="AB76" s="1"/>
      <c r="AC76" s="1"/>
      <c r="AD76" s="1"/>
      <c r="AE76" s="1"/>
      <c r="AF76" s="1"/>
    </row>
    <row r="77" spans="1:32" ht="25.5" customHeight="1" thickBot="1" x14ac:dyDescent="0.25">
      <c r="A77" s="101"/>
      <c r="B77" s="91"/>
      <c r="C77" s="104"/>
      <c r="D77" s="104"/>
      <c r="E77" s="104"/>
      <c r="F77" s="104"/>
      <c r="G77" s="91"/>
      <c r="H77" s="91"/>
      <c r="I77" s="193"/>
      <c r="J77" s="91"/>
      <c r="K77" s="112"/>
      <c r="L77" s="94"/>
      <c r="M77" s="91"/>
      <c r="N77" s="91"/>
      <c r="O77" s="91"/>
      <c r="P77" s="98"/>
      <c r="Q77" s="98"/>
      <c r="R77" s="98"/>
      <c r="S77" s="64">
        <f t="shared" ref="S77" si="69">+X76+2</f>
        <v>27</v>
      </c>
      <c r="T77" s="83">
        <f>+S77+1</f>
        <v>28</v>
      </c>
      <c r="U77" s="30"/>
      <c r="V77" s="30"/>
      <c r="W77" s="30"/>
      <c r="X77" s="30"/>
      <c r="Y77" s="236" t="s">
        <v>109</v>
      </c>
      <c r="Z77" s="194"/>
      <c r="AB77" s="1"/>
      <c r="AC77" s="1"/>
      <c r="AD77" s="1"/>
      <c r="AE77" s="1"/>
      <c r="AF77" s="1"/>
    </row>
    <row r="78" spans="1:32" ht="25.5" customHeight="1" thickBot="1" x14ac:dyDescent="0.35">
      <c r="A78" s="75"/>
      <c r="B78" s="74"/>
      <c r="C78" s="72"/>
      <c r="D78" s="72"/>
      <c r="E78" s="72"/>
      <c r="F78" s="72"/>
      <c r="G78" s="74"/>
      <c r="H78" s="74"/>
      <c r="I78" s="74"/>
      <c r="J78" s="74"/>
      <c r="K78" s="74"/>
      <c r="L78" s="68"/>
      <c r="M78" s="74"/>
      <c r="N78" s="74"/>
      <c r="O78" s="74"/>
      <c r="P78" s="73"/>
      <c r="Q78" s="73"/>
      <c r="R78" s="73"/>
      <c r="S78" s="80"/>
      <c r="T78" s="78"/>
      <c r="U78" s="78"/>
      <c r="V78" s="78"/>
      <c r="W78" s="78"/>
      <c r="X78" s="79"/>
      <c r="Y78" s="84"/>
      <c r="Z78" s="1"/>
      <c r="AA78" s="1"/>
      <c r="AB78" s="1"/>
      <c r="AC78" s="1"/>
      <c r="AD78" s="1"/>
      <c r="AE78" s="1"/>
      <c r="AF78" s="1"/>
    </row>
    <row r="79" spans="1:32" ht="25.5" customHeight="1" x14ac:dyDescent="0.2">
      <c r="A79" s="99">
        <v>1196037</v>
      </c>
      <c r="B79" s="102" t="s">
        <v>65</v>
      </c>
      <c r="C79" s="102" t="s">
        <v>71</v>
      </c>
      <c r="D79" s="102">
        <v>40</v>
      </c>
      <c r="E79" s="102" t="s">
        <v>70</v>
      </c>
      <c r="F79" s="102" t="s">
        <v>68</v>
      </c>
      <c r="G79" s="95">
        <v>23</v>
      </c>
      <c r="H79" s="89"/>
      <c r="I79" s="89"/>
      <c r="J79" s="89"/>
      <c r="K79" s="89"/>
      <c r="L79" s="89" t="s">
        <v>55</v>
      </c>
      <c r="M79" s="89"/>
      <c r="N79" s="89"/>
      <c r="O79" s="95" t="s">
        <v>74</v>
      </c>
      <c r="P79" s="96">
        <v>0</v>
      </c>
      <c r="Q79" s="96">
        <v>12</v>
      </c>
      <c r="R79" s="96">
        <v>12</v>
      </c>
      <c r="S79" s="46"/>
      <c r="T79" s="47"/>
      <c r="U79" s="47">
        <v>1</v>
      </c>
      <c r="V79" s="47">
        <v>2</v>
      </c>
      <c r="W79" s="76">
        <v>3</v>
      </c>
      <c r="X79" s="48">
        <v>4</v>
      </c>
      <c r="Y79" s="84"/>
      <c r="Z79" s="1"/>
      <c r="AA79" s="1"/>
      <c r="AB79" s="1"/>
      <c r="AC79" s="1"/>
      <c r="AD79" s="1"/>
      <c r="AE79" s="1"/>
      <c r="AF79" s="1"/>
    </row>
    <row r="80" spans="1:32" ht="25.5" customHeight="1" x14ac:dyDescent="0.2">
      <c r="A80" s="100"/>
      <c r="B80" s="90"/>
      <c r="C80" s="103"/>
      <c r="D80" s="103"/>
      <c r="E80" s="103"/>
      <c r="F80" s="103"/>
      <c r="G80" s="90"/>
      <c r="H80" s="90"/>
      <c r="I80" s="90"/>
      <c r="J80" s="90"/>
      <c r="K80" s="90"/>
      <c r="L80" s="93"/>
      <c r="M80" s="90"/>
      <c r="N80" s="90"/>
      <c r="O80" s="90"/>
      <c r="P80" s="97"/>
      <c r="Q80" s="97"/>
      <c r="R80" s="97"/>
      <c r="S80" s="43">
        <v>6</v>
      </c>
      <c r="T80" s="44">
        <v>7</v>
      </c>
      <c r="U80" s="44">
        <v>8</v>
      </c>
      <c r="V80" s="44">
        <v>9</v>
      </c>
      <c r="W80" s="39">
        <f t="shared" ref="W80:W82" si="70">+V80+1</f>
        <v>10</v>
      </c>
      <c r="X80" s="45">
        <f t="shared" ref="X80:X82" si="71">+W80+1</f>
        <v>11</v>
      </c>
      <c r="Y80" s="84"/>
      <c r="Z80" s="1"/>
      <c r="AA80" s="1"/>
      <c r="AB80" s="1"/>
      <c r="AC80" s="1"/>
      <c r="AD80" s="1"/>
      <c r="AE80" s="1"/>
      <c r="AF80" s="1"/>
    </row>
    <row r="81" spans="1:32" ht="25.5" customHeight="1" x14ac:dyDescent="0.2">
      <c r="A81" s="100"/>
      <c r="B81" s="90"/>
      <c r="C81" s="103"/>
      <c r="D81" s="103"/>
      <c r="E81" s="103"/>
      <c r="F81" s="103"/>
      <c r="G81" s="90"/>
      <c r="H81" s="90"/>
      <c r="I81" s="90"/>
      <c r="J81" s="90"/>
      <c r="K81" s="90"/>
      <c r="L81" s="93"/>
      <c r="M81" s="90"/>
      <c r="N81" s="90"/>
      <c r="O81" s="90"/>
      <c r="P81" s="97"/>
      <c r="Q81" s="97"/>
      <c r="R81" s="97"/>
      <c r="S81" s="43">
        <v>13</v>
      </c>
      <c r="T81" s="44">
        <f t="shared" ref="T81:T82" si="72">+S81+1</f>
        <v>14</v>
      </c>
      <c r="U81" s="44">
        <f t="shared" ref="U81:U82" si="73">+T81+1</f>
        <v>15</v>
      </c>
      <c r="V81" s="44">
        <f t="shared" ref="V81:V82" si="74">+U81+1</f>
        <v>16</v>
      </c>
      <c r="W81" s="39">
        <f t="shared" si="70"/>
        <v>17</v>
      </c>
      <c r="X81" s="45">
        <f t="shared" si="71"/>
        <v>18</v>
      </c>
      <c r="Y81" s="84"/>
      <c r="Z81" s="1"/>
      <c r="AA81" s="1"/>
      <c r="AB81" s="1"/>
      <c r="AC81" s="1"/>
      <c r="AD81" s="1"/>
      <c r="AE81" s="1"/>
      <c r="AF81" s="1"/>
    </row>
    <row r="82" spans="1:32" ht="25.5" customHeight="1" x14ac:dyDescent="0.2">
      <c r="A82" s="100"/>
      <c r="B82" s="90"/>
      <c r="C82" s="103"/>
      <c r="D82" s="103"/>
      <c r="E82" s="103"/>
      <c r="F82" s="103"/>
      <c r="G82" s="90"/>
      <c r="H82" s="90"/>
      <c r="I82" s="90"/>
      <c r="J82" s="90"/>
      <c r="K82" s="90"/>
      <c r="L82" s="93"/>
      <c r="M82" s="90"/>
      <c r="N82" s="90"/>
      <c r="O82" s="90"/>
      <c r="P82" s="97"/>
      <c r="Q82" s="97"/>
      <c r="R82" s="97"/>
      <c r="S82" s="63">
        <v>20</v>
      </c>
      <c r="T82" s="65">
        <f t="shared" si="72"/>
        <v>21</v>
      </c>
      <c r="U82" s="65">
        <f t="shared" si="73"/>
        <v>22</v>
      </c>
      <c r="V82" s="29">
        <f t="shared" si="74"/>
        <v>23</v>
      </c>
      <c r="W82" s="57">
        <f t="shared" si="70"/>
        <v>24</v>
      </c>
      <c r="X82" s="45">
        <f t="shared" si="71"/>
        <v>25</v>
      </c>
      <c r="Y82" s="84"/>
      <c r="Z82" s="1"/>
      <c r="AA82" s="1"/>
      <c r="AB82" s="1"/>
      <c r="AC82" s="1"/>
      <c r="AD82" s="1"/>
      <c r="AE82" s="1"/>
      <c r="AF82" s="1"/>
    </row>
    <row r="83" spans="1:32" ht="25.5" customHeight="1" thickBot="1" x14ac:dyDescent="0.25">
      <c r="A83" s="101"/>
      <c r="B83" s="91"/>
      <c r="C83" s="104"/>
      <c r="D83" s="104"/>
      <c r="E83" s="104"/>
      <c r="F83" s="104"/>
      <c r="G83" s="91"/>
      <c r="H83" s="91"/>
      <c r="I83" s="91"/>
      <c r="J83" s="91"/>
      <c r="K83" s="91"/>
      <c r="L83" s="94"/>
      <c r="M83" s="91"/>
      <c r="N83" s="91"/>
      <c r="O83" s="91"/>
      <c r="P83" s="98"/>
      <c r="Q83" s="98"/>
      <c r="R83" s="98"/>
      <c r="S83" s="64">
        <f t="shared" ref="S83" si="75">+X82+2</f>
        <v>27</v>
      </c>
      <c r="T83" s="30">
        <f>+S83+1</f>
        <v>28</v>
      </c>
      <c r="U83" s="30"/>
      <c r="V83" s="30"/>
      <c r="W83" s="30"/>
      <c r="X83" s="30"/>
      <c r="Y83" s="84"/>
      <c r="Z83" s="1"/>
      <c r="AA83" s="1"/>
      <c r="AB83" s="1"/>
      <c r="AC83" s="1"/>
      <c r="AD83" s="1"/>
      <c r="AE83" s="1"/>
      <c r="AF83" s="1"/>
    </row>
    <row r="84" spans="1:32" ht="25.5" customHeight="1" x14ac:dyDescent="0.2">
      <c r="A84" s="99">
        <v>1196037</v>
      </c>
      <c r="B84" s="102" t="s">
        <v>65</v>
      </c>
      <c r="C84" s="102" t="s">
        <v>71</v>
      </c>
      <c r="D84" s="102">
        <v>40</v>
      </c>
      <c r="E84" s="102" t="s">
        <v>70</v>
      </c>
      <c r="F84" s="102" t="s">
        <v>68</v>
      </c>
      <c r="G84" s="95">
        <v>23</v>
      </c>
      <c r="H84" s="89"/>
      <c r="I84" s="92" t="s">
        <v>110</v>
      </c>
      <c r="J84" s="89"/>
      <c r="K84" s="191"/>
      <c r="L84" s="89"/>
      <c r="M84" s="89"/>
      <c r="N84" s="89"/>
      <c r="O84" s="95" t="s">
        <v>74</v>
      </c>
      <c r="P84" s="96">
        <v>0</v>
      </c>
      <c r="Q84" s="96">
        <v>8</v>
      </c>
      <c r="R84" s="96">
        <v>8</v>
      </c>
      <c r="S84" s="46"/>
      <c r="T84" s="47"/>
      <c r="U84" s="47">
        <v>1</v>
      </c>
      <c r="V84" s="47">
        <v>2</v>
      </c>
      <c r="W84" s="47">
        <v>3</v>
      </c>
      <c r="X84" s="195">
        <v>4</v>
      </c>
      <c r="Y84" s="197" t="s">
        <v>101</v>
      </c>
      <c r="Z84" s="1"/>
      <c r="AA84" s="1"/>
      <c r="AB84" s="1"/>
      <c r="AC84" s="1"/>
      <c r="AD84" s="1"/>
      <c r="AE84" s="1"/>
      <c r="AF84" s="1"/>
    </row>
    <row r="85" spans="1:32" ht="25.5" customHeight="1" x14ac:dyDescent="0.2">
      <c r="A85" s="100"/>
      <c r="B85" s="90"/>
      <c r="C85" s="103"/>
      <c r="D85" s="103"/>
      <c r="E85" s="103"/>
      <c r="F85" s="103"/>
      <c r="G85" s="90"/>
      <c r="H85" s="90"/>
      <c r="I85" s="111"/>
      <c r="J85" s="90"/>
      <c r="K85" s="192"/>
      <c r="L85" s="93"/>
      <c r="M85" s="90"/>
      <c r="N85" s="90"/>
      <c r="O85" s="90"/>
      <c r="P85" s="97"/>
      <c r="Q85" s="97"/>
      <c r="R85" s="97"/>
      <c r="S85" s="43">
        <v>6</v>
      </c>
      <c r="T85" s="39">
        <v>7</v>
      </c>
      <c r="U85" s="44">
        <v>8</v>
      </c>
      <c r="V85" s="44">
        <v>9</v>
      </c>
      <c r="W85" s="44">
        <f t="shared" ref="W85:W87" si="76">+V85+1</f>
        <v>10</v>
      </c>
      <c r="X85" s="196">
        <f t="shared" ref="X85:X87" si="77">+W85+1</f>
        <v>11</v>
      </c>
      <c r="Y85" s="197" t="s">
        <v>102</v>
      </c>
      <c r="Z85" s="1"/>
      <c r="AA85" s="1"/>
      <c r="AB85" s="1"/>
      <c r="AC85" s="1"/>
      <c r="AD85" s="1"/>
      <c r="AE85" s="1"/>
      <c r="AF85" s="1"/>
    </row>
    <row r="86" spans="1:32" ht="25.5" customHeight="1" x14ac:dyDescent="0.2">
      <c r="A86" s="100"/>
      <c r="B86" s="90"/>
      <c r="C86" s="103"/>
      <c r="D86" s="103"/>
      <c r="E86" s="103"/>
      <c r="F86" s="103"/>
      <c r="G86" s="90"/>
      <c r="H86" s="90"/>
      <c r="I86" s="111"/>
      <c r="J86" s="90"/>
      <c r="K86" s="192"/>
      <c r="L86" s="93"/>
      <c r="M86" s="90"/>
      <c r="N86" s="90"/>
      <c r="O86" s="90"/>
      <c r="P86" s="97"/>
      <c r="Q86" s="97"/>
      <c r="R86" s="97"/>
      <c r="S86" s="43">
        <v>13</v>
      </c>
      <c r="T86" s="39">
        <f t="shared" ref="T86:T87" si="78">+S86+1</f>
        <v>14</v>
      </c>
      <c r="U86" s="44">
        <f t="shared" ref="U86:U87" si="79">+T86+1</f>
        <v>15</v>
      </c>
      <c r="V86" s="44">
        <f t="shared" ref="V86:V87" si="80">+U86+1</f>
        <v>16</v>
      </c>
      <c r="W86" s="44">
        <f t="shared" si="76"/>
        <v>17</v>
      </c>
      <c r="X86" s="196">
        <f t="shared" si="77"/>
        <v>18</v>
      </c>
      <c r="Y86" s="197" t="s">
        <v>103</v>
      </c>
      <c r="Z86" s="1"/>
      <c r="AA86" s="1"/>
      <c r="AB86" s="1"/>
      <c r="AC86" s="1"/>
      <c r="AD86" s="1"/>
      <c r="AE86" s="1"/>
      <c r="AF86" s="1"/>
    </row>
    <row r="87" spans="1:32" ht="25.5" customHeight="1" x14ac:dyDescent="0.2">
      <c r="A87" s="100"/>
      <c r="B87" s="90"/>
      <c r="C87" s="103"/>
      <c r="D87" s="103"/>
      <c r="E87" s="103"/>
      <c r="F87" s="103"/>
      <c r="G87" s="90"/>
      <c r="H87" s="90"/>
      <c r="I87" s="111"/>
      <c r="J87" s="90"/>
      <c r="K87" s="192"/>
      <c r="L87" s="93"/>
      <c r="M87" s="90"/>
      <c r="N87" s="90"/>
      <c r="O87" s="90"/>
      <c r="P87" s="97"/>
      <c r="Q87" s="97"/>
      <c r="R87" s="97"/>
      <c r="S87" s="63">
        <v>20</v>
      </c>
      <c r="T87" s="56">
        <f t="shared" si="78"/>
        <v>21</v>
      </c>
      <c r="U87" s="65">
        <f t="shared" si="79"/>
        <v>22</v>
      </c>
      <c r="V87" s="29">
        <f t="shared" si="80"/>
        <v>23</v>
      </c>
      <c r="W87" s="63">
        <f t="shared" si="76"/>
        <v>24</v>
      </c>
      <c r="X87" s="196">
        <f t="shared" si="77"/>
        <v>25</v>
      </c>
      <c r="Y87" s="197" t="s">
        <v>104</v>
      </c>
      <c r="Z87" s="1"/>
      <c r="AA87" s="1"/>
      <c r="AB87" s="1"/>
      <c r="AC87" s="1"/>
      <c r="AD87" s="1"/>
      <c r="AE87" s="1"/>
      <c r="AF87" s="1"/>
    </row>
    <row r="88" spans="1:32" ht="25.5" customHeight="1" thickBot="1" x14ac:dyDescent="0.25">
      <c r="A88" s="101"/>
      <c r="B88" s="91"/>
      <c r="C88" s="104"/>
      <c r="D88" s="104"/>
      <c r="E88" s="104"/>
      <c r="F88" s="104"/>
      <c r="G88" s="91"/>
      <c r="H88" s="91"/>
      <c r="I88" s="112"/>
      <c r="J88" s="91"/>
      <c r="K88" s="193"/>
      <c r="L88" s="94"/>
      <c r="M88" s="91"/>
      <c r="N88" s="91"/>
      <c r="O88" s="91"/>
      <c r="P88" s="98"/>
      <c r="Q88" s="98"/>
      <c r="R88" s="98"/>
      <c r="S88" s="64">
        <f t="shared" ref="S88" si="81">+X87+2</f>
        <v>27</v>
      </c>
      <c r="T88" s="66">
        <f>+S88+1</f>
        <v>28</v>
      </c>
      <c r="U88" s="30"/>
      <c r="V88" s="30"/>
      <c r="W88" s="30"/>
      <c r="X88" s="30"/>
      <c r="Y88" s="84"/>
      <c r="Z88" s="1"/>
      <c r="AA88" s="1"/>
      <c r="AB88" s="1"/>
      <c r="AC88" s="1"/>
      <c r="AD88" s="1"/>
      <c r="AE88" s="1"/>
      <c r="AF88" s="1"/>
    </row>
    <row r="89" spans="1:32" ht="23.25" customHeight="1" thickBot="1" x14ac:dyDescent="0.3">
      <c r="A89" s="7"/>
      <c r="B89" s="4"/>
      <c r="C89" s="4"/>
      <c r="D89" s="4"/>
      <c r="E89" s="4"/>
      <c r="F89" s="4"/>
      <c r="G89" s="4"/>
      <c r="H89" s="178"/>
      <c r="I89" s="179"/>
      <c r="J89" s="179"/>
      <c r="K89" s="179"/>
      <c r="L89" s="179"/>
      <c r="M89" s="179"/>
      <c r="N89" s="179"/>
      <c r="O89" s="180"/>
      <c r="P89" s="28"/>
      <c r="Q89" s="31">
        <f>SUM(Q13:Q83)</f>
        <v>128</v>
      </c>
      <c r="R89" s="31">
        <f>SUM(R13:R83)</f>
        <v>128</v>
      </c>
      <c r="S89" s="55"/>
      <c r="T89" s="55"/>
      <c r="U89" s="55"/>
      <c r="V89" s="55"/>
      <c r="W89" s="55"/>
      <c r="X89" s="27"/>
      <c r="Y89" s="84"/>
      <c r="Z89" s="1"/>
      <c r="AA89" s="1"/>
      <c r="AB89" s="1"/>
      <c r="AC89" s="1"/>
      <c r="AD89" s="1"/>
      <c r="AE89" s="1"/>
      <c r="AF89" s="1"/>
    </row>
    <row r="90" spans="1:32" ht="12.75" customHeight="1" x14ac:dyDescent="0.2">
      <c r="A90" s="185" t="s">
        <v>19</v>
      </c>
      <c r="B90" s="186"/>
      <c r="C90" s="186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7"/>
      <c r="R90" s="186"/>
      <c r="S90" s="186"/>
      <c r="T90" s="186"/>
      <c r="U90" s="186"/>
      <c r="V90" s="186"/>
      <c r="W90" s="186"/>
      <c r="X90" s="5"/>
      <c r="Y90" s="84"/>
      <c r="Z90" s="1"/>
      <c r="AA90" s="1"/>
      <c r="AB90" s="1"/>
      <c r="AC90" s="1"/>
      <c r="AD90" s="1"/>
      <c r="AE90" s="1"/>
      <c r="AF90" s="1"/>
    </row>
    <row r="91" spans="1:32" ht="12.75" customHeight="1" x14ac:dyDescent="0.2">
      <c r="A91" s="152" t="s">
        <v>20</v>
      </c>
      <c r="B91" s="153"/>
      <c r="C91" s="153"/>
      <c r="D91" s="154"/>
      <c r="E91" s="137" t="s">
        <v>21</v>
      </c>
      <c r="F91" s="154"/>
      <c r="G91" s="133" t="s">
        <v>22</v>
      </c>
      <c r="H91" s="137" t="s">
        <v>6</v>
      </c>
      <c r="I91" s="138"/>
      <c r="J91" s="138"/>
      <c r="K91" s="138"/>
      <c r="L91" s="138"/>
      <c r="M91" s="138"/>
      <c r="N91" s="17"/>
      <c r="O91" s="183" t="s">
        <v>43</v>
      </c>
      <c r="P91" s="181" t="s">
        <v>23</v>
      </c>
      <c r="Q91" s="181" t="s">
        <v>24</v>
      </c>
      <c r="R91" s="133" t="s">
        <v>25</v>
      </c>
      <c r="S91" s="137" t="s">
        <v>26</v>
      </c>
      <c r="T91" s="138"/>
      <c r="U91" s="138"/>
      <c r="V91" s="138"/>
      <c r="W91" s="138"/>
      <c r="X91" s="138"/>
      <c r="Y91" s="84"/>
      <c r="Z91" s="1"/>
      <c r="AA91" s="1"/>
      <c r="AB91" s="1"/>
      <c r="AC91" s="1"/>
      <c r="AD91" s="1"/>
      <c r="AE91" s="1"/>
      <c r="AF91" s="1"/>
    </row>
    <row r="92" spans="1:32" ht="34.5" customHeight="1" thickBot="1" x14ac:dyDescent="0.25">
      <c r="A92" s="155"/>
      <c r="B92" s="156"/>
      <c r="C92" s="156"/>
      <c r="D92" s="157"/>
      <c r="E92" s="172"/>
      <c r="F92" s="157"/>
      <c r="G92" s="173"/>
      <c r="H92" s="35" t="s">
        <v>13</v>
      </c>
      <c r="I92" s="35" t="s">
        <v>14</v>
      </c>
      <c r="J92" s="35" t="s">
        <v>14</v>
      </c>
      <c r="K92" s="35" t="s">
        <v>15</v>
      </c>
      <c r="L92" s="35" t="s">
        <v>16</v>
      </c>
      <c r="M92" s="33" t="s">
        <v>17</v>
      </c>
      <c r="N92" s="33" t="s">
        <v>18</v>
      </c>
      <c r="O92" s="173"/>
      <c r="P92" s="189"/>
      <c r="Q92" s="190"/>
      <c r="R92" s="173"/>
      <c r="S92" s="35" t="s">
        <v>13</v>
      </c>
      <c r="T92" s="35" t="s">
        <v>14</v>
      </c>
      <c r="U92" s="35" t="s">
        <v>14</v>
      </c>
      <c r="V92" s="35" t="s">
        <v>15</v>
      </c>
      <c r="W92" s="35" t="s">
        <v>16</v>
      </c>
      <c r="X92" s="33" t="s">
        <v>17</v>
      </c>
      <c r="Y92" s="84"/>
      <c r="Z92" s="1"/>
      <c r="AA92" s="1"/>
      <c r="AB92" s="1"/>
      <c r="AC92" s="1"/>
      <c r="AD92" s="1"/>
      <c r="AE92" s="1"/>
      <c r="AF92" s="1"/>
    </row>
    <row r="93" spans="1:32" s="210" customFormat="1" ht="12.75" customHeight="1" x14ac:dyDescent="0.2">
      <c r="A93" s="198" t="s">
        <v>45</v>
      </c>
      <c r="B93" s="199"/>
      <c r="C93" s="199"/>
      <c r="D93" s="200"/>
      <c r="E93" s="198" t="s">
        <v>46</v>
      </c>
      <c r="F93" s="199"/>
      <c r="G93" s="201" t="s">
        <v>36</v>
      </c>
      <c r="H93" s="202" t="s">
        <v>49</v>
      </c>
      <c r="I93" s="202" t="s">
        <v>57</v>
      </c>
      <c r="J93" s="202" t="s">
        <v>57</v>
      </c>
      <c r="K93" s="202" t="s">
        <v>49</v>
      </c>
      <c r="L93" s="202" t="s">
        <v>49</v>
      </c>
      <c r="M93" s="202"/>
      <c r="N93" s="202"/>
      <c r="O93" s="203" t="s">
        <v>42</v>
      </c>
      <c r="P93" s="204">
        <v>40188</v>
      </c>
      <c r="Q93" s="204">
        <v>42755</v>
      </c>
      <c r="R93" s="205"/>
      <c r="S93" s="206"/>
      <c r="T93" s="207"/>
      <c r="U93" s="207"/>
      <c r="V93" s="207"/>
      <c r="W93" s="207"/>
      <c r="X93" s="208"/>
      <c r="Y93" s="209"/>
      <c r="Z93" s="209"/>
      <c r="AA93" s="209"/>
      <c r="AB93" s="209"/>
      <c r="AC93" s="209"/>
      <c r="AD93" s="209"/>
      <c r="AE93" s="209"/>
      <c r="AF93" s="209"/>
    </row>
    <row r="94" spans="1:32" s="210" customFormat="1" ht="12.75" customHeight="1" x14ac:dyDescent="0.2">
      <c r="A94" s="211"/>
      <c r="B94" s="212"/>
      <c r="C94" s="212"/>
      <c r="D94" s="213"/>
      <c r="E94" s="211"/>
      <c r="F94" s="214"/>
      <c r="G94" s="215"/>
      <c r="H94" s="216"/>
      <c r="I94" s="216"/>
      <c r="J94" s="216"/>
      <c r="K94" s="216"/>
      <c r="L94" s="216"/>
      <c r="M94" s="216"/>
      <c r="N94" s="216"/>
      <c r="O94" s="216"/>
      <c r="P94" s="217"/>
      <c r="Q94" s="217"/>
      <c r="R94" s="217"/>
      <c r="S94" s="218"/>
      <c r="T94" s="219"/>
      <c r="U94" s="219"/>
      <c r="V94" s="219"/>
      <c r="W94" s="219"/>
      <c r="X94" s="220"/>
      <c r="Y94" s="209"/>
      <c r="Z94" s="209"/>
      <c r="AA94" s="209"/>
      <c r="AB94" s="209"/>
      <c r="AC94" s="209"/>
      <c r="AD94" s="209"/>
      <c r="AE94" s="209"/>
      <c r="AF94" s="209"/>
    </row>
    <row r="95" spans="1:32" s="210" customFormat="1" ht="12.75" customHeight="1" x14ac:dyDescent="0.2">
      <c r="A95" s="211"/>
      <c r="B95" s="212"/>
      <c r="C95" s="212"/>
      <c r="D95" s="213"/>
      <c r="E95" s="211"/>
      <c r="F95" s="214"/>
      <c r="G95" s="215"/>
      <c r="H95" s="216"/>
      <c r="I95" s="216"/>
      <c r="J95" s="216"/>
      <c r="K95" s="216"/>
      <c r="L95" s="216"/>
      <c r="M95" s="216"/>
      <c r="N95" s="216"/>
      <c r="O95" s="216"/>
      <c r="P95" s="217"/>
      <c r="Q95" s="217"/>
      <c r="R95" s="217"/>
      <c r="S95" s="218"/>
      <c r="T95" s="219"/>
      <c r="U95" s="219"/>
      <c r="V95" s="221"/>
      <c r="W95" s="221"/>
      <c r="X95" s="220"/>
      <c r="Y95" s="209"/>
      <c r="Z95" s="209"/>
      <c r="AA95" s="209"/>
      <c r="AB95" s="209"/>
      <c r="AC95" s="209"/>
      <c r="AD95" s="209"/>
      <c r="AE95" s="209"/>
      <c r="AF95" s="209"/>
    </row>
    <row r="96" spans="1:32" s="210" customFormat="1" ht="12.75" customHeight="1" x14ac:dyDescent="0.2">
      <c r="A96" s="211"/>
      <c r="B96" s="212"/>
      <c r="C96" s="212"/>
      <c r="D96" s="213"/>
      <c r="E96" s="211"/>
      <c r="F96" s="214"/>
      <c r="G96" s="215"/>
      <c r="H96" s="216"/>
      <c r="I96" s="216"/>
      <c r="J96" s="216"/>
      <c r="K96" s="216"/>
      <c r="L96" s="216"/>
      <c r="M96" s="216"/>
      <c r="N96" s="216"/>
      <c r="O96" s="216"/>
      <c r="P96" s="217"/>
      <c r="Q96" s="217"/>
      <c r="R96" s="217"/>
      <c r="S96" s="222"/>
      <c r="T96" s="221"/>
      <c r="U96" s="221"/>
      <c r="V96" s="221"/>
      <c r="W96" s="221"/>
      <c r="X96" s="220"/>
      <c r="Y96" s="209"/>
      <c r="Z96" s="209"/>
      <c r="AA96" s="209"/>
      <c r="AB96" s="209"/>
      <c r="AC96" s="209"/>
      <c r="AD96" s="209"/>
      <c r="AE96" s="209"/>
      <c r="AF96" s="209"/>
    </row>
    <row r="97" spans="1:32" s="210" customFormat="1" ht="12.75" customHeight="1" thickBot="1" x14ac:dyDescent="0.25">
      <c r="A97" s="211"/>
      <c r="B97" s="214"/>
      <c r="C97" s="214"/>
      <c r="D97" s="213"/>
      <c r="E97" s="211"/>
      <c r="F97" s="214"/>
      <c r="G97" s="223"/>
      <c r="H97" s="224"/>
      <c r="I97" s="224"/>
      <c r="J97" s="224"/>
      <c r="K97" s="224"/>
      <c r="L97" s="224"/>
      <c r="M97" s="224"/>
      <c r="N97" s="224"/>
      <c r="O97" s="224"/>
      <c r="P97" s="225"/>
      <c r="Q97" s="225"/>
      <c r="R97" s="225"/>
      <c r="S97" s="226"/>
      <c r="T97" s="227"/>
      <c r="U97" s="228"/>
      <c r="V97" s="228"/>
      <c r="W97" s="228"/>
      <c r="X97" s="229"/>
      <c r="Y97" s="209"/>
      <c r="Z97" s="209"/>
      <c r="AA97" s="209"/>
      <c r="AB97" s="209"/>
      <c r="AC97" s="209"/>
      <c r="AD97" s="209"/>
      <c r="AE97" s="209"/>
      <c r="AF97" s="209"/>
    </row>
    <row r="98" spans="1:32" ht="12.75" customHeight="1" x14ac:dyDescent="0.2">
      <c r="A98" s="149" t="s">
        <v>66</v>
      </c>
      <c r="B98" s="150"/>
      <c r="C98" s="150"/>
      <c r="D98" s="150"/>
      <c r="E98" s="149" t="s">
        <v>67</v>
      </c>
      <c r="F98" s="165"/>
      <c r="G98" s="158" t="s">
        <v>36</v>
      </c>
      <c r="H98" s="164" t="s">
        <v>75</v>
      </c>
      <c r="I98" s="164" t="s">
        <v>75</v>
      </c>
      <c r="J98" s="164" t="s">
        <v>75</v>
      </c>
      <c r="K98" s="164" t="s">
        <v>75</v>
      </c>
      <c r="L98" s="164" t="s">
        <v>75</v>
      </c>
      <c r="M98" s="164"/>
      <c r="N98" s="164"/>
      <c r="O98" s="161" t="s">
        <v>41</v>
      </c>
      <c r="P98" s="241">
        <v>42768</v>
      </c>
      <c r="Q98" s="241">
        <v>42794</v>
      </c>
      <c r="R98" s="96">
        <f>20*2.1</f>
        <v>42</v>
      </c>
      <c r="S98" s="46"/>
      <c r="T98" s="47"/>
      <c r="U98" s="76">
        <v>1</v>
      </c>
      <c r="V98" s="76">
        <v>2</v>
      </c>
      <c r="W98" s="76">
        <v>3</v>
      </c>
      <c r="X98" s="195">
        <v>4</v>
      </c>
      <c r="Y98" s="84"/>
      <c r="Z98" s="1"/>
      <c r="AA98" s="1"/>
      <c r="AB98" s="1"/>
      <c r="AC98" s="1"/>
      <c r="AD98" s="1"/>
      <c r="AE98" s="1"/>
      <c r="AF98" s="1"/>
    </row>
    <row r="99" spans="1:32" ht="12.75" customHeight="1" x14ac:dyDescent="0.2">
      <c r="A99" s="150"/>
      <c r="B99" s="151"/>
      <c r="C99" s="151"/>
      <c r="D99" s="150"/>
      <c r="E99" s="150"/>
      <c r="F99" s="165"/>
      <c r="G99" s="159"/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97"/>
      <c r="S99" s="49">
        <v>6</v>
      </c>
      <c r="T99" s="39">
        <v>7</v>
      </c>
      <c r="U99" s="39">
        <v>8</v>
      </c>
      <c r="V99" s="39">
        <v>9</v>
      </c>
      <c r="W99" s="39">
        <f t="shared" ref="W99:W101" si="82">+V99+1</f>
        <v>10</v>
      </c>
      <c r="X99" s="196">
        <f t="shared" ref="X99:X101" si="83">+W99+1</f>
        <v>11</v>
      </c>
      <c r="Y99" s="84"/>
      <c r="Z99" s="1"/>
      <c r="AA99" s="1"/>
      <c r="AB99" s="1"/>
      <c r="AC99" s="1"/>
      <c r="AD99" s="1"/>
      <c r="AE99" s="1"/>
      <c r="AF99" s="1"/>
    </row>
    <row r="100" spans="1:32" ht="12.75" customHeight="1" x14ac:dyDescent="0.2">
      <c r="A100" s="150"/>
      <c r="B100" s="151"/>
      <c r="C100" s="151"/>
      <c r="D100" s="150"/>
      <c r="E100" s="150"/>
      <c r="F100" s="165"/>
      <c r="G100" s="159"/>
      <c r="H100" s="162"/>
      <c r="I100" s="162"/>
      <c r="J100" s="162"/>
      <c r="K100" s="162"/>
      <c r="L100" s="162"/>
      <c r="M100" s="162"/>
      <c r="N100" s="162"/>
      <c r="O100" s="162"/>
      <c r="P100" s="162"/>
      <c r="Q100" s="162"/>
      <c r="R100" s="97"/>
      <c r="S100" s="49">
        <v>13</v>
      </c>
      <c r="T100" s="39">
        <f t="shared" ref="T100:T101" si="84">+S100+1</f>
        <v>14</v>
      </c>
      <c r="U100" s="39">
        <f t="shared" ref="U100:U101" si="85">+T100+1</f>
        <v>15</v>
      </c>
      <c r="V100" s="39">
        <f t="shared" ref="V100:V101" si="86">+U100+1</f>
        <v>16</v>
      </c>
      <c r="W100" s="39">
        <f t="shared" si="82"/>
        <v>17</v>
      </c>
      <c r="X100" s="196">
        <f t="shared" si="83"/>
        <v>18</v>
      </c>
      <c r="Y100" s="84"/>
      <c r="Z100" s="1"/>
      <c r="AA100" s="1"/>
      <c r="AB100" s="1"/>
      <c r="AC100" s="1"/>
      <c r="AD100" s="1"/>
      <c r="AE100" s="1"/>
      <c r="AF100" s="1"/>
    </row>
    <row r="101" spans="1:32" ht="12.75" customHeight="1" x14ac:dyDescent="0.2">
      <c r="A101" s="150"/>
      <c r="B101" s="151"/>
      <c r="C101" s="151"/>
      <c r="D101" s="150"/>
      <c r="E101" s="150"/>
      <c r="F101" s="165"/>
      <c r="G101" s="159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97"/>
      <c r="S101" s="57">
        <v>20</v>
      </c>
      <c r="T101" s="56">
        <f t="shared" si="84"/>
        <v>21</v>
      </c>
      <c r="U101" s="56">
        <f t="shared" si="85"/>
        <v>22</v>
      </c>
      <c r="V101" s="38">
        <f t="shared" si="86"/>
        <v>23</v>
      </c>
      <c r="W101" s="57">
        <f t="shared" si="82"/>
        <v>24</v>
      </c>
      <c r="X101" s="196">
        <f t="shared" si="83"/>
        <v>25</v>
      </c>
      <c r="Y101" s="84"/>
      <c r="Z101" s="1"/>
      <c r="AA101" s="1"/>
      <c r="AB101" s="1"/>
      <c r="AC101" s="1"/>
      <c r="AD101" s="1"/>
      <c r="AE101" s="1"/>
      <c r="AF101" s="1"/>
    </row>
    <row r="102" spans="1:32" ht="12.75" customHeight="1" thickBot="1" x14ac:dyDescent="0.25">
      <c r="A102" s="150"/>
      <c r="B102" s="150"/>
      <c r="C102" s="150"/>
      <c r="D102" s="150"/>
      <c r="E102" s="150"/>
      <c r="F102" s="165"/>
      <c r="G102" s="160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98"/>
      <c r="S102" s="62">
        <f t="shared" ref="S102" si="87">+X101+2</f>
        <v>27</v>
      </c>
      <c r="T102" s="66">
        <f>+S102+1</f>
        <v>28</v>
      </c>
      <c r="U102" s="30"/>
      <c r="V102" s="30"/>
      <c r="W102" s="30"/>
      <c r="X102" s="30"/>
      <c r="Y102" s="84"/>
      <c r="Z102" s="1"/>
      <c r="AA102" s="1"/>
      <c r="AB102" s="1"/>
      <c r="AC102" s="1"/>
      <c r="AD102" s="1"/>
      <c r="AE102" s="1"/>
      <c r="AF102" s="1"/>
    </row>
    <row r="103" spans="1:32" ht="22.5" customHeight="1" thickBot="1" x14ac:dyDescent="0.3">
      <c r="A103" s="145"/>
      <c r="B103" s="145"/>
      <c r="C103" s="145"/>
      <c r="D103" s="145"/>
      <c r="E103" s="145"/>
      <c r="F103" s="145"/>
      <c r="G103" s="145"/>
      <c r="H103" s="146" t="s">
        <v>35</v>
      </c>
      <c r="I103" s="147"/>
      <c r="J103" s="147"/>
      <c r="K103" s="147"/>
      <c r="L103" s="147"/>
      <c r="M103" s="147"/>
      <c r="N103" s="147"/>
      <c r="O103" s="147"/>
      <c r="P103" s="148"/>
      <c r="Q103" s="34">
        <f>+R98+R93</f>
        <v>42</v>
      </c>
      <c r="R103" s="54"/>
      <c r="S103" s="53"/>
      <c r="T103" s="53"/>
      <c r="U103" s="53"/>
      <c r="V103" s="53"/>
      <c r="W103" s="53"/>
      <c r="X103" s="32"/>
      <c r="Y103" s="84"/>
      <c r="Z103" s="1"/>
      <c r="AA103" s="1"/>
      <c r="AB103" s="1"/>
      <c r="AC103" s="1"/>
      <c r="AD103" s="1"/>
      <c r="AE103" s="1"/>
      <c r="AF103" s="1"/>
    </row>
    <row r="104" spans="1:32" ht="12.75" customHeight="1" x14ac:dyDescent="0.2">
      <c r="A104" s="8"/>
      <c r="B104" s="8"/>
      <c r="C104" s="8"/>
      <c r="E104" s="8"/>
      <c r="F104" s="8"/>
      <c r="G104" s="8"/>
      <c r="O104" s="9"/>
      <c r="P104" s="8"/>
      <c r="Y104" s="84"/>
      <c r="Z104" s="1"/>
      <c r="AA104" s="1"/>
      <c r="AB104" s="1"/>
      <c r="AC104" s="1"/>
      <c r="AD104" s="1"/>
      <c r="AE104" s="1"/>
      <c r="AF104" s="1"/>
    </row>
    <row r="105" spans="1:32" ht="12.75" customHeight="1" x14ac:dyDescent="0.2">
      <c r="A105" s="8"/>
      <c r="B105" s="8"/>
      <c r="C105" s="8"/>
      <c r="E105" s="8"/>
      <c r="F105" s="8"/>
      <c r="G105" s="8"/>
      <c r="Y105" s="84"/>
      <c r="Z105" s="1"/>
      <c r="AA105" s="67" t="s">
        <v>76</v>
      </c>
      <c r="AB105" s="8">
        <f>2.1*7</f>
        <v>14.700000000000001</v>
      </c>
    </row>
    <row r="106" spans="1:32" ht="12.75" customHeight="1" x14ac:dyDescent="0.2">
      <c r="A106" s="8"/>
      <c r="B106" s="8"/>
      <c r="C106" s="8"/>
      <c r="E106" s="8"/>
      <c r="F106" s="8"/>
      <c r="G106" s="8"/>
      <c r="R106">
        <f>6.4*20</f>
        <v>128</v>
      </c>
      <c r="Y106" s="84"/>
      <c r="Z106" s="1"/>
      <c r="AA106" s="8"/>
      <c r="AB106" s="8"/>
      <c r="AD106">
        <f>7*6.4</f>
        <v>44.800000000000004</v>
      </c>
    </row>
    <row r="107" spans="1:32" ht="12.75" customHeight="1" x14ac:dyDescent="0.2">
      <c r="A107" s="8"/>
      <c r="B107" s="8"/>
      <c r="C107" s="8"/>
      <c r="E107" s="8"/>
      <c r="F107" s="8"/>
      <c r="G107" s="8"/>
      <c r="R107">
        <f>2.1*20</f>
        <v>42</v>
      </c>
      <c r="Y107" s="84"/>
      <c r="Z107" s="1"/>
      <c r="AA107" s="8"/>
      <c r="AB107" s="8">
        <f>8.5*9</f>
        <v>76.5</v>
      </c>
    </row>
    <row r="108" spans="1:32" ht="12.75" customHeight="1" x14ac:dyDescent="0.2">
      <c r="A108" s="8"/>
      <c r="B108" s="8"/>
      <c r="C108" s="8"/>
      <c r="E108" s="8"/>
      <c r="F108" s="8"/>
      <c r="G108" s="8"/>
      <c r="Y108" s="84"/>
      <c r="Z108" s="1"/>
      <c r="AA108" s="8">
        <f>8.5*7</f>
        <v>59.5</v>
      </c>
      <c r="AB108" s="8"/>
      <c r="AC108">
        <f>8.5*17</f>
        <v>144.5</v>
      </c>
    </row>
    <row r="109" spans="1:32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84"/>
      <c r="Z109" s="1"/>
      <c r="AA109" s="1"/>
      <c r="AB109" s="1"/>
      <c r="AC109" s="1"/>
      <c r="AD109" s="1"/>
      <c r="AE109" s="1"/>
      <c r="AF109" s="1"/>
    </row>
    <row r="110" spans="1:32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84"/>
      <c r="Z110" s="1"/>
      <c r="AA110" s="1"/>
      <c r="AB110" s="1"/>
      <c r="AC110" s="1"/>
      <c r="AD110" s="1"/>
      <c r="AE110" s="1"/>
      <c r="AF110" s="1"/>
    </row>
    <row r="111" spans="1:32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84"/>
      <c r="Z111" s="1"/>
      <c r="AA111" s="1"/>
      <c r="AB111" s="1"/>
      <c r="AC111" s="1"/>
      <c r="AD111" s="1"/>
      <c r="AE111" s="1"/>
      <c r="AF111" s="1"/>
    </row>
    <row r="112" spans="1:32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84"/>
      <c r="Z112" s="1"/>
      <c r="AA112" s="1"/>
      <c r="AB112" s="1"/>
      <c r="AC112" s="1"/>
      <c r="AD112" s="1"/>
      <c r="AE112" s="1"/>
      <c r="AF112" s="1"/>
    </row>
    <row r="113" spans="1:32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84"/>
      <c r="Z113" s="1"/>
      <c r="AA113" s="1"/>
      <c r="AB113" s="1"/>
      <c r="AC113" s="1"/>
      <c r="AD113" s="1"/>
      <c r="AE113" s="1"/>
      <c r="AF113" s="1"/>
    </row>
    <row r="114" spans="1:32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84"/>
      <c r="Z114" s="1"/>
      <c r="AA114" s="1"/>
      <c r="AB114" s="1"/>
      <c r="AC114" s="1"/>
      <c r="AD114" s="1"/>
      <c r="AE114" s="1"/>
      <c r="AF114" s="1"/>
    </row>
    <row r="115" spans="1:32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84"/>
      <c r="Z115" s="1"/>
      <c r="AA115" s="1"/>
      <c r="AB115" s="1"/>
      <c r="AC115" s="1"/>
      <c r="AD115" s="1"/>
      <c r="AE115" s="1"/>
      <c r="AF115" s="1"/>
    </row>
    <row r="116" spans="1:32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84"/>
      <c r="Z116" s="1"/>
      <c r="AA116" s="1"/>
      <c r="AB116" s="1"/>
      <c r="AC116" s="1"/>
      <c r="AD116" s="1"/>
      <c r="AE116" s="1"/>
      <c r="AF116" s="1"/>
    </row>
    <row r="117" spans="1:32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84"/>
      <c r="Z117" s="1"/>
      <c r="AA117" s="1"/>
      <c r="AB117" s="1"/>
      <c r="AC117" s="1"/>
      <c r="AD117" s="1"/>
      <c r="AE117" s="1"/>
      <c r="AF117" s="1"/>
    </row>
    <row r="118" spans="1:32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84"/>
      <c r="Z118" s="1"/>
      <c r="AA118" s="1"/>
      <c r="AB118" s="1"/>
      <c r="AC118" s="1"/>
      <c r="AD118" s="1"/>
      <c r="AE118" s="1"/>
      <c r="AF118" s="1"/>
    </row>
    <row r="119" spans="1:32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84"/>
      <c r="Z119" s="1"/>
      <c r="AA119" s="1"/>
      <c r="AB119" s="1"/>
      <c r="AC119" s="1"/>
      <c r="AD119" s="1"/>
      <c r="AE119" s="1"/>
      <c r="AF119" s="1"/>
    </row>
    <row r="120" spans="1:32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84"/>
      <c r="Z120" s="1"/>
      <c r="AA120" s="1"/>
      <c r="AB120" s="1"/>
      <c r="AC120" s="1"/>
      <c r="AD120" s="1"/>
      <c r="AE120" s="1"/>
      <c r="AF120" s="1"/>
    </row>
    <row r="121" spans="1:32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84"/>
      <c r="Z121" s="1"/>
      <c r="AA121" s="1"/>
      <c r="AB121" s="1"/>
      <c r="AC121" s="1"/>
      <c r="AD121" s="1"/>
      <c r="AE121" s="1"/>
      <c r="AF121" s="1"/>
    </row>
    <row r="122" spans="1:32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84"/>
      <c r="Z122" s="1"/>
      <c r="AA122" s="1"/>
      <c r="AB122" s="1"/>
      <c r="AC122" s="1"/>
      <c r="AD122" s="1"/>
      <c r="AE122" s="1"/>
      <c r="AF122" s="1"/>
    </row>
    <row r="123" spans="1:32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84"/>
      <c r="Z123" s="1"/>
      <c r="AA123" s="1"/>
      <c r="AB123" s="1"/>
      <c r="AC123" s="1"/>
      <c r="AD123" s="1"/>
      <c r="AE123" s="1"/>
      <c r="AF123" s="1"/>
    </row>
    <row r="124" spans="1:32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84"/>
      <c r="Z124" s="1"/>
      <c r="AA124" s="1"/>
      <c r="AB124" s="1"/>
      <c r="AC124" s="1"/>
      <c r="AD124" s="1"/>
      <c r="AE124" s="1"/>
      <c r="AF124" s="1"/>
    </row>
    <row r="125" spans="1:32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84"/>
      <c r="Z125" s="1"/>
      <c r="AA125" s="1"/>
      <c r="AB125" s="1"/>
      <c r="AC125" s="1"/>
      <c r="AD125" s="1"/>
      <c r="AE125" s="1"/>
      <c r="AF125" s="1"/>
    </row>
    <row r="126" spans="1:32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84"/>
      <c r="Z126" s="1"/>
      <c r="AA126" s="1"/>
      <c r="AB126" s="1"/>
      <c r="AC126" s="1"/>
      <c r="AD126" s="1"/>
      <c r="AE126" s="1"/>
      <c r="AF126" s="1"/>
    </row>
    <row r="127" spans="1:32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84"/>
      <c r="Z127" s="1"/>
      <c r="AA127" s="1"/>
      <c r="AB127" s="1"/>
      <c r="AC127" s="1"/>
      <c r="AD127" s="1"/>
      <c r="AE127" s="1"/>
      <c r="AF127" s="1"/>
    </row>
    <row r="128" spans="1:32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84"/>
      <c r="Z128" s="1"/>
      <c r="AA128" s="1"/>
      <c r="AB128" s="1"/>
      <c r="AC128" s="1"/>
      <c r="AD128" s="1"/>
      <c r="AE128" s="1"/>
      <c r="AF128" s="1"/>
    </row>
    <row r="129" spans="1:32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84"/>
      <c r="Z129" s="1"/>
      <c r="AA129" s="1"/>
      <c r="AB129" s="1"/>
      <c r="AC129" s="1"/>
      <c r="AD129" s="1"/>
      <c r="AE129" s="1"/>
      <c r="AF129" s="1"/>
    </row>
    <row r="130" spans="1:32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84"/>
      <c r="Z130" s="1"/>
      <c r="AA130" s="1"/>
      <c r="AB130" s="1"/>
      <c r="AC130" s="1"/>
      <c r="AD130" s="1"/>
      <c r="AE130" s="1"/>
      <c r="AF130" s="1"/>
    </row>
    <row r="131" spans="1:32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84"/>
      <c r="Z131" s="1"/>
      <c r="AA131" s="1"/>
      <c r="AB131" s="1"/>
      <c r="AC131" s="1"/>
      <c r="AD131" s="1"/>
      <c r="AE131" s="1"/>
      <c r="AF131" s="1"/>
    </row>
    <row r="132" spans="1:32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84"/>
      <c r="Z132" s="1"/>
      <c r="AA132" s="1"/>
      <c r="AB132" s="1"/>
      <c r="AC132" s="1"/>
      <c r="AD132" s="1"/>
      <c r="AE132" s="1"/>
      <c r="AF132" s="1"/>
    </row>
    <row r="133" spans="1:32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84"/>
      <c r="Z133" s="1"/>
      <c r="AA133" s="1"/>
      <c r="AB133" s="1"/>
      <c r="AC133" s="1"/>
      <c r="AD133" s="1"/>
      <c r="AE133" s="1"/>
      <c r="AF133" s="1"/>
    </row>
    <row r="134" spans="1:32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84"/>
      <c r="Z134" s="1"/>
      <c r="AA134" s="1"/>
      <c r="AB134" s="1"/>
      <c r="AC134" s="1"/>
      <c r="AD134" s="1"/>
      <c r="AE134" s="1"/>
      <c r="AF134" s="1"/>
    </row>
    <row r="135" spans="1:32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84"/>
      <c r="Z135" s="1"/>
      <c r="AA135" s="1"/>
      <c r="AB135" s="1"/>
      <c r="AC135" s="1"/>
      <c r="AD135" s="1"/>
      <c r="AE135" s="1"/>
      <c r="AF135" s="1"/>
    </row>
    <row r="136" spans="1:32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84"/>
      <c r="Z136" s="1"/>
      <c r="AA136" s="1"/>
      <c r="AB136" s="1"/>
      <c r="AC136" s="1"/>
      <c r="AD136" s="1"/>
      <c r="AE136" s="1"/>
      <c r="AF136" s="1"/>
    </row>
    <row r="137" spans="1:32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84"/>
      <c r="Z137" s="1"/>
      <c r="AA137" s="1"/>
      <c r="AB137" s="1"/>
      <c r="AC137" s="1"/>
      <c r="AD137" s="1"/>
      <c r="AE137" s="1"/>
      <c r="AF137" s="1"/>
    </row>
    <row r="138" spans="1:32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84"/>
      <c r="Z138" s="1"/>
      <c r="AA138" s="1"/>
      <c r="AB138" s="1"/>
      <c r="AC138" s="1"/>
      <c r="AD138" s="1"/>
      <c r="AE138" s="1"/>
      <c r="AF138" s="1"/>
    </row>
    <row r="139" spans="1:32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84"/>
      <c r="Z139" s="1"/>
      <c r="AA139" s="1"/>
      <c r="AB139" s="1"/>
      <c r="AC139" s="1"/>
      <c r="AD139" s="1"/>
      <c r="AE139" s="1"/>
      <c r="AF139" s="1"/>
    </row>
    <row r="140" spans="1:32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84"/>
      <c r="Z140" s="1"/>
      <c r="AA140" s="1"/>
      <c r="AB140" s="1"/>
      <c r="AC140" s="1"/>
      <c r="AD140" s="1"/>
      <c r="AE140" s="1"/>
      <c r="AF140" s="1"/>
    </row>
    <row r="141" spans="1:32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84"/>
      <c r="Z141" s="1"/>
      <c r="AA141" s="1"/>
      <c r="AB141" s="1"/>
      <c r="AC141" s="1"/>
      <c r="AD141" s="1"/>
      <c r="AE141" s="1"/>
      <c r="AF141" s="1"/>
    </row>
    <row r="142" spans="1:32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84"/>
      <c r="Z142" s="1"/>
      <c r="AA142" s="1"/>
      <c r="AB142" s="1"/>
      <c r="AC142" s="1"/>
      <c r="AD142" s="1"/>
      <c r="AE142" s="1"/>
      <c r="AF142" s="1"/>
    </row>
    <row r="143" spans="1:32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84"/>
      <c r="Z143" s="1"/>
      <c r="AA143" s="1"/>
      <c r="AB143" s="1"/>
      <c r="AC143" s="1"/>
      <c r="AD143" s="1"/>
      <c r="AE143" s="1"/>
      <c r="AF143" s="1"/>
    </row>
    <row r="144" spans="1:32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84"/>
      <c r="Z144" s="1"/>
      <c r="AA144" s="1"/>
      <c r="AB144" s="1"/>
      <c r="AC144" s="1"/>
      <c r="AD144" s="1"/>
      <c r="AE144" s="1"/>
      <c r="AF144" s="1"/>
    </row>
    <row r="145" spans="1:32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84"/>
      <c r="Z145" s="1"/>
      <c r="AA145" s="1"/>
      <c r="AB145" s="1"/>
      <c r="AC145" s="1"/>
      <c r="AD145" s="1"/>
      <c r="AE145" s="1"/>
      <c r="AF145" s="1"/>
    </row>
    <row r="146" spans="1:32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84"/>
      <c r="Z146" s="1"/>
      <c r="AA146" s="1"/>
      <c r="AB146" s="1"/>
      <c r="AC146" s="1"/>
      <c r="AD146" s="1"/>
      <c r="AE146" s="1"/>
      <c r="AF146" s="1"/>
    </row>
    <row r="147" spans="1:32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84"/>
      <c r="Z147" s="1"/>
      <c r="AA147" s="1"/>
      <c r="AB147" s="1"/>
      <c r="AC147" s="1"/>
      <c r="AD147" s="1"/>
      <c r="AE147" s="1"/>
      <c r="AF147" s="1"/>
    </row>
    <row r="148" spans="1:32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84"/>
      <c r="Z148" s="1"/>
      <c r="AA148" s="1"/>
      <c r="AB148" s="1"/>
      <c r="AC148" s="1"/>
      <c r="AD148" s="1"/>
      <c r="AE148" s="1"/>
      <c r="AF148" s="1"/>
    </row>
    <row r="149" spans="1:32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84"/>
      <c r="Z149" s="1"/>
      <c r="AA149" s="1"/>
      <c r="AB149" s="1"/>
      <c r="AC149" s="1"/>
      <c r="AD149" s="1"/>
      <c r="AE149" s="1"/>
      <c r="AF149" s="1"/>
    </row>
    <row r="150" spans="1:32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84"/>
      <c r="Z150" s="1"/>
      <c r="AA150" s="1"/>
      <c r="AB150" s="1"/>
      <c r="AC150" s="1"/>
      <c r="AD150" s="1"/>
      <c r="AE150" s="1"/>
      <c r="AF150" s="1"/>
    </row>
    <row r="151" spans="1:32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84"/>
      <c r="Z151" s="1"/>
      <c r="AA151" s="1"/>
      <c r="AB151" s="1"/>
      <c r="AC151" s="1"/>
      <c r="AD151" s="1"/>
      <c r="AE151" s="1"/>
      <c r="AF151" s="1"/>
    </row>
    <row r="152" spans="1:32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84"/>
      <c r="Z152" s="1"/>
      <c r="AA152" s="1"/>
      <c r="AB152" s="1"/>
      <c r="AC152" s="1"/>
      <c r="AD152" s="1"/>
      <c r="AE152" s="1"/>
      <c r="AF152" s="1"/>
    </row>
    <row r="153" spans="1:32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84"/>
      <c r="Z153" s="1"/>
      <c r="AA153" s="1"/>
      <c r="AB153" s="1"/>
      <c r="AC153" s="1"/>
      <c r="AD153" s="1"/>
      <c r="AE153" s="1"/>
      <c r="AF153" s="1"/>
    </row>
    <row r="154" spans="1:32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84"/>
      <c r="Z154" s="1"/>
      <c r="AA154" s="1"/>
      <c r="AB154" s="1"/>
      <c r="AC154" s="1"/>
      <c r="AD154" s="1"/>
      <c r="AE154" s="1"/>
      <c r="AF154" s="1"/>
    </row>
    <row r="155" spans="1:32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84"/>
      <c r="Z155" s="1"/>
      <c r="AA155" s="1"/>
      <c r="AB155" s="1"/>
      <c r="AC155" s="1"/>
      <c r="AD155" s="1"/>
      <c r="AE155" s="1"/>
      <c r="AF155" s="1"/>
    </row>
    <row r="156" spans="1:32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84"/>
      <c r="Z156" s="1"/>
      <c r="AA156" s="1"/>
      <c r="AB156" s="1"/>
      <c r="AC156" s="1"/>
      <c r="AD156" s="1"/>
      <c r="AE156" s="1"/>
      <c r="AF156" s="1"/>
    </row>
    <row r="157" spans="1:32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84"/>
      <c r="Z157" s="1"/>
      <c r="AA157" s="1"/>
      <c r="AB157" s="1"/>
      <c r="AC157" s="1"/>
      <c r="AD157" s="1"/>
      <c r="AE157" s="1"/>
      <c r="AF157" s="1"/>
    </row>
    <row r="158" spans="1:32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84"/>
      <c r="Z158" s="1"/>
      <c r="AA158" s="1"/>
      <c r="AB158" s="1"/>
      <c r="AC158" s="1"/>
      <c r="AD158" s="1"/>
      <c r="AE158" s="1"/>
      <c r="AF158" s="1"/>
    </row>
    <row r="159" spans="1:32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84"/>
      <c r="Z159" s="1"/>
      <c r="AA159" s="1"/>
      <c r="AB159" s="1"/>
      <c r="AC159" s="1"/>
      <c r="AD159" s="1"/>
      <c r="AE159" s="1"/>
      <c r="AF159" s="1"/>
    </row>
    <row r="160" spans="1:32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84"/>
      <c r="Z160" s="1"/>
      <c r="AA160" s="1"/>
      <c r="AB160" s="1"/>
      <c r="AC160" s="1"/>
      <c r="AD160" s="1"/>
      <c r="AE160" s="1"/>
      <c r="AF160" s="1"/>
    </row>
    <row r="161" spans="1:32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84"/>
      <c r="Z161" s="1"/>
      <c r="AA161" s="1"/>
      <c r="AB161" s="1"/>
      <c r="AC161" s="1"/>
      <c r="AD161" s="1"/>
      <c r="AE161" s="1"/>
      <c r="AF161" s="1"/>
    </row>
    <row r="162" spans="1:32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84"/>
      <c r="Z162" s="1"/>
      <c r="AA162" s="1"/>
      <c r="AB162" s="1"/>
      <c r="AC162" s="1"/>
      <c r="AD162" s="1"/>
      <c r="AE162" s="1"/>
      <c r="AF162" s="1"/>
    </row>
    <row r="163" spans="1:32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84"/>
      <c r="Z163" s="1"/>
      <c r="AA163" s="1"/>
      <c r="AB163" s="1"/>
      <c r="AC163" s="1"/>
      <c r="AD163" s="1"/>
      <c r="AE163" s="1"/>
      <c r="AF163" s="1"/>
    </row>
    <row r="164" spans="1:32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84"/>
      <c r="Z164" s="1"/>
      <c r="AA164" s="1"/>
      <c r="AB164" s="1"/>
      <c r="AC164" s="1"/>
      <c r="AD164" s="1"/>
      <c r="AE164" s="1"/>
      <c r="AF164" s="1"/>
    </row>
    <row r="165" spans="1:32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84"/>
      <c r="Z165" s="1"/>
      <c r="AA165" s="1"/>
      <c r="AB165" s="1"/>
      <c r="AC165" s="1"/>
      <c r="AD165" s="1"/>
      <c r="AE165" s="1"/>
      <c r="AF165" s="1"/>
    </row>
    <row r="166" spans="1:32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84"/>
      <c r="Z166" s="1"/>
      <c r="AA166" s="1"/>
      <c r="AB166" s="1"/>
      <c r="AC166" s="1"/>
      <c r="AD166" s="1"/>
      <c r="AE166" s="1"/>
      <c r="AF166" s="1"/>
    </row>
    <row r="167" spans="1:32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84"/>
      <c r="Z167" s="1"/>
      <c r="AA167" s="1"/>
      <c r="AB167" s="1"/>
      <c r="AC167" s="1"/>
      <c r="AD167" s="1"/>
      <c r="AE167" s="1"/>
      <c r="AF167" s="1"/>
    </row>
    <row r="168" spans="1:32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84"/>
      <c r="Z168" s="1"/>
      <c r="AA168" s="1"/>
      <c r="AB168" s="1"/>
      <c r="AC168" s="1"/>
      <c r="AD168" s="1"/>
      <c r="AE168" s="1"/>
      <c r="AF168" s="1"/>
    </row>
    <row r="169" spans="1:32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84"/>
      <c r="Z169" s="1"/>
      <c r="AA169" s="1"/>
      <c r="AB169" s="1"/>
      <c r="AC169" s="1"/>
      <c r="AD169" s="1"/>
      <c r="AE169" s="1"/>
      <c r="AF169" s="1"/>
    </row>
    <row r="170" spans="1:32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84"/>
      <c r="Z170" s="1"/>
      <c r="AA170" s="1"/>
      <c r="AB170" s="1"/>
      <c r="AC170" s="1"/>
      <c r="AD170" s="1"/>
      <c r="AE170" s="1"/>
      <c r="AF170" s="1"/>
    </row>
    <row r="171" spans="1:32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84"/>
      <c r="Z171" s="1"/>
      <c r="AA171" s="1"/>
      <c r="AB171" s="1"/>
      <c r="AC171" s="1"/>
      <c r="AD171" s="1"/>
      <c r="AE171" s="1"/>
      <c r="AF171" s="1"/>
    </row>
    <row r="172" spans="1:32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84"/>
      <c r="Z172" s="1"/>
      <c r="AA172" s="1"/>
      <c r="AB172" s="1"/>
      <c r="AC172" s="1"/>
      <c r="AD172" s="1"/>
      <c r="AE172" s="1"/>
      <c r="AF172" s="1"/>
    </row>
    <row r="173" spans="1:32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84"/>
      <c r="Z173" s="1"/>
      <c r="AA173" s="1"/>
      <c r="AB173" s="1"/>
      <c r="AC173" s="1"/>
      <c r="AD173" s="1"/>
      <c r="AE173" s="1"/>
      <c r="AF173" s="1"/>
    </row>
    <row r="174" spans="1:32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84"/>
      <c r="Z174" s="1"/>
      <c r="AA174" s="1"/>
      <c r="AB174" s="1"/>
      <c r="AC174" s="1"/>
      <c r="AD174" s="1"/>
      <c r="AE174" s="1"/>
      <c r="AF174" s="1"/>
    </row>
    <row r="175" spans="1:32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84"/>
      <c r="Z175" s="1"/>
      <c r="AA175" s="1"/>
      <c r="AB175" s="1"/>
      <c r="AC175" s="1"/>
      <c r="AD175" s="1"/>
      <c r="AE175" s="1"/>
      <c r="AF175" s="1"/>
    </row>
    <row r="176" spans="1:32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84"/>
      <c r="Z176" s="1"/>
      <c r="AA176" s="1"/>
      <c r="AB176" s="1"/>
      <c r="AC176" s="1"/>
      <c r="AD176" s="1"/>
      <c r="AE176" s="1"/>
      <c r="AF176" s="1"/>
    </row>
    <row r="177" spans="1:32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84"/>
      <c r="Z177" s="1"/>
      <c r="AA177" s="1"/>
      <c r="AB177" s="1"/>
      <c r="AC177" s="1"/>
      <c r="AD177" s="1"/>
      <c r="AE177" s="1"/>
      <c r="AF177" s="1"/>
    </row>
    <row r="178" spans="1:32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84"/>
      <c r="Z178" s="1"/>
      <c r="AA178" s="1"/>
      <c r="AB178" s="1"/>
      <c r="AC178" s="1"/>
      <c r="AD178" s="1"/>
      <c r="AE178" s="1"/>
      <c r="AF178" s="1"/>
    </row>
    <row r="179" spans="1:32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84"/>
      <c r="Z179" s="1"/>
      <c r="AA179" s="1"/>
      <c r="AB179" s="1"/>
      <c r="AC179" s="1"/>
      <c r="AD179" s="1"/>
      <c r="AE179" s="1"/>
      <c r="AF179" s="1"/>
    </row>
    <row r="180" spans="1:32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84"/>
      <c r="Z180" s="1"/>
      <c r="AA180" s="1"/>
      <c r="AB180" s="1"/>
      <c r="AC180" s="1"/>
      <c r="AD180" s="1"/>
      <c r="AE180" s="1"/>
      <c r="AF180" s="1"/>
    </row>
    <row r="181" spans="1:32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84"/>
      <c r="Z181" s="1"/>
      <c r="AA181" s="1"/>
      <c r="AB181" s="1"/>
      <c r="AC181" s="1"/>
      <c r="AD181" s="1"/>
      <c r="AE181" s="1"/>
      <c r="AF181" s="1"/>
    </row>
    <row r="182" spans="1:32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84"/>
      <c r="Z182" s="1"/>
      <c r="AA182" s="1"/>
      <c r="AB182" s="1"/>
      <c r="AC182" s="1"/>
      <c r="AD182" s="1"/>
      <c r="AE182" s="1"/>
      <c r="AF182" s="1"/>
    </row>
    <row r="183" spans="1:32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84"/>
      <c r="Z183" s="1"/>
      <c r="AA183" s="1"/>
      <c r="AB183" s="1"/>
      <c r="AC183" s="1"/>
      <c r="AD183" s="1"/>
      <c r="AE183" s="1"/>
      <c r="AF183" s="1"/>
    </row>
    <row r="184" spans="1:32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84"/>
      <c r="Z184" s="1"/>
      <c r="AA184" s="1"/>
      <c r="AB184" s="1"/>
      <c r="AC184" s="1"/>
      <c r="AD184" s="1"/>
      <c r="AE184" s="1"/>
      <c r="AF184" s="1"/>
    </row>
    <row r="185" spans="1:32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84"/>
      <c r="Z185" s="1"/>
      <c r="AA185" s="1"/>
      <c r="AB185" s="1"/>
      <c r="AC185" s="1"/>
      <c r="AD185" s="1"/>
      <c r="AE185" s="1"/>
      <c r="AF185" s="1"/>
    </row>
    <row r="186" spans="1:32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84"/>
      <c r="Z186" s="1"/>
      <c r="AA186" s="1"/>
      <c r="AB186" s="1"/>
      <c r="AC186" s="1"/>
      <c r="AD186" s="1"/>
      <c r="AE186" s="1"/>
      <c r="AF186" s="1"/>
    </row>
    <row r="187" spans="1:32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84"/>
      <c r="Z187" s="1"/>
      <c r="AA187" s="1"/>
      <c r="AB187" s="1"/>
      <c r="AC187" s="1"/>
      <c r="AD187" s="1"/>
      <c r="AE187" s="1"/>
      <c r="AF187" s="1"/>
    </row>
    <row r="188" spans="1:32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84"/>
      <c r="Z188" s="1"/>
      <c r="AA188" s="1"/>
      <c r="AB188" s="1"/>
      <c r="AC188" s="1"/>
      <c r="AD188" s="1"/>
      <c r="AE188" s="1"/>
      <c r="AF188" s="1"/>
    </row>
    <row r="189" spans="1:32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84"/>
      <c r="Z189" s="1"/>
      <c r="AA189" s="1"/>
      <c r="AB189" s="1"/>
      <c r="AC189" s="1"/>
      <c r="AD189" s="1"/>
      <c r="AE189" s="1"/>
      <c r="AF189" s="1"/>
    </row>
    <row r="190" spans="1:32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84"/>
      <c r="Z190" s="1"/>
      <c r="AA190" s="1"/>
      <c r="AB190" s="1"/>
      <c r="AC190" s="1"/>
      <c r="AD190" s="1"/>
      <c r="AE190" s="1"/>
      <c r="AF190" s="1"/>
    </row>
    <row r="191" spans="1:32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84"/>
      <c r="Z191" s="1"/>
      <c r="AA191" s="1"/>
      <c r="AB191" s="1"/>
      <c r="AC191" s="1"/>
      <c r="AD191" s="1"/>
      <c r="AE191" s="1"/>
      <c r="AF191" s="1"/>
    </row>
    <row r="192" spans="1:32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84"/>
      <c r="Z192" s="1"/>
      <c r="AA192" s="1"/>
      <c r="AB192" s="1"/>
      <c r="AC192" s="1"/>
      <c r="AD192" s="1"/>
      <c r="AE192" s="1"/>
      <c r="AF192" s="1"/>
    </row>
    <row r="193" spans="1:32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84"/>
      <c r="Z193" s="1"/>
      <c r="AA193" s="1"/>
      <c r="AB193" s="1"/>
      <c r="AC193" s="1"/>
      <c r="AD193" s="1"/>
      <c r="AE193" s="1"/>
      <c r="AF193" s="1"/>
    </row>
    <row r="194" spans="1:32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84"/>
      <c r="Z194" s="1"/>
      <c r="AA194" s="1"/>
      <c r="AB194" s="1"/>
      <c r="AC194" s="1"/>
      <c r="AD194" s="1"/>
      <c r="AE194" s="1"/>
      <c r="AF194" s="1"/>
    </row>
    <row r="195" spans="1:32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84"/>
      <c r="Z195" s="1"/>
      <c r="AA195" s="1"/>
      <c r="AB195" s="1"/>
      <c r="AC195" s="1"/>
      <c r="AD195" s="1"/>
      <c r="AE195" s="1"/>
      <c r="AF195" s="1"/>
    </row>
    <row r="196" spans="1:32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84"/>
      <c r="Z196" s="1"/>
      <c r="AA196" s="1"/>
      <c r="AB196" s="1"/>
      <c r="AC196" s="1"/>
      <c r="AD196" s="1"/>
      <c r="AE196" s="1"/>
      <c r="AF196" s="1"/>
    </row>
    <row r="197" spans="1:32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84"/>
      <c r="Z197" s="1"/>
      <c r="AA197" s="1"/>
      <c r="AB197" s="1"/>
      <c r="AC197" s="1"/>
      <c r="AD197" s="1"/>
      <c r="AE197" s="1"/>
      <c r="AF197" s="1"/>
    </row>
    <row r="198" spans="1:32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84"/>
      <c r="Z198" s="1"/>
      <c r="AA198" s="1"/>
      <c r="AB198" s="1"/>
      <c r="AC198" s="1"/>
      <c r="AD198" s="1"/>
      <c r="AE198" s="1"/>
      <c r="AF198" s="1"/>
    </row>
    <row r="199" spans="1:32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84"/>
      <c r="Z199" s="1"/>
      <c r="AA199" s="1"/>
      <c r="AB199" s="1"/>
      <c r="AC199" s="1"/>
      <c r="AD199" s="1"/>
      <c r="AE199" s="1"/>
      <c r="AF199" s="1"/>
    </row>
    <row r="200" spans="1:32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84"/>
      <c r="Z200" s="1"/>
      <c r="AA200" s="1"/>
      <c r="AB200" s="1"/>
      <c r="AC200" s="1"/>
      <c r="AD200" s="1"/>
      <c r="AE200" s="1"/>
      <c r="AF200" s="1"/>
    </row>
    <row r="201" spans="1:32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84"/>
      <c r="Z201" s="1"/>
      <c r="AA201" s="1"/>
      <c r="AB201" s="1"/>
      <c r="AC201" s="1"/>
      <c r="AD201" s="1"/>
      <c r="AE201" s="1"/>
      <c r="AF201" s="1"/>
    </row>
    <row r="202" spans="1:32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84"/>
      <c r="Z202" s="1"/>
      <c r="AA202" s="1"/>
      <c r="AB202" s="1"/>
      <c r="AC202" s="1"/>
      <c r="AD202" s="1"/>
      <c r="AE202" s="1"/>
      <c r="AF202" s="1"/>
    </row>
    <row r="203" spans="1:32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84"/>
      <c r="Z203" s="1"/>
      <c r="AA203" s="1"/>
      <c r="AB203" s="1"/>
      <c r="AC203" s="1"/>
      <c r="AD203" s="1"/>
      <c r="AE203" s="1"/>
      <c r="AF203" s="1"/>
    </row>
    <row r="204" spans="1:32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84"/>
      <c r="Z204" s="1"/>
      <c r="AA204" s="1"/>
      <c r="AB204" s="1"/>
      <c r="AC204" s="1"/>
      <c r="AD204" s="1"/>
      <c r="AE204" s="1"/>
      <c r="AF204" s="1"/>
    </row>
    <row r="205" spans="1:32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84"/>
      <c r="Z205" s="1"/>
      <c r="AA205" s="1"/>
      <c r="AB205" s="1"/>
      <c r="AC205" s="1"/>
      <c r="AD205" s="1"/>
      <c r="AE205" s="1"/>
      <c r="AF205" s="1"/>
    </row>
    <row r="206" spans="1:32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84"/>
      <c r="Z206" s="1"/>
      <c r="AA206" s="1"/>
      <c r="AB206" s="1"/>
      <c r="AC206" s="1"/>
      <c r="AD206" s="1"/>
      <c r="AE206" s="1"/>
      <c r="AF206" s="1"/>
    </row>
    <row r="207" spans="1:32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84"/>
      <c r="Z207" s="1"/>
      <c r="AA207" s="1"/>
      <c r="AB207" s="1"/>
      <c r="AC207" s="1"/>
      <c r="AD207" s="1"/>
      <c r="AE207" s="1"/>
      <c r="AF207" s="1"/>
    </row>
    <row r="208" spans="1:32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84"/>
      <c r="Z208" s="1"/>
      <c r="AA208" s="1"/>
      <c r="AB208" s="1"/>
      <c r="AC208" s="1"/>
      <c r="AD208" s="1"/>
      <c r="AE208" s="1"/>
      <c r="AF208" s="1"/>
    </row>
    <row r="209" spans="1:32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84"/>
      <c r="Z209" s="1"/>
      <c r="AA209" s="1"/>
      <c r="AB209" s="1"/>
      <c r="AC209" s="1"/>
      <c r="AD209" s="1"/>
      <c r="AE209" s="1"/>
      <c r="AF209" s="1"/>
    </row>
    <row r="210" spans="1:32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84"/>
      <c r="Z210" s="1"/>
      <c r="AA210" s="1"/>
      <c r="AB210" s="1"/>
      <c r="AC210" s="1"/>
      <c r="AD210" s="1"/>
      <c r="AE210" s="1"/>
      <c r="AF210" s="1"/>
    </row>
    <row r="211" spans="1:32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84"/>
      <c r="Z211" s="1"/>
      <c r="AA211" s="1"/>
      <c r="AB211" s="1"/>
      <c r="AC211" s="1"/>
      <c r="AD211" s="1"/>
      <c r="AE211" s="1"/>
      <c r="AF211" s="1"/>
    </row>
    <row r="212" spans="1:32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84"/>
      <c r="Z212" s="1"/>
      <c r="AA212" s="1"/>
      <c r="AB212" s="1"/>
      <c r="AC212" s="1"/>
      <c r="AD212" s="1"/>
      <c r="AE212" s="1"/>
      <c r="AF212" s="1"/>
    </row>
    <row r="213" spans="1:32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84"/>
      <c r="Z213" s="1"/>
      <c r="AA213" s="1"/>
      <c r="AB213" s="1"/>
      <c r="AC213" s="1"/>
      <c r="AD213" s="1"/>
      <c r="AE213" s="1"/>
      <c r="AF213" s="1"/>
    </row>
    <row r="214" spans="1:32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84"/>
      <c r="Z214" s="1"/>
      <c r="AA214" s="1"/>
      <c r="AB214" s="1"/>
      <c r="AC214" s="1"/>
      <c r="AD214" s="1"/>
      <c r="AE214" s="1"/>
      <c r="AF214" s="1"/>
    </row>
    <row r="215" spans="1:32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84"/>
      <c r="Z215" s="1"/>
      <c r="AA215" s="1"/>
      <c r="AB215" s="1"/>
      <c r="AC215" s="1"/>
      <c r="AD215" s="1"/>
      <c r="AE215" s="1"/>
      <c r="AF215" s="1"/>
    </row>
    <row r="216" spans="1:32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84"/>
      <c r="Z216" s="1"/>
      <c r="AA216" s="1"/>
      <c r="AB216" s="1"/>
      <c r="AC216" s="1"/>
      <c r="AD216" s="1"/>
      <c r="AE216" s="1"/>
      <c r="AF216" s="1"/>
    </row>
    <row r="217" spans="1:32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84"/>
      <c r="Z217" s="1"/>
      <c r="AA217" s="1"/>
      <c r="AB217" s="1"/>
      <c r="AC217" s="1"/>
      <c r="AD217" s="1"/>
      <c r="AE217" s="1"/>
      <c r="AF217" s="1"/>
    </row>
    <row r="218" spans="1:32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84"/>
      <c r="Z218" s="1"/>
      <c r="AA218" s="1"/>
      <c r="AB218" s="1"/>
      <c r="AC218" s="1"/>
      <c r="AD218" s="1"/>
      <c r="AE218" s="1"/>
      <c r="AF218" s="1"/>
    </row>
    <row r="219" spans="1:32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84"/>
      <c r="Z219" s="1"/>
      <c r="AA219" s="1"/>
      <c r="AB219" s="1"/>
      <c r="AC219" s="1"/>
      <c r="AD219" s="1"/>
      <c r="AE219" s="1"/>
      <c r="AF219" s="1"/>
    </row>
    <row r="220" spans="1:32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84"/>
      <c r="Z220" s="1"/>
      <c r="AA220" s="1"/>
      <c r="AB220" s="1"/>
      <c r="AC220" s="1"/>
      <c r="AD220" s="1"/>
      <c r="AE220" s="1"/>
      <c r="AF220" s="1"/>
    </row>
    <row r="221" spans="1:32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84"/>
      <c r="Z221" s="1"/>
      <c r="AA221" s="1"/>
      <c r="AB221" s="1"/>
      <c r="AC221" s="1"/>
      <c r="AD221" s="1"/>
      <c r="AE221" s="1"/>
      <c r="AF221" s="1"/>
    </row>
    <row r="222" spans="1:32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84"/>
      <c r="Z222" s="1"/>
      <c r="AA222" s="1"/>
      <c r="AB222" s="1"/>
      <c r="AC222" s="1"/>
      <c r="AD222" s="1"/>
      <c r="AE222" s="1"/>
      <c r="AF222" s="1"/>
    </row>
    <row r="223" spans="1:32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84"/>
      <c r="Z223" s="1"/>
      <c r="AA223" s="1"/>
      <c r="AB223" s="1"/>
      <c r="AC223" s="1"/>
      <c r="AD223" s="1"/>
      <c r="AE223" s="1"/>
      <c r="AF223" s="1"/>
    </row>
    <row r="224" spans="1:32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84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84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84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84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84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84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84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84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84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84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84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84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84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84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84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84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84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84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84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84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84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84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84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84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84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84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84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84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84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84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84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84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84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84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84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84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84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84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84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84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84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84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84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84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84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84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84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84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84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84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84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84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84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84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84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84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84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84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84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84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84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84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84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84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84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84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84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84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84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84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84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84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84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84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84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84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84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84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84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84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84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84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84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84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84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84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84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84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84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84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84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84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84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84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84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84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84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84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84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84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84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84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84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84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84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84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84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84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84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84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84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84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84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84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84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84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84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84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84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84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84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84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84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84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84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84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84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84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84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84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84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84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84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84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84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84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84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84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84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84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84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84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84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84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84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84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84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84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84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84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84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84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84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84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84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84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84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84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84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84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84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84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84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84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84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84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84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84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84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84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84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84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84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84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84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84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84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84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84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84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84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84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84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84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84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84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84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84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84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84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84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84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84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84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84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84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84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84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84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84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84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84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84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84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84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84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84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84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84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84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84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84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84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84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84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84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84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84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84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84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84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84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84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84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84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84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84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84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84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84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84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84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84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84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84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84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84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84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84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84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84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84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84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84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84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84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84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84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84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84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84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84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84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84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84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84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84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84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84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84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84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84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84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84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84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84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84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84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84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84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84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84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84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84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84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84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84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84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84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84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84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84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84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84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84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84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84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84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84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84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84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84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84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84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84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84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84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84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84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84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84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84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84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84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84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84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84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84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84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84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84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84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84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84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84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84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84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84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84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84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84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84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84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84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84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84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84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84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84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84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84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84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84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84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84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84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84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84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84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84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84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84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84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84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84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84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84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84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84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84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84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84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84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84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84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84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84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84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84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84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84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84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84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84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84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84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84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84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84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84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84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84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84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84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84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84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84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84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84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84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84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84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84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84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84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84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84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84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84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84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84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84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84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84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84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84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84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84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84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84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84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84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84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84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84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84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84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84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84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84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84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84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84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84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84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84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84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84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84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84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84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84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84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84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84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84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84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84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84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84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84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84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84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84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84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84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84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84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84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84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84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84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84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84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84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84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84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84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84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84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84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84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84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84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84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84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84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84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84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84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84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84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84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84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84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84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84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84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84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84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84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84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84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84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84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84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84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84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84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84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84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84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84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84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84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84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84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84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84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84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84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84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84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84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84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84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84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84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84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84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84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84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84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84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84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84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84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84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84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84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84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84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84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84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84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84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84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84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84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84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84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84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84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84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84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84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84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84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84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84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84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84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84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84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84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84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84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84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84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84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84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84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84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84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84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84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84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84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84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84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84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84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84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84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84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84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84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84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84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84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84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84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84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84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84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84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84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84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84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84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84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84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84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84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84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84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84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84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84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84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84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84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84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84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84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84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84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84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84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84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84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84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84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84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84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84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84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84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84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84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84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84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84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84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84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84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84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84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84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84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84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84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84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84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84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84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84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84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84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84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84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84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84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84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84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84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84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84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84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84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84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84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84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84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84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84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84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84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84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84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84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84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84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84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84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84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84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84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84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84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84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84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84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84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84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84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84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84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84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84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84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84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84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84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84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84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84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84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84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84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84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84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84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84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84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84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84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84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84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84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84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84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84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84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84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84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84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84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84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84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84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84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84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84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84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84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84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84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84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84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84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84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84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84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84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84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84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84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84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84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84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84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84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84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84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84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84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84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84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84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84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84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84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84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84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84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84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84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84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84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84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84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84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84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84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84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84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84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84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84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84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84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84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84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84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84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84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84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84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84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84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84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84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84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84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84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84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84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84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84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84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84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84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84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84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84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84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84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84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84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84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84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84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84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84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84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84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84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84"/>
      <c r="Z1002" s="1"/>
      <c r="AA1002" s="1"/>
      <c r="AB1002" s="1"/>
      <c r="AC1002" s="1"/>
      <c r="AD1002" s="1"/>
      <c r="AE1002" s="1"/>
      <c r="AF1002" s="1"/>
    </row>
    <row r="1003" spans="1:32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84"/>
      <c r="Z1003" s="1"/>
      <c r="AA1003" s="1"/>
      <c r="AB1003" s="1"/>
      <c r="AC1003" s="1"/>
      <c r="AD1003" s="1"/>
      <c r="AE1003" s="1"/>
      <c r="AF1003" s="1"/>
    </row>
    <row r="1004" spans="1:32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84"/>
      <c r="Z1004" s="1"/>
      <c r="AA1004" s="1"/>
      <c r="AB1004" s="1"/>
      <c r="AC1004" s="1"/>
      <c r="AD1004" s="1"/>
      <c r="AE1004" s="1"/>
      <c r="AF1004" s="1"/>
    </row>
    <row r="1005" spans="1:32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84"/>
      <c r="Z1005" s="1"/>
      <c r="AA1005" s="1"/>
      <c r="AB1005" s="1"/>
      <c r="AC1005" s="1"/>
      <c r="AD1005" s="1"/>
      <c r="AE1005" s="1"/>
      <c r="AF1005" s="1"/>
    </row>
    <row r="1006" spans="1:32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84"/>
      <c r="Z1006" s="1"/>
      <c r="AA1006" s="1"/>
      <c r="AB1006" s="1"/>
      <c r="AC1006" s="1"/>
      <c r="AD1006" s="1"/>
      <c r="AE1006" s="1"/>
      <c r="AF1006" s="1"/>
    </row>
    <row r="1007" spans="1:32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84"/>
      <c r="Z1007" s="1"/>
      <c r="AA1007" s="1"/>
      <c r="AB1007" s="1"/>
      <c r="AC1007" s="1"/>
      <c r="AD1007" s="1"/>
      <c r="AE1007" s="1"/>
      <c r="AF1007" s="1"/>
    </row>
    <row r="1008" spans="1:32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84"/>
      <c r="Z1008" s="1"/>
      <c r="AA1008" s="1"/>
      <c r="AB1008" s="1"/>
      <c r="AC1008" s="1"/>
      <c r="AD1008" s="1"/>
      <c r="AE1008" s="1"/>
      <c r="AF1008" s="1"/>
    </row>
    <row r="1009" spans="1:32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84"/>
      <c r="Z1009" s="1"/>
      <c r="AA1009" s="1"/>
      <c r="AB1009" s="1"/>
      <c r="AC1009" s="1"/>
      <c r="AD1009" s="1"/>
      <c r="AE1009" s="1"/>
      <c r="AF1009" s="1"/>
    </row>
    <row r="1010" spans="1:32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84"/>
      <c r="Z1010" s="1"/>
      <c r="AA1010" s="1"/>
      <c r="AB1010" s="1"/>
      <c r="AC1010" s="1"/>
      <c r="AD1010" s="1"/>
      <c r="AE1010" s="1"/>
      <c r="AF1010" s="1"/>
    </row>
    <row r="1011" spans="1:32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84"/>
      <c r="Z1011" s="1"/>
      <c r="AA1011" s="1"/>
      <c r="AB1011" s="1"/>
      <c r="AC1011" s="1"/>
      <c r="AD1011" s="1"/>
      <c r="AE1011" s="1"/>
      <c r="AF1011" s="1"/>
    </row>
    <row r="1012" spans="1:32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84"/>
      <c r="Z1012" s="1"/>
      <c r="AA1012" s="1"/>
      <c r="AB1012" s="1"/>
      <c r="AC1012" s="1"/>
      <c r="AD1012" s="1"/>
      <c r="AE1012" s="1"/>
      <c r="AF1012" s="1"/>
    </row>
    <row r="1013" spans="1:32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84"/>
      <c r="Z1013" s="1"/>
      <c r="AA1013" s="1"/>
      <c r="AB1013" s="1"/>
      <c r="AC1013" s="1"/>
      <c r="AD1013" s="1"/>
      <c r="AE1013" s="1"/>
      <c r="AF1013" s="1"/>
    </row>
    <row r="1014" spans="1:32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84"/>
      <c r="Z1014" s="1"/>
      <c r="AA1014" s="1"/>
      <c r="AB1014" s="1"/>
      <c r="AC1014" s="1"/>
      <c r="AD1014" s="1"/>
      <c r="AE1014" s="1"/>
      <c r="AF1014" s="1"/>
    </row>
    <row r="1015" spans="1:32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84"/>
      <c r="Z1015" s="1"/>
      <c r="AA1015" s="1"/>
      <c r="AB1015" s="1"/>
      <c r="AC1015" s="1"/>
      <c r="AD1015" s="1"/>
      <c r="AE1015" s="1"/>
      <c r="AF1015" s="1"/>
    </row>
    <row r="1016" spans="1:32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84"/>
      <c r="Z1016" s="1"/>
      <c r="AA1016" s="1"/>
      <c r="AB1016" s="1"/>
      <c r="AC1016" s="1"/>
      <c r="AD1016" s="1"/>
      <c r="AE1016" s="1"/>
      <c r="AF1016" s="1"/>
    </row>
    <row r="1017" spans="1:32" ht="12.75" customHeight="1" x14ac:dyDescent="0.2">
      <c r="A1017" s="8"/>
      <c r="B1017" s="8"/>
      <c r="C1017" s="8"/>
      <c r="E1017" s="8"/>
      <c r="F1017" s="8"/>
      <c r="G1017" s="8"/>
      <c r="O1017" s="8"/>
      <c r="P1017" s="8"/>
      <c r="Y1017" s="84"/>
      <c r="Z1017" s="1"/>
      <c r="AA1017" s="1"/>
      <c r="AB1017" s="1"/>
      <c r="AC1017" s="1"/>
      <c r="AD1017" s="1"/>
      <c r="AE1017" s="1"/>
      <c r="AF1017" s="1"/>
    </row>
    <row r="1018" spans="1:32" ht="12.75" customHeight="1" x14ac:dyDescent="0.2">
      <c r="A1018" s="8"/>
      <c r="B1018" s="8"/>
      <c r="C1018" s="8"/>
      <c r="E1018" s="8"/>
      <c r="F1018" s="8"/>
      <c r="G1018" s="8"/>
      <c r="O1018" s="8"/>
      <c r="P1018" s="8"/>
      <c r="Y1018" s="84"/>
      <c r="Z1018" s="1"/>
      <c r="AA1018" s="1"/>
      <c r="AB1018" s="1"/>
      <c r="AC1018" s="1"/>
      <c r="AD1018" s="1"/>
      <c r="AE1018" s="1"/>
      <c r="AF1018" s="1"/>
    </row>
    <row r="1019" spans="1:32" ht="12.75" customHeight="1" x14ac:dyDescent="0.2">
      <c r="A1019" s="8"/>
      <c r="B1019" s="8"/>
      <c r="C1019" s="8"/>
      <c r="E1019" s="8"/>
      <c r="F1019" s="8"/>
      <c r="G1019" s="8"/>
      <c r="O1019" s="8"/>
      <c r="P1019" s="8"/>
      <c r="Y1019" s="84"/>
      <c r="Z1019" s="1"/>
      <c r="AA1019" s="1"/>
      <c r="AB1019" s="1"/>
      <c r="AC1019" s="1"/>
      <c r="AD1019" s="1"/>
      <c r="AE1019" s="1"/>
      <c r="AF1019" s="1"/>
    </row>
    <row r="1020" spans="1:32" ht="12.75" customHeight="1" x14ac:dyDescent="0.2">
      <c r="A1020" s="8"/>
      <c r="B1020" s="8"/>
      <c r="C1020" s="8"/>
      <c r="E1020" s="8"/>
      <c r="F1020" s="8"/>
      <c r="G1020" s="8"/>
      <c r="O1020" s="8"/>
      <c r="P1020" s="8"/>
      <c r="Y1020" s="84"/>
      <c r="Z1020" s="1"/>
      <c r="AA1020" s="1"/>
      <c r="AB1020" s="1"/>
      <c r="AC1020" s="1"/>
      <c r="AD1020" s="1"/>
      <c r="AE1020" s="1"/>
      <c r="AF1020" s="1"/>
    </row>
    <row r="1021" spans="1:32" ht="12.75" customHeight="1" x14ac:dyDescent="0.2">
      <c r="A1021" s="8"/>
      <c r="B1021" s="8"/>
      <c r="C1021" s="8"/>
      <c r="E1021" s="8"/>
      <c r="F1021" s="8"/>
      <c r="G1021" s="8"/>
      <c r="O1021" s="8"/>
      <c r="P1021" s="8"/>
      <c r="Y1021" s="84"/>
      <c r="Z1021" s="1"/>
      <c r="AA1021" s="1"/>
      <c r="AB1021" s="1"/>
      <c r="AC1021" s="1"/>
      <c r="AD1021" s="1"/>
      <c r="AE1021" s="1"/>
      <c r="AF1021" s="1"/>
    </row>
    <row r="1022" spans="1:32" ht="12.75" customHeight="1" x14ac:dyDescent="0.2">
      <c r="A1022" s="8"/>
      <c r="B1022" s="8"/>
      <c r="C1022" s="8"/>
      <c r="E1022" s="8"/>
      <c r="F1022" s="8"/>
      <c r="G1022" s="8"/>
      <c r="O1022" s="8"/>
      <c r="P1022" s="8"/>
      <c r="Y1022" s="84"/>
      <c r="Z1022" s="1"/>
      <c r="AA1022" s="1"/>
      <c r="AB1022" s="1"/>
      <c r="AC1022" s="1"/>
      <c r="AD1022" s="1"/>
      <c r="AE1022" s="1"/>
      <c r="AF1022" s="1"/>
    </row>
    <row r="1023" spans="1:32" ht="12.75" customHeight="1" x14ac:dyDescent="0.2">
      <c r="A1023" s="8"/>
      <c r="B1023" s="8"/>
      <c r="C1023" s="8"/>
      <c r="E1023" s="8"/>
      <c r="F1023" s="8"/>
      <c r="G1023" s="8"/>
      <c r="O1023" s="8"/>
      <c r="P1023" s="8"/>
      <c r="Y1023" s="84"/>
      <c r="Z1023" s="1"/>
      <c r="AA1023" s="1"/>
      <c r="AB1023" s="1"/>
      <c r="AC1023" s="1"/>
      <c r="AD1023" s="1"/>
      <c r="AE1023" s="1"/>
      <c r="AF1023" s="1"/>
    </row>
    <row r="1024" spans="1:32" ht="12.75" customHeight="1" x14ac:dyDescent="0.2">
      <c r="A1024" s="8"/>
      <c r="B1024" s="8"/>
      <c r="C1024" s="8"/>
      <c r="E1024" s="8"/>
      <c r="F1024" s="8"/>
      <c r="G1024" s="8"/>
      <c r="O1024" s="8"/>
      <c r="P1024" s="8"/>
      <c r="Y1024" s="84"/>
      <c r="Z1024" s="1"/>
      <c r="AA1024" s="1"/>
      <c r="AB1024" s="1"/>
      <c r="AC1024" s="1"/>
      <c r="AD1024" s="1"/>
      <c r="AE1024" s="1"/>
      <c r="AF1024" s="1"/>
    </row>
    <row r="1025" spans="1:32" ht="12.75" customHeight="1" x14ac:dyDescent="0.2">
      <c r="A1025" s="8"/>
      <c r="B1025" s="8"/>
      <c r="C1025" s="8"/>
      <c r="E1025" s="8"/>
      <c r="F1025" s="8"/>
      <c r="G1025" s="8"/>
      <c r="O1025" s="8"/>
      <c r="P1025" s="8"/>
      <c r="Y1025" s="84"/>
      <c r="Z1025" s="1"/>
      <c r="AA1025" s="1"/>
      <c r="AB1025" s="1"/>
      <c r="AC1025" s="1"/>
      <c r="AD1025" s="1"/>
      <c r="AE1025" s="1"/>
      <c r="AF1025" s="1"/>
    </row>
    <row r="1026" spans="1:32" ht="12.75" customHeight="1" x14ac:dyDescent="0.2">
      <c r="A1026" s="8"/>
      <c r="B1026" s="8"/>
      <c r="C1026" s="8"/>
      <c r="E1026" s="8"/>
      <c r="F1026" s="8"/>
      <c r="G1026" s="8"/>
      <c r="O1026" s="8"/>
      <c r="P1026" s="8"/>
      <c r="Y1026" s="84"/>
      <c r="Z1026" s="1"/>
      <c r="AA1026" s="1"/>
      <c r="AB1026" s="1"/>
      <c r="AC1026" s="1"/>
      <c r="AD1026" s="1"/>
      <c r="AE1026" s="1"/>
      <c r="AF1026" s="1"/>
    </row>
    <row r="1027" spans="1:32" ht="12.75" customHeight="1" x14ac:dyDescent="0.2">
      <c r="A1027" s="8"/>
      <c r="B1027" s="8"/>
      <c r="C1027" s="8"/>
      <c r="E1027" s="8"/>
      <c r="F1027" s="8"/>
      <c r="G1027" s="8"/>
      <c r="O1027" s="8"/>
      <c r="P1027" s="8"/>
      <c r="Y1027" s="84"/>
      <c r="Z1027" s="1"/>
      <c r="AA1027" s="1"/>
      <c r="AB1027" s="1"/>
      <c r="AC1027" s="1"/>
      <c r="AD1027" s="1"/>
      <c r="AE1027" s="1"/>
      <c r="AF1027" s="1"/>
    </row>
    <row r="1028" spans="1:32" ht="12.75" customHeight="1" x14ac:dyDescent="0.2">
      <c r="A1028" s="8"/>
      <c r="B1028" s="8"/>
      <c r="C1028" s="8"/>
      <c r="E1028" s="8"/>
      <c r="F1028" s="8"/>
      <c r="G1028" s="8"/>
      <c r="O1028" s="8"/>
      <c r="P1028" s="8"/>
      <c r="Y1028" s="84"/>
      <c r="Z1028" s="1"/>
      <c r="AA1028" s="1"/>
      <c r="AB1028" s="1"/>
      <c r="AC1028" s="1"/>
      <c r="AD1028" s="1"/>
      <c r="AE1028" s="1"/>
      <c r="AF1028" s="1"/>
    </row>
    <row r="1029" spans="1:32" ht="12.75" customHeight="1" x14ac:dyDescent="0.2">
      <c r="A1029" s="8"/>
      <c r="B1029" s="8"/>
      <c r="C1029" s="8"/>
      <c r="E1029" s="8"/>
      <c r="F1029" s="8"/>
      <c r="G1029" s="8"/>
      <c r="O1029" s="8"/>
      <c r="P1029" s="8"/>
      <c r="Y1029" s="84"/>
      <c r="Z1029" s="1"/>
      <c r="AA1029" s="1"/>
      <c r="AB1029" s="1"/>
      <c r="AC1029" s="1"/>
      <c r="AD1029" s="1"/>
      <c r="AE1029" s="1"/>
      <c r="AF1029" s="1"/>
    </row>
    <row r="1030" spans="1:32" ht="12.75" customHeight="1" x14ac:dyDescent="0.2">
      <c r="A1030" s="8"/>
      <c r="B1030" s="8"/>
      <c r="C1030" s="8"/>
      <c r="E1030" s="8"/>
      <c r="F1030" s="8"/>
      <c r="G1030" s="8"/>
      <c r="O1030" s="8"/>
      <c r="P1030" s="8"/>
      <c r="Y1030" s="84"/>
      <c r="Z1030" s="1"/>
      <c r="AA1030" s="1"/>
      <c r="AB1030" s="1"/>
      <c r="AC1030" s="1"/>
      <c r="AD1030" s="1"/>
      <c r="AE1030" s="1"/>
      <c r="AF1030" s="1"/>
    </row>
    <row r="1031" spans="1:32" ht="12.75" customHeight="1" x14ac:dyDescent="0.2">
      <c r="A1031" s="8"/>
      <c r="B1031" s="8"/>
      <c r="C1031" s="8"/>
      <c r="E1031" s="8"/>
      <c r="F1031" s="8"/>
      <c r="G1031" s="8"/>
      <c r="O1031" s="8"/>
      <c r="P1031" s="8"/>
      <c r="Y1031" s="84"/>
      <c r="Z1031" s="1"/>
      <c r="AA1031" s="1"/>
      <c r="AB1031" s="1"/>
      <c r="AC1031" s="1"/>
      <c r="AD1031" s="1"/>
      <c r="AE1031" s="1"/>
      <c r="AF1031" s="1"/>
    </row>
    <row r="1032" spans="1:32" ht="12.75" customHeight="1" x14ac:dyDescent="0.2">
      <c r="A1032" s="8"/>
      <c r="B1032" s="8"/>
      <c r="C1032" s="8"/>
      <c r="E1032" s="8"/>
      <c r="F1032" s="8"/>
      <c r="G1032" s="8"/>
      <c r="O1032" s="8"/>
      <c r="P1032" s="8"/>
      <c r="Y1032" s="84"/>
      <c r="Z1032" s="1"/>
      <c r="AA1032" s="1"/>
      <c r="AB1032" s="1"/>
      <c r="AC1032" s="1"/>
      <c r="AD1032" s="1"/>
      <c r="AE1032" s="1"/>
      <c r="AF1032" s="1"/>
    </row>
    <row r="1033" spans="1:32" ht="12.75" customHeight="1" x14ac:dyDescent="0.2">
      <c r="A1033" s="8"/>
      <c r="B1033" s="8"/>
      <c r="C1033" s="8"/>
      <c r="E1033" s="8"/>
      <c r="F1033" s="8"/>
      <c r="G1033" s="8"/>
      <c r="O1033" s="8"/>
      <c r="P1033" s="8"/>
      <c r="Y1033" s="84"/>
      <c r="Z1033" s="1"/>
      <c r="AA1033" s="1"/>
      <c r="AB1033" s="1"/>
      <c r="AC1033" s="1"/>
      <c r="AD1033" s="1"/>
      <c r="AE1033" s="1"/>
      <c r="AF1033" s="1"/>
    </row>
    <row r="1034" spans="1:32" ht="12.75" customHeight="1" x14ac:dyDescent="0.2">
      <c r="A1034" s="8"/>
      <c r="B1034" s="8"/>
      <c r="C1034" s="8"/>
      <c r="E1034" s="8"/>
      <c r="F1034" s="8"/>
      <c r="G1034" s="8"/>
      <c r="O1034" s="8"/>
      <c r="P1034" s="8"/>
      <c r="Y1034" s="84"/>
      <c r="Z1034" s="1"/>
      <c r="AA1034" s="1"/>
      <c r="AB1034" s="1"/>
      <c r="AC1034" s="1"/>
      <c r="AD1034" s="1"/>
      <c r="AE1034" s="1"/>
      <c r="AF1034" s="1"/>
    </row>
    <row r="1035" spans="1:32" ht="12.75" customHeight="1" x14ac:dyDescent="0.2">
      <c r="A1035" s="8"/>
      <c r="B1035" s="8"/>
      <c r="C1035" s="8"/>
      <c r="E1035" s="8"/>
      <c r="F1035" s="8"/>
      <c r="G1035" s="8"/>
      <c r="O1035" s="8"/>
      <c r="P1035" s="8"/>
      <c r="Y1035" s="84"/>
      <c r="Z1035" s="1"/>
      <c r="AA1035" s="1"/>
      <c r="AB1035" s="1"/>
      <c r="AC1035" s="1"/>
      <c r="AD1035" s="1"/>
      <c r="AE1035" s="1"/>
      <c r="AF1035" s="1"/>
    </row>
    <row r="1036" spans="1:32" ht="12.75" customHeight="1" x14ac:dyDescent="0.2">
      <c r="A1036" s="8"/>
      <c r="B1036" s="8"/>
      <c r="C1036" s="8"/>
      <c r="E1036" s="8"/>
      <c r="F1036" s="8"/>
      <c r="G1036" s="8"/>
      <c r="O1036" s="8"/>
      <c r="P1036" s="8"/>
      <c r="Y1036" s="84"/>
      <c r="Z1036" s="1"/>
      <c r="AA1036" s="1"/>
      <c r="AB1036" s="1"/>
      <c r="AC1036" s="1"/>
      <c r="AD1036" s="1"/>
      <c r="AE1036" s="1"/>
      <c r="AF1036" s="1"/>
    </row>
    <row r="1037" spans="1:32" ht="12.75" customHeight="1" x14ac:dyDescent="0.2">
      <c r="A1037" s="8"/>
      <c r="B1037" s="8"/>
      <c r="C1037" s="8"/>
      <c r="E1037" s="8"/>
      <c r="F1037" s="8"/>
      <c r="G1037" s="8"/>
      <c r="O1037" s="8"/>
      <c r="P1037" s="8"/>
      <c r="Y1037" s="84"/>
      <c r="Z1037" s="1"/>
      <c r="AA1037" s="1"/>
      <c r="AB1037" s="1"/>
      <c r="AC1037" s="1"/>
      <c r="AD1037" s="1"/>
      <c r="AE1037" s="1"/>
      <c r="AF1037" s="1"/>
    </row>
    <row r="1038" spans="1:32" ht="15" customHeight="1" x14ac:dyDescent="0.2">
      <c r="A1038" s="8"/>
      <c r="B1038" s="8"/>
      <c r="C1038" s="8"/>
      <c r="E1038" s="8"/>
      <c r="F1038" s="8"/>
      <c r="G1038" s="8"/>
      <c r="O1038" s="8"/>
      <c r="P1038" s="8"/>
    </row>
    <row r="1039" spans="1:32" ht="15" customHeight="1" x14ac:dyDescent="0.2">
      <c r="A1039" s="8"/>
      <c r="B1039" s="8"/>
      <c r="C1039" s="8"/>
      <c r="E1039" s="8"/>
      <c r="F1039" s="8"/>
      <c r="G1039" s="8"/>
      <c r="O1039" s="8"/>
      <c r="P1039" s="8"/>
    </row>
    <row r="1040" spans="1:32" ht="15" customHeight="1" x14ac:dyDescent="0.2">
      <c r="A1040" s="8"/>
      <c r="B1040" s="8"/>
      <c r="C1040" s="8"/>
      <c r="E1040" s="8"/>
      <c r="F1040" s="8"/>
      <c r="G1040" s="8"/>
      <c r="O1040" s="8"/>
      <c r="P1040" s="8"/>
    </row>
    <row r="1041" spans="1:16" ht="15" customHeight="1" x14ac:dyDescent="0.2">
      <c r="A1041" s="8"/>
      <c r="B1041" s="8"/>
      <c r="C1041" s="8"/>
      <c r="E1041" s="8"/>
      <c r="F1041" s="8"/>
      <c r="G1041" s="8"/>
      <c r="O1041" s="8"/>
      <c r="P1041" s="8"/>
    </row>
    <row r="1042" spans="1:16" ht="15" customHeight="1" x14ac:dyDescent="0.2">
      <c r="A1042" s="8"/>
      <c r="B1042" s="8"/>
      <c r="C1042" s="8"/>
      <c r="E1042" s="8"/>
      <c r="F1042" s="8"/>
      <c r="G1042" s="8"/>
      <c r="O1042" s="8"/>
      <c r="P1042" s="8"/>
    </row>
    <row r="1043" spans="1:16" ht="15" customHeight="1" x14ac:dyDescent="0.2">
      <c r="A1043" s="8"/>
      <c r="B1043" s="8"/>
      <c r="C1043" s="8"/>
      <c r="E1043" s="8"/>
      <c r="F1043" s="8"/>
      <c r="G1043" s="8"/>
      <c r="O1043" s="8"/>
      <c r="P1043" s="8"/>
    </row>
    <row r="1044" spans="1:16" ht="15" customHeight="1" x14ac:dyDescent="0.2">
      <c r="A1044" s="8"/>
      <c r="B1044" s="8"/>
      <c r="C1044" s="8"/>
      <c r="E1044" s="8"/>
      <c r="F1044" s="8"/>
      <c r="G1044" s="8"/>
      <c r="O1044" s="8"/>
      <c r="P1044" s="8"/>
    </row>
    <row r="1045" spans="1:16" ht="15" customHeight="1" x14ac:dyDescent="0.2">
      <c r="A1045" s="8"/>
      <c r="B1045" s="8"/>
      <c r="C1045" s="8"/>
      <c r="E1045" s="8"/>
      <c r="F1045" s="8"/>
      <c r="G1045" s="8"/>
      <c r="O1045" s="8"/>
      <c r="P1045" s="8"/>
    </row>
    <row r="1046" spans="1:16" ht="15" customHeight="1" x14ac:dyDescent="0.2">
      <c r="A1046" s="8"/>
      <c r="B1046" s="8"/>
      <c r="C1046" s="8"/>
      <c r="E1046" s="8"/>
      <c r="F1046" s="8"/>
      <c r="G1046" s="8"/>
      <c r="O1046" s="8"/>
      <c r="P1046" s="8"/>
    </row>
    <row r="1047" spans="1:16" ht="15" customHeight="1" x14ac:dyDescent="0.2">
      <c r="A1047" s="8"/>
      <c r="B1047" s="8"/>
      <c r="C1047" s="8"/>
      <c r="E1047" s="8"/>
      <c r="F1047" s="8"/>
      <c r="G1047" s="8"/>
      <c r="O1047" s="8"/>
      <c r="P1047" s="8"/>
    </row>
    <row r="1048" spans="1:16" ht="15" customHeight="1" x14ac:dyDescent="0.2">
      <c r="A1048" s="8"/>
      <c r="B1048" s="8"/>
      <c r="C1048" s="8"/>
      <c r="E1048" s="8"/>
      <c r="F1048" s="8"/>
      <c r="G1048" s="8"/>
      <c r="O1048" s="8"/>
      <c r="P1048" s="8"/>
    </row>
    <row r="1049" spans="1:16" ht="15" customHeight="1" x14ac:dyDescent="0.2">
      <c r="A1049" s="8"/>
      <c r="B1049" s="8"/>
      <c r="C1049" s="8"/>
      <c r="E1049" s="8"/>
      <c r="F1049" s="8"/>
      <c r="G1049" s="8"/>
      <c r="O1049" s="8"/>
      <c r="P1049" s="8"/>
    </row>
    <row r="1050" spans="1:16" ht="15" customHeight="1" x14ac:dyDescent="0.2">
      <c r="A1050" s="8"/>
      <c r="B1050" s="8"/>
      <c r="C1050" s="8"/>
      <c r="E1050" s="8"/>
      <c r="F1050" s="8"/>
      <c r="G1050" s="8"/>
      <c r="O1050" s="8"/>
      <c r="P1050" s="8"/>
    </row>
    <row r="1051" spans="1:16" ht="15" customHeight="1" x14ac:dyDescent="0.2">
      <c r="A1051" s="8"/>
      <c r="B1051" s="8"/>
      <c r="C1051" s="8"/>
      <c r="E1051" s="8"/>
      <c r="F1051" s="8"/>
      <c r="G1051" s="8"/>
      <c r="O1051" s="8"/>
      <c r="P1051" s="8"/>
    </row>
    <row r="1052" spans="1:16" ht="15" customHeight="1" x14ac:dyDescent="0.2">
      <c r="A1052" s="8"/>
      <c r="B1052" s="8"/>
      <c r="C1052" s="8"/>
      <c r="E1052" s="8"/>
      <c r="F1052" s="8"/>
      <c r="G1052" s="8"/>
      <c r="O1052" s="8"/>
      <c r="P1052" s="8"/>
    </row>
    <row r="1053" spans="1:16" ht="15" customHeight="1" x14ac:dyDescent="0.2">
      <c r="A1053" s="8"/>
      <c r="B1053" s="8"/>
      <c r="C1053" s="8"/>
      <c r="E1053" s="8"/>
      <c r="F1053" s="8"/>
      <c r="G1053" s="8"/>
      <c r="O1053" s="8"/>
      <c r="P1053" s="8"/>
    </row>
    <row r="1054" spans="1:16" ht="15" customHeight="1" x14ac:dyDescent="0.2">
      <c r="A1054" s="8"/>
      <c r="B1054" s="8"/>
      <c r="C1054" s="8"/>
      <c r="E1054" s="8"/>
      <c r="F1054" s="8"/>
      <c r="G1054" s="8"/>
      <c r="O1054" s="8"/>
      <c r="P1054" s="8"/>
    </row>
    <row r="1055" spans="1:16" ht="15" customHeight="1" x14ac:dyDescent="0.2">
      <c r="A1055" s="8"/>
      <c r="B1055" s="8"/>
      <c r="C1055" s="8"/>
      <c r="E1055" s="8"/>
      <c r="F1055" s="8"/>
      <c r="G1055" s="8"/>
      <c r="O1055" s="8"/>
      <c r="P1055" s="8"/>
    </row>
    <row r="1056" spans="1:16" ht="15" customHeight="1" x14ac:dyDescent="0.2">
      <c r="A1056" s="8"/>
      <c r="B1056" s="8"/>
      <c r="C1056" s="8"/>
      <c r="E1056" s="8"/>
      <c r="F1056" s="8"/>
      <c r="G1056" s="8"/>
      <c r="O1056" s="8"/>
      <c r="P1056" s="8"/>
    </row>
    <row r="1057" spans="1:16" ht="15" customHeight="1" x14ac:dyDescent="0.2">
      <c r="A1057" s="8"/>
      <c r="B1057" s="8"/>
      <c r="C1057" s="8"/>
      <c r="E1057" s="8"/>
      <c r="F1057" s="8"/>
      <c r="G1057" s="8"/>
      <c r="O1057" s="8"/>
      <c r="P1057" s="8"/>
    </row>
    <row r="1058" spans="1:16" ht="15" customHeight="1" x14ac:dyDescent="0.2">
      <c r="A1058" s="8"/>
      <c r="B1058" s="8"/>
      <c r="C1058" s="8"/>
      <c r="E1058" s="8"/>
      <c r="F1058" s="8"/>
      <c r="G1058" s="8"/>
      <c r="O1058" s="8"/>
      <c r="P1058" s="8"/>
    </row>
    <row r="1059" spans="1:16" ht="15" customHeight="1" x14ac:dyDescent="0.2">
      <c r="A1059" s="8"/>
      <c r="B1059" s="8"/>
      <c r="C1059" s="8"/>
      <c r="E1059" s="8"/>
      <c r="F1059" s="8"/>
      <c r="G1059" s="8"/>
      <c r="O1059" s="8"/>
      <c r="P1059" s="8"/>
    </row>
    <row r="1060" spans="1:16" ht="15" customHeight="1" x14ac:dyDescent="0.2">
      <c r="A1060" s="8"/>
      <c r="B1060" s="8"/>
      <c r="C1060" s="8"/>
      <c r="E1060" s="8"/>
      <c r="F1060" s="8"/>
      <c r="G1060" s="8"/>
      <c r="O1060" s="8"/>
      <c r="P1060" s="8"/>
    </row>
    <row r="1061" spans="1:16" ht="15" customHeight="1" x14ac:dyDescent="0.2">
      <c r="A1061" s="8"/>
      <c r="B1061" s="8"/>
      <c r="C1061" s="8"/>
      <c r="E1061" s="8"/>
      <c r="F1061" s="8"/>
      <c r="G1061" s="8"/>
      <c r="O1061" s="8"/>
      <c r="P1061" s="8"/>
    </row>
    <row r="1062" spans="1:16" ht="15" customHeight="1" x14ac:dyDescent="0.2">
      <c r="A1062" s="8"/>
      <c r="B1062" s="8"/>
      <c r="C1062" s="8"/>
      <c r="E1062" s="8"/>
      <c r="F1062" s="8"/>
      <c r="G1062" s="8"/>
      <c r="O1062" s="8"/>
      <c r="P1062" s="8"/>
    </row>
  </sheetData>
  <mergeCells count="325">
    <mergeCell ref="A18:A22"/>
    <mergeCell ref="B18:B22"/>
    <mergeCell ref="A29:A33"/>
    <mergeCell ref="B29:B33"/>
    <mergeCell ref="C29:C33"/>
    <mergeCell ref="D29:D33"/>
    <mergeCell ref="E29:E33"/>
    <mergeCell ref="F29:F33"/>
    <mergeCell ref="G29:G33"/>
    <mergeCell ref="H29:H33"/>
    <mergeCell ref="I29:I33"/>
    <mergeCell ref="C18:C22"/>
    <mergeCell ref="D18:D22"/>
    <mergeCell ref="E18:E22"/>
    <mergeCell ref="F18:F22"/>
    <mergeCell ref="G18:G22"/>
    <mergeCell ref="H18:H22"/>
    <mergeCell ref="I18:I22"/>
    <mergeCell ref="C13:C17"/>
    <mergeCell ref="B13:B17"/>
    <mergeCell ref="A13:A17"/>
    <mergeCell ref="J79:J83"/>
    <mergeCell ref="K79:K83"/>
    <mergeCell ref="L79:L83"/>
    <mergeCell ref="M79:M83"/>
    <mergeCell ref="J73:J77"/>
    <mergeCell ref="K73:K77"/>
    <mergeCell ref="L73:L77"/>
    <mergeCell ref="M73:M77"/>
    <mergeCell ref="C46:C50"/>
    <mergeCell ref="D46:D50"/>
    <mergeCell ref="E46:E50"/>
    <mergeCell ref="F46:F50"/>
    <mergeCell ref="G46:G50"/>
    <mergeCell ref="H46:H50"/>
    <mergeCell ref="I46:I50"/>
    <mergeCell ref="B35:B39"/>
    <mergeCell ref="C35:C39"/>
    <mergeCell ref="D35:D39"/>
    <mergeCell ref="E35:E39"/>
    <mergeCell ref="L35:L39"/>
    <mergeCell ref="H24:H28"/>
    <mergeCell ref="A35:A39"/>
    <mergeCell ref="A24:A28"/>
    <mergeCell ref="N79:N83"/>
    <mergeCell ref="O79:O83"/>
    <mergeCell ref="P79:P83"/>
    <mergeCell ref="Q79:Q83"/>
    <mergeCell ref="R79:R83"/>
    <mergeCell ref="A79:A83"/>
    <mergeCell ref="B79:B83"/>
    <mergeCell ref="C79:C83"/>
    <mergeCell ref="D79:D83"/>
    <mergeCell ref="E79:E83"/>
    <mergeCell ref="F79:F83"/>
    <mergeCell ref="G79:G83"/>
    <mergeCell ref="H79:H83"/>
    <mergeCell ref="I79:I83"/>
    <mergeCell ref="N73:N77"/>
    <mergeCell ref="O73:O77"/>
    <mergeCell ref="P73:P77"/>
    <mergeCell ref="Q73:Q77"/>
    <mergeCell ref="R73:R77"/>
    <mergeCell ref="A73:A77"/>
    <mergeCell ref="B73:B77"/>
    <mergeCell ref="C73:C77"/>
    <mergeCell ref="D73:D77"/>
    <mergeCell ref="E73:E77"/>
    <mergeCell ref="F73:F77"/>
    <mergeCell ref="G73:G77"/>
    <mergeCell ref="H73:H77"/>
    <mergeCell ref="I73:I77"/>
    <mergeCell ref="J57:J61"/>
    <mergeCell ref="R57:R61"/>
    <mergeCell ref="A46:A50"/>
    <mergeCell ref="B46:B50"/>
    <mergeCell ref="A57:A61"/>
    <mergeCell ref="B57:B61"/>
    <mergeCell ref="C57:C61"/>
    <mergeCell ref="D57:D61"/>
    <mergeCell ref="E57:E61"/>
    <mergeCell ref="F57:F61"/>
    <mergeCell ref="G57:G61"/>
    <mergeCell ref="K57:K61"/>
    <mergeCell ref="I57:I61"/>
    <mergeCell ref="J46:J50"/>
    <mergeCell ref="K46:K50"/>
    <mergeCell ref="M46:M50"/>
    <mergeCell ref="N46:N50"/>
    <mergeCell ref="K35:K39"/>
    <mergeCell ref="L46:L50"/>
    <mergeCell ref="M35:M39"/>
    <mergeCell ref="N35:N39"/>
    <mergeCell ref="O35:O39"/>
    <mergeCell ref="P35:P39"/>
    <mergeCell ref="Q35:Q39"/>
    <mergeCell ref="R35:R39"/>
    <mergeCell ref="O46:O50"/>
    <mergeCell ref="P46:P50"/>
    <mergeCell ref="Q46:Q50"/>
    <mergeCell ref="R46:R50"/>
    <mergeCell ref="O93:O97"/>
    <mergeCell ref="N93:N97"/>
    <mergeCell ref="O91:O92"/>
    <mergeCell ref="P91:P92"/>
    <mergeCell ref="Q91:Q92"/>
    <mergeCell ref="H93:H97"/>
    <mergeCell ref="I93:I97"/>
    <mergeCell ref="K93:K97"/>
    <mergeCell ref="J93:J97"/>
    <mergeCell ref="M93:M97"/>
    <mergeCell ref="D13:D17"/>
    <mergeCell ref="H13:H17"/>
    <mergeCell ref="J18:J22"/>
    <mergeCell ref="K18:K22"/>
    <mergeCell ref="L18:L22"/>
    <mergeCell ref="M18:M22"/>
    <mergeCell ref="N18:N22"/>
    <mergeCell ref="L29:L33"/>
    <mergeCell ref="W3:X3"/>
    <mergeCell ref="O18:O22"/>
    <mergeCell ref="P18:P22"/>
    <mergeCell ref="Q18:Q22"/>
    <mergeCell ref="R18:R22"/>
    <mergeCell ref="J29:J33"/>
    <mergeCell ref="K29:K33"/>
    <mergeCell ref="M29:M33"/>
    <mergeCell ref="N29:N33"/>
    <mergeCell ref="O29:O33"/>
    <mergeCell ref="P29:P33"/>
    <mergeCell ref="Q29:Q33"/>
    <mergeCell ref="R29:R33"/>
    <mergeCell ref="Q93:Q97"/>
    <mergeCell ref="R93:R97"/>
    <mergeCell ref="L93:L97"/>
    <mergeCell ref="P93:P97"/>
    <mergeCell ref="S91:X91"/>
    <mergeCell ref="E13:E17"/>
    <mergeCell ref="F13:F17"/>
    <mergeCell ref="S10:X11"/>
    <mergeCell ref="R10:R11"/>
    <mergeCell ref="E10:E11"/>
    <mergeCell ref="H89:O89"/>
    <mergeCell ref="Q10:Q11"/>
    <mergeCell ref="O10:O11"/>
    <mergeCell ref="P10:P11"/>
    <mergeCell ref="A90:W90"/>
    <mergeCell ref="L24:L28"/>
    <mergeCell ref="I24:I28"/>
    <mergeCell ref="N24:N28"/>
    <mergeCell ref="F35:F39"/>
    <mergeCell ref="G35:G39"/>
    <mergeCell ref="H35:H39"/>
    <mergeCell ref="I35:I39"/>
    <mergeCell ref="J35:J39"/>
    <mergeCell ref="G13:G17"/>
    <mergeCell ref="A103:G103"/>
    <mergeCell ref="H103:P103"/>
    <mergeCell ref="A93:D97"/>
    <mergeCell ref="E93:F97"/>
    <mergeCell ref="A98:D102"/>
    <mergeCell ref="A91:D92"/>
    <mergeCell ref="G93:G97"/>
    <mergeCell ref="R98:R102"/>
    <mergeCell ref="Q98:Q102"/>
    <mergeCell ref="O98:O102"/>
    <mergeCell ref="P98:P102"/>
    <mergeCell ref="M98:M102"/>
    <mergeCell ref="N98:N102"/>
    <mergeCell ref="E98:F102"/>
    <mergeCell ref="G98:G102"/>
    <mergeCell ref="K98:K102"/>
    <mergeCell ref="I98:I102"/>
    <mergeCell ref="J98:J102"/>
    <mergeCell ref="H98:H102"/>
    <mergeCell ref="L98:L102"/>
    <mergeCell ref="E91:F92"/>
    <mergeCell ref="G91:G92"/>
    <mergeCell ref="H91:M91"/>
    <mergeCell ref="R91:R92"/>
    <mergeCell ref="W4:X6"/>
    <mergeCell ref="G7:X7"/>
    <mergeCell ref="A9:X9"/>
    <mergeCell ref="A10:A11"/>
    <mergeCell ref="A2:A7"/>
    <mergeCell ref="B10:B11"/>
    <mergeCell ref="C10:C11"/>
    <mergeCell ref="F10:F11"/>
    <mergeCell ref="D10:D11"/>
    <mergeCell ref="G10:G11"/>
    <mergeCell ref="H10:M10"/>
    <mergeCell ref="D2:X2"/>
    <mergeCell ref="O8:W8"/>
    <mergeCell ref="B2:C4"/>
    <mergeCell ref="B5:C7"/>
    <mergeCell ref="O3:V3"/>
    <mergeCell ref="O4:V4"/>
    <mergeCell ref="O5:V5"/>
    <mergeCell ref="O6:V6"/>
    <mergeCell ref="D3:F7"/>
    <mergeCell ref="G3:N3"/>
    <mergeCell ref="G4:N4"/>
    <mergeCell ref="G5:N5"/>
    <mergeCell ref="G6:N6"/>
    <mergeCell ref="B24:B28"/>
    <mergeCell ref="C24:C28"/>
    <mergeCell ref="D24:D28"/>
    <mergeCell ref="E24:E28"/>
    <mergeCell ref="F24:F28"/>
    <mergeCell ref="G24:G28"/>
    <mergeCell ref="O24:O28"/>
    <mergeCell ref="Y10:Z10"/>
    <mergeCell ref="H57:H61"/>
    <mergeCell ref="P24:P28"/>
    <mergeCell ref="Q24:Q28"/>
    <mergeCell ref="R24:R28"/>
    <mergeCell ref="I13:I17"/>
    <mergeCell ref="O13:O17"/>
    <mergeCell ref="N13:N17"/>
    <mergeCell ref="M13:M17"/>
    <mergeCell ref="J13:J17"/>
    <mergeCell ref="K13:K17"/>
    <mergeCell ref="L13:L17"/>
    <mergeCell ref="J24:J28"/>
    <mergeCell ref="K24:K28"/>
    <mergeCell ref="M24:M28"/>
    <mergeCell ref="R13:R17"/>
    <mergeCell ref="Q13:Q17"/>
    <mergeCell ref="P13:P17"/>
    <mergeCell ref="L57:L61"/>
    <mergeCell ref="M57:M61"/>
    <mergeCell ref="N57:N61"/>
    <mergeCell ref="O57:O61"/>
    <mergeCell ref="P57:P61"/>
    <mergeCell ref="Q57:Q61"/>
    <mergeCell ref="A40:A44"/>
    <mergeCell ref="B40:B44"/>
    <mergeCell ref="C40:C44"/>
    <mergeCell ref="D40:D44"/>
    <mergeCell ref="E40:E44"/>
    <mergeCell ref="F40:F44"/>
    <mergeCell ref="G40:G44"/>
    <mergeCell ref="H40:H44"/>
    <mergeCell ref="I40:I44"/>
    <mergeCell ref="J40:J44"/>
    <mergeCell ref="K40:K44"/>
    <mergeCell ref="L40:L44"/>
    <mergeCell ref="M40:M44"/>
    <mergeCell ref="N40:N44"/>
    <mergeCell ref="O40:O44"/>
    <mergeCell ref="P40:P44"/>
    <mergeCell ref="Q40:Q44"/>
    <mergeCell ref="R40:R44"/>
    <mergeCell ref="A51:A55"/>
    <mergeCell ref="B51:B55"/>
    <mergeCell ref="C51:C55"/>
    <mergeCell ref="D51:D55"/>
    <mergeCell ref="E51:E55"/>
    <mergeCell ref="F51:F55"/>
    <mergeCell ref="G51:G55"/>
    <mergeCell ref="H51:H55"/>
    <mergeCell ref="I51:I55"/>
    <mergeCell ref="J51:J55"/>
    <mergeCell ref="K51:K55"/>
    <mergeCell ref="L51:L55"/>
    <mergeCell ref="M51:M55"/>
    <mergeCell ref="N51:N55"/>
    <mergeCell ref="O51:O55"/>
    <mergeCell ref="P51:P55"/>
    <mergeCell ref="Q51:Q55"/>
    <mergeCell ref="R51:R55"/>
    <mergeCell ref="A62:A66"/>
    <mergeCell ref="B62:B66"/>
    <mergeCell ref="C62:C66"/>
    <mergeCell ref="D62:D66"/>
    <mergeCell ref="E62:E66"/>
    <mergeCell ref="F62:F66"/>
    <mergeCell ref="G62:G66"/>
    <mergeCell ref="H62:H66"/>
    <mergeCell ref="I62:I66"/>
    <mergeCell ref="J62:J66"/>
    <mergeCell ref="K62:K66"/>
    <mergeCell ref="L62:L66"/>
    <mergeCell ref="M62:M66"/>
    <mergeCell ref="N62:N66"/>
    <mergeCell ref="O62:O66"/>
    <mergeCell ref="P62:P66"/>
    <mergeCell ref="Q62:Q66"/>
    <mergeCell ref="R62:R66"/>
    <mergeCell ref="A68:A72"/>
    <mergeCell ref="B68:B72"/>
    <mergeCell ref="C68:C72"/>
    <mergeCell ref="D68:D72"/>
    <mergeCell ref="E68:E72"/>
    <mergeCell ref="F68:F72"/>
    <mergeCell ref="G68:G72"/>
    <mergeCell ref="H68:H72"/>
    <mergeCell ref="I68:I72"/>
    <mergeCell ref="J68:J72"/>
    <mergeCell ref="K68:K72"/>
    <mergeCell ref="L68:L72"/>
    <mergeCell ref="M68:M72"/>
    <mergeCell ref="N68:N72"/>
    <mergeCell ref="O68:O72"/>
    <mergeCell ref="P68:P72"/>
    <mergeCell ref="Q68:Q72"/>
    <mergeCell ref="R68:R72"/>
    <mergeCell ref="A84:A88"/>
    <mergeCell ref="B84:B88"/>
    <mergeCell ref="C84:C88"/>
    <mergeCell ref="D84:D88"/>
    <mergeCell ref="E84:E88"/>
    <mergeCell ref="F84:F88"/>
    <mergeCell ref="G84:G88"/>
    <mergeCell ref="H84:H88"/>
    <mergeCell ref="I84:I88"/>
    <mergeCell ref="J84:J88"/>
    <mergeCell ref="K84:K88"/>
    <mergeCell ref="L84:L88"/>
    <mergeCell ref="M84:M88"/>
    <mergeCell ref="N84:N88"/>
    <mergeCell ref="O84:O88"/>
    <mergeCell ref="P84:P88"/>
    <mergeCell ref="Q84:Q88"/>
    <mergeCell ref="R84:R88"/>
  </mergeCells>
  <dataValidations count="1">
    <dataValidation type="list" allowBlank="1" showInputMessage="1" showErrorMessage="1" sqref="O93:O10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G93:G102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2" t="s">
        <v>41</v>
      </c>
    </row>
    <row r="2" spans="1:3" x14ac:dyDescent="0.2">
      <c r="A2" t="s">
        <v>37</v>
      </c>
      <c r="C2" s="4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2" t="s">
        <v>47</v>
      </c>
    </row>
    <row r="7" spans="1:3" x14ac:dyDescent="0.2">
      <c r="A7" s="42" t="s">
        <v>48</v>
      </c>
    </row>
    <row r="8" spans="1:3" x14ac:dyDescent="0.2">
      <c r="A8" s="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2017-02-10T20:01:25Z</dcterms:modified>
</cp:coreProperties>
</file>