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one\Documents\DOCUMENTOS SENA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54" i="2" l="1"/>
  <c r="U54" i="2" s="1"/>
  <c r="V54" i="2" s="1"/>
  <c r="W54" i="2" s="1"/>
  <c r="X54" i="2" s="1"/>
  <c r="S55" i="2" s="1"/>
  <c r="T55" i="2" s="1"/>
  <c r="T53" i="2"/>
  <c r="U53" i="2" s="1"/>
  <c r="V53" i="2" s="1"/>
  <c r="W53" i="2" s="1"/>
  <c r="X53" i="2" s="1"/>
  <c r="W52" i="2"/>
  <c r="X52" i="2" s="1"/>
  <c r="R106" i="2"/>
  <c r="Q106" i="2"/>
  <c r="T93" i="2"/>
  <c r="U93" i="2" s="1"/>
  <c r="V93" i="2" s="1"/>
  <c r="W93" i="2" s="1"/>
  <c r="X93" i="2" s="1"/>
  <c r="S94" i="2" s="1"/>
  <c r="T94" i="2" s="1"/>
  <c r="T92" i="2"/>
  <c r="U92" i="2" s="1"/>
  <c r="V92" i="2" s="1"/>
  <c r="W92" i="2" s="1"/>
  <c r="X92" i="2" s="1"/>
  <c r="W91" i="2"/>
  <c r="X91" i="2" s="1"/>
  <c r="W86" i="2"/>
  <c r="X86" i="2" s="1"/>
  <c r="T87" i="2"/>
  <c r="U87" i="2" s="1"/>
  <c r="V87" i="2" s="1"/>
  <c r="W87" i="2" s="1"/>
  <c r="X87" i="2" s="1"/>
  <c r="T88" i="2"/>
  <c r="U88" i="2" s="1"/>
  <c r="V88" i="2" s="1"/>
  <c r="W88" i="2" s="1"/>
  <c r="X88" i="2" s="1"/>
  <c r="S89" i="2" s="1"/>
  <c r="T89" i="2" s="1"/>
  <c r="T104" i="2"/>
  <c r="U104" i="2" s="1"/>
  <c r="V104" i="2" s="1"/>
  <c r="W104" i="2" s="1"/>
  <c r="X104" i="2" s="1"/>
  <c r="S105" i="2" s="1"/>
  <c r="T105" i="2" s="1"/>
  <c r="T103" i="2"/>
  <c r="U103" i="2" s="1"/>
  <c r="V103" i="2" s="1"/>
  <c r="W103" i="2" s="1"/>
  <c r="X103" i="2" s="1"/>
  <c r="W102" i="2"/>
  <c r="X102" i="2" s="1"/>
  <c r="T99" i="2"/>
  <c r="U99" i="2" s="1"/>
  <c r="V99" i="2" s="1"/>
  <c r="W99" i="2" s="1"/>
  <c r="X99" i="2" s="1"/>
  <c r="S100" i="2" s="1"/>
  <c r="T100" i="2" s="1"/>
  <c r="T98" i="2"/>
  <c r="U98" i="2" s="1"/>
  <c r="V98" i="2" s="1"/>
  <c r="W98" i="2" s="1"/>
  <c r="X98" i="2" s="1"/>
  <c r="W97" i="2"/>
  <c r="X97" i="2" s="1"/>
  <c r="T82" i="2"/>
  <c r="U82" i="2" s="1"/>
  <c r="V82" i="2" s="1"/>
  <c r="W82" i="2" s="1"/>
  <c r="X82" i="2" s="1"/>
  <c r="S83" i="2" s="1"/>
  <c r="T83" i="2" s="1"/>
  <c r="T81" i="2"/>
  <c r="U81" i="2" s="1"/>
  <c r="V81" i="2" s="1"/>
  <c r="W81" i="2" s="1"/>
  <c r="X81" i="2" s="1"/>
  <c r="W80" i="2"/>
  <c r="X80" i="2" s="1"/>
  <c r="T77" i="2"/>
  <c r="U77" i="2" s="1"/>
  <c r="V77" i="2" s="1"/>
  <c r="W77" i="2" s="1"/>
  <c r="X77" i="2" s="1"/>
  <c r="S78" i="2" s="1"/>
  <c r="T78" i="2" s="1"/>
  <c r="T76" i="2"/>
  <c r="U76" i="2" s="1"/>
  <c r="V76" i="2" s="1"/>
  <c r="W76" i="2" s="1"/>
  <c r="X76" i="2" s="1"/>
  <c r="W75" i="2"/>
  <c r="X75" i="2" s="1"/>
  <c r="T71" i="2"/>
  <c r="U71" i="2" s="1"/>
  <c r="V71" i="2" s="1"/>
  <c r="W71" i="2" s="1"/>
  <c r="X71" i="2" s="1"/>
  <c r="S72" i="2" s="1"/>
  <c r="T72" i="2" s="1"/>
  <c r="T70" i="2"/>
  <c r="U70" i="2" s="1"/>
  <c r="V70" i="2" s="1"/>
  <c r="W70" i="2" s="1"/>
  <c r="X70" i="2" s="1"/>
  <c r="W69" i="2"/>
  <c r="X69" i="2" s="1"/>
  <c r="T65" i="2"/>
  <c r="U65" i="2" s="1"/>
  <c r="V65" i="2" s="1"/>
  <c r="W65" i="2" s="1"/>
  <c r="X65" i="2" s="1"/>
  <c r="S66" i="2" s="1"/>
  <c r="T66" i="2" s="1"/>
  <c r="T64" i="2"/>
  <c r="U64" i="2" s="1"/>
  <c r="V64" i="2" s="1"/>
  <c r="W64" i="2" s="1"/>
  <c r="X64" i="2" s="1"/>
  <c r="W63" i="2"/>
  <c r="X63" i="2" s="1"/>
  <c r="T60" i="2"/>
  <c r="U60" i="2" s="1"/>
  <c r="V60" i="2" s="1"/>
  <c r="W60" i="2" s="1"/>
  <c r="X60" i="2" s="1"/>
  <c r="S61" i="2" s="1"/>
  <c r="T61" i="2" s="1"/>
  <c r="T59" i="2"/>
  <c r="U59" i="2" s="1"/>
  <c r="V59" i="2" s="1"/>
  <c r="W59" i="2" s="1"/>
  <c r="X59" i="2" s="1"/>
  <c r="W58" i="2"/>
  <c r="X58" i="2" s="1"/>
  <c r="T49" i="2"/>
  <c r="U49" i="2" s="1"/>
  <c r="V49" i="2" s="1"/>
  <c r="W49" i="2" s="1"/>
  <c r="X49" i="2" s="1"/>
  <c r="S50" i="2" s="1"/>
  <c r="T50" i="2" s="1"/>
  <c r="T48" i="2"/>
  <c r="U48" i="2" s="1"/>
  <c r="V48" i="2" s="1"/>
  <c r="W48" i="2" s="1"/>
  <c r="X48" i="2" s="1"/>
  <c r="W47" i="2"/>
  <c r="X47" i="2" s="1"/>
  <c r="T43" i="2"/>
  <c r="U43" i="2" s="1"/>
  <c r="V43" i="2" s="1"/>
  <c r="W43" i="2" s="1"/>
  <c r="X43" i="2" s="1"/>
  <c r="S44" i="2" s="1"/>
  <c r="T44" i="2" s="1"/>
  <c r="T42" i="2"/>
  <c r="U42" i="2" s="1"/>
  <c r="V42" i="2" s="1"/>
  <c r="W42" i="2" s="1"/>
  <c r="X42" i="2" s="1"/>
  <c r="W41" i="2"/>
  <c r="X41" i="2" s="1"/>
  <c r="T38" i="2"/>
  <c r="U38" i="2" s="1"/>
  <c r="V38" i="2" s="1"/>
  <c r="W38" i="2" s="1"/>
  <c r="X38" i="2" s="1"/>
  <c r="S39" i="2" s="1"/>
  <c r="T39" i="2" s="1"/>
  <c r="T37" i="2"/>
  <c r="U37" i="2" s="1"/>
  <c r="V37" i="2" s="1"/>
  <c r="W37" i="2" s="1"/>
  <c r="X37" i="2" s="1"/>
  <c r="W36" i="2"/>
  <c r="X36" i="2" s="1"/>
  <c r="R125" i="2" l="1"/>
  <c r="R124" i="2"/>
  <c r="T32" i="2" l="1"/>
  <c r="U32" i="2" s="1"/>
  <c r="V32" i="2" s="1"/>
  <c r="W32" i="2" s="1"/>
  <c r="X32" i="2" s="1"/>
  <c r="S33" i="2" s="1"/>
  <c r="T33" i="2" s="1"/>
  <c r="T31" i="2"/>
  <c r="U31" i="2" s="1"/>
  <c r="V31" i="2" s="1"/>
  <c r="W31" i="2" s="1"/>
  <c r="X31" i="2" s="1"/>
  <c r="W30" i="2"/>
  <c r="X30" i="2" s="1"/>
  <c r="T21" i="2"/>
  <c r="U21" i="2" s="1"/>
  <c r="V21" i="2" s="1"/>
  <c r="W21" i="2" s="1"/>
  <c r="X21" i="2" s="1"/>
  <c r="S22" i="2" s="1"/>
  <c r="T22" i="2" s="1"/>
  <c r="T20" i="2"/>
  <c r="U20" i="2" s="1"/>
  <c r="V20" i="2" s="1"/>
  <c r="W20" i="2" s="1"/>
  <c r="X20" i="2" s="1"/>
  <c r="W19" i="2"/>
  <c r="X19" i="2" s="1"/>
  <c r="T27" i="2" l="1"/>
  <c r="U27" i="2" s="1"/>
  <c r="V27" i="2" s="1"/>
  <c r="W27" i="2" s="1"/>
  <c r="X27" i="2" s="1"/>
  <c r="S28" i="2" s="1"/>
  <c r="T28" i="2" s="1"/>
  <c r="T26" i="2"/>
  <c r="U26" i="2" s="1"/>
  <c r="V26" i="2" s="1"/>
  <c r="W26" i="2" s="1"/>
  <c r="X26" i="2" s="1"/>
  <c r="W25" i="2"/>
  <c r="X25" i="2" s="1"/>
  <c r="Q121" i="2" l="1"/>
  <c r="AD124" i="2"/>
  <c r="AC126" i="2"/>
  <c r="AA126" i="2"/>
  <c r="AB125" i="2" l="1"/>
  <c r="AB123" i="2" l="1"/>
  <c r="W14" i="2" l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<sst xmlns="http://schemas.openxmlformats.org/spreadsheetml/2006/main" count="209" uniqueCount="124">
  <si>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</si>
  <si>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</si>
  <si>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</si>
  <si>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</si>
  <si>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</si>
  <si>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</si>
  <si>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</si>
  <si>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</si>
  <si>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</si>
  <si>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</si>
  <si>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</si>
  <si>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</si>
  <si>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</si>
  <si>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</si>
  <si>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</si>
  <si>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</si>
  <si>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</si>
  <si>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</si>
  <si>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</si>
  <si>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</si>
  <si>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</si>
  <si>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</si>
  <si>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</si>
  <si>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</si>
  <si>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</si>
  <si>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</si>
  <si>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</si>
  <si>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</si>
  <si>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</si>
  <si>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</si>
  <si>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</si>
  <si>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</si>
  <si>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</si>
  <si>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</si>
  <si>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</si>
  <si>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</si>
  <si>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</si>
  <si>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</si>
  <si>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</si>
  <si>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</si>
  <si>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</si>
  <si>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</si>
  <si>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</si>
  <si>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</si>
  <si>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</si>
  <si>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</si>
  <si>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</si>
  <si>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</si>
  <si>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</si>
  <si>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</si>
  <si>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</si>
  <si>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10:00 A 13:00</t>
  </si>
  <si>
    <t>APRENDICES</t>
  </si>
  <si>
    <t>08:00 A 17:00</t>
  </si>
  <si>
    <t>07:00 A 10:00</t>
  </si>
  <si>
    <t>TODOS</t>
  </si>
  <si>
    <t>COMPRENDER TEXTOS EN INGLES EN FORMA ESCRITA Y AUDITIVA</t>
  </si>
  <si>
    <t>Comunicar en Inglés simple en contexto cotidiano y técnico</t>
  </si>
  <si>
    <t>2.1 prep accion</t>
  </si>
  <si>
    <t>FEBRERO</t>
  </si>
  <si>
    <t>13:00 A 16:00</t>
  </si>
  <si>
    <t>kevin trujillo</t>
  </si>
  <si>
    <t>3156601164 - katrujillo8@misena.edu.co</t>
  </si>
  <si>
    <t>TECNÓLOGO DISEÑO, IMPLEMENTACIÓN Y MANTENIMIENTO DE SISTEMAS DE TELECOMUNICACIONES</t>
  </si>
  <si>
    <t>TECNÓLOGO ELECTRICIDAD INDUSTRIAL</t>
  </si>
  <si>
    <t>19:00 A 22</t>
  </si>
  <si>
    <t>TECNÓLOGO ENTRENAMIENTO DEPORTIVO</t>
  </si>
  <si>
    <t>PRODUCIR TEXTOS EN INGLES EN FORMA ESCRITA Y ORAL</t>
  </si>
  <si>
    <t>18:00 A 22:00</t>
  </si>
  <si>
    <t>16:00 A 19:00</t>
  </si>
  <si>
    <t>TÉCNICO INSTALACION DE REDES HIBRIDAS DE FIBRA OPTICA Y COAXIAL</t>
  </si>
  <si>
    <t>19:00 A 22:00</t>
  </si>
  <si>
    <t>TECNÓLOGO  PRODUCCION DE MULTIMEDIA</t>
  </si>
  <si>
    <t>TECNÓLOGO TOPOGRAFÍA</t>
  </si>
  <si>
    <t>YINED KARINA MAMBUSCAY GUTIEREZ</t>
  </si>
  <si>
    <t>WILSON FERNANDO BRAVO VALVERDE</t>
  </si>
  <si>
    <t>LARRY PAULL QUIROGA SALINAS</t>
  </si>
  <si>
    <t>EYDER RODRIGO NARVAEZ PINTO</t>
  </si>
  <si>
    <t>ROSISELA MUÑOZ TORO</t>
  </si>
  <si>
    <t>SERGIO ALEJANDRO CARRASQUILLA GARCIA</t>
  </si>
  <si>
    <t>DAVID FERNANDO CHICANGANA MENESES</t>
  </si>
  <si>
    <t>VICTOR MAURICIO RAMOS BOLAÑOS</t>
  </si>
  <si>
    <t>YANCARLOS MUÑOZ BOLAÑOS</t>
  </si>
  <si>
    <t>YERSON YOVANI MATABANCHOY TROCHEZ</t>
  </si>
  <si>
    <t>Reproducir en Inglés frases o enunciados simples que permitan expresar de forma lenta ideas o conceptos.</t>
  </si>
  <si>
    <t xml:space="preserve">JUAN SEBASTIAN PALECHOR </t>
  </si>
  <si>
    <t>KEVIN STIWAR CHAUX MURIEL</t>
  </si>
  <si>
    <t>MANUEL JOSE ROMERO LOPEZ</t>
  </si>
  <si>
    <t>MARTIN STIVEN VALENCIA PIEDRAHITA</t>
  </si>
  <si>
    <t>MERCY VIDAL MONTILLA</t>
  </si>
  <si>
    <t>CARLOS FERNANDO JIMENEZ MALAGON</t>
  </si>
  <si>
    <t>CHRISTIAN SANTIAGO JAIMES TEZ</t>
  </si>
  <si>
    <t>DIEGO FELIPE ILLERA MERA</t>
  </si>
  <si>
    <t>DUBAN SANTIAGO GURRUTE LEVAZA</t>
  </si>
  <si>
    <t>ENIO CARLOS ORTIZ CARVAJAL</t>
  </si>
  <si>
    <t>CRISTIAN CAMILO SINISTERRA MOSQUERA</t>
  </si>
  <si>
    <t>CRISTIAN FELIPE MUÑOZ NAVIA</t>
  </si>
  <si>
    <t>CRISTIAN FERNANDO LOPEZ PILLIMUE</t>
  </si>
  <si>
    <t>DANIELA ARIAS RAMÍREZ</t>
  </si>
  <si>
    <t>DEISY NAYIBE BURBANO RENGIFO</t>
  </si>
  <si>
    <t>ANDRES FELIPE GARZÓN CAMPO</t>
  </si>
  <si>
    <t>ARNOLD STIVEN NOGUERA CUARAN</t>
  </si>
  <si>
    <t>PAOLA ANDREA ORTEGA YATHE</t>
  </si>
  <si>
    <t>FERNANDO BOLAÑOS CALAMBAS</t>
  </si>
  <si>
    <t>FERNEY GIOVANNY CUCHILLO CALAMBAS</t>
  </si>
  <si>
    <t>JAIRO FERNANDO MARTINEZ DELGADO</t>
  </si>
  <si>
    <t>JAMES ALBERTO POTOSI RENGIFO</t>
  </si>
  <si>
    <t>JHONNY ANDREY LASSO OYOLA</t>
  </si>
  <si>
    <t>13:00 A 15:00</t>
  </si>
  <si>
    <t>08:00 A 10:00</t>
  </si>
  <si>
    <t>10:00 A 12:00</t>
  </si>
  <si>
    <t>FABIAN ENRIQUE SALAZAR VILLAMARIN</t>
  </si>
  <si>
    <t>FERNEY ORLANDO NARVAEZ MEDINA</t>
  </si>
  <si>
    <t>ILDER HOYOS GOMEZ</t>
  </si>
  <si>
    <t>JAIBER ARIEL BRAVO ASTAIZA</t>
  </si>
  <si>
    <t>JOHAN SEBASTIAN GUERRERO OLAYA</t>
  </si>
  <si>
    <t>JORGE ANTONIO VILCHES AVENDAÑO</t>
  </si>
  <si>
    <t>jvilches@sena.edu.co</t>
  </si>
  <si>
    <t>jueves, 15 de febrero 2017</t>
  </si>
  <si>
    <t>16:00 A 18:00</t>
  </si>
  <si>
    <t>07:00 A 09:00</t>
  </si>
  <si>
    <t>18:00 A 19:00</t>
  </si>
  <si>
    <t>09:00 A 11:00</t>
  </si>
  <si>
    <t>11:00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</si>
</sst>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b/>
      <sz val="11"/>
      <color theme="0"/>
      <name val="Calibri"/>
      <family val="2"/>
      <scheme val="minor"/>
    </font>
    <font>
      <sz val="8"/>
      <color rgb="FF000000"/>
      <name val="Helvetica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6D9EEB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30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7" xfId="0" applyFont="1" applyBorder="1" applyAlignment="1">
      <alignment wrapText="1"/>
    </xf>
    <xf numFmtId="0" fontId="13" fillId="0" borderId="47" xfId="0" applyFont="1" applyBorder="1" applyAlignment="1">
      <alignment horizontal="center" wrapText="1"/>
    </xf>
    <xf numFmtId="0" fontId="13" fillId="0" borderId="58" xfId="0" applyFont="1" applyBorder="1" applyAlignment="1">
      <alignment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2" borderId="25" xfId="0" applyFont="1" applyFill="1" applyBorder="1"/>
    <xf numFmtId="0" fontId="20" fillId="0" borderId="25" xfId="0" applyFont="1" applyBorder="1"/>
    <xf numFmtId="0" fontId="27" fillId="6" borderId="8" xfId="0" applyFont="1" applyFill="1" applyBorder="1" applyAlignment="1"/>
    <xf numFmtId="0" fontId="40" fillId="13" borderId="0" xfId="0" applyFont="1" applyFill="1" applyAlignment="1">
      <alignment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4" fillId="0" borderId="0" xfId="0" applyFont="1"/>
    <xf numFmtId="20" fontId="30" fillId="0" borderId="1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14" borderId="59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4" fillId="0" borderId="25" xfId="0" applyFont="1" applyBorder="1"/>
    <xf numFmtId="0" fontId="4" fillId="2" borderId="25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42" fillId="0" borderId="62" xfId="0" applyFont="1" applyBorder="1" applyAlignment="1">
      <alignment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40" fillId="13" borderId="25" xfId="0" applyFont="1" applyFill="1" applyBorder="1" applyAlignment="1">
      <alignment vertical="center" wrapText="1"/>
    </xf>
    <xf numFmtId="0" fontId="44" fillId="9" borderId="34" xfId="0" applyFont="1" applyFill="1" applyBorder="1" applyAlignment="1">
      <alignment horizontal="center" vertical="center" wrapText="1"/>
    </xf>
    <xf numFmtId="0" fontId="44" fillId="9" borderId="35" xfId="0" applyFont="1" applyFill="1" applyBorder="1" applyAlignment="1">
      <alignment horizontal="center" vertical="center" wrapText="1"/>
    </xf>
    <xf numFmtId="0" fontId="44" fillId="9" borderId="36" xfId="0" applyFont="1" applyFill="1" applyBorder="1" applyAlignment="1">
      <alignment horizontal="center" vertical="center" wrapText="1"/>
    </xf>
    <xf numFmtId="0" fontId="46" fillId="9" borderId="0" xfId="0" applyFont="1" applyFill="1" applyBorder="1"/>
    <xf numFmtId="0" fontId="46" fillId="14" borderId="0" xfId="0" applyFont="1" applyFill="1" applyAlignment="1"/>
    <xf numFmtId="0" fontId="44" fillId="9" borderId="19" xfId="0" applyFont="1" applyFill="1" applyBorder="1" applyAlignment="1">
      <alignment horizontal="center" vertical="center" wrapText="1"/>
    </xf>
    <xf numFmtId="0" fontId="44" fillId="9" borderId="20" xfId="0" applyFont="1" applyFill="1" applyBorder="1" applyAlignment="1">
      <alignment horizontal="center" vertical="center" wrapText="1"/>
    </xf>
    <xf numFmtId="0" fontId="44" fillId="9" borderId="38" xfId="0" applyFont="1" applyFill="1" applyBorder="1" applyAlignment="1">
      <alignment horizontal="center" vertical="center" wrapText="1"/>
    </xf>
    <xf numFmtId="0" fontId="44" fillId="8" borderId="20" xfId="0" applyFont="1" applyFill="1" applyBorder="1" applyAlignment="1">
      <alignment horizontal="center" vertical="center" wrapText="1"/>
    </xf>
    <xf numFmtId="0" fontId="44" fillId="8" borderId="19" xfId="0" applyFont="1" applyFill="1" applyBorder="1" applyAlignment="1">
      <alignment horizontal="center" vertical="center" wrapText="1"/>
    </xf>
    <xf numFmtId="0" fontId="44" fillId="8" borderId="41" xfId="0" applyFont="1" applyFill="1" applyBorder="1" applyAlignment="1">
      <alignment horizontal="center" vertical="center" wrapText="1"/>
    </xf>
    <xf numFmtId="0" fontId="44" fillId="8" borderId="42" xfId="0" applyFont="1" applyFill="1" applyBorder="1" applyAlignment="1">
      <alignment horizontal="center" vertical="center" wrapText="1"/>
    </xf>
    <xf numFmtId="0" fontId="44" fillId="9" borderId="42" xfId="0" applyFont="1" applyFill="1" applyBorder="1" applyAlignment="1">
      <alignment horizontal="center" vertical="center" wrapText="1"/>
    </xf>
    <xf numFmtId="0" fontId="44" fillId="9" borderId="43" xfId="0" applyFont="1" applyFill="1" applyBorder="1" applyAlignment="1">
      <alignment horizontal="center" vertical="center" wrapText="1"/>
    </xf>
    <xf numFmtId="20" fontId="41" fillId="0" borderId="18" xfId="0" applyNumberFormat="1" applyFont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/>
    <xf numFmtId="20" fontId="41" fillId="14" borderId="18" xfId="0" applyNumberFormat="1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20" fontId="30" fillId="0" borderId="18" xfId="0" applyNumberFormat="1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20" fontId="48" fillId="0" borderId="18" xfId="0" applyNumberFormat="1" applyFont="1" applyFill="1" applyBorder="1" applyAlignment="1">
      <alignment horizontal="center" vertical="center" wrapText="1"/>
    </xf>
    <xf numFmtId="20" fontId="41" fillId="0" borderId="18" xfId="0" applyNumberFormat="1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2" fillId="0" borderId="18" xfId="0" applyFont="1" applyFill="1" applyBorder="1"/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4" borderId="34" xfId="0" applyFont="1" applyFill="1" applyBorder="1" applyAlignment="1">
      <alignment horizontal="center" vertical="center" wrapText="1"/>
    </xf>
    <xf numFmtId="0" fontId="20" fillId="14" borderId="35" xfId="0" applyFont="1" applyFill="1" applyBorder="1" applyAlignment="1">
      <alignment horizontal="center" vertical="center" wrapText="1"/>
    </xf>
    <xf numFmtId="0" fontId="20" fillId="14" borderId="63" xfId="0" applyFont="1" applyFill="1" applyBorder="1" applyAlignment="1">
      <alignment horizontal="center" vertical="center" wrapText="1"/>
    </xf>
    <xf numFmtId="0" fontId="20" fillId="14" borderId="64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4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14" borderId="66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0" borderId="26" xfId="0" applyFont="1" applyFill="1" applyBorder="1" applyAlignment="1">
      <alignment horizontal="center" vertical="center" wrapText="1"/>
    </xf>
    <xf numFmtId="0" fontId="20" fillId="14" borderId="26" xfId="0" applyFont="1" applyFill="1" applyBorder="1" applyAlignment="1">
      <alignment horizontal="center" vertical="center" wrapText="1"/>
    </xf>
    <xf numFmtId="0" fontId="40" fillId="14" borderId="0" xfId="0" applyFont="1" applyFill="1" applyBorder="1" applyAlignment="1">
      <alignment vertical="center" wrapText="1"/>
    </xf>
    <xf numFmtId="0" fontId="30" fillId="9" borderId="18" xfId="0" applyFont="1" applyFill="1" applyBorder="1" applyAlignment="1">
      <alignment horizontal="center" vertical="center" wrapText="1"/>
    </xf>
    <xf numFmtId="0" fontId="20" fillId="14" borderId="60" xfId="0" applyFont="1" applyFill="1" applyBorder="1" applyAlignment="1">
      <alignment horizontal="center" vertical="center" wrapText="1"/>
    </xf>
    <xf numFmtId="0" fontId="20" fillId="14" borderId="61" xfId="0" applyFont="1" applyFill="1" applyBorder="1" applyAlignment="1">
      <alignment horizontal="center" vertical="center" wrapText="1"/>
    </xf>
    <xf numFmtId="0" fontId="20" fillId="12" borderId="64" xfId="0" applyFont="1" applyFill="1" applyBorder="1" applyAlignment="1">
      <alignment horizontal="center" vertical="center" wrapText="1"/>
    </xf>
    <xf numFmtId="0" fontId="20" fillId="12" borderId="66" xfId="0" applyFont="1" applyFill="1" applyBorder="1" applyAlignment="1">
      <alignment horizontal="center" vertical="center" wrapText="1"/>
    </xf>
    <xf numFmtId="0" fontId="36" fillId="17" borderId="62" xfId="0" applyFont="1" applyFill="1" applyBorder="1" applyAlignment="1">
      <alignment horizontal="left" wrapText="1"/>
    </xf>
    <xf numFmtId="0" fontId="36" fillId="17" borderId="67" xfId="0" applyFont="1" applyFill="1" applyBorder="1" applyAlignment="1">
      <alignment horizontal="left" wrapText="1"/>
    </xf>
    <xf numFmtId="0" fontId="36" fillId="18" borderId="62" xfId="0" applyFont="1" applyFill="1" applyBorder="1" applyAlignment="1"/>
    <xf numFmtId="0" fontId="36" fillId="18" borderId="67" xfId="0" applyFont="1" applyFill="1" applyBorder="1" applyAlignment="1"/>
    <xf numFmtId="0" fontId="36" fillId="16" borderId="68" xfId="0" applyFont="1" applyFill="1" applyBorder="1" applyAlignment="1"/>
    <xf numFmtId="0" fontId="0" fillId="0" borderId="69" xfId="0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20" fontId="30" fillId="0" borderId="18" xfId="0" applyNumberFormat="1" applyFont="1" applyFill="1" applyBorder="1" applyAlignment="1">
      <alignment horizontal="center" vertical="center" wrapText="1"/>
    </xf>
    <xf numFmtId="20" fontId="30" fillId="0" borderId="40" xfId="0" applyNumberFormat="1" applyFont="1" applyFill="1" applyBorder="1" applyAlignment="1">
      <alignment horizontal="center" vertical="center" wrapText="1"/>
    </xf>
    <xf numFmtId="0" fontId="30" fillId="14" borderId="33" xfId="0" applyFont="1" applyFill="1" applyBorder="1" applyAlignment="1">
      <alignment horizontal="center" vertical="center" wrapText="1"/>
    </xf>
    <xf numFmtId="0" fontId="30" fillId="14" borderId="18" xfId="0" applyFont="1" applyFill="1" applyBorder="1" applyAlignment="1">
      <alignment horizontal="center" vertical="center" wrapText="1"/>
    </xf>
    <xf numFmtId="0" fontId="30" fillId="14" borderId="40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0" fillId="9" borderId="18" xfId="0" applyFont="1" applyFill="1" applyBorder="1" applyAlignment="1">
      <alignment horizontal="center" vertical="center" wrapText="1"/>
    </xf>
    <xf numFmtId="0" fontId="30" fillId="9" borderId="40" xfId="0" applyFont="1" applyFill="1" applyBorder="1" applyAlignment="1">
      <alignment horizontal="center" vertical="center" wrapText="1"/>
    </xf>
    <xf numFmtId="20" fontId="30" fillId="15" borderId="33" xfId="0" applyNumberFormat="1" applyFont="1" applyFill="1" applyBorder="1" applyAlignment="1">
      <alignment horizontal="center" vertical="center" wrapText="1"/>
    </xf>
    <xf numFmtId="20" fontId="30" fillId="15" borderId="18" xfId="0" applyNumberFormat="1" applyFont="1" applyFill="1" applyBorder="1" applyAlignment="1">
      <alignment horizontal="center" vertical="center" wrapText="1"/>
    </xf>
    <xf numFmtId="20" fontId="30" fillId="15" borderId="40" xfId="0" applyNumberFormat="1" applyFont="1" applyFill="1" applyBorder="1" applyAlignment="1">
      <alignment horizontal="center" vertical="center" wrapText="1"/>
    </xf>
    <xf numFmtId="20" fontId="30" fillId="14" borderId="33" xfId="0" applyNumberFormat="1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20" fontId="30" fillId="14" borderId="40" xfId="0" applyNumberFormat="1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0" fontId="31" fillId="0" borderId="37" xfId="0" applyFont="1" applyFill="1" applyBorder="1"/>
    <xf numFmtId="0" fontId="31" fillId="0" borderId="39" xfId="0" applyFont="1" applyFill="1" applyBorder="1"/>
    <xf numFmtId="0" fontId="19" fillId="0" borderId="18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43" fillId="14" borderId="33" xfId="0" applyFont="1" applyFill="1" applyBorder="1" applyAlignment="1">
      <alignment horizontal="center" vertical="center" wrapText="1"/>
    </xf>
    <xf numFmtId="0" fontId="44" fillId="14" borderId="18" xfId="0" applyFont="1" applyFill="1" applyBorder="1"/>
    <xf numFmtId="0" fontId="44" fillId="14" borderId="40" xfId="0" applyFont="1" applyFill="1" applyBorder="1"/>
    <xf numFmtId="20" fontId="43" fillId="14" borderId="33" xfId="0" applyNumberFormat="1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5" fillId="14" borderId="33" xfId="0" applyFont="1" applyFill="1" applyBorder="1" applyAlignment="1">
      <alignment horizontal="center" vertical="center" wrapText="1"/>
    </xf>
    <xf numFmtId="0" fontId="47" fillId="14" borderId="18" xfId="0" applyFont="1" applyFill="1" applyBorder="1"/>
    <xf numFmtId="0" fontId="47" fillId="14" borderId="40" xfId="0" applyFont="1" applyFill="1" applyBorder="1"/>
    <xf numFmtId="14" fontId="45" fillId="14" borderId="33" xfId="0" applyNumberFormat="1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horizontal="center" vertical="center" wrapText="1"/>
    </xf>
    <xf numFmtId="0" fontId="44" fillId="14" borderId="2" xfId="0" applyFont="1" applyFill="1" applyBorder="1" applyAlignment="1">
      <alignment wrapText="1"/>
    </xf>
    <xf numFmtId="0" fontId="44" fillId="14" borderId="12" xfId="0" applyFont="1" applyFill="1" applyBorder="1" applyAlignment="1">
      <alignment wrapText="1"/>
    </xf>
    <xf numFmtId="0" fontId="44" fillId="14" borderId="5" xfId="0" applyFont="1" applyFill="1" applyBorder="1" applyAlignment="1">
      <alignment wrapText="1"/>
    </xf>
    <xf numFmtId="0" fontId="44" fillId="14" borderId="0" xfId="0" applyFont="1" applyFill="1" applyAlignment="1">
      <alignment wrapText="1"/>
    </xf>
    <xf numFmtId="0" fontId="44" fillId="14" borderId="10" xfId="0" applyFont="1" applyFill="1" applyBorder="1" applyAlignment="1">
      <alignment wrapText="1"/>
    </xf>
    <xf numFmtId="0" fontId="44" fillId="14" borderId="0" xfId="0" applyFont="1" applyFill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3" fillId="14" borderId="32" xfId="0" applyFont="1" applyFill="1" applyBorder="1" applyAlignment="1">
      <alignment horizontal="center" vertical="center" wrapText="1"/>
    </xf>
    <xf numFmtId="0" fontId="44" fillId="14" borderId="37" xfId="0" applyFont="1" applyFill="1" applyBorder="1"/>
    <xf numFmtId="0" fontId="44" fillId="14" borderId="39" xfId="0" applyFont="1" applyFill="1" applyBorder="1"/>
    <xf numFmtId="0" fontId="32" fillId="0" borderId="18" xfId="0" applyFont="1" applyBorder="1"/>
    <xf numFmtId="0" fontId="32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left" vertical="center"/>
    </xf>
    <xf numFmtId="0" fontId="31" fillId="15" borderId="18" xfId="0" applyFont="1" applyFill="1" applyBorder="1"/>
    <xf numFmtId="0" fontId="31" fillId="15" borderId="40" xfId="0" applyFont="1" applyFill="1" applyBorder="1"/>
    <xf numFmtId="0" fontId="31" fillId="14" borderId="18" xfId="0" applyFont="1" applyFill="1" applyBorder="1"/>
    <xf numFmtId="0" fontId="31" fillId="14" borderId="40" xfId="0" applyFont="1" applyFill="1" applyBorder="1"/>
    <xf numFmtId="0" fontId="19" fillId="14" borderId="33" xfId="0" applyFont="1" applyFill="1" applyBorder="1" applyAlignment="1">
      <alignment horizontal="center" vertical="center" wrapText="1"/>
    </xf>
    <xf numFmtId="0" fontId="32" fillId="14" borderId="18" xfId="0" applyFont="1" applyFill="1" applyBorder="1"/>
    <xf numFmtId="0" fontId="32" fillId="14" borderId="40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0" fontId="31" fillId="14" borderId="37" xfId="0" applyFont="1" applyFill="1" applyBorder="1"/>
    <xf numFmtId="0" fontId="31" fillId="14" borderId="39" xfId="0" applyFont="1" applyFill="1" applyBorder="1"/>
    <xf numFmtId="0" fontId="20" fillId="12" borderId="26" xfId="0" applyFont="1" applyFill="1" applyBorder="1" applyAlignment="1">
      <alignment horizontal="center" vertical="center" wrapText="1"/>
    </xf>
    <xf numFmtId="0" fontId="20" fillId="12" borderId="6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128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lch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80"/>
  <sheetViews>
    <sheetView tabSelected="1" zoomScale="55" zoomScaleNormal="55" workbookViewId="0">
      <pane ySplit="12" topLeftCell="A93" activePane="bottomLeft" state="frozen"/>
      <selection pane="bottomLeft" activeCell="P68" sqref="P68:P72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19.7109375" customWidth="1"/>
    <col min="6" max="6" width="20.28515625" customWidth="1"/>
    <col min="7" max="7" width="17.140625" customWidth="1"/>
    <col min="8" max="14" width="8.7109375" customWidth="1"/>
    <col min="15" max="15" width="23.5703125" customWidth="1"/>
    <col min="16" max="16" width="15" customWidth="1"/>
    <col min="17" max="17" width="14.85546875" customWidth="1"/>
    <col min="18" max="18" width="10" customWidth="1"/>
    <col min="19" max="24" width="7.85546875" customWidth="1"/>
    <col min="25" max="25" width="41" style="42" bestFit="1" customWidth="1"/>
    <col min="26" max="26" width="57.28515625" customWidth="1"/>
    <col min="27" max="32" width="11.42578125" customWidth="1"/>
  </cols>
  <sheetData>
    <row r="2" spans="1:32" ht="38.25" customHeight="1" x14ac:dyDescent="0.35">
      <c r="A2" s="220" t="s">
        <v>0</v>
      </c>
      <c r="B2" s="231"/>
      <c r="C2" s="231"/>
      <c r="D2" s="227" t="s">
        <v>50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78"/>
      <c r="Z2" s="2"/>
      <c r="AA2" s="1"/>
      <c r="AB2" s="1"/>
      <c r="AC2" s="1"/>
      <c r="AD2" s="1"/>
      <c r="AE2" s="1"/>
      <c r="AF2" s="1"/>
    </row>
    <row r="3" spans="1:32" ht="24" customHeight="1" x14ac:dyDescent="0.2">
      <c r="A3" s="221"/>
      <c r="B3" s="231"/>
      <c r="C3" s="231"/>
      <c r="D3" s="289" t="s">
        <v>59</v>
      </c>
      <c r="E3" s="289"/>
      <c r="F3" s="289"/>
      <c r="G3" s="204" t="s">
        <v>29</v>
      </c>
      <c r="H3" s="204"/>
      <c r="I3" s="204"/>
      <c r="J3" s="204"/>
      <c r="K3" s="204"/>
      <c r="L3" s="204"/>
      <c r="M3" s="204"/>
      <c r="N3" s="204"/>
      <c r="O3" s="204" t="s">
        <v>30</v>
      </c>
      <c r="P3" s="204"/>
      <c r="Q3" s="204"/>
      <c r="R3" s="204"/>
      <c r="S3" s="204"/>
      <c r="T3" s="204"/>
      <c r="U3" s="204"/>
      <c r="V3" s="204"/>
      <c r="W3" s="204" t="s">
        <v>32</v>
      </c>
      <c r="X3" s="204"/>
      <c r="Y3" s="78"/>
      <c r="Z3" s="1"/>
      <c r="AA3" s="1"/>
      <c r="AB3" s="1"/>
      <c r="AC3" s="1"/>
      <c r="AD3" s="1"/>
      <c r="AE3" s="1"/>
      <c r="AF3" s="1"/>
    </row>
    <row r="4" spans="1:32" ht="24" customHeight="1" x14ac:dyDescent="0.2">
      <c r="A4" s="221"/>
      <c r="B4" s="231"/>
      <c r="C4" s="231"/>
      <c r="D4" s="289"/>
      <c r="E4" s="289"/>
      <c r="F4" s="289"/>
      <c r="G4" s="288" t="s">
        <v>116</v>
      </c>
      <c r="H4" s="288"/>
      <c r="I4" s="288"/>
      <c r="J4" s="288"/>
      <c r="K4" s="288"/>
      <c r="L4" s="288"/>
      <c r="M4" s="288"/>
      <c r="N4" s="288"/>
      <c r="O4" s="284" t="s">
        <v>117</v>
      </c>
      <c r="P4" s="285"/>
      <c r="Q4" s="285"/>
      <c r="R4" s="285"/>
      <c r="S4" s="285"/>
      <c r="T4" s="285"/>
      <c r="U4" s="285"/>
      <c r="V4" s="286"/>
      <c r="W4" s="208" t="s">
        <v>118</v>
      </c>
      <c r="X4" s="209"/>
      <c r="Y4" s="78"/>
      <c r="Z4" s="1"/>
      <c r="AA4" s="1"/>
      <c r="AB4" s="1"/>
      <c r="AC4" s="1"/>
      <c r="AD4" s="1"/>
      <c r="AE4" s="1"/>
      <c r="AF4" s="1"/>
    </row>
    <row r="5" spans="1:32" ht="18.75" customHeight="1" x14ac:dyDescent="0.2">
      <c r="A5" s="221"/>
      <c r="B5" s="283" t="s">
        <v>28</v>
      </c>
      <c r="C5" s="283"/>
      <c r="D5" s="289"/>
      <c r="E5" s="289"/>
      <c r="F5" s="289"/>
      <c r="G5" s="204" t="s">
        <v>1</v>
      </c>
      <c r="H5" s="204"/>
      <c r="I5" s="204"/>
      <c r="J5" s="204"/>
      <c r="K5" s="204"/>
      <c r="L5" s="204"/>
      <c r="M5" s="204"/>
      <c r="N5" s="204"/>
      <c r="O5" s="287" t="s">
        <v>31</v>
      </c>
      <c r="P5" s="287"/>
      <c r="Q5" s="287"/>
      <c r="R5" s="287"/>
      <c r="S5" s="287"/>
      <c r="T5" s="287"/>
      <c r="U5" s="287"/>
      <c r="V5" s="287"/>
      <c r="W5" s="210"/>
      <c r="X5" s="211"/>
      <c r="Y5" s="78"/>
      <c r="Z5" s="1"/>
      <c r="AA5" s="1"/>
      <c r="AB5" s="1"/>
      <c r="AC5" s="1"/>
      <c r="AD5" s="1"/>
      <c r="AE5" s="1"/>
      <c r="AF5" s="1"/>
    </row>
    <row r="6" spans="1:32" ht="22.5" customHeight="1" x14ac:dyDescent="0.2">
      <c r="A6" s="221"/>
      <c r="B6" s="283"/>
      <c r="C6" s="283"/>
      <c r="D6" s="289"/>
      <c r="E6" s="289"/>
      <c r="F6" s="289"/>
      <c r="G6" s="288">
        <v>598800</v>
      </c>
      <c r="H6" s="288"/>
      <c r="I6" s="288"/>
      <c r="J6" s="288"/>
      <c r="K6" s="288"/>
      <c r="L6" s="288"/>
      <c r="M6" s="288"/>
      <c r="N6" s="288"/>
      <c r="O6" s="288">
        <v>3122035829</v>
      </c>
      <c r="P6" s="288"/>
      <c r="Q6" s="288"/>
      <c r="R6" s="288"/>
      <c r="S6" s="288"/>
      <c r="T6" s="288"/>
      <c r="U6" s="288"/>
      <c r="V6" s="288"/>
      <c r="W6" s="212"/>
      <c r="X6" s="213"/>
      <c r="Y6" s="78"/>
      <c r="Z6" s="1"/>
      <c r="AA6" s="1"/>
      <c r="AB6" s="1"/>
      <c r="AC6" s="1"/>
      <c r="AD6" s="1"/>
      <c r="AE6" s="1"/>
      <c r="AF6" s="1"/>
    </row>
    <row r="7" spans="1:32" ht="15" customHeight="1" x14ac:dyDescent="0.2">
      <c r="A7" s="221"/>
      <c r="B7" s="283"/>
      <c r="C7" s="283"/>
      <c r="D7" s="289"/>
      <c r="E7" s="289"/>
      <c r="F7" s="289"/>
      <c r="G7" s="214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6"/>
      <c r="Y7" s="78"/>
      <c r="Z7" s="1"/>
      <c r="AA7" s="1"/>
      <c r="AB7" s="1"/>
      <c r="AC7" s="1"/>
      <c r="AD7" s="1"/>
      <c r="AE7" s="1"/>
      <c r="AF7" s="1"/>
    </row>
    <row r="8" spans="1:32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29"/>
      <c r="P8" s="230"/>
      <c r="Q8" s="230"/>
      <c r="R8" s="230"/>
      <c r="S8" s="230"/>
      <c r="T8" s="230"/>
      <c r="U8" s="230"/>
      <c r="V8" s="230"/>
      <c r="W8" s="230"/>
      <c r="X8" s="16"/>
      <c r="Y8" s="78"/>
      <c r="Z8" s="1"/>
      <c r="AA8" s="1"/>
      <c r="AB8" s="1"/>
      <c r="AC8" s="1"/>
      <c r="AD8" s="1"/>
      <c r="AE8" s="1"/>
      <c r="AF8" s="1"/>
    </row>
    <row r="9" spans="1:32" ht="35.25" customHeight="1" x14ac:dyDescent="0.2">
      <c r="A9" s="217" t="s">
        <v>33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9"/>
      <c r="Y9" s="78"/>
      <c r="Z9" s="1"/>
      <c r="AA9" s="1"/>
      <c r="AB9" s="1"/>
      <c r="AC9" s="1"/>
      <c r="AD9" s="1"/>
      <c r="AE9" s="1"/>
      <c r="AF9" s="1"/>
    </row>
    <row r="10" spans="1:32" ht="38.25" customHeight="1" x14ac:dyDescent="0.2">
      <c r="A10" s="246" t="s">
        <v>2</v>
      </c>
      <c r="B10" s="237" t="s">
        <v>3</v>
      </c>
      <c r="C10" s="237" t="s">
        <v>49</v>
      </c>
      <c r="D10" s="222" t="s">
        <v>5</v>
      </c>
      <c r="E10" s="237" t="s">
        <v>7</v>
      </c>
      <c r="F10" s="222" t="s">
        <v>4</v>
      </c>
      <c r="G10" s="197" t="s">
        <v>8</v>
      </c>
      <c r="H10" s="225" t="s">
        <v>6</v>
      </c>
      <c r="I10" s="226"/>
      <c r="J10" s="226"/>
      <c r="K10" s="226"/>
      <c r="L10" s="226"/>
      <c r="M10" s="226"/>
      <c r="N10" s="17"/>
      <c r="O10" s="195" t="s">
        <v>11</v>
      </c>
      <c r="P10" s="197" t="s">
        <v>34</v>
      </c>
      <c r="Q10" s="197" t="s">
        <v>9</v>
      </c>
      <c r="R10" s="237" t="s">
        <v>10</v>
      </c>
      <c r="S10" s="232" t="s">
        <v>12</v>
      </c>
      <c r="T10" s="226"/>
      <c r="U10" s="226"/>
      <c r="V10" s="226"/>
      <c r="W10" s="226"/>
      <c r="X10" s="233"/>
      <c r="Y10" s="290" t="s">
        <v>52</v>
      </c>
      <c r="Z10" s="291"/>
      <c r="AA10" s="1"/>
      <c r="AB10" s="1"/>
      <c r="AC10" s="1"/>
      <c r="AD10" s="1"/>
      <c r="AE10" s="1"/>
      <c r="AF10" s="1"/>
    </row>
    <row r="11" spans="1:32" ht="15.75" customHeight="1" x14ac:dyDescent="0.2">
      <c r="A11" s="247"/>
      <c r="B11" s="238"/>
      <c r="C11" s="238"/>
      <c r="D11" s="223"/>
      <c r="E11" s="238"/>
      <c r="F11" s="223"/>
      <c r="G11" s="224"/>
      <c r="H11" s="36" t="s">
        <v>13</v>
      </c>
      <c r="I11" s="36" t="s">
        <v>14</v>
      </c>
      <c r="J11" s="36" t="s">
        <v>14</v>
      </c>
      <c r="K11" s="36" t="s">
        <v>15</v>
      </c>
      <c r="L11" s="36" t="s">
        <v>16</v>
      </c>
      <c r="M11" s="37" t="s">
        <v>17</v>
      </c>
      <c r="N11" s="37" t="s">
        <v>18</v>
      </c>
      <c r="O11" s="238"/>
      <c r="P11" s="242"/>
      <c r="Q11" s="224"/>
      <c r="R11" s="238"/>
      <c r="S11" s="234"/>
      <c r="T11" s="235"/>
      <c r="U11" s="235"/>
      <c r="V11" s="235"/>
      <c r="W11" s="235"/>
      <c r="X11" s="236"/>
      <c r="Y11" s="104"/>
      <c r="Z11" s="60"/>
      <c r="AA11" s="1"/>
      <c r="AB11" s="1"/>
      <c r="AC11" s="1"/>
      <c r="AD11" s="1"/>
      <c r="AE11" s="1"/>
      <c r="AF11" s="1"/>
    </row>
    <row r="12" spans="1:32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25"/>
      <c r="Z12" s="25"/>
      <c r="AA12" s="1"/>
      <c r="AB12" s="1"/>
      <c r="AC12" s="1"/>
      <c r="AD12" s="1"/>
      <c r="AE12" s="1"/>
      <c r="AF12" s="1"/>
    </row>
    <row r="13" spans="1:32" ht="27" customHeight="1" x14ac:dyDescent="0.2">
      <c r="A13" s="152">
        <v>1196052</v>
      </c>
      <c r="B13" s="149" t="s">
        <v>63</v>
      </c>
      <c r="C13" s="149" t="s">
        <v>57</v>
      </c>
      <c r="D13" s="149">
        <v>40</v>
      </c>
      <c r="E13" s="149" t="s">
        <v>56</v>
      </c>
      <c r="F13" s="149" t="s">
        <v>55</v>
      </c>
      <c r="G13" s="178">
        <v>21</v>
      </c>
      <c r="H13" s="175" t="s">
        <v>60</v>
      </c>
      <c r="I13" s="175"/>
      <c r="J13" s="175"/>
      <c r="K13" s="175"/>
      <c r="L13" s="175"/>
      <c r="M13" s="175"/>
      <c r="N13" s="175"/>
      <c r="O13" s="178"/>
      <c r="P13" s="205">
        <v>0</v>
      </c>
      <c r="Q13" s="205">
        <v>12</v>
      </c>
      <c r="R13" s="205">
        <v>12</v>
      </c>
      <c r="S13" s="46"/>
      <c r="T13" s="47"/>
      <c r="U13" s="47">
        <v>1</v>
      </c>
      <c r="V13" s="47">
        <v>2</v>
      </c>
      <c r="W13" s="47">
        <v>3</v>
      </c>
      <c r="X13" s="48">
        <v>4</v>
      </c>
      <c r="Z13" s="3"/>
      <c r="AA13" s="50"/>
      <c r="AB13" s="50"/>
      <c r="AC13" s="50"/>
      <c r="AD13" s="50"/>
      <c r="AE13" s="50"/>
      <c r="AF13" s="50"/>
    </row>
    <row r="14" spans="1:32" ht="24.75" customHeight="1" x14ac:dyDescent="0.2">
      <c r="A14" s="153"/>
      <c r="B14" s="150"/>
      <c r="C14" s="150"/>
      <c r="D14" s="150"/>
      <c r="E14" s="150"/>
      <c r="F14" s="150"/>
      <c r="G14" s="179"/>
      <c r="H14" s="176"/>
      <c r="I14" s="176"/>
      <c r="J14" s="176"/>
      <c r="K14" s="176"/>
      <c r="L14" s="176"/>
      <c r="M14" s="176"/>
      <c r="N14" s="176"/>
      <c r="O14" s="179"/>
      <c r="P14" s="206"/>
      <c r="Q14" s="206"/>
      <c r="R14" s="206"/>
      <c r="S14" s="49">
        <v>6</v>
      </c>
      <c r="T14" s="44">
        <v>7</v>
      </c>
      <c r="U14" s="44">
        <v>8</v>
      </c>
      <c r="V14" s="44">
        <v>9</v>
      </c>
      <c r="W14" s="44">
        <f t="shared" ref="W14:X14" si="0">+V14+1</f>
        <v>10</v>
      </c>
      <c r="X14" s="45">
        <f t="shared" si="0"/>
        <v>11</v>
      </c>
      <c r="Z14" s="3"/>
      <c r="AA14" s="50"/>
      <c r="AB14" s="50"/>
      <c r="AC14" s="50"/>
      <c r="AD14" s="50"/>
      <c r="AE14" s="50"/>
      <c r="AF14" s="50"/>
    </row>
    <row r="15" spans="1:32" ht="27" customHeight="1" x14ac:dyDescent="0.2">
      <c r="A15" s="153"/>
      <c r="B15" s="150"/>
      <c r="C15" s="150"/>
      <c r="D15" s="150"/>
      <c r="E15" s="150"/>
      <c r="F15" s="150"/>
      <c r="G15" s="179"/>
      <c r="H15" s="176"/>
      <c r="I15" s="176"/>
      <c r="J15" s="176"/>
      <c r="K15" s="176"/>
      <c r="L15" s="176"/>
      <c r="M15" s="176"/>
      <c r="N15" s="176"/>
      <c r="O15" s="179"/>
      <c r="P15" s="206"/>
      <c r="Q15" s="206"/>
      <c r="R15" s="206"/>
      <c r="S15" s="49">
        <v>13</v>
      </c>
      <c r="T15" s="44">
        <f t="shared" ref="T15:X15" si="1">+S15+1</f>
        <v>14</v>
      </c>
      <c r="U15" s="44">
        <f t="shared" si="1"/>
        <v>15</v>
      </c>
      <c r="V15" s="44">
        <f t="shared" si="1"/>
        <v>16</v>
      </c>
      <c r="W15" s="44">
        <f t="shared" si="1"/>
        <v>17</v>
      </c>
      <c r="X15" s="45">
        <f t="shared" si="1"/>
        <v>18</v>
      </c>
      <c r="Z15" s="3"/>
      <c r="AA15" s="50"/>
      <c r="AB15" s="50"/>
      <c r="AC15" s="50"/>
      <c r="AD15" s="50"/>
      <c r="AE15" s="50"/>
      <c r="AF15" s="50"/>
    </row>
    <row r="16" spans="1:32" ht="27" customHeight="1" x14ac:dyDescent="0.2">
      <c r="A16" s="153"/>
      <c r="B16" s="150"/>
      <c r="C16" s="150"/>
      <c r="D16" s="150"/>
      <c r="E16" s="150"/>
      <c r="F16" s="150"/>
      <c r="G16" s="179"/>
      <c r="H16" s="176"/>
      <c r="I16" s="176"/>
      <c r="J16" s="176"/>
      <c r="K16" s="176"/>
      <c r="L16" s="176"/>
      <c r="M16" s="176"/>
      <c r="N16" s="176"/>
      <c r="O16" s="179"/>
      <c r="P16" s="206"/>
      <c r="Q16" s="206"/>
      <c r="R16" s="206"/>
      <c r="S16" s="57">
        <v>20</v>
      </c>
      <c r="T16" s="65">
        <f t="shared" ref="T16:X16" si="2">+S16+1</f>
        <v>21</v>
      </c>
      <c r="U16" s="65">
        <f t="shared" si="2"/>
        <v>22</v>
      </c>
      <c r="V16" s="29">
        <f t="shared" si="2"/>
        <v>23</v>
      </c>
      <c r="W16" s="63">
        <f t="shared" si="2"/>
        <v>24</v>
      </c>
      <c r="X16" s="45">
        <f t="shared" si="2"/>
        <v>25</v>
      </c>
      <c r="Z16" s="3"/>
      <c r="AA16" s="50"/>
      <c r="AB16" s="50"/>
      <c r="AC16" s="50"/>
      <c r="AD16" s="50"/>
      <c r="AE16" s="50"/>
      <c r="AF16" s="50"/>
    </row>
    <row r="17" spans="1:38" ht="27" customHeight="1" thickBot="1" x14ac:dyDescent="0.25">
      <c r="A17" s="154"/>
      <c r="B17" s="151"/>
      <c r="C17" s="151"/>
      <c r="D17" s="151"/>
      <c r="E17" s="151"/>
      <c r="F17" s="151"/>
      <c r="G17" s="180"/>
      <c r="H17" s="177"/>
      <c r="I17" s="177"/>
      <c r="J17" s="177"/>
      <c r="K17" s="177"/>
      <c r="L17" s="177"/>
      <c r="M17" s="177"/>
      <c r="N17" s="177"/>
      <c r="O17" s="180"/>
      <c r="P17" s="207"/>
      <c r="Q17" s="207"/>
      <c r="R17" s="207"/>
      <c r="S17" s="62">
        <f t="shared" ref="S17" si="3">+X16+2</f>
        <v>27</v>
      </c>
      <c r="T17" s="30">
        <f>+S17+1</f>
        <v>28</v>
      </c>
      <c r="U17" s="30"/>
      <c r="V17" s="30"/>
      <c r="W17" s="30"/>
      <c r="X17" s="30"/>
      <c r="Z17" s="3"/>
      <c r="AA17" s="50"/>
      <c r="AB17" s="50"/>
      <c r="AC17" s="50"/>
      <c r="AD17" s="50"/>
      <c r="AE17" s="50"/>
      <c r="AF17" s="50"/>
    </row>
    <row r="18" spans="1:38" ht="27" customHeight="1" thickBot="1" x14ac:dyDescent="0.25">
      <c r="A18" s="152">
        <v>1196052</v>
      </c>
      <c r="B18" s="149" t="s">
        <v>63</v>
      </c>
      <c r="C18" s="149" t="s">
        <v>57</v>
      </c>
      <c r="D18" s="149">
        <v>40</v>
      </c>
      <c r="E18" s="149" t="s">
        <v>56</v>
      </c>
      <c r="F18" s="149" t="s">
        <v>55</v>
      </c>
      <c r="G18" s="178">
        <v>6</v>
      </c>
      <c r="H18" s="169"/>
      <c r="I18" s="169" t="s">
        <v>108</v>
      </c>
      <c r="J18" s="169"/>
      <c r="K18" s="169"/>
      <c r="L18" s="169"/>
      <c r="M18" s="169"/>
      <c r="N18" s="169"/>
      <c r="O18" s="178"/>
      <c r="P18" s="205">
        <v>0</v>
      </c>
      <c r="Q18" s="205">
        <v>8</v>
      </c>
      <c r="R18" s="205">
        <v>8</v>
      </c>
      <c r="S18" s="46"/>
      <c r="T18" s="47"/>
      <c r="U18" s="47">
        <v>1</v>
      </c>
      <c r="V18" s="47">
        <v>2</v>
      </c>
      <c r="W18" s="47">
        <v>3</v>
      </c>
      <c r="X18" s="85">
        <v>4</v>
      </c>
      <c r="Y18" s="145" t="s">
        <v>78</v>
      </c>
      <c r="Z18" s="3"/>
      <c r="AA18" s="50"/>
      <c r="AB18" s="50"/>
      <c r="AC18" s="50"/>
      <c r="AD18" s="50"/>
      <c r="AE18" s="50"/>
      <c r="AF18" s="50"/>
    </row>
    <row r="19" spans="1:38" ht="24.75" customHeight="1" thickBot="1" x14ac:dyDescent="0.25">
      <c r="A19" s="153"/>
      <c r="B19" s="150"/>
      <c r="C19" s="150"/>
      <c r="D19" s="150"/>
      <c r="E19" s="150"/>
      <c r="F19" s="150"/>
      <c r="G19" s="179"/>
      <c r="H19" s="170"/>
      <c r="I19" s="170"/>
      <c r="J19" s="170"/>
      <c r="K19" s="170"/>
      <c r="L19" s="170"/>
      <c r="M19" s="170"/>
      <c r="N19" s="170"/>
      <c r="O19" s="179"/>
      <c r="P19" s="206"/>
      <c r="Q19" s="206"/>
      <c r="R19" s="206"/>
      <c r="S19" s="43">
        <v>6</v>
      </c>
      <c r="T19" s="39">
        <v>7</v>
      </c>
      <c r="U19" s="44">
        <v>8</v>
      </c>
      <c r="V19" s="44">
        <v>9</v>
      </c>
      <c r="W19" s="44">
        <f t="shared" ref="W19:W21" si="4">+V19+1</f>
        <v>10</v>
      </c>
      <c r="X19" s="86">
        <f t="shared" ref="X19:X21" si="5">+W19+1</f>
        <v>11</v>
      </c>
      <c r="Y19" s="146" t="s">
        <v>79</v>
      </c>
      <c r="Z19" s="3"/>
      <c r="AA19" s="50"/>
      <c r="AB19" s="50"/>
      <c r="AC19" s="50"/>
      <c r="AD19" s="50"/>
      <c r="AE19" s="50"/>
      <c r="AF19" s="50"/>
    </row>
    <row r="20" spans="1:38" ht="27" customHeight="1" thickBot="1" x14ac:dyDescent="0.25">
      <c r="A20" s="153"/>
      <c r="B20" s="150"/>
      <c r="C20" s="150"/>
      <c r="D20" s="150"/>
      <c r="E20" s="150"/>
      <c r="F20" s="150"/>
      <c r="G20" s="179"/>
      <c r="H20" s="170"/>
      <c r="I20" s="170"/>
      <c r="J20" s="170"/>
      <c r="K20" s="170"/>
      <c r="L20" s="170"/>
      <c r="M20" s="170"/>
      <c r="N20" s="170"/>
      <c r="O20" s="179"/>
      <c r="P20" s="206"/>
      <c r="Q20" s="206"/>
      <c r="R20" s="206"/>
      <c r="S20" s="43">
        <v>13</v>
      </c>
      <c r="T20" s="39">
        <f t="shared" ref="T20:T21" si="6">+S20+1</f>
        <v>14</v>
      </c>
      <c r="U20" s="44">
        <f t="shared" ref="U20:U21" si="7">+T20+1</f>
        <v>15</v>
      </c>
      <c r="V20" s="44">
        <f t="shared" ref="V20:V21" si="8">+U20+1</f>
        <v>16</v>
      </c>
      <c r="W20" s="44">
        <f t="shared" si="4"/>
        <v>17</v>
      </c>
      <c r="X20" s="86">
        <f t="shared" si="5"/>
        <v>18</v>
      </c>
      <c r="Y20" s="146" t="s">
        <v>80</v>
      </c>
      <c r="Z20" s="3"/>
      <c r="AA20" s="50"/>
      <c r="AB20" s="50"/>
      <c r="AC20" s="50"/>
      <c r="AD20" s="50"/>
      <c r="AE20" s="50"/>
      <c r="AF20" s="50"/>
    </row>
    <row r="21" spans="1:38" ht="27" customHeight="1" thickBot="1" x14ac:dyDescent="0.25">
      <c r="A21" s="153"/>
      <c r="B21" s="150"/>
      <c r="C21" s="150"/>
      <c r="D21" s="150"/>
      <c r="E21" s="150"/>
      <c r="F21" s="150"/>
      <c r="G21" s="179"/>
      <c r="H21" s="170"/>
      <c r="I21" s="170"/>
      <c r="J21" s="170"/>
      <c r="K21" s="170"/>
      <c r="L21" s="170"/>
      <c r="M21" s="170"/>
      <c r="N21" s="170"/>
      <c r="O21" s="179"/>
      <c r="P21" s="206"/>
      <c r="Q21" s="206"/>
      <c r="R21" s="206"/>
      <c r="S21" s="63">
        <v>20</v>
      </c>
      <c r="T21" s="56">
        <f t="shared" si="6"/>
        <v>21</v>
      </c>
      <c r="U21" s="65">
        <f t="shared" si="7"/>
        <v>22</v>
      </c>
      <c r="V21" s="29">
        <f t="shared" si="8"/>
        <v>23</v>
      </c>
      <c r="W21" s="63">
        <f t="shared" si="4"/>
        <v>24</v>
      </c>
      <c r="X21" s="86">
        <f t="shared" si="5"/>
        <v>25</v>
      </c>
      <c r="Y21" s="146" t="s">
        <v>81</v>
      </c>
      <c r="Z21" s="3"/>
      <c r="AA21" s="50"/>
      <c r="AB21" s="50"/>
      <c r="AC21" s="50"/>
      <c r="AD21" s="50"/>
      <c r="AE21" s="50"/>
      <c r="AF21" s="50"/>
    </row>
    <row r="22" spans="1:38" ht="27" customHeight="1" thickBot="1" x14ac:dyDescent="0.25">
      <c r="A22" s="154"/>
      <c r="B22" s="151"/>
      <c r="C22" s="151"/>
      <c r="D22" s="151"/>
      <c r="E22" s="151"/>
      <c r="F22" s="151"/>
      <c r="G22" s="180"/>
      <c r="H22" s="171"/>
      <c r="I22" s="171"/>
      <c r="J22" s="171"/>
      <c r="K22" s="171"/>
      <c r="L22" s="171"/>
      <c r="M22" s="171"/>
      <c r="N22" s="171"/>
      <c r="O22" s="180"/>
      <c r="P22" s="207"/>
      <c r="Q22" s="207"/>
      <c r="R22" s="207"/>
      <c r="S22" s="64">
        <f t="shared" ref="S22" si="9">+X21+2</f>
        <v>27</v>
      </c>
      <c r="T22" s="66">
        <f>+S22+1</f>
        <v>28</v>
      </c>
      <c r="U22" s="30"/>
      <c r="V22" s="30"/>
      <c r="W22" s="30"/>
      <c r="X22" s="103"/>
      <c r="Y22" s="146" t="s">
        <v>82</v>
      </c>
      <c r="Z22" s="3"/>
      <c r="AA22" s="50"/>
      <c r="AB22" s="50"/>
      <c r="AC22" s="50"/>
      <c r="AD22" s="50"/>
      <c r="AE22" s="50"/>
      <c r="AF22" s="50"/>
    </row>
    <row r="23" spans="1:38" ht="27" customHeight="1" thickBot="1" x14ac:dyDescent="0.25">
      <c r="A23" s="71"/>
      <c r="B23" s="72"/>
      <c r="C23" s="72"/>
      <c r="D23" s="72"/>
      <c r="E23" s="72"/>
      <c r="F23" s="72"/>
      <c r="G23" s="70"/>
      <c r="H23" s="68"/>
      <c r="I23" s="74"/>
      <c r="J23" s="68"/>
      <c r="K23" s="68"/>
      <c r="L23" s="68"/>
      <c r="M23" s="68"/>
      <c r="N23" s="68"/>
      <c r="O23" s="70"/>
      <c r="P23" s="69"/>
      <c r="Q23" s="69"/>
      <c r="R23" s="69"/>
      <c r="S23" s="77"/>
      <c r="T23" s="75"/>
      <c r="U23" s="75"/>
      <c r="V23" s="75"/>
      <c r="W23" s="75"/>
      <c r="X23" s="76"/>
      <c r="Y23" s="146" t="s">
        <v>83</v>
      </c>
      <c r="Z23" s="3"/>
      <c r="AA23" s="50"/>
      <c r="AB23" s="50"/>
      <c r="AC23" s="50"/>
      <c r="AD23" s="50"/>
      <c r="AE23" s="50"/>
      <c r="AF23" s="50"/>
    </row>
    <row r="24" spans="1:38" ht="21.75" customHeight="1" x14ac:dyDescent="0.2">
      <c r="A24" s="152">
        <v>1094140</v>
      </c>
      <c r="B24" s="149" t="s">
        <v>64</v>
      </c>
      <c r="C24" s="149" t="s">
        <v>57</v>
      </c>
      <c r="D24" s="149">
        <v>40</v>
      </c>
      <c r="E24" s="149" t="s">
        <v>56</v>
      </c>
      <c r="F24" s="149" t="s">
        <v>55</v>
      </c>
      <c r="G24" s="178">
        <v>20</v>
      </c>
      <c r="H24" s="175" t="s">
        <v>65</v>
      </c>
      <c r="I24" s="175"/>
      <c r="J24" s="175"/>
      <c r="K24" s="172"/>
      <c r="L24" s="175"/>
      <c r="M24" s="175"/>
      <c r="N24" s="175"/>
      <c r="O24" s="178"/>
      <c r="P24" s="205">
        <v>0</v>
      </c>
      <c r="Q24" s="205">
        <v>12</v>
      </c>
      <c r="R24" s="205">
        <v>12</v>
      </c>
      <c r="S24" s="46"/>
      <c r="T24" s="47"/>
      <c r="U24" s="47">
        <v>1</v>
      </c>
      <c r="V24" s="47">
        <v>2</v>
      </c>
      <c r="W24" s="47">
        <v>3</v>
      </c>
      <c r="X24" s="48">
        <v>4</v>
      </c>
      <c r="Z24" s="3"/>
      <c r="AA24" s="50"/>
      <c r="AB24" s="50"/>
      <c r="AC24" s="50"/>
      <c r="AD24" s="50"/>
      <c r="AE24" s="50"/>
      <c r="AF24" s="50"/>
    </row>
    <row r="25" spans="1:38" ht="21.75" customHeight="1" x14ac:dyDescent="0.2">
      <c r="A25" s="153"/>
      <c r="B25" s="150"/>
      <c r="C25" s="150"/>
      <c r="D25" s="150"/>
      <c r="E25" s="150"/>
      <c r="F25" s="150"/>
      <c r="G25" s="179"/>
      <c r="H25" s="176"/>
      <c r="I25" s="176"/>
      <c r="J25" s="176"/>
      <c r="K25" s="173"/>
      <c r="L25" s="176"/>
      <c r="M25" s="176"/>
      <c r="N25" s="176"/>
      <c r="O25" s="179"/>
      <c r="P25" s="206"/>
      <c r="Q25" s="206"/>
      <c r="R25" s="206"/>
      <c r="S25" s="49">
        <v>6</v>
      </c>
      <c r="T25" s="44">
        <v>7</v>
      </c>
      <c r="U25" s="44">
        <v>8</v>
      </c>
      <c r="V25" s="44">
        <v>9</v>
      </c>
      <c r="W25" s="44">
        <f t="shared" ref="W25:W27" si="10">+V25+1</f>
        <v>10</v>
      </c>
      <c r="X25" s="45">
        <f t="shared" ref="X25:X27" si="11">+W25+1</f>
        <v>11</v>
      </c>
      <c r="Z25" s="3"/>
      <c r="AA25" s="50"/>
      <c r="AB25" s="50"/>
      <c r="AC25" s="50"/>
      <c r="AD25" s="50"/>
      <c r="AE25" s="50"/>
      <c r="AF25" s="50"/>
    </row>
    <row r="26" spans="1:38" ht="21.75" customHeight="1" x14ac:dyDescent="0.2">
      <c r="A26" s="153"/>
      <c r="B26" s="150"/>
      <c r="C26" s="150"/>
      <c r="D26" s="150"/>
      <c r="E26" s="150"/>
      <c r="F26" s="150"/>
      <c r="G26" s="179"/>
      <c r="H26" s="176"/>
      <c r="I26" s="176"/>
      <c r="J26" s="176"/>
      <c r="K26" s="173"/>
      <c r="L26" s="176"/>
      <c r="M26" s="176"/>
      <c r="N26" s="176"/>
      <c r="O26" s="179"/>
      <c r="P26" s="206"/>
      <c r="Q26" s="206"/>
      <c r="R26" s="206"/>
      <c r="S26" s="49">
        <v>13</v>
      </c>
      <c r="T26" s="44">
        <f t="shared" ref="T26:T27" si="12">+S26+1</f>
        <v>14</v>
      </c>
      <c r="U26" s="44">
        <f t="shared" ref="U26:U27" si="13">+T26+1</f>
        <v>15</v>
      </c>
      <c r="V26" s="44">
        <f t="shared" ref="V26:V27" si="14">+U26+1</f>
        <v>16</v>
      </c>
      <c r="W26" s="44">
        <f t="shared" si="10"/>
        <v>17</v>
      </c>
      <c r="X26" s="45">
        <f t="shared" si="11"/>
        <v>18</v>
      </c>
      <c r="Z26" s="3"/>
      <c r="AA26" s="50"/>
      <c r="AB26" s="50"/>
      <c r="AC26" s="50"/>
      <c r="AD26" s="50"/>
      <c r="AE26" s="50"/>
      <c r="AF26" s="50"/>
    </row>
    <row r="27" spans="1:38" ht="21.75" customHeight="1" x14ac:dyDescent="0.2">
      <c r="A27" s="153"/>
      <c r="B27" s="150"/>
      <c r="C27" s="150"/>
      <c r="D27" s="150"/>
      <c r="E27" s="150"/>
      <c r="F27" s="150"/>
      <c r="G27" s="179"/>
      <c r="H27" s="176"/>
      <c r="I27" s="176"/>
      <c r="J27" s="176"/>
      <c r="K27" s="173"/>
      <c r="L27" s="176"/>
      <c r="M27" s="176"/>
      <c r="N27" s="176"/>
      <c r="O27" s="179"/>
      <c r="P27" s="206"/>
      <c r="Q27" s="206"/>
      <c r="R27" s="206"/>
      <c r="S27" s="57">
        <v>20</v>
      </c>
      <c r="T27" s="65">
        <f t="shared" si="12"/>
        <v>21</v>
      </c>
      <c r="U27" s="65">
        <f t="shared" si="13"/>
        <v>22</v>
      </c>
      <c r="V27" s="29">
        <f t="shared" si="14"/>
        <v>23</v>
      </c>
      <c r="W27" s="63">
        <f t="shared" si="10"/>
        <v>24</v>
      </c>
      <c r="X27" s="45">
        <f t="shared" si="11"/>
        <v>25</v>
      </c>
      <c r="Z27" s="3"/>
      <c r="AA27" s="50"/>
      <c r="AB27" s="50"/>
      <c r="AC27" s="50"/>
      <c r="AD27" s="50"/>
      <c r="AE27" s="50"/>
      <c r="AF27" s="50"/>
    </row>
    <row r="28" spans="1:38" ht="21.75" customHeight="1" thickBot="1" x14ac:dyDescent="0.25">
      <c r="A28" s="154"/>
      <c r="B28" s="151"/>
      <c r="C28" s="151"/>
      <c r="D28" s="151"/>
      <c r="E28" s="151"/>
      <c r="F28" s="151"/>
      <c r="G28" s="180"/>
      <c r="H28" s="177"/>
      <c r="I28" s="177"/>
      <c r="J28" s="177"/>
      <c r="K28" s="174"/>
      <c r="L28" s="177"/>
      <c r="M28" s="177"/>
      <c r="N28" s="177"/>
      <c r="O28" s="180"/>
      <c r="P28" s="207"/>
      <c r="Q28" s="207"/>
      <c r="R28" s="207"/>
      <c r="S28" s="62">
        <f t="shared" ref="S28" si="15">+X27+2</f>
        <v>27</v>
      </c>
      <c r="T28" s="30">
        <f>+S28+1</f>
        <v>28</v>
      </c>
      <c r="U28" s="30"/>
      <c r="V28" s="30"/>
      <c r="W28" s="30"/>
      <c r="X28" s="30"/>
      <c r="Z28" s="3"/>
      <c r="AA28" s="50"/>
      <c r="AB28" s="50"/>
      <c r="AC28" s="50"/>
      <c r="AD28" s="50"/>
      <c r="AE28" s="50"/>
      <c r="AF28" s="50"/>
    </row>
    <row r="29" spans="1:38" ht="21.75" customHeight="1" x14ac:dyDescent="0.2">
      <c r="A29" s="152">
        <v>1094140</v>
      </c>
      <c r="B29" s="149" t="s">
        <v>64</v>
      </c>
      <c r="C29" s="149" t="s">
        <v>57</v>
      </c>
      <c r="D29" s="149">
        <v>40</v>
      </c>
      <c r="E29" s="149" t="s">
        <v>56</v>
      </c>
      <c r="F29" s="149" t="s">
        <v>55</v>
      </c>
      <c r="G29" s="178">
        <v>5</v>
      </c>
      <c r="H29" s="169"/>
      <c r="I29" s="169"/>
      <c r="J29" s="169"/>
      <c r="K29" s="169"/>
      <c r="L29" s="169"/>
      <c r="M29" s="169" t="s">
        <v>120</v>
      </c>
      <c r="N29" s="169"/>
      <c r="O29" s="178"/>
      <c r="P29" s="205">
        <v>0</v>
      </c>
      <c r="Q29" s="205">
        <v>6</v>
      </c>
      <c r="R29" s="205">
        <v>6</v>
      </c>
      <c r="S29" s="108"/>
      <c r="T29" s="109"/>
      <c r="U29" s="109">
        <v>1</v>
      </c>
      <c r="V29" s="109">
        <v>2</v>
      </c>
      <c r="W29" s="109">
        <v>3</v>
      </c>
      <c r="X29" s="122">
        <v>4</v>
      </c>
      <c r="Y29" s="148" t="s">
        <v>90</v>
      </c>
      <c r="Z29" s="3"/>
      <c r="AA29" s="50"/>
      <c r="AB29" s="50"/>
      <c r="AC29" s="50"/>
      <c r="AD29" s="50"/>
      <c r="AE29" s="50"/>
      <c r="AF29" s="50"/>
    </row>
    <row r="30" spans="1:38" ht="21.75" customHeight="1" x14ac:dyDescent="0.2">
      <c r="A30" s="153"/>
      <c r="B30" s="150"/>
      <c r="C30" s="150"/>
      <c r="D30" s="150"/>
      <c r="E30" s="150"/>
      <c r="F30" s="150"/>
      <c r="G30" s="179"/>
      <c r="H30" s="170"/>
      <c r="I30" s="170"/>
      <c r="J30" s="170"/>
      <c r="K30" s="170"/>
      <c r="L30" s="170"/>
      <c r="M30" s="170"/>
      <c r="N30" s="170"/>
      <c r="O30" s="179"/>
      <c r="P30" s="206"/>
      <c r="Q30" s="206"/>
      <c r="R30" s="206"/>
      <c r="S30" s="106">
        <v>6</v>
      </c>
      <c r="T30" s="110">
        <v>7</v>
      </c>
      <c r="U30" s="110">
        <v>8</v>
      </c>
      <c r="V30" s="110">
        <v>9</v>
      </c>
      <c r="W30" s="110">
        <f t="shared" ref="W30:W32" si="16">+V30+1</f>
        <v>10</v>
      </c>
      <c r="X30" s="141">
        <f t="shared" ref="X30:X32" si="17">+W30+1</f>
        <v>11</v>
      </c>
      <c r="Y30" s="148" t="s">
        <v>91</v>
      </c>
      <c r="Z30" s="3"/>
      <c r="AA30" s="50"/>
      <c r="AB30" s="50"/>
      <c r="AC30" s="50"/>
      <c r="AD30" s="50"/>
      <c r="AE30" s="50"/>
      <c r="AF30" s="50"/>
    </row>
    <row r="31" spans="1:38" ht="21.75" customHeight="1" x14ac:dyDescent="0.2">
      <c r="A31" s="153"/>
      <c r="B31" s="150"/>
      <c r="C31" s="150"/>
      <c r="D31" s="150"/>
      <c r="E31" s="150"/>
      <c r="F31" s="150"/>
      <c r="G31" s="179"/>
      <c r="H31" s="170"/>
      <c r="I31" s="170"/>
      <c r="J31" s="170"/>
      <c r="K31" s="170"/>
      <c r="L31" s="170"/>
      <c r="M31" s="170"/>
      <c r="N31" s="170"/>
      <c r="O31" s="179"/>
      <c r="P31" s="206"/>
      <c r="Q31" s="206"/>
      <c r="R31" s="206"/>
      <c r="S31" s="106">
        <v>13</v>
      </c>
      <c r="T31" s="110">
        <f t="shared" ref="T31:T32" si="18">+S31+1</f>
        <v>14</v>
      </c>
      <c r="U31" s="110">
        <f t="shared" ref="U31:U32" si="19">+T31+1</f>
        <v>15</v>
      </c>
      <c r="V31" s="110">
        <f t="shared" ref="V31:V32" si="20">+U31+1</f>
        <v>16</v>
      </c>
      <c r="W31" s="110">
        <f t="shared" si="16"/>
        <v>17</v>
      </c>
      <c r="X31" s="141">
        <f t="shared" si="17"/>
        <v>18</v>
      </c>
      <c r="Y31" s="148" t="s">
        <v>92</v>
      </c>
      <c r="Z31" s="78"/>
      <c r="AA31" s="79"/>
      <c r="AB31" s="79"/>
      <c r="AC31" s="79"/>
      <c r="AD31" s="79"/>
      <c r="AE31" s="79"/>
      <c r="AF31" s="79"/>
      <c r="AG31" s="42"/>
      <c r="AH31" s="42"/>
      <c r="AI31" s="42"/>
      <c r="AJ31" s="42"/>
      <c r="AK31" s="42"/>
      <c r="AL31" s="42"/>
    </row>
    <row r="32" spans="1:38" ht="21.75" customHeight="1" x14ac:dyDescent="0.2">
      <c r="A32" s="153"/>
      <c r="B32" s="150"/>
      <c r="C32" s="150"/>
      <c r="D32" s="150"/>
      <c r="E32" s="150"/>
      <c r="F32" s="150"/>
      <c r="G32" s="179"/>
      <c r="H32" s="170"/>
      <c r="I32" s="170"/>
      <c r="J32" s="170"/>
      <c r="K32" s="170"/>
      <c r="L32" s="170"/>
      <c r="M32" s="170"/>
      <c r="N32" s="170"/>
      <c r="O32" s="179"/>
      <c r="P32" s="206"/>
      <c r="Q32" s="206"/>
      <c r="R32" s="206"/>
      <c r="S32" s="106">
        <v>20</v>
      </c>
      <c r="T32" s="110">
        <f t="shared" si="18"/>
        <v>21</v>
      </c>
      <c r="U32" s="110">
        <f t="shared" si="19"/>
        <v>22</v>
      </c>
      <c r="V32" s="110">
        <f t="shared" si="20"/>
        <v>23</v>
      </c>
      <c r="W32" s="106">
        <f t="shared" si="16"/>
        <v>24</v>
      </c>
      <c r="X32" s="141">
        <f t="shared" si="17"/>
        <v>25</v>
      </c>
      <c r="Y32" s="148" t="s">
        <v>93</v>
      </c>
      <c r="Z32" s="78"/>
      <c r="AA32" s="79"/>
      <c r="AB32" s="79"/>
      <c r="AC32" s="79"/>
      <c r="AD32" s="79"/>
      <c r="AE32" s="79"/>
      <c r="AF32" s="79"/>
      <c r="AG32" s="42"/>
      <c r="AH32" s="42"/>
      <c r="AI32" s="42"/>
      <c r="AJ32" s="42"/>
      <c r="AK32" s="42"/>
      <c r="AL32" s="42"/>
    </row>
    <row r="33" spans="1:38" ht="21.75" customHeight="1" thickBot="1" x14ac:dyDescent="0.25">
      <c r="A33" s="154"/>
      <c r="B33" s="151"/>
      <c r="C33" s="151"/>
      <c r="D33" s="151"/>
      <c r="E33" s="151"/>
      <c r="F33" s="151"/>
      <c r="G33" s="180"/>
      <c r="H33" s="171"/>
      <c r="I33" s="171"/>
      <c r="J33" s="171"/>
      <c r="K33" s="171"/>
      <c r="L33" s="171"/>
      <c r="M33" s="171"/>
      <c r="N33" s="171"/>
      <c r="O33" s="180"/>
      <c r="P33" s="207"/>
      <c r="Q33" s="207"/>
      <c r="R33" s="207"/>
      <c r="S33" s="107">
        <f t="shared" ref="S33" si="21">+X32+2</f>
        <v>27</v>
      </c>
      <c r="T33" s="111">
        <f>+S33+1</f>
        <v>28</v>
      </c>
      <c r="U33" s="111"/>
      <c r="V33" s="111"/>
      <c r="W33" s="111"/>
      <c r="X33" s="303"/>
      <c r="Y33" s="148" t="s">
        <v>94</v>
      </c>
      <c r="Z33" s="78"/>
      <c r="AA33" s="79"/>
      <c r="AB33" s="79"/>
      <c r="AC33" s="79"/>
      <c r="AD33" s="79"/>
      <c r="AE33" s="79"/>
      <c r="AF33" s="79"/>
      <c r="AG33" s="42"/>
      <c r="AH33" s="42"/>
      <c r="AI33" s="42"/>
      <c r="AJ33" s="42"/>
      <c r="AK33" s="42"/>
      <c r="AL33" s="42"/>
    </row>
    <row r="34" spans="1:38" ht="21.75" customHeight="1" thickBot="1" x14ac:dyDescent="0.25">
      <c r="A34" s="71"/>
      <c r="B34" s="72"/>
      <c r="C34" s="72"/>
      <c r="D34" s="72"/>
      <c r="E34" s="72"/>
      <c r="F34" s="72"/>
      <c r="G34" s="70"/>
      <c r="H34" s="74"/>
      <c r="I34" s="68"/>
      <c r="J34" s="68"/>
      <c r="K34" s="105" t="s">
        <v>61</v>
      </c>
      <c r="L34" s="102" t="s">
        <v>62</v>
      </c>
      <c r="M34" s="68"/>
      <c r="N34" s="68"/>
      <c r="O34" s="70"/>
      <c r="P34" s="69"/>
      <c r="Q34" s="69"/>
      <c r="R34" s="69"/>
      <c r="S34" s="77"/>
      <c r="T34" s="75"/>
      <c r="U34" s="75"/>
      <c r="V34" s="75"/>
      <c r="W34" s="75"/>
      <c r="X34" s="76"/>
      <c r="Y34" s="78"/>
      <c r="Z34" s="78"/>
      <c r="AA34" s="79"/>
      <c r="AB34" s="79"/>
      <c r="AC34" s="79"/>
      <c r="AD34" s="79"/>
      <c r="AE34" s="79"/>
      <c r="AF34" s="79"/>
      <c r="AG34" s="42"/>
      <c r="AH34" s="42"/>
      <c r="AI34" s="42"/>
      <c r="AJ34" s="42"/>
      <c r="AK34" s="42"/>
      <c r="AL34" s="42"/>
    </row>
    <row r="35" spans="1:38" ht="27" customHeight="1" x14ac:dyDescent="0.2">
      <c r="A35" s="181">
        <v>1134020</v>
      </c>
      <c r="B35" s="163" t="s">
        <v>63</v>
      </c>
      <c r="C35" s="149" t="s">
        <v>57</v>
      </c>
      <c r="D35" s="163">
        <v>40</v>
      </c>
      <c r="E35" s="149" t="s">
        <v>56</v>
      </c>
      <c r="F35" s="149" t="s">
        <v>55</v>
      </c>
      <c r="G35" s="163">
        <v>23</v>
      </c>
      <c r="H35" s="155"/>
      <c r="I35" s="155" t="s">
        <v>54</v>
      </c>
      <c r="J35" s="155"/>
      <c r="K35" s="155"/>
      <c r="L35" s="155"/>
      <c r="M35" s="155"/>
      <c r="N35" s="155"/>
      <c r="O35" s="163"/>
      <c r="P35" s="184">
        <v>0</v>
      </c>
      <c r="Q35" s="184">
        <v>12</v>
      </c>
      <c r="R35" s="184">
        <v>12</v>
      </c>
      <c r="S35" s="108"/>
      <c r="T35" s="109"/>
      <c r="U35" s="109">
        <v>1</v>
      </c>
      <c r="V35" s="109">
        <v>2</v>
      </c>
      <c r="W35" s="109">
        <v>3</v>
      </c>
      <c r="X35" s="122">
        <v>4</v>
      </c>
      <c r="Z35" s="42"/>
      <c r="AA35" s="80"/>
      <c r="AB35" s="80"/>
      <c r="AC35" s="79"/>
      <c r="AD35" s="79"/>
      <c r="AE35" s="79"/>
      <c r="AF35" s="79"/>
      <c r="AG35" s="42"/>
      <c r="AH35" s="42"/>
      <c r="AI35" s="42"/>
      <c r="AJ35" s="42"/>
      <c r="AK35" s="42"/>
      <c r="AL35" s="42"/>
    </row>
    <row r="36" spans="1:38" ht="27" customHeight="1" x14ac:dyDescent="0.2">
      <c r="A36" s="182"/>
      <c r="B36" s="164"/>
      <c r="C36" s="150"/>
      <c r="D36" s="164"/>
      <c r="E36" s="150"/>
      <c r="F36" s="150"/>
      <c r="G36" s="164"/>
      <c r="H36" s="158"/>
      <c r="I36" s="158"/>
      <c r="J36" s="158"/>
      <c r="K36" s="158"/>
      <c r="L36" s="158"/>
      <c r="M36" s="158"/>
      <c r="N36" s="158"/>
      <c r="O36" s="164"/>
      <c r="P36" s="189"/>
      <c r="Q36" s="189"/>
      <c r="R36" s="189"/>
      <c r="S36" s="106">
        <v>6</v>
      </c>
      <c r="T36" s="56">
        <v>7</v>
      </c>
      <c r="U36" s="110">
        <v>8</v>
      </c>
      <c r="V36" s="110">
        <v>9</v>
      </c>
      <c r="W36" s="110">
        <f t="shared" ref="W36:W38" si="22">+V36+1</f>
        <v>10</v>
      </c>
      <c r="X36" s="123">
        <f t="shared" ref="X36:X38" si="23">+W36+1</f>
        <v>11</v>
      </c>
      <c r="Z36" s="42"/>
      <c r="AA36" s="80"/>
      <c r="AB36" s="80"/>
      <c r="AC36" s="79"/>
      <c r="AD36" s="79"/>
      <c r="AE36" s="79"/>
      <c r="AF36" s="79"/>
      <c r="AG36" s="42"/>
      <c r="AH36" s="42"/>
      <c r="AI36" s="42"/>
      <c r="AJ36" s="42"/>
      <c r="AK36" s="42"/>
      <c r="AL36" s="42"/>
    </row>
    <row r="37" spans="1:38" ht="27" customHeight="1" x14ac:dyDescent="0.2">
      <c r="A37" s="182"/>
      <c r="B37" s="164"/>
      <c r="C37" s="150"/>
      <c r="D37" s="164"/>
      <c r="E37" s="150"/>
      <c r="F37" s="150"/>
      <c r="G37" s="164"/>
      <c r="H37" s="158"/>
      <c r="I37" s="158"/>
      <c r="J37" s="158"/>
      <c r="K37" s="158"/>
      <c r="L37" s="158"/>
      <c r="M37" s="158"/>
      <c r="N37" s="158"/>
      <c r="O37" s="164"/>
      <c r="P37" s="189"/>
      <c r="Q37" s="189"/>
      <c r="R37" s="189"/>
      <c r="S37" s="106">
        <v>13</v>
      </c>
      <c r="T37" s="56">
        <f t="shared" ref="T37:T38" si="24">+S37+1</f>
        <v>14</v>
      </c>
      <c r="U37" s="110">
        <f t="shared" ref="U37:U38" si="25">+T37+1</f>
        <v>15</v>
      </c>
      <c r="V37" s="110">
        <f t="shared" ref="V37:V38" si="26">+U37+1</f>
        <v>16</v>
      </c>
      <c r="W37" s="110">
        <f t="shared" si="22"/>
        <v>17</v>
      </c>
      <c r="X37" s="123">
        <f t="shared" si="23"/>
        <v>18</v>
      </c>
      <c r="Z37" s="42"/>
      <c r="AA37" s="81"/>
      <c r="AB37" s="81"/>
      <c r="AC37" s="78"/>
      <c r="AD37" s="78"/>
      <c r="AE37" s="78"/>
      <c r="AF37" s="78"/>
      <c r="AG37" s="42"/>
      <c r="AH37" s="42"/>
      <c r="AI37" s="42"/>
      <c r="AJ37" s="42"/>
      <c r="AK37" s="42"/>
      <c r="AL37" s="42"/>
    </row>
    <row r="38" spans="1:38" ht="27" customHeight="1" x14ac:dyDescent="0.2">
      <c r="A38" s="182"/>
      <c r="B38" s="164"/>
      <c r="C38" s="150"/>
      <c r="D38" s="164"/>
      <c r="E38" s="150"/>
      <c r="F38" s="150"/>
      <c r="G38" s="164"/>
      <c r="H38" s="158"/>
      <c r="I38" s="158"/>
      <c r="J38" s="158"/>
      <c r="K38" s="158"/>
      <c r="L38" s="158"/>
      <c r="M38" s="158"/>
      <c r="N38" s="158"/>
      <c r="O38" s="164"/>
      <c r="P38" s="189"/>
      <c r="Q38" s="189"/>
      <c r="R38" s="189"/>
      <c r="S38" s="106">
        <v>20</v>
      </c>
      <c r="T38" s="56">
        <f t="shared" si="24"/>
        <v>21</v>
      </c>
      <c r="U38" s="110">
        <f t="shared" si="25"/>
        <v>22</v>
      </c>
      <c r="V38" s="110">
        <f t="shared" si="26"/>
        <v>23</v>
      </c>
      <c r="W38" s="106">
        <f t="shared" si="22"/>
        <v>24</v>
      </c>
      <c r="X38" s="123">
        <f t="shared" si="23"/>
        <v>25</v>
      </c>
      <c r="Z38" s="42"/>
      <c r="AA38" s="81"/>
      <c r="AB38" s="81"/>
      <c r="AC38" s="78"/>
      <c r="AD38" s="78"/>
      <c r="AE38" s="78"/>
      <c r="AF38" s="78"/>
      <c r="AG38" s="42"/>
      <c r="AH38" s="42"/>
      <c r="AI38" s="42"/>
      <c r="AJ38" s="42"/>
      <c r="AK38" s="42"/>
      <c r="AL38" s="42"/>
    </row>
    <row r="39" spans="1:38" s="40" customFormat="1" ht="27" customHeight="1" thickBot="1" x14ac:dyDescent="0.25">
      <c r="A39" s="183"/>
      <c r="B39" s="165"/>
      <c r="C39" s="151"/>
      <c r="D39" s="165"/>
      <c r="E39" s="151"/>
      <c r="F39" s="151"/>
      <c r="G39" s="165"/>
      <c r="H39" s="159"/>
      <c r="I39" s="159"/>
      <c r="J39" s="159"/>
      <c r="K39" s="159"/>
      <c r="L39" s="159"/>
      <c r="M39" s="159"/>
      <c r="N39" s="159"/>
      <c r="O39" s="165"/>
      <c r="P39" s="190"/>
      <c r="Q39" s="190"/>
      <c r="R39" s="190"/>
      <c r="S39" s="107">
        <f t="shared" ref="S39" si="27">+X38+2</f>
        <v>27</v>
      </c>
      <c r="T39" s="125">
        <f>+S39+1</f>
        <v>28</v>
      </c>
      <c r="U39" s="111"/>
      <c r="V39" s="111"/>
      <c r="W39" s="111"/>
      <c r="X39" s="124"/>
      <c r="Y39" s="134"/>
      <c r="AA39" s="59"/>
      <c r="AB39" s="59"/>
      <c r="AC39" s="52"/>
      <c r="AD39" s="52"/>
      <c r="AE39" s="52"/>
      <c r="AF39" s="52"/>
    </row>
    <row r="40" spans="1:38" ht="27" customHeight="1" thickBot="1" x14ac:dyDescent="0.25">
      <c r="A40" s="181">
        <v>1134020</v>
      </c>
      <c r="B40" s="163" t="s">
        <v>63</v>
      </c>
      <c r="C40" s="149" t="s">
        <v>57</v>
      </c>
      <c r="D40" s="163">
        <v>40</v>
      </c>
      <c r="E40" s="149" t="s">
        <v>56</v>
      </c>
      <c r="F40" s="149" t="s">
        <v>55</v>
      </c>
      <c r="G40" s="163">
        <v>4</v>
      </c>
      <c r="H40" s="169"/>
      <c r="I40" s="169"/>
      <c r="J40" s="169" t="s">
        <v>109</v>
      </c>
      <c r="K40" s="169"/>
      <c r="L40" s="169"/>
      <c r="M40" s="169"/>
      <c r="N40" s="169"/>
      <c r="O40" s="163"/>
      <c r="P40" s="184">
        <v>0</v>
      </c>
      <c r="Q40" s="184">
        <v>6</v>
      </c>
      <c r="R40" s="184">
        <v>6</v>
      </c>
      <c r="S40" s="126"/>
      <c r="T40" s="127"/>
      <c r="U40" s="127">
        <v>1</v>
      </c>
      <c r="V40" s="127">
        <v>2</v>
      </c>
      <c r="W40" s="127">
        <v>3</v>
      </c>
      <c r="X40" s="128">
        <v>4</v>
      </c>
      <c r="Y40" s="143" t="s">
        <v>74</v>
      </c>
      <c r="Z40" s="42"/>
      <c r="AA40" s="80"/>
      <c r="AB40" s="80"/>
      <c r="AC40" s="79"/>
      <c r="AD40" s="79"/>
      <c r="AE40" s="81"/>
      <c r="AF40" s="79"/>
      <c r="AG40" s="42"/>
      <c r="AH40" s="42"/>
      <c r="AI40" s="42"/>
      <c r="AJ40" s="42"/>
      <c r="AK40" s="42"/>
      <c r="AL40" s="42"/>
    </row>
    <row r="41" spans="1:38" ht="27" customHeight="1" thickBot="1" x14ac:dyDescent="0.25">
      <c r="A41" s="182"/>
      <c r="B41" s="164"/>
      <c r="C41" s="150"/>
      <c r="D41" s="164"/>
      <c r="E41" s="150"/>
      <c r="F41" s="150"/>
      <c r="G41" s="164"/>
      <c r="H41" s="170"/>
      <c r="I41" s="170"/>
      <c r="J41" s="170"/>
      <c r="K41" s="170"/>
      <c r="L41" s="170"/>
      <c r="M41" s="170"/>
      <c r="N41" s="170"/>
      <c r="O41" s="164"/>
      <c r="P41" s="189"/>
      <c r="Q41" s="189"/>
      <c r="R41" s="189"/>
      <c r="S41" s="63">
        <v>6</v>
      </c>
      <c r="T41" s="65">
        <v>7</v>
      </c>
      <c r="U41" s="56">
        <v>8</v>
      </c>
      <c r="V41" s="65">
        <v>9</v>
      </c>
      <c r="W41" s="65">
        <f t="shared" ref="W41:W43" si="28">+V41+1</f>
        <v>10</v>
      </c>
      <c r="X41" s="129">
        <f t="shared" ref="X41:X43" si="29">+W41+1</f>
        <v>11</v>
      </c>
      <c r="Y41" s="144" t="s">
        <v>75</v>
      </c>
      <c r="Z41" s="42"/>
      <c r="AA41" s="80"/>
      <c r="AB41" s="80"/>
      <c r="AC41" s="79"/>
      <c r="AD41" s="79"/>
      <c r="AE41" s="81"/>
      <c r="AF41" s="79"/>
      <c r="AG41" s="42"/>
      <c r="AH41" s="42"/>
      <c r="AI41" s="42"/>
      <c r="AJ41" s="42"/>
      <c r="AK41" s="42"/>
      <c r="AL41" s="42"/>
    </row>
    <row r="42" spans="1:38" ht="27" customHeight="1" thickBot="1" x14ac:dyDescent="0.25">
      <c r="A42" s="182"/>
      <c r="B42" s="164"/>
      <c r="C42" s="150"/>
      <c r="D42" s="164"/>
      <c r="E42" s="150"/>
      <c r="F42" s="150"/>
      <c r="G42" s="164"/>
      <c r="H42" s="170"/>
      <c r="I42" s="170"/>
      <c r="J42" s="170"/>
      <c r="K42" s="170"/>
      <c r="L42" s="170"/>
      <c r="M42" s="170"/>
      <c r="N42" s="170"/>
      <c r="O42" s="164"/>
      <c r="P42" s="189"/>
      <c r="Q42" s="189"/>
      <c r="R42" s="189"/>
      <c r="S42" s="63">
        <v>13</v>
      </c>
      <c r="T42" s="65">
        <f t="shared" ref="T42:T43" si="30">+S42+1</f>
        <v>14</v>
      </c>
      <c r="U42" s="56">
        <f t="shared" ref="U42:U43" si="31">+T42+1</f>
        <v>15</v>
      </c>
      <c r="V42" s="65">
        <f t="shared" ref="V42:V43" si="32">+U42+1</f>
        <v>16</v>
      </c>
      <c r="W42" s="65">
        <f t="shared" si="28"/>
        <v>17</v>
      </c>
      <c r="X42" s="129">
        <f t="shared" si="29"/>
        <v>18</v>
      </c>
      <c r="Y42" s="144" t="s">
        <v>76</v>
      </c>
      <c r="Z42" s="42"/>
      <c r="AA42" s="81"/>
      <c r="AB42" s="81"/>
      <c r="AC42" s="78"/>
      <c r="AD42" s="78"/>
      <c r="AE42" s="81"/>
      <c r="AF42" s="78"/>
      <c r="AG42" s="42"/>
      <c r="AH42" s="42"/>
      <c r="AI42" s="42"/>
      <c r="AJ42" s="42"/>
      <c r="AK42" s="42"/>
      <c r="AL42" s="42"/>
    </row>
    <row r="43" spans="1:38" ht="27" customHeight="1" thickBot="1" x14ac:dyDescent="0.25">
      <c r="A43" s="182"/>
      <c r="B43" s="164"/>
      <c r="C43" s="150"/>
      <c r="D43" s="164"/>
      <c r="E43" s="150"/>
      <c r="F43" s="150"/>
      <c r="G43" s="164"/>
      <c r="H43" s="170"/>
      <c r="I43" s="170"/>
      <c r="J43" s="170"/>
      <c r="K43" s="170"/>
      <c r="L43" s="170"/>
      <c r="M43" s="170"/>
      <c r="N43" s="170"/>
      <c r="O43" s="164"/>
      <c r="P43" s="189"/>
      <c r="Q43" s="189"/>
      <c r="R43" s="189"/>
      <c r="S43" s="63">
        <v>20</v>
      </c>
      <c r="T43" s="65">
        <f t="shared" si="30"/>
        <v>21</v>
      </c>
      <c r="U43" s="56">
        <f t="shared" si="31"/>
        <v>22</v>
      </c>
      <c r="V43" s="65">
        <f t="shared" si="32"/>
        <v>23</v>
      </c>
      <c r="W43" s="63">
        <f t="shared" si="28"/>
        <v>24</v>
      </c>
      <c r="X43" s="129">
        <f t="shared" si="29"/>
        <v>25</v>
      </c>
      <c r="Y43" s="144" t="s">
        <v>77</v>
      </c>
      <c r="Z43" s="42"/>
      <c r="AA43" s="81"/>
      <c r="AB43" s="81"/>
      <c r="AC43" s="78"/>
      <c r="AD43" s="78"/>
      <c r="AE43" s="58"/>
      <c r="AF43" s="78"/>
      <c r="AG43" s="42"/>
      <c r="AH43" s="42"/>
      <c r="AI43" s="42"/>
      <c r="AJ43" s="42"/>
      <c r="AK43" s="42"/>
      <c r="AL43" s="42"/>
    </row>
    <row r="44" spans="1:38" s="40" customFormat="1" ht="27" customHeight="1" thickBot="1" x14ac:dyDescent="0.25">
      <c r="A44" s="183"/>
      <c r="B44" s="165"/>
      <c r="C44" s="151"/>
      <c r="D44" s="165"/>
      <c r="E44" s="151"/>
      <c r="F44" s="151"/>
      <c r="G44" s="165"/>
      <c r="H44" s="171"/>
      <c r="I44" s="171"/>
      <c r="J44" s="171"/>
      <c r="K44" s="171"/>
      <c r="L44" s="171"/>
      <c r="M44" s="171"/>
      <c r="N44" s="171"/>
      <c r="O44" s="165"/>
      <c r="P44" s="190"/>
      <c r="Q44" s="190"/>
      <c r="R44" s="190"/>
      <c r="S44" s="64">
        <f t="shared" ref="S44" si="33">+X43+2</f>
        <v>27</v>
      </c>
      <c r="T44" s="130">
        <f>+S44+1</f>
        <v>28</v>
      </c>
      <c r="U44" s="130"/>
      <c r="V44" s="130"/>
      <c r="W44" s="130"/>
      <c r="X44" s="131"/>
      <c r="Y44" s="134"/>
      <c r="AA44" s="59"/>
      <c r="AB44" s="59"/>
      <c r="AC44" s="52"/>
      <c r="AD44" s="52"/>
      <c r="AE44" s="58"/>
      <c r="AF44" s="52"/>
    </row>
    <row r="45" spans="1:38" s="40" customFormat="1" ht="27" customHeight="1" thickBot="1" x14ac:dyDescent="0.25">
      <c r="A45" s="112"/>
      <c r="B45" s="113"/>
      <c r="C45" s="113"/>
      <c r="D45" s="113"/>
      <c r="E45" s="113"/>
      <c r="F45" s="113"/>
      <c r="G45" s="113"/>
      <c r="H45" s="114"/>
      <c r="I45" s="114"/>
      <c r="J45" s="114"/>
      <c r="K45" s="114"/>
      <c r="L45" s="114"/>
      <c r="M45" s="114"/>
      <c r="N45" s="114"/>
      <c r="O45" s="113"/>
      <c r="P45" s="115"/>
      <c r="Q45" s="115"/>
      <c r="R45" s="115"/>
      <c r="S45" s="116"/>
      <c r="T45" s="117"/>
      <c r="U45" s="117"/>
      <c r="V45" s="117"/>
      <c r="W45" s="117"/>
      <c r="X45" s="76"/>
      <c r="Y45" s="134"/>
      <c r="Z45" s="41"/>
      <c r="AA45" s="52"/>
      <c r="AB45" s="52"/>
      <c r="AC45" s="52"/>
      <c r="AD45" s="52"/>
      <c r="AE45" s="52"/>
      <c r="AF45" s="52"/>
    </row>
    <row r="46" spans="1:38" s="40" customFormat="1" ht="25.5" customHeight="1" x14ac:dyDescent="0.2">
      <c r="A46" s="181">
        <v>1094208</v>
      </c>
      <c r="B46" s="163" t="s">
        <v>66</v>
      </c>
      <c r="C46" s="160" t="s">
        <v>84</v>
      </c>
      <c r="D46" s="163">
        <v>40</v>
      </c>
      <c r="E46" s="149" t="s">
        <v>67</v>
      </c>
      <c r="F46" s="149" t="s">
        <v>55</v>
      </c>
      <c r="G46" s="163">
        <v>23</v>
      </c>
      <c r="H46" s="155"/>
      <c r="I46" s="155" t="s">
        <v>68</v>
      </c>
      <c r="J46" s="155"/>
      <c r="K46" s="155"/>
      <c r="L46" s="155"/>
      <c r="M46" s="155"/>
      <c r="N46" s="155"/>
      <c r="O46" s="163"/>
      <c r="P46" s="184"/>
      <c r="Q46" s="184">
        <v>16</v>
      </c>
      <c r="R46" s="184">
        <v>16</v>
      </c>
      <c r="S46" s="108"/>
      <c r="T46" s="109"/>
      <c r="U46" s="109">
        <v>1</v>
      </c>
      <c r="V46" s="109">
        <v>2</v>
      </c>
      <c r="W46" s="122">
        <v>3</v>
      </c>
      <c r="X46" s="135">
        <v>4</v>
      </c>
      <c r="Y46" s="137"/>
      <c r="AA46" s="52"/>
      <c r="AB46" s="52"/>
      <c r="AC46" s="52"/>
      <c r="AD46" s="52"/>
      <c r="AE46" s="61"/>
      <c r="AF46" s="52"/>
    </row>
    <row r="47" spans="1:38" s="40" customFormat="1" ht="25.5" customHeight="1" x14ac:dyDescent="0.2">
      <c r="A47" s="182"/>
      <c r="B47" s="164"/>
      <c r="C47" s="161"/>
      <c r="D47" s="164"/>
      <c r="E47" s="150"/>
      <c r="F47" s="150"/>
      <c r="G47" s="164"/>
      <c r="H47" s="158"/>
      <c r="I47" s="158"/>
      <c r="J47" s="158"/>
      <c r="K47" s="158"/>
      <c r="L47" s="158"/>
      <c r="M47" s="158"/>
      <c r="N47" s="158"/>
      <c r="O47" s="164"/>
      <c r="P47" s="189"/>
      <c r="Q47" s="189"/>
      <c r="R47" s="189"/>
      <c r="S47" s="106">
        <v>6</v>
      </c>
      <c r="T47" s="56">
        <v>7</v>
      </c>
      <c r="U47" s="110">
        <v>8</v>
      </c>
      <c r="V47" s="110">
        <v>9</v>
      </c>
      <c r="W47" s="123">
        <f t="shared" ref="W47:W49" si="34">+V47+1</f>
        <v>10</v>
      </c>
      <c r="X47" s="135">
        <f t="shared" ref="X47:X49" si="35">+W47+1</f>
        <v>11</v>
      </c>
      <c r="Y47" s="137"/>
      <c r="AA47" s="52"/>
      <c r="AB47" s="52"/>
      <c r="AC47" s="52"/>
      <c r="AD47" s="52"/>
      <c r="AE47" s="61"/>
      <c r="AF47" s="52"/>
    </row>
    <row r="48" spans="1:38" s="40" customFormat="1" ht="25.5" customHeight="1" x14ac:dyDescent="0.2">
      <c r="A48" s="182"/>
      <c r="B48" s="164"/>
      <c r="C48" s="161"/>
      <c r="D48" s="164"/>
      <c r="E48" s="150"/>
      <c r="F48" s="150"/>
      <c r="G48" s="164"/>
      <c r="H48" s="158"/>
      <c r="I48" s="158"/>
      <c r="J48" s="158"/>
      <c r="K48" s="158"/>
      <c r="L48" s="158"/>
      <c r="M48" s="158"/>
      <c r="N48" s="158"/>
      <c r="O48" s="164"/>
      <c r="P48" s="189"/>
      <c r="Q48" s="189"/>
      <c r="R48" s="189"/>
      <c r="S48" s="106">
        <v>13</v>
      </c>
      <c r="T48" s="56">
        <f t="shared" ref="T48:T49" si="36">+S48+1</f>
        <v>14</v>
      </c>
      <c r="U48" s="110">
        <f t="shared" ref="U48:U49" si="37">+T48+1</f>
        <v>15</v>
      </c>
      <c r="V48" s="110">
        <f t="shared" ref="V48:V49" si="38">+U48+1</f>
        <v>16</v>
      </c>
      <c r="W48" s="123">
        <f t="shared" si="34"/>
        <v>17</v>
      </c>
      <c r="X48" s="135">
        <f t="shared" si="35"/>
        <v>18</v>
      </c>
      <c r="Y48" s="137"/>
      <c r="AA48" s="52"/>
      <c r="AB48" s="52"/>
      <c r="AC48" s="52"/>
      <c r="AD48" s="52"/>
      <c r="AE48" s="61"/>
      <c r="AF48" s="52"/>
    </row>
    <row r="49" spans="1:32" s="40" customFormat="1" ht="25.5" customHeight="1" x14ac:dyDescent="0.2">
      <c r="A49" s="182"/>
      <c r="B49" s="164"/>
      <c r="C49" s="161"/>
      <c r="D49" s="164"/>
      <c r="E49" s="150"/>
      <c r="F49" s="150"/>
      <c r="G49" s="164"/>
      <c r="H49" s="158"/>
      <c r="I49" s="158"/>
      <c r="J49" s="158"/>
      <c r="K49" s="158"/>
      <c r="L49" s="158"/>
      <c r="M49" s="158"/>
      <c r="N49" s="158"/>
      <c r="O49" s="164"/>
      <c r="P49" s="189"/>
      <c r="Q49" s="189"/>
      <c r="R49" s="189"/>
      <c r="S49" s="106">
        <v>20</v>
      </c>
      <c r="T49" s="56">
        <f t="shared" si="36"/>
        <v>21</v>
      </c>
      <c r="U49" s="110">
        <f t="shared" si="37"/>
        <v>22</v>
      </c>
      <c r="V49" s="110">
        <f t="shared" si="38"/>
        <v>23</v>
      </c>
      <c r="W49" s="132">
        <f t="shared" si="34"/>
        <v>24</v>
      </c>
      <c r="X49" s="135">
        <f t="shared" si="35"/>
        <v>25</v>
      </c>
      <c r="Y49" s="137"/>
      <c r="AA49" s="52"/>
      <c r="AB49" s="52"/>
      <c r="AC49" s="52"/>
      <c r="AD49" s="52"/>
      <c r="AE49" s="61"/>
      <c r="AF49" s="52"/>
    </row>
    <row r="50" spans="1:32" s="40" customFormat="1" ht="25.5" customHeight="1" thickBot="1" x14ac:dyDescent="0.25">
      <c r="A50" s="183"/>
      <c r="B50" s="165"/>
      <c r="C50" s="162"/>
      <c r="D50" s="165"/>
      <c r="E50" s="151"/>
      <c r="F50" s="151"/>
      <c r="G50" s="165"/>
      <c r="H50" s="159"/>
      <c r="I50" s="159"/>
      <c r="J50" s="159"/>
      <c r="K50" s="159"/>
      <c r="L50" s="159"/>
      <c r="M50" s="159"/>
      <c r="N50" s="159"/>
      <c r="O50" s="165"/>
      <c r="P50" s="190"/>
      <c r="Q50" s="190"/>
      <c r="R50" s="190"/>
      <c r="S50" s="107">
        <f t="shared" ref="S50" si="39">+X49+2</f>
        <v>27</v>
      </c>
      <c r="T50" s="125">
        <f>+S50+1</f>
        <v>28</v>
      </c>
      <c r="U50" s="111"/>
      <c r="V50" s="111"/>
      <c r="W50" s="124"/>
      <c r="X50" s="135"/>
      <c r="Y50" s="134"/>
      <c r="AA50" s="52"/>
      <c r="AB50" s="52"/>
      <c r="AC50" s="52"/>
      <c r="AD50" s="52"/>
      <c r="AE50" s="58"/>
      <c r="AF50" s="52"/>
    </row>
    <row r="51" spans="1:32" s="40" customFormat="1" ht="25.5" customHeight="1" x14ac:dyDescent="0.2">
      <c r="A51" s="181">
        <v>1094208</v>
      </c>
      <c r="B51" s="163" t="s">
        <v>66</v>
      </c>
      <c r="C51" s="160" t="s">
        <v>84</v>
      </c>
      <c r="D51" s="163">
        <v>40</v>
      </c>
      <c r="E51" s="149" t="s">
        <v>67</v>
      </c>
      <c r="F51" s="149" t="s">
        <v>55</v>
      </c>
      <c r="G51" s="163">
        <v>5</v>
      </c>
      <c r="H51" s="169"/>
      <c r="I51" s="169"/>
      <c r="J51" s="169"/>
      <c r="K51" s="169"/>
      <c r="L51" s="169" t="s">
        <v>121</v>
      </c>
      <c r="M51" s="172"/>
      <c r="N51" s="155"/>
      <c r="O51" s="163"/>
      <c r="P51" s="184"/>
      <c r="Q51" s="184">
        <v>3</v>
      </c>
      <c r="R51" s="184">
        <v>3</v>
      </c>
      <c r="S51" s="108"/>
      <c r="T51" s="109"/>
      <c r="U51" s="109">
        <v>1</v>
      </c>
      <c r="V51" s="109">
        <v>2</v>
      </c>
      <c r="W51" s="122">
        <v>3</v>
      </c>
      <c r="X51" s="135">
        <v>4</v>
      </c>
      <c r="Y51" s="148" t="s">
        <v>95</v>
      </c>
      <c r="AA51" s="52"/>
      <c r="AB51" s="52"/>
      <c r="AC51" s="52"/>
      <c r="AD51" s="52"/>
      <c r="AE51" s="61"/>
      <c r="AF51" s="52"/>
    </row>
    <row r="52" spans="1:32" s="40" customFormat="1" ht="25.5" customHeight="1" x14ac:dyDescent="0.2">
      <c r="A52" s="182"/>
      <c r="B52" s="164"/>
      <c r="C52" s="161"/>
      <c r="D52" s="164"/>
      <c r="E52" s="150"/>
      <c r="F52" s="150"/>
      <c r="G52" s="164"/>
      <c r="H52" s="170"/>
      <c r="I52" s="170"/>
      <c r="J52" s="170"/>
      <c r="K52" s="170"/>
      <c r="L52" s="170"/>
      <c r="M52" s="173"/>
      <c r="N52" s="158"/>
      <c r="O52" s="164"/>
      <c r="P52" s="189"/>
      <c r="Q52" s="189"/>
      <c r="R52" s="189"/>
      <c r="S52" s="106">
        <v>6</v>
      </c>
      <c r="T52" s="65">
        <v>7</v>
      </c>
      <c r="U52" s="110">
        <v>8</v>
      </c>
      <c r="V52" s="110">
        <v>9</v>
      </c>
      <c r="W52" s="141">
        <f t="shared" ref="W52:W54" si="40">+V52+1</f>
        <v>10</v>
      </c>
      <c r="X52" s="135">
        <f t="shared" ref="X52:X54" si="41">+W52+1</f>
        <v>11</v>
      </c>
      <c r="Y52" s="148" t="s">
        <v>96</v>
      </c>
      <c r="AA52" s="52"/>
      <c r="AB52" s="52"/>
      <c r="AC52" s="52"/>
      <c r="AD52" s="52"/>
      <c r="AE52" s="61"/>
      <c r="AF52" s="52"/>
    </row>
    <row r="53" spans="1:32" s="40" customFormat="1" ht="25.5" customHeight="1" x14ac:dyDescent="0.2">
      <c r="A53" s="182"/>
      <c r="B53" s="164"/>
      <c r="C53" s="161"/>
      <c r="D53" s="164"/>
      <c r="E53" s="150"/>
      <c r="F53" s="150"/>
      <c r="G53" s="164"/>
      <c r="H53" s="170"/>
      <c r="I53" s="170"/>
      <c r="J53" s="170"/>
      <c r="K53" s="170"/>
      <c r="L53" s="170"/>
      <c r="M53" s="173"/>
      <c r="N53" s="158"/>
      <c r="O53" s="164"/>
      <c r="P53" s="189"/>
      <c r="Q53" s="189"/>
      <c r="R53" s="189"/>
      <c r="S53" s="106">
        <v>13</v>
      </c>
      <c r="T53" s="65">
        <f t="shared" ref="T53:T54" si="42">+S53+1</f>
        <v>14</v>
      </c>
      <c r="U53" s="110">
        <f t="shared" ref="U53:U54" si="43">+T53+1</f>
        <v>15</v>
      </c>
      <c r="V53" s="110">
        <f t="shared" ref="V53:V54" si="44">+U53+1</f>
        <v>16</v>
      </c>
      <c r="W53" s="141">
        <f t="shared" si="40"/>
        <v>17</v>
      </c>
      <c r="X53" s="135">
        <f t="shared" si="41"/>
        <v>18</v>
      </c>
      <c r="Y53" s="148" t="s">
        <v>97</v>
      </c>
      <c r="AA53" s="52"/>
      <c r="AB53" s="52"/>
      <c r="AC53" s="52"/>
      <c r="AD53" s="52"/>
      <c r="AE53" s="61"/>
      <c r="AF53" s="52"/>
    </row>
    <row r="54" spans="1:32" s="40" customFormat="1" ht="25.5" customHeight="1" x14ac:dyDescent="0.2">
      <c r="A54" s="182"/>
      <c r="B54" s="164"/>
      <c r="C54" s="161"/>
      <c r="D54" s="164"/>
      <c r="E54" s="150"/>
      <c r="F54" s="150"/>
      <c r="G54" s="164"/>
      <c r="H54" s="170"/>
      <c r="I54" s="170"/>
      <c r="J54" s="170"/>
      <c r="K54" s="170"/>
      <c r="L54" s="170"/>
      <c r="M54" s="173"/>
      <c r="N54" s="158"/>
      <c r="O54" s="164"/>
      <c r="P54" s="189"/>
      <c r="Q54" s="189"/>
      <c r="R54" s="189"/>
      <c r="S54" s="106">
        <v>20</v>
      </c>
      <c r="T54" s="65">
        <f t="shared" si="42"/>
        <v>21</v>
      </c>
      <c r="U54" s="110">
        <f t="shared" si="43"/>
        <v>22</v>
      </c>
      <c r="V54" s="110">
        <f t="shared" si="44"/>
        <v>23</v>
      </c>
      <c r="W54" s="142">
        <f t="shared" si="40"/>
        <v>24</v>
      </c>
      <c r="X54" s="135">
        <f t="shared" si="41"/>
        <v>25</v>
      </c>
      <c r="Y54" s="148" t="s">
        <v>98</v>
      </c>
      <c r="AA54" s="52"/>
      <c r="AB54" s="52"/>
      <c r="AC54" s="52"/>
      <c r="AD54" s="52"/>
      <c r="AE54" s="61"/>
      <c r="AF54" s="52"/>
    </row>
    <row r="55" spans="1:32" s="40" customFormat="1" ht="25.5" customHeight="1" thickBot="1" x14ac:dyDescent="0.25">
      <c r="A55" s="183"/>
      <c r="B55" s="165"/>
      <c r="C55" s="162"/>
      <c r="D55" s="165"/>
      <c r="E55" s="151"/>
      <c r="F55" s="151"/>
      <c r="G55" s="165"/>
      <c r="H55" s="171"/>
      <c r="I55" s="171"/>
      <c r="J55" s="171"/>
      <c r="K55" s="171"/>
      <c r="L55" s="171"/>
      <c r="M55" s="174"/>
      <c r="N55" s="159"/>
      <c r="O55" s="165"/>
      <c r="P55" s="190"/>
      <c r="Q55" s="190"/>
      <c r="R55" s="190"/>
      <c r="S55" s="107">
        <f t="shared" ref="S55" si="45">+X54+2</f>
        <v>27</v>
      </c>
      <c r="T55" s="130">
        <f>+S55+1</f>
        <v>28</v>
      </c>
      <c r="U55" s="111"/>
      <c r="V55" s="111"/>
      <c r="W55" s="124"/>
      <c r="X55" s="135"/>
      <c r="Y55" s="148" t="s">
        <v>99</v>
      </c>
      <c r="AA55" s="52"/>
      <c r="AB55" s="52"/>
      <c r="AC55" s="52"/>
      <c r="AD55" s="52"/>
      <c r="AE55" s="58"/>
      <c r="AF55" s="52"/>
    </row>
    <row r="56" spans="1:32" s="40" customFormat="1" ht="25.5" customHeight="1" thickBot="1" x14ac:dyDescent="0.25">
      <c r="A56" s="112"/>
      <c r="B56" s="113"/>
      <c r="C56" s="113"/>
      <c r="D56" s="113"/>
      <c r="E56" s="113"/>
      <c r="F56" s="113"/>
      <c r="G56" s="113"/>
      <c r="H56" s="114"/>
      <c r="I56" s="114"/>
      <c r="J56" s="114"/>
      <c r="K56" s="114"/>
      <c r="L56" s="114"/>
      <c r="M56" s="114"/>
      <c r="N56" s="114"/>
      <c r="O56" s="113"/>
      <c r="P56" s="115"/>
      <c r="Q56" s="115"/>
      <c r="R56" s="115"/>
      <c r="S56" s="116"/>
      <c r="T56" s="117"/>
      <c r="U56" s="117"/>
      <c r="V56" s="117"/>
      <c r="W56" s="117"/>
      <c r="X56" s="76"/>
      <c r="Y56" s="134"/>
      <c r="Z56" s="41"/>
      <c r="AA56" s="52"/>
      <c r="AB56" s="52"/>
      <c r="AC56" s="52"/>
      <c r="AD56" s="52"/>
      <c r="AE56" s="52"/>
      <c r="AF56" s="52"/>
    </row>
    <row r="57" spans="1:32" s="40" customFormat="1" ht="25.5" customHeight="1" x14ac:dyDescent="0.2">
      <c r="A57" s="181">
        <v>1134025</v>
      </c>
      <c r="B57" s="163" t="s">
        <v>64</v>
      </c>
      <c r="C57" s="163" t="s">
        <v>57</v>
      </c>
      <c r="D57" s="163">
        <v>40</v>
      </c>
      <c r="E57" s="149" t="s">
        <v>56</v>
      </c>
      <c r="F57" s="166" t="s">
        <v>55</v>
      </c>
      <c r="G57" s="163">
        <v>26</v>
      </c>
      <c r="H57" s="155"/>
      <c r="I57" s="155"/>
      <c r="J57" s="155" t="s">
        <v>69</v>
      </c>
      <c r="K57" s="155"/>
      <c r="L57" s="155"/>
      <c r="M57" s="155"/>
      <c r="N57" s="155"/>
      <c r="O57" s="163"/>
      <c r="P57" s="184">
        <v>0</v>
      </c>
      <c r="Q57" s="184">
        <v>9</v>
      </c>
      <c r="R57" s="184">
        <v>9</v>
      </c>
      <c r="S57" s="126"/>
      <c r="T57" s="127"/>
      <c r="U57" s="127">
        <v>1</v>
      </c>
      <c r="V57" s="127">
        <v>2</v>
      </c>
      <c r="W57" s="128">
        <v>3</v>
      </c>
      <c r="X57" s="136">
        <v>4</v>
      </c>
      <c r="Y57" s="134"/>
      <c r="Z57" s="41"/>
      <c r="AA57" s="52"/>
      <c r="AB57" s="52"/>
      <c r="AC57" s="52"/>
      <c r="AD57" s="52"/>
      <c r="AE57" s="52"/>
      <c r="AF57" s="52"/>
    </row>
    <row r="58" spans="1:32" s="40" customFormat="1" ht="25.5" customHeight="1" x14ac:dyDescent="0.2">
      <c r="A58" s="182"/>
      <c r="B58" s="164"/>
      <c r="C58" s="164"/>
      <c r="D58" s="164"/>
      <c r="E58" s="150"/>
      <c r="F58" s="167"/>
      <c r="G58" s="164"/>
      <c r="H58" s="158"/>
      <c r="I58" s="158"/>
      <c r="J58" s="158"/>
      <c r="K58" s="158"/>
      <c r="L58" s="158"/>
      <c r="M58" s="158"/>
      <c r="N58" s="158"/>
      <c r="O58" s="164"/>
      <c r="P58" s="189"/>
      <c r="Q58" s="189"/>
      <c r="R58" s="189"/>
      <c r="S58" s="63">
        <v>6</v>
      </c>
      <c r="T58" s="65">
        <v>7</v>
      </c>
      <c r="U58" s="56">
        <v>8</v>
      </c>
      <c r="V58" s="65">
        <v>9</v>
      </c>
      <c r="W58" s="129">
        <f t="shared" ref="W58:W60" si="46">+V58+1</f>
        <v>10</v>
      </c>
      <c r="X58" s="136">
        <f t="shared" ref="X58:X60" si="47">+W58+1</f>
        <v>11</v>
      </c>
      <c r="Y58" s="134"/>
      <c r="Z58" s="41"/>
      <c r="AA58" s="52"/>
      <c r="AB58" s="52"/>
      <c r="AC58" s="52"/>
      <c r="AD58" s="52"/>
      <c r="AE58" s="52"/>
      <c r="AF58" s="52"/>
    </row>
    <row r="59" spans="1:32" s="40" customFormat="1" ht="25.5" customHeight="1" x14ac:dyDescent="0.2">
      <c r="A59" s="182"/>
      <c r="B59" s="164"/>
      <c r="C59" s="164"/>
      <c r="D59" s="164"/>
      <c r="E59" s="150"/>
      <c r="F59" s="167"/>
      <c r="G59" s="164"/>
      <c r="H59" s="158"/>
      <c r="I59" s="158"/>
      <c r="J59" s="158"/>
      <c r="K59" s="158"/>
      <c r="L59" s="158"/>
      <c r="M59" s="158"/>
      <c r="N59" s="158"/>
      <c r="O59" s="164"/>
      <c r="P59" s="189"/>
      <c r="Q59" s="189"/>
      <c r="R59" s="189"/>
      <c r="S59" s="63">
        <v>13</v>
      </c>
      <c r="T59" s="65">
        <f t="shared" ref="T59:T60" si="48">+S59+1</f>
        <v>14</v>
      </c>
      <c r="U59" s="56">
        <f t="shared" ref="U59:U60" si="49">+T59+1</f>
        <v>15</v>
      </c>
      <c r="V59" s="65">
        <f t="shared" ref="V59:V60" si="50">+U59+1</f>
        <v>16</v>
      </c>
      <c r="W59" s="129">
        <f t="shared" si="46"/>
        <v>17</v>
      </c>
      <c r="X59" s="136">
        <f t="shared" si="47"/>
        <v>18</v>
      </c>
      <c r="Y59" s="134"/>
      <c r="Z59" s="41"/>
      <c r="AA59" s="52"/>
      <c r="AB59" s="52"/>
      <c r="AC59" s="52"/>
      <c r="AD59" s="52"/>
      <c r="AE59" s="52"/>
      <c r="AF59" s="52"/>
    </row>
    <row r="60" spans="1:32" s="40" customFormat="1" ht="25.5" customHeight="1" x14ac:dyDescent="0.2">
      <c r="A60" s="182"/>
      <c r="B60" s="164"/>
      <c r="C60" s="164"/>
      <c r="D60" s="164"/>
      <c r="E60" s="150"/>
      <c r="F60" s="167"/>
      <c r="G60" s="164"/>
      <c r="H60" s="158"/>
      <c r="I60" s="158"/>
      <c r="J60" s="158"/>
      <c r="K60" s="158"/>
      <c r="L60" s="158"/>
      <c r="M60" s="158"/>
      <c r="N60" s="158"/>
      <c r="O60" s="164"/>
      <c r="P60" s="189"/>
      <c r="Q60" s="189"/>
      <c r="R60" s="189"/>
      <c r="S60" s="63">
        <v>20</v>
      </c>
      <c r="T60" s="65">
        <f t="shared" si="48"/>
        <v>21</v>
      </c>
      <c r="U60" s="56">
        <f t="shared" si="49"/>
        <v>22</v>
      </c>
      <c r="V60" s="65">
        <f t="shared" si="50"/>
        <v>23</v>
      </c>
      <c r="W60" s="133">
        <f t="shared" si="46"/>
        <v>24</v>
      </c>
      <c r="X60" s="136">
        <f t="shared" si="47"/>
        <v>25</v>
      </c>
      <c r="Y60" s="41"/>
      <c r="Z60" s="41"/>
      <c r="AA60" s="52"/>
      <c r="AB60" s="52"/>
      <c r="AC60" s="52"/>
      <c r="AD60" s="52"/>
      <c r="AE60" s="52"/>
      <c r="AF60" s="52"/>
    </row>
    <row r="61" spans="1:32" ht="25.5" customHeight="1" thickBot="1" x14ac:dyDescent="0.25">
      <c r="A61" s="183"/>
      <c r="B61" s="165"/>
      <c r="C61" s="165"/>
      <c r="D61" s="165"/>
      <c r="E61" s="151"/>
      <c r="F61" s="168"/>
      <c r="G61" s="165"/>
      <c r="H61" s="159"/>
      <c r="I61" s="159"/>
      <c r="J61" s="159"/>
      <c r="K61" s="159"/>
      <c r="L61" s="159"/>
      <c r="M61" s="159"/>
      <c r="N61" s="159"/>
      <c r="O61" s="165"/>
      <c r="P61" s="190"/>
      <c r="Q61" s="190"/>
      <c r="R61" s="190"/>
      <c r="S61" s="64">
        <f t="shared" ref="S61" si="51">+X60+2</f>
        <v>27</v>
      </c>
      <c r="T61" s="130">
        <f>+S61+1</f>
        <v>28</v>
      </c>
      <c r="U61" s="130"/>
      <c r="V61" s="130"/>
      <c r="W61" s="131"/>
      <c r="X61" s="136"/>
      <c r="Y61" s="78"/>
      <c r="Z61" s="6"/>
      <c r="AA61" s="51"/>
      <c r="AB61" s="51"/>
      <c r="AC61" s="51"/>
      <c r="AD61" s="51"/>
      <c r="AE61" s="51"/>
      <c r="AF61" s="51"/>
    </row>
    <row r="62" spans="1:32" s="40" customFormat="1" ht="25.5" customHeight="1" x14ac:dyDescent="0.2">
      <c r="A62" s="181">
        <v>1134025</v>
      </c>
      <c r="B62" s="163" t="s">
        <v>64</v>
      </c>
      <c r="C62" s="163" t="s">
        <v>57</v>
      </c>
      <c r="D62" s="163">
        <v>40</v>
      </c>
      <c r="E62" s="149" t="s">
        <v>56</v>
      </c>
      <c r="F62" s="166" t="s">
        <v>55</v>
      </c>
      <c r="G62" s="163">
        <v>5</v>
      </c>
      <c r="H62" s="169"/>
      <c r="I62" s="169"/>
      <c r="J62" s="169"/>
      <c r="K62" s="169"/>
      <c r="L62" s="169" t="s">
        <v>119</v>
      </c>
      <c r="M62" s="172"/>
      <c r="N62" s="172"/>
      <c r="O62" s="163"/>
      <c r="P62" s="184"/>
      <c r="Q62" s="184">
        <v>6</v>
      </c>
      <c r="R62" s="184">
        <v>6</v>
      </c>
      <c r="S62" s="126"/>
      <c r="T62" s="127"/>
      <c r="U62" s="127">
        <v>1</v>
      </c>
      <c r="V62" s="127">
        <v>2</v>
      </c>
      <c r="W62" s="128">
        <v>3</v>
      </c>
      <c r="X62" s="136">
        <v>4</v>
      </c>
      <c r="Y62" s="148" t="s">
        <v>85</v>
      </c>
      <c r="Z62" s="41"/>
      <c r="AA62" s="52"/>
      <c r="AB62" s="52"/>
      <c r="AC62" s="52"/>
      <c r="AD62" s="52"/>
      <c r="AE62" s="52"/>
      <c r="AF62" s="52"/>
    </row>
    <row r="63" spans="1:32" s="40" customFormat="1" ht="25.5" customHeight="1" x14ac:dyDescent="0.2">
      <c r="A63" s="182"/>
      <c r="B63" s="164"/>
      <c r="C63" s="164"/>
      <c r="D63" s="164"/>
      <c r="E63" s="150"/>
      <c r="F63" s="167"/>
      <c r="G63" s="164"/>
      <c r="H63" s="170"/>
      <c r="I63" s="170"/>
      <c r="J63" s="170"/>
      <c r="K63" s="170"/>
      <c r="L63" s="170"/>
      <c r="M63" s="173"/>
      <c r="N63" s="173"/>
      <c r="O63" s="164"/>
      <c r="P63" s="189"/>
      <c r="Q63" s="189"/>
      <c r="R63" s="189"/>
      <c r="S63" s="63">
        <v>6</v>
      </c>
      <c r="T63" s="65">
        <v>7</v>
      </c>
      <c r="U63" s="65">
        <v>8</v>
      </c>
      <c r="V63" s="65">
        <v>9</v>
      </c>
      <c r="W63" s="141">
        <f t="shared" ref="W63:W65" si="52">+V63+1</f>
        <v>10</v>
      </c>
      <c r="X63" s="136">
        <f t="shared" ref="X63:X65" si="53">+W63+1</f>
        <v>11</v>
      </c>
      <c r="Y63" s="148" t="s">
        <v>86</v>
      </c>
      <c r="Z63" s="41"/>
      <c r="AA63" s="52"/>
      <c r="AB63" s="52"/>
      <c r="AC63" s="52"/>
      <c r="AD63" s="52"/>
      <c r="AE63" s="52"/>
      <c r="AF63" s="52"/>
    </row>
    <row r="64" spans="1:32" s="40" customFormat="1" ht="25.5" customHeight="1" x14ac:dyDescent="0.2">
      <c r="A64" s="182"/>
      <c r="B64" s="164"/>
      <c r="C64" s="164"/>
      <c r="D64" s="164"/>
      <c r="E64" s="150"/>
      <c r="F64" s="167"/>
      <c r="G64" s="164"/>
      <c r="H64" s="170"/>
      <c r="I64" s="170"/>
      <c r="J64" s="170"/>
      <c r="K64" s="170"/>
      <c r="L64" s="170"/>
      <c r="M64" s="173"/>
      <c r="N64" s="173"/>
      <c r="O64" s="164"/>
      <c r="P64" s="189"/>
      <c r="Q64" s="189"/>
      <c r="R64" s="189"/>
      <c r="S64" s="63">
        <v>13</v>
      </c>
      <c r="T64" s="65">
        <f t="shared" ref="T64:T65" si="54">+S64+1</f>
        <v>14</v>
      </c>
      <c r="U64" s="65">
        <f t="shared" ref="U64:U65" si="55">+T64+1</f>
        <v>15</v>
      </c>
      <c r="V64" s="65">
        <f t="shared" ref="V64:V65" si="56">+U64+1</f>
        <v>16</v>
      </c>
      <c r="W64" s="141">
        <f t="shared" si="52"/>
        <v>17</v>
      </c>
      <c r="X64" s="136">
        <f t="shared" si="53"/>
        <v>18</v>
      </c>
      <c r="Y64" s="148" t="s">
        <v>87</v>
      </c>
      <c r="Z64" s="41"/>
      <c r="AA64" s="52"/>
      <c r="AB64" s="52"/>
      <c r="AC64" s="52"/>
      <c r="AD64" s="52"/>
      <c r="AE64" s="52"/>
      <c r="AF64" s="52"/>
    </row>
    <row r="65" spans="1:32" s="40" customFormat="1" ht="25.5" customHeight="1" x14ac:dyDescent="0.2">
      <c r="A65" s="182"/>
      <c r="B65" s="164"/>
      <c r="C65" s="164"/>
      <c r="D65" s="164"/>
      <c r="E65" s="150"/>
      <c r="F65" s="167"/>
      <c r="G65" s="164"/>
      <c r="H65" s="170"/>
      <c r="I65" s="170"/>
      <c r="J65" s="170"/>
      <c r="K65" s="170"/>
      <c r="L65" s="170"/>
      <c r="M65" s="173"/>
      <c r="N65" s="173"/>
      <c r="O65" s="164"/>
      <c r="P65" s="189"/>
      <c r="Q65" s="189"/>
      <c r="R65" s="189"/>
      <c r="S65" s="63">
        <v>20</v>
      </c>
      <c r="T65" s="65">
        <f t="shared" si="54"/>
        <v>21</v>
      </c>
      <c r="U65" s="65">
        <f t="shared" si="55"/>
        <v>22</v>
      </c>
      <c r="V65" s="65">
        <f t="shared" si="56"/>
        <v>23</v>
      </c>
      <c r="W65" s="142">
        <f t="shared" si="52"/>
        <v>24</v>
      </c>
      <c r="X65" s="136">
        <f t="shared" si="53"/>
        <v>25</v>
      </c>
      <c r="Y65" s="148" t="s">
        <v>88</v>
      </c>
      <c r="Z65" s="41"/>
      <c r="AA65" s="52"/>
      <c r="AB65" s="52"/>
      <c r="AC65" s="52"/>
      <c r="AD65" s="52"/>
      <c r="AE65" s="52"/>
      <c r="AF65" s="52"/>
    </row>
    <row r="66" spans="1:32" ht="25.5" customHeight="1" thickBot="1" x14ac:dyDescent="0.25">
      <c r="A66" s="183"/>
      <c r="B66" s="165"/>
      <c r="C66" s="165"/>
      <c r="D66" s="165"/>
      <c r="E66" s="151"/>
      <c r="F66" s="168"/>
      <c r="G66" s="165"/>
      <c r="H66" s="171"/>
      <c r="I66" s="171"/>
      <c r="J66" s="171"/>
      <c r="K66" s="171"/>
      <c r="L66" s="171"/>
      <c r="M66" s="174"/>
      <c r="N66" s="174"/>
      <c r="O66" s="165"/>
      <c r="P66" s="190"/>
      <c r="Q66" s="190"/>
      <c r="R66" s="190"/>
      <c r="S66" s="64">
        <f t="shared" ref="S66" si="57">+X65+2</f>
        <v>27</v>
      </c>
      <c r="T66" s="130">
        <f>+S66+1</f>
        <v>28</v>
      </c>
      <c r="U66" s="130"/>
      <c r="V66" s="130"/>
      <c r="W66" s="131"/>
      <c r="X66" s="136"/>
      <c r="Y66" s="148" t="s">
        <v>89</v>
      </c>
      <c r="Z66" s="6"/>
      <c r="AA66" s="51"/>
      <c r="AB66" s="51"/>
      <c r="AC66" s="51"/>
      <c r="AD66" s="51"/>
      <c r="AE66" s="51"/>
      <c r="AF66" s="51"/>
    </row>
    <row r="67" spans="1:32" ht="25.5" customHeight="1" thickBot="1" x14ac:dyDescent="0.25">
      <c r="A67" s="112"/>
      <c r="B67" s="113"/>
      <c r="C67" s="113"/>
      <c r="D67" s="113"/>
      <c r="E67" s="113"/>
      <c r="F67" s="113"/>
      <c r="G67" s="113"/>
      <c r="H67" s="118"/>
      <c r="I67" s="119"/>
      <c r="J67" s="114"/>
      <c r="K67" s="114"/>
      <c r="L67" s="114"/>
      <c r="M67" s="114"/>
      <c r="N67" s="114"/>
      <c r="O67" s="113"/>
      <c r="P67" s="115"/>
      <c r="Q67" s="115"/>
      <c r="R67" s="115"/>
      <c r="S67" s="116"/>
      <c r="T67" s="117"/>
      <c r="U67" s="117"/>
      <c r="V67" s="117"/>
      <c r="W67" s="117"/>
      <c r="X67" s="76"/>
      <c r="Y67" s="78"/>
      <c r="Z67" s="6"/>
      <c r="AA67" s="51"/>
      <c r="AB67" s="51"/>
      <c r="AC67" s="51"/>
      <c r="AD67" s="51"/>
      <c r="AE67" s="51"/>
      <c r="AF67" s="51"/>
    </row>
    <row r="68" spans="1:32" ht="25.5" customHeight="1" thickBot="1" x14ac:dyDescent="0.25">
      <c r="A68" s="181">
        <v>1258650</v>
      </c>
      <c r="B68" s="163" t="s">
        <v>70</v>
      </c>
      <c r="C68" s="163" t="s">
        <v>57</v>
      </c>
      <c r="D68" s="163">
        <v>40</v>
      </c>
      <c r="E68" s="149" t="s">
        <v>56</v>
      </c>
      <c r="F68" s="166" t="s">
        <v>55</v>
      </c>
      <c r="G68" s="163">
        <v>19</v>
      </c>
      <c r="H68" s="155"/>
      <c r="I68" s="155"/>
      <c r="J68" s="155" t="s">
        <v>71</v>
      </c>
      <c r="K68" s="155"/>
      <c r="L68" s="155"/>
      <c r="M68" s="155"/>
      <c r="N68" s="155"/>
      <c r="O68" s="163"/>
      <c r="P68" s="184"/>
      <c r="Q68" s="184">
        <v>9</v>
      </c>
      <c r="R68" s="184">
        <v>9</v>
      </c>
      <c r="S68" s="126"/>
      <c r="T68" s="127"/>
      <c r="U68" s="127">
        <v>1</v>
      </c>
      <c r="V68" s="127">
        <v>2</v>
      </c>
      <c r="W68" s="128">
        <v>3</v>
      </c>
      <c r="X68" s="136">
        <v>4</v>
      </c>
      <c r="Y68" s="147"/>
      <c r="Z68" s="1"/>
      <c r="AA68" s="1"/>
      <c r="AB68" s="1"/>
      <c r="AC68" s="1"/>
      <c r="AD68" s="1"/>
      <c r="AE68" s="1"/>
      <c r="AF68" s="1"/>
    </row>
    <row r="69" spans="1:32" ht="25.5" customHeight="1" thickBot="1" x14ac:dyDescent="0.25">
      <c r="A69" s="187"/>
      <c r="B69" s="156"/>
      <c r="C69" s="164"/>
      <c r="D69" s="164"/>
      <c r="E69" s="150"/>
      <c r="F69" s="167"/>
      <c r="G69" s="156"/>
      <c r="H69" s="156"/>
      <c r="I69" s="156"/>
      <c r="J69" s="156"/>
      <c r="K69" s="156"/>
      <c r="L69" s="158"/>
      <c r="M69" s="156"/>
      <c r="N69" s="156"/>
      <c r="O69" s="156"/>
      <c r="P69" s="185"/>
      <c r="Q69" s="185"/>
      <c r="R69" s="185"/>
      <c r="S69" s="63">
        <v>6</v>
      </c>
      <c r="T69" s="65">
        <v>7</v>
      </c>
      <c r="U69" s="56">
        <v>8</v>
      </c>
      <c r="V69" s="65">
        <v>9</v>
      </c>
      <c r="W69" s="129">
        <f t="shared" ref="W69:W71" si="58">+V69+1</f>
        <v>10</v>
      </c>
      <c r="X69" s="136">
        <f t="shared" ref="X69:X71" si="59">+W69+1</f>
        <v>11</v>
      </c>
      <c r="Y69" s="147"/>
      <c r="Z69" s="1"/>
      <c r="AA69" s="1"/>
      <c r="AB69" s="1"/>
      <c r="AC69" s="1"/>
      <c r="AD69" s="1"/>
      <c r="AE69" s="1"/>
      <c r="AF69" s="1"/>
    </row>
    <row r="70" spans="1:32" ht="25.5" customHeight="1" thickBot="1" x14ac:dyDescent="0.25">
      <c r="A70" s="187"/>
      <c r="B70" s="156"/>
      <c r="C70" s="164"/>
      <c r="D70" s="164"/>
      <c r="E70" s="150"/>
      <c r="F70" s="167"/>
      <c r="G70" s="156"/>
      <c r="H70" s="156"/>
      <c r="I70" s="156"/>
      <c r="J70" s="156"/>
      <c r="K70" s="156"/>
      <c r="L70" s="158"/>
      <c r="M70" s="156"/>
      <c r="N70" s="156"/>
      <c r="O70" s="156"/>
      <c r="P70" s="185"/>
      <c r="Q70" s="185"/>
      <c r="R70" s="185"/>
      <c r="S70" s="63">
        <v>13</v>
      </c>
      <c r="T70" s="65">
        <f t="shared" ref="T70:T71" si="60">+S70+1</f>
        <v>14</v>
      </c>
      <c r="U70" s="56">
        <f t="shared" ref="U70:U71" si="61">+T70+1</f>
        <v>15</v>
      </c>
      <c r="V70" s="65">
        <f t="shared" ref="V70:V71" si="62">+U70+1</f>
        <v>16</v>
      </c>
      <c r="W70" s="129">
        <f t="shared" si="58"/>
        <v>17</v>
      </c>
      <c r="X70" s="136">
        <f t="shared" si="59"/>
        <v>18</v>
      </c>
      <c r="Y70" s="147"/>
      <c r="Z70" s="1"/>
      <c r="AA70" s="1"/>
      <c r="AB70" s="1"/>
      <c r="AC70" s="1"/>
      <c r="AD70" s="1"/>
      <c r="AE70" s="1"/>
      <c r="AF70" s="1"/>
    </row>
    <row r="71" spans="1:32" ht="25.5" customHeight="1" thickBot="1" x14ac:dyDescent="0.25">
      <c r="A71" s="187"/>
      <c r="B71" s="156"/>
      <c r="C71" s="164"/>
      <c r="D71" s="164"/>
      <c r="E71" s="150"/>
      <c r="F71" s="167"/>
      <c r="G71" s="156"/>
      <c r="H71" s="156"/>
      <c r="I71" s="156"/>
      <c r="J71" s="156"/>
      <c r="K71" s="156"/>
      <c r="L71" s="158"/>
      <c r="M71" s="156"/>
      <c r="N71" s="156"/>
      <c r="O71" s="156"/>
      <c r="P71" s="185"/>
      <c r="Q71" s="185"/>
      <c r="R71" s="185"/>
      <c r="S71" s="63">
        <v>20</v>
      </c>
      <c r="T71" s="65">
        <f t="shared" si="60"/>
        <v>21</v>
      </c>
      <c r="U71" s="56">
        <f t="shared" si="61"/>
        <v>22</v>
      </c>
      <c r="V71" s="65">
        <f t="shared" si="62"/>
        <v>23</v>
      </c>
      <c r="W71" s="133">
        <f t="shared" si="58"/>
        <v>24</v>
      </c>
      <c r="X71" s="136">
        <f t="shared" si="59"/>
        <v>25</v>
      </c>
      <c r="Y71" s="147"/>
      <c r="Z71" s="1"/>
      <c r="AA71" s="1"/>
      <c r="AB71" s="1"/>
      <c r="AC71" s="1"/>
      <c r="AD71" s="1"/>
      <c r="AE71" s="1"/>
      <c r="AF71" s="1"/>
    </row>
    <row r="72" spans="1:32" ht="25.5" customHeight="1" thickBot="1" x14ac:dyDescent="0.25">
      <c r="A72" s="188"/>
      <c r="B72" s="157"/>
      <c r="C72" s="165"/>
      <c r="D72" s="165"/>
      <c r="E72" s="151"/>
      <c r="F72" s="168"/>
      <c r="G72" s="157"/>
      <c r="H72" s="157"/>
      <c r="I72" s="157"/>
      <c r="J72" s="157"/>
      <c r="K72" s="157"/>
      <c r="L72" s="159"/>
      <c r="M72" s="157"/>
      <c r="N72" s="157"/>
      <c r="O72" s="157"/>
      <c r="P72" s="186"/>
      <c r="Q72" s="186"/>
      <c r="R72" s="186"/>
      <c r="S72" s="64">
        <f t="shared" ref="S72" si="63">+X71+2</f>
        <v>27</v>
      </c>
      <c r="T72" s="130">
        <f>+S72+1</f>
        <v>28</v>
      </c>
      <c r="U72" s="130"/>
      <c r="V72" s="130"/>
      <c r="W72" s="131"/>
      <c r="X72" s="136"/>
      <c r="Y72" s="147"/>
      <c r="Z72" s="1"/>
      <c r="AA72" s="1"/>
      <c r="AB72" s="1"/>
      <c r="AC72" s="1"/>
      <c r="AD72" s="1"/>
      <c r="AE72" s="1"/>
      <c r="AF72" s="1"/>
    </row>
    <row r="73" spans="1:32" ht="25.5" customHeight="1" thickBot="1" x14ac:dyDescent="0.35">
      <c r="A73" s="120"/>
      <c r="B73" s="83"/>
      <c r="C73" s="113"/>
      <c r="D73" s="113"/>
      <c r="E73" s="113"/>
      <c r="F73" s="113"/>
      <c r="G73" s="83"/>
      <c r="H73" s="83"/>
      <c r="I73" s="83"/>
      <c r="J73" s="83"/>
      <c r="K73" s="83"/>
      <c r="L73" s="114"/>
      <c r="M73" s="83"/>
      <c r="N73" s="83"/>
      <c r="O73" s="83"/>
      <c r="P73" s="121"/>
      <c r="Q73" s="121"/>
      <c r="R73" s="121"/>
      <c r="S73" s="116"/>
      <c r="T73" s="117"/>
      <c r="U73" s="117"/>
      <c r="V73" s="117"/>
      <c r="W73" s="117"/>
      <c r="X73" s="76"/>
      <c r="Y73" s="147"/>
      <c r="Z73" s="1"/>
      <c r="AA73" s="1"/>
      <c r="AB73" s="1"/>
      <c r="AC73" s="1"/>
      <c r="AD73" s="1"/>
      <c r="AE73" s="1"/>
      <c r="AF73" s="1"/>
    </row>
    <row r="74" spans="1:32" ht="25.5" customHeight="1" x14ac:dyDescent="0.2">
      <c r="A74" s="181">
        <v>1134022</v>
      </c>
      <c r="B74" s="163" t="s">
        <v>72</v>
      </c>
      <c r="C74" s="163" t="s">
        <v>57</v>
      </c>
      <c r="D74" s="163">
        <v>40</v>
      </c>
      <c r="E74" s="149" t="s">
        <v>56</v>
      </c>
      <c r="F74" s="166" t="s">
        <v>55</v>
      </c>
      <c r="G74" s="163">
        <v>14</v>
      </c>
      <c r="H74" s="155"/>
      <c r="I74" s="155"/>
      <c r="J74" s="155"/>
      <c r="K74" s="155" t="s">
        <v>51</v>
      </c>
      <c r="L74" s="155"/>
      <c r="M74" s="155"/>
      <c r="N74" s="155"/>
      <c r="O74" s="163"/>
      <c r="P74" s="184">
        <v>0</v>
      </c>
      <c r="Q74" s="184">
        <v>9</v>
      </c>
      <c r="R74" s="184">
        <v>9</v>
      </c>
      <c r="S74" s="126"/>
      <c r="T74" s="127"/>
      <c r="U74" s="127">
        <v>1</v>
      </c>
      <c r="V74" s="127">
        <v>2</v>
      </c>
      <c r="W74" s="128">
        <v>3</v>
      </c>
      <c r="X74" s="136">
        <v>4</v>
      </c>
      <c r="Y74" s="78"/>
      <c r="Z74" s="1"/>
      <c r="AA74" s="1"/>
      <c r="AB74" s="1"/>
      <c r="AC74" s="1"/>
      <c r="AD74" s="1"/>
      <c r="AE74" s="1"/>
      <c r="AF74" s="1"/>
    </row>
    <row r="75" spans="1:32" ht="25.5" customHeight="1" x14ac:dyDescent="0.2">
      <c r="A75" s="187"/>
      <c r="B75" s="156"/>
      <c r="C75" s="164"/>
      <c r="D75" s="164"/>
      <c r="E75" s="150"/>
      <c r="F75" s="167"/>
      <c r="G75" s="156"/>
      <c r="H75" s="156"/>
      <c r="I75" s="156"/>
      <c r="J75" s="156"/>
      <c r="K75" s="156"/>
      <c r="L75" s="158"/>
      <c r="M75" s="156"/>
      <c r="N75" s="156"/>
      <c r="O75" s="156"/>
      <c r="P75" s="185"/>
      <c r="Q75" s="185"/>
      <c r="R75" s="185"/>
      <c r="S75" s="63">
        <v>6</v>
      </c>
      <c r="T75" s="65">
        <v>7</v>
      </c>
      <c r="U75" s="65">
        <v>8</v>
      </c>
      <c r="V75" s="56">
        <v>9</v>
      </c>
      <c r="W75" s="129">
        <f t="shared" ref="W75:W77" si="64">+V75+1</f>
        <v>10</v>
      </c>
      <c r="X75" s="136">
        <f t="shared" ref="X75:X77" si="65">+W75+1</f>
        <v>11</v>
      </c>
      <c r="Y75" s="78"/>
      <c r="Z75" s="1"/>
      <c r="AA75" s="1"/>
      <c r="AB75" s="1"/>
      <c r="AC75" s="1"/>
      <c r="AD75" s="1"/>
      <c r="AE75" s="1"/>
      <c r="AF75" s="1"/>
    </row>
    <row r="76" spans="1:32" ht="25.5" customHeight="1" x14ac:dyDescent="0.2">
      <c r="A76" s="187"/>
      <c r="B76" s="156"/>
      <c r="C76" s="164"/>
      <c r="D76" s="164"/>
      <c r="E76" s="150"/>
      <c r="F76" s="167"/>
      <c r="G76" s="156"/>
      <c r="H76" s="156"/>
      <c r="I76" s="156"/>
      <c r="J76" s="156"/>
      <c r="K76" s="156"/>
      <c r="L76" s="158"/>
      <c r="M76" s="156"/>
      <c r="N76" s="156"/>
      <c r="O76" s="156"/>
      <c r="P76" s="185"/>
      <c r="Q76" s="185"/>
      <c r="R76" s="185"/>
      <c r="S76" s="63">
        <v>13</v>
      </c>
      <c r="T76" s="65">
        <f t="shared" ref="T76:T77" si="66">+S76+1</f>
        <v>14</v>
      </c>
      <c r="U76" s="65">
        <f t="shared" ref="U76:U77" si="67">+T76+1</f>
        <v>15</v>
      </c>
      <c r="V76" s="56">
        <f t="shared" ref="V76:V77" si="68">+U76+1</f>
        <v>16</v>
      </c>
      <c r="W76" s="129">
        <f t="shared" si="64"/>
        <v>17</v>
      </c>
      <c r="X76" s="136">
        <f t="shared" si="65"/>
        <v>18</v>
      </c>
      <c r="Y76" s="78"/>
      <c r="Z76" s="1"/>
      <c r="AA76" s="1"/>
      <c r="AB76" s="1"/>
      <c r="AC76" s="1"/>
      <c r="AD76" s="1"/>
      <c r="AE76" s="1"/>
      <c r="AF76" s="1"/>
    </row>
    <row r="77" spans="1:32" ht="25.5" customHeight="1" x14ac:dyDescent="0.2">
      <c r="A77" s="187"/>
      <c r="B77" s="156"/>
      <c r="C77" s="164"/>
      <c r="D77" s="164"/>
      <c r="E77" s="150"/>
      <c r="F77" s="167"/>
      <c r="G77" s="156"/>
      <c r="H77" s="156"/>
      <c r="I77" s="156"/>
      <c r="J77" s="156"/>
      <c r="K77" s="156"/>
      <c r="L77" s="158"/>
      <c r="M77" s="156"/>
      <c r="N77" s="156"/>
      <c r="O77" s="156"/>
      <c r="P77" s="185"/>
      <c r="Q77" s="185"/>
      <c r="R77" s="185"/>
      <c r="S77" s="63">
        <v>20</v>
      </c>
      <c r="T77" s="65">
        <f t="shared" si="66"/>
        <v>21</v>
      </c>
      <c r="U77" s="65">
        <f t="shared" si="67"/>
        <v>22</v>
      </c>
      <c r="V77" s="56">
        <f t="shared" si="68"/>
        <v>23</v>
      </c>
      <c r="W77" s="133">
        <f t="shared" si="64"/>
        <v>24</v>
      </c>
      <c r="X77" s="136">
        <f t="shared" si="65"/>
        <v>25</v>
      </c>
      <c r="Y77" s="78"/>
      <c r="Z77" s="1"/>
      <c r="AA77" s="1"/>
      <c r="AB77" s="1"/>
      <c r="AC77" s="1"/>
      <c r="AD77" s="1"/>
      <c r="AE77" s="1"/>
      <c r="AF77" s="1"/>
    </row>
    <row r="78" spans="1:32" ht="25.5" customHeight="1" thickBot="1" x14ac:dyDescent="0.25">
      <c r="A78" s="188"/>
      <c r="B78" s="157"/>
      <c r="C78" s="165"/>
      <c r="D78" s="165"/>
      <c r="E78" s="151"/>
      <c r="F78" s="168"/>
      <c r="G78" s="157"/>
      <c r="H78" s="157"/>
      <c r="I78" s="157"/>
      <c r="J78" s="157"/>
      <c r="K78" s="157"/>
      <c r="L78" s="159"/>
      <c r="M78" s="157"/>
      <c r="N78" s="157"/>
      <c r="O78" s="157"/>
      <c r="P78" s="186"/>
      <c r="Q78" s="186"/>
      <c r="R78" s="186"/>
      <c r="S78" s="64">
        <f t="shared" ref="S78" si="69">+X77+2</f>
        <v>27</v>
      </c>
      <c r="T78" s="130">
        <f>+S78+1</f>
        <v>28</v>
      </c>
      <c r="U78" s="130"/>
      <c r="V78" s="130"/>
      <c r="W78" s="131"/>
      <c r="X78" s="136"/>
      <c r="Y78" s="78"/>
      <c r="Z78" s="1"/>
      <c r="AA78" s="1"/>
      <c r="AB78" s="1"/>
      <c r="AC78" s="1"/>
      <c r="AD78" s="1"/>
      <c r="AE78" s="1"/>
      <c r="AF78" s="1"/>
    </row>
    <row r="79" spans="1:32" ht="25.5" customHeight="1" x14ac:dyDescent="0.2">
      <c r="A79" s="181">
        <v>1134022</v>
      </c>
      <c r="B79" s="163" t="s">
        <v>72</v>
      </c>
      <c r="C79" s="163" t="s">
        <v>57</v>
      </c>
      <c r="D79" s="163">
        <v>40</v>
      </c>
      <c r="E79" s="149" t="s">
        <v>56</v>
      </c>
      <c r="F79" s="166" t="s">
        <v>55</v>
      </c>
      <c r="G79" s="163">
        <v>3</v>
      </c>
      <c r="H79" s="169"/>
      <c r="I79" s="169"/>
      <c r="J79" s="169"/>
      <c r="K79" s="169"/>
      <c r="L79" s="169" t="s">
        <v>110</v>
      </c>
      <c r="M79" s="172"/>
      <c r="N79" s="172"/>
      <c r="O79" s="163"/>
      <c r="P79" s="184">
        <v>0</v>
      </c>
      <c r="Q79" s="184">
        <v>6</v>
      </c>
      <c r="R79" s="184">
        <v>6</v>
      </c>
      <c r="S79" s="126"/>
      <c r="T79" s="127"/>
      <c r="U79" s="127">
        <v>1</v>
      </c>
      <c r="V79" s="127">
        <v>2</v>
      </c>
      <c r="W79" s="128">
        <v>3</v>
      </c>
      <c r="X79" s="136">
        <v>4</v>
      </c>
      <c r="Y79" s="148" t="s">
        <v>100</v>
      </c>
      <c r="Z79" s="1"/>
      <c r="AA79" s="1"/>
      <c r="AB79" s="1"/>
      <c r="AC79" s="1"/>
      <c r="AD79" s="1"/>
      <c r="AE79" s="1"/>
      <c r="AF79" s="1"/>
    </row>
    <row r="80" spans="1:32" ht="25.5" customHeight="1" x14ac:dyDescent="0.2">
      <c r="A80" s="187"/>
      <c r="B80" s="156"/>
      <c r="C80" s="164"/>
      <c r="D80" s="164"/>
      <c r="E80" s="150"/>
      <c r="F80" s="167"/>
      <c r="G80" s="156"/>
      <c r="H80" s="292"/>
      <c r="I80" s="292"/>
      <c r="J80" s="292"/>
      <c r="K80" s="292"/>
      <c r="L80" s="170"/>
      <c r="M80" s="294"/>
      <c r="N80" s="294"/>
      <c r="O80" s="156"/>
      <c r="P80" s="185"/>
      <c r="Q80" s="185"/>
      <c r="R80" s="185"/>
      <c r="S80" s="63">
        <v>6</v>
      </c>
      <c r="T80" s="65">
        <v>7</v>
      </c>
      <c r="U80" s="65">
        <v>8</v>
      </c>
      <c r="V80" s="65">
        <v>9</v>
      </c>
      <c r="W80" s="141">
        <f t="shared" ref="W80:W82" si="70">+V80+1</f>
        <v>10</v>
      </c>
      <c r="X80" s="136">
        <f t="shared" ref="X80:X82" si="71">+W80+1</f>
        <v>11</v>
      </c>
      <c r="Y80" s="148" t="s">
        <v>101</v>
      </c>
      <c r="Z80" s="1"/>
      <c r="AA80" s="1"/>
      <c r="AB80" s="1"/>
      <c r="AC80" s="1"/>
      <c r="AD80" s="1"/>
      <c r="AE80" s="1"/>
      <c r="AF80" s="1"/>
    </row>
    <row r="81" spans="1:32" ht="25.5" customHeight="1" x14ac:dyDescent="0.2">
      <c r="A81" s="187"/>
      <c r="B81" s="156"/>
      <c r="C81" s="164"/>
      <c r="D81" s="164"/>
      <c r="E81" s="150"/>
      <c r="F81" s="167"/>
      <c r="G81" s="156"/>
      <c r="H81" s="292"/>
      <c r="I81" s="292"/>
      <c r="J81" s="292"/>
      <c r="K81" s="292"/>
      <c r="L81" s="170"/>
      <c r="M81" s="294"/>
      <c r="N81" s="294"/>
      <c r="O81" s="156"/>
      <c r="P81" s="185"/>
      <c r="Q81" s="185"/>
      <c r="R81" s="185"/>
      <c r="S81" s="63">
        <v>13</v>
      </c>
      <c r="T81" s="65">
        <f t="shared" ref="T81:T82" si="72">+S81+1</f>
        <v>14</v>
      </c>
      <c r="U81" s="65">
        <f t="shared" ref="U81:U82" si="73">+T81+1</f>
        <v>15</v>
      </c>
      <c r="V81" s="65">
        <f t="shared" ref="V81:V82" si="74">+U81+1</f>
        <v>16</v>
      </c>
      <c r="W81" s="141">
        <f t="shared" si="70"/>
        <v>17</v>
      </c>
      <c r="X81" s="136">
        <f t="shared" si="71"/>
        <v>18</v>
      </c>
      <c r="Y81" s="148" t="s">
        <v>102</v>
      </c>
      <c r="Z81" s="1"/>
      <c r="AA81" s="1"/>
      <c r="AB81" s="1"/>
      <c r="AC81" s="1"/>
      <c r="AD81" s="1"/>
      <c r="AE81" s="1"/>
      <c r="AF81" s="1"/>
    </row>
    <row r="82" spans="1:32" ht="25.5" customHeight="1" x14ac:dyDescent="0.2">
      <c r="A82" s="187"/>
      <c r="B82" s="156"/>
      <c r="C82" s="164"/>
      <c r="D82" s="164"/>
      <c r="E82" s="150"/>
      <c r="F82" s="167"/>
      <c r="G82" s="156"/>
      <c r="H82" s="292"/>
      <c r="I82" s="292"/>
      <c r="J82" s="292"/>
      <c r="K82" s="292"/>
      <c r="L82" s="170"/>
      <c r="M82" s="294"/>
      <c r="N82" s="294"/>
      <c r="O82" s="156"/>
      <c r="P82" s="185"/>
      <c r="Q82" s="185"/>
      <c r="R82" s="185"/>
      <c r="S82" s="63">
        <v>20</v>
      </c>
      <c r="T82" s="65">
        <f t="shared" si="72"/>
        <v>21</v>
      </c>
      <c r="U82" s="65">
        <f t="shared" si="73"/>
        <v>22</v>
      </c>
      <c r="V82" s="65">
        <f t="shared" si="74"/>
        <v>23</v>
      </c>
      <c r="W82" s="142">
        <f t="shared" si="70"/>
        <v>24</v>
      </c>
      <c r="X82" s="136">
        <f t="shared" si="71"/>
        <v>25</v>
      </c>
      <c r="Y82" s="87"/>
      <c r="Z82" s="1"/>
      <c r="AA82" s="1"/>
      <c r="AB82" s="1"/>
      <c r="AC82" s="1"/>
      <c r="AD82" s="1"/>
      <c r="AE82" s="1"/>
      <c r="AF82" s="1"/>
    </row>
    <row r="83" spans="1:32" ht="25.5" customHeight="1" thickBot="1" x14ac:dyDescent="0.25">
      <c r="A83" s="188"/>
      <c r="B83" s="157"/>
      <c r="C83" s="165"/>
      <c r="D83" s="165"/>
      <c r="E83" s="151"/>
      <c r="F83" s="168"/>
      <c r="G83" s="157"/>
      <c r="H83" s="293"/>
      <c r="I83" s="293"/>
      <c r="J83" s="293"/>
      <c r="K83" s="293"/>
      <c r="L83" s="171"/>
      <c r="M83" s="295"/>
      <c r="N83" s="295"/>
      <c r="O83" s="157"/>
      <c r="P83" s="186"/>
      <c r="Q83" s="186"/>
      <c r="R83" s="186"/>
      <c r="S83" s="64">
        <f t="shared" ref="S83" si="75">+X82+2</f>
        <v>27</v>
      </c>
      <c r="T83" s="130">
        <f>+S83+1</f>
        <v>28</v>
      </c>
      <c r="U83" s="130"/>
      <c r="V83" s="130"/>
      <c r="W83" s="131"/>
      <c r="X83" s="136"/>
      <c r="Y83" s="78"/>
      <c r="Z83" s="1"/>
      <c r="AA83" s="1"/>
      <c r="AB83" s="1"/>
      <c r="AC83" s="1"/>
      <c r="AD83" s="1"/>
      <c r="AE83" s="1"/>
      <c r="AF83" s="1"/>
    </row>
    <row r="84" spans="1:32" ht="25.5" customHeight="1" thickBot="1" x14ac:dyDescent="0.35">
      <c r="A84" s="120"/>
      <c r="B84" s="83"/>
      <c r="C84" s="113"/>
      <c r="D84" s="113"/>
      <c r="E84" s="82"/>
      <c r="F84" s="138"/>
      <c r="G84" s="83"/>
      <c r="H84" s="83"/>
      <c r="I84" s="83"/>
      <c r="J84" s="83"/>
      <c r="K84" s="83"/>
      <c r="L84" s="114"/>
      <c r="M84" s="83"/>
      <c r="N84" s="83"/>
      <c r="O84" s="83"/>
      <c r="P84" s="121"/>
      <c r="Q84" s="121"/>
      <c r="R84" s="121"/>
      <c r="S84" s="77"/>
      <c r="T84" s="139"/>
      <c r="U84" s="139"/>
      <c r="V84" s="139"/>
      <c r="W84" s="140"/>
      <c r="X84" s="136"/>
      <c r="Y84" s="78"/>
      <c r="Z84" s="1"/>
      <c r="AA84" s="1"/>
      <c r="AB84" s="1"/>
      <c r="AC84" s="1"/>
      <c r="AD84" s="1"/>
      <c r="AE84" s="1"/>
      <c r="AF84" s="1"/>
    </row>
    <row r="85" spans="1:32" ht="25.5" customHeight="1" x14ac:dyDescent="0.2">
      <c r="A85" s="299">
        <v>1134716</v>
      </c>
      <c r="B85" s="160" t="s">
        <v>73</v>
      </c>
      <c r="C85" s="163" t="s">
        <v>57</v>
      </c>
      <c r="D85" s="163">
        <v>40</v>
      </c>
      <c r="E85" s="149" t="s">
        <v>56</v>
      </c>
      <c r="F85" s="166" t="s">
        <v>55</v>
      </c>
      <c r="G85" s="160">
        <v>29</v>
      </c>
      <c r="H85" s="172"/>
      <c r="I85" s="172"/>
      <c r="J85" s="172"/>
      <c r="K85" s="172" t="s">
        <v>68</v>
      </c>
      <c r="L85" s="172"/>
      <c r="M85" s="172"/>
      <c r="N85" s="172"/>
      <c r="O85" s="160"/>
      <c r="P85" s="296">
        <v>0</v>
      </c>
      <c r="Q85" s="296">
        <v>12</v>
      </c>
      <c r="R85" s="296">
        <v>12</v>
      </c>
      <c r="S85" s="126"/>
      <c r="T85" s="127"/>
      <c r="U85" s="127">
        <v>1</v>
      </c>
      <c r="V85" s="127">
        <v>2</v>
      </c>
      <c r="W85" s="128">
        <v>3</v>
      </c>
      <c r="X85" s="136">
        <v>4</v>
      </c>
      <c r="Y85" s="78"/>
      <c r="Z85" s="1"/>
      <c r="AA85" s="1"/>
      <c r="AB85" s="1"/>
      <c r="AC85" s="1"/>
      <c r="AD85" s="1"/>
      <c r="AE85" s="1"/>
      <c r="AF85" s="1"/>
    </row>
    <row r="86" spans="1:32" ht="25.5" customHeight="1" x14ac:dyDescent="0.2">
      <c r="A86" s="300"/>
      <c r="B86" s="294"/>
      <c r="C86" s="164"/>
      <c r="D86" s="164"/>
      <c r="E86" s="150"/>
      <c r="F86" s="167"/>
      <c r="G86" s="294"/>
      <c r="H86" s="294"/>
      <c r="I86" s="294"/>
      <c r="J86" s="294"/>
      <c r="K86" s="294"/>
      <c r="L86" s="173"/>
      <c r="M86" s="294"/>
      <c r="N86" s="294"/>
      <c r="O86" s="294"/>
      <c r="P86" s="297"/>
      <c r="Q86" s="297"/>
      <c r="R86" s="297"/>
      <c r="S86" s="63">
        <v>6</v>
      </c>
      <c r="T86" s="65">
        <v>7</v>
      </c>
      <c r="U86" s="65">
        <v>8</v>
      </c>
      <c r="V86" s="56">
        <v>9</v>
      </c>
      <c r="W86" s="129">
        <f t="shared" ref="W86:W88" si="76">+V86+1</f>
        <v>10</v>
      </c>
      <c r="X86" s="136">
        <f t="shared" ref="X86:X88" si="77">+W86+1</f>
        <v>11</v>
      </c>
      <c r="Y86" s="78"/>
      <c r="Z86" s="1"/>
      <c r="AA86" s="1"/>
      <c r="AB86" s="1"/>
      <c r="AC86" s="1"/>
      <c r="AD86" s="1"/>
      <c r="AE86" s="1"/>
      <c r="AF86" s="1"/>
    </row>
    <row r="87" spans="1:32" ht="25.5" customHeight="1" x14ac:dyDescent="0.2">
      <c r="A87" s="300"/>
      <c r="B87" s="294"/>
      <c r="C87" s="164"/>
      <c r="D87" s="164"/>
      <c r="E87" s="150"/>
      <c r="F87" s="167"/>
      <c r="G87" s="294"/>
      <c r="H87" s="294"/>
      <c r="I87" s="294"/>
      <c r="J87" s="294"/>
      <c r="K87" s="294"/>
      <c r="L87" s="173"/>
      <c r="M87" s="294"/>
      <c r="N87" s="294"/>
      <c r="O87" s="294"/>
      <c r="P87" s="297"/>
      <c r="Q87" s="297"/>
      <c r="R87" s="297"/>
      <c r="S87" s="63">
        <v>13</v>
      </c>
      <c r="T87" s="65">
        <f t="shared" ref="T87:T88" si="78">+S87+1</f>
        <v>14</v>
      </c>
      <c r="U87" s="65">
        <f t="shared" ref="U87:U88" si="79">+T87+1</f>
        <v>15</v>
      </c>
      <c r="V87" s="56">
        <f t="shared" ref="V87:V88" si="80">+U87+1</f>
        <v>16</v>
      </c>
      <c r="W87" s="129">
        <f t="shared" si="76"/>
        <v>17</v>
      </c>
      <c r="X87" s="136">
        <f t="shared" si="77"/>
        <v>18</v>
      </c>
      <c r="Y87" s="78"/>
      <c r="Z87" s="1"/>
      <c r="AA87" s="1"/>
      <c r="AB87" s="1"/>
      <c r="AC87" s="1"/>
      <c r="AD87" s="1"/>
      <c r="AE87" s="1"/>
      <c r="AF87" s="1"/>
    </row>
    <row r="88" spans="1:32" ht="25.5" customHeight="1" x14ac:dyDescent="0.2">
      <c r="A88" s="300"/>
      <c r="B88" s="294"/>
      <c r="C88" s="164"/>
      <c r="D88" s="164"/>
      <c r="E88" s="150"/>
      <c r="F88" s="167"/>
      <c r="G88" s="294"/>
      <c r="H88" s="294"/>
      <c r="I88" s="294"/>
      <c r="J88" s="294"/>
      <c r="K88" s="294"/>
      <c r="L88" s="173"/>
      <c r="M88" s="294"/>
      <c r="N88" s="294"/>
      <c r="O88" s="294"/>
      <c r="P88" s="297"/>
      <c r="Q88" s="297"/>
      <c r="R88" s="297"/>
      <c r="S88" s="63">
        <v>20</v>
      </c>
      <c r="T88" s="65">
        <f t="shared" si="78"/>
        <v>21</v>
      </c>
      <c r="U88" s="65">
        <f t="shared" si="79"/>
        <v>22</v>
      </c>
      <c r="V88" s="56">
        <f t="shared" si="80"/>
        <v>23</v>
      </c>
      <c r="W88" s="133">
        <f t="shared" si="76"/>
        <v>24</v>
      </c>
      <c r="X88" s="136">
        <f t="shared" si="77"/>
        <v>25</v>
      </c>
      <c r="Y88" s="78"/>
      <c r="Z88" s="1"/>
      <c r="AA88" s="1"/>
      <c r="AB88" s="1"/>
      <c r="AC88" s="1"/>
      <c r="AD88" s="1"/>
      <c r="AE88" s="1"/>
      <c r="AF88" s="1"/>
    </row>
    <row r="89" spans="1:32" ht="25.5" customHeight="1" thickBot="1" x14ac:dyDescent="0.25">
      <c r="A89" s="301"/>
      <c r="B89" s="295"/>
      <c r="C89" s="165"/>
      <c r="D89" s="165"/>
      <c r="E89" s="151"/>
      <c r="F89" s="168"/>
      <c r="G89" s="295"/>
      <c r="H89" s="295"/>
      <c r="I89" s="295"/>
      <c r="J89" s="295"/>
      <c r="K89" s="295"/>
      <c r="L89" s="174"/>
      <c r="M89" s="295"/>
      <c r="N89" s="295"/>
      <c r="O89" s="295"/>
      <c r="P89" s="298"/>
      <c r="Q89" s="298"/>
      <c r="R89" s="298"/>
      <c r="S89" s="64">
        <f t="shared" ref="S89" si="81">+X88+2</f>
        <v>27</v>
      </c>
      <c r="T89" s="130">
        <f>+S89+1</f>
        <v>28</v>
      </c>
      <c r="U89" s="130"/>
      <c r="V89" s="130"/>
      <c r="W89" s="131"/>
      <c r="X89" s="136"/>
      <c r="Y89" s="78"/>
      <c r="Z89" s="1"/>
      <c r="AA89" s="1"/>
      <c r="AB89" s="1"/>
      <c r="AC89" s="1"/>
      <c r="AD89" s="1"/>
      <c r="AE89" s="1"/>
      <c r="AF89" s="1"/>
    </row>
    <row r="90" spans="1:32" ht="25.5" customHeight="1" thickBot="1" x14ac:dyDescent="0.25">
      <c r="A90" s="299">
        <v>1134716</v>
      </c>
      <c r="B90" s="160" t="s">
        <v>73</v>
      </c>
      <c r="C90" s="163" t="s">
        <v>57</v>
      </c>
      <c r="D90" s="163">
        <v>40</v>
      </c>
      <c r="E90" s="149" t="s">
        <v>56</v>
      </c>
      <c r="F90" s="166" t="s">
        <v>55</v>
      </c>
      <c r="G90" s="160">
        <v>5</v>
      </c>
      <c r="H90" s="169"/>
      <c r="I90" s="169"/>
      <c r="J90" s="169"/>
      <c r="K90" s="169"/>
      <c r="L90" s="169"/>
      <c r="M90" s="169" t="s">
        <v>122</v>
      </c>
      <c r="N90" s="172"/>
      <c r="O90" s="160"/>
      <c r="P90" s="296">
        <v>0</v>
      </c>
      <c r="Q90" s="296">
        <v>6</v>
      </c>
      <c r="R90" s="296">
        <v>6</v>
      </c>
      <c r="S90" s="126"/>
      <c r="T90" s="127"/>
      <c r="U90" s="127">
        <v>1</v>
      </c>
      <c r="V90" s="127">
        <v>2</v>
      </c>
      <c r="W90" s="128">
        <v>3</v>
      </c>
      <c r="X90" s="136">
        <v>4</v>
      </c>
      <c r="Y90" s="148" t="s">
        <v>103</v>
      </c>
      <c r="Z90" s="84"/>
      <c r="AB90" s="1"/>
      <c r="AC90" s="1"/>
      <c r="AD90" s="1"/>
      <c r="AE90" s="1"/>
      <c r="AF90" s="1"/>
    </row>
    <row r="91" spans="1:32" ht="25.5" customHeight="1" thickBot="1" x14ac:dyDescent="0.25">
      <c r="A91" s="300"/>
      <c r="B91" s="294"/>
      <c r="C91" s="164"/>
      <c r="D91" s="164"/>
      <c r="E91" s="150"/>
      <c r="F91" s="167"/>
      <c r="G91" s="294"/>
      <c r="H91" s="292"/>
      <c r="I91" s="292"/>
      <c r="J91" s="292"/>
      <c r="K91" s="292"/>
      <c r="L91" s="170"/>
      <c r="M91" s="292"/>
      <c r="N91" s="294"/>
      <c r="O91" s="294"/>
      <c r="P91" s="297"/>
      <c r="Q91" s="297"/>
      <c r="R91" s="297"/>
      <c r="S91" s="63">
        <v>6</v>
      </c>
      <c r="T91" s="65">
        <v>7</v>
      </c>
      <c r="U91" s="65">
        <v>8</v>
      </c>
      <c r="V91" s="65">
        <v>9</v>
      </c>
      <c r="W91" s="129">
        <f t="shared" ref="W91:W93" si="82">+V91+1</f>
        <v>10</v>
      </c>
      <c r="X91" s="302">
        <f t="shared" ref="X91:X93" si="83">+W91+1</f>
        <v>11</v>
      </c>
      <c r="Y91" s="148" t="s">
        <v>104</v>
      </c>
      <c r="Z91" s="84"/>
      <c r="AB91" s="1"/>
      <c r="AC91" s="1"/>
      <c r="AD91" s="1"/>
      <c r="AE91" s="1"/>
      <c r="AF91" s="1"/>
    </row>
    <row r="92" spans="1:32" ht="25.5" customHeight="1" thickBot="1" x14ac:dyDescent="0.25">
      <c r="A92" s="300"/>
      <c r="B92" s="294"/>
      <c r="C92" s="164"/>
      <c r="D92" s="164"/>
      <c r="E92" s="150"/>
      <c r="F92" s="167"/>
      <c r="G92" s="294"/>
      <c r="H92" s="292"/>
      <c r="I92" s="292"/>
      <c r="J92" s="292"/>
      <c r="K92" s="292"/>
      <c r="L92" s="170"/>
      <c r="M92" s="292"/>
      <c r="N92" s="294"/>
      <c r="O92" s="294"/>
      <c r="P92" s="297"/>
      <c r="Q92" s="297"/>
      <c r="R92" s="297"/>
      <c r="S92" s="63">
        <v>13</v>
      </c>
      <c r="T92" s="65">
        <f t="shared" ref="T92:T93" si="84">+S92+1</f>
        <v>14</v>
      </c>
      <c r="U92" s="65">
        <f t="shared" ref="U92:U93" si="85">+T92+1</f>
        <v>15</v>
      </c>
      <c r="V92" s="65">
        <f t="shared" ref="V92:V93" si="86">+U92+1</f>
        <v>16</v>
      </c>
      <c r="W92" s="129">
        <f t="shared" si="82"/>
        <v>17</v>
      </c>
      <c r="X92" s="302">
        <f t="shared" si="83"/>
        <v>18</v>
      </c>
      <c r="Y92" s="148" t="s">
        <v>105</v>
      </c>
      <c r="Z92" s="84"/>
      <c r="AB92" s="1"/>
      <c r="AC92" s="1"/>
      <c r="AD92" s="1"/>
      <c r="AE92" s="1"/>
      <c r="AF92" s="1"/>
    </row>
    <row r="93" spans="1:32" ht="25.5" customHeight="1" thickBot="1" x14ac:dyDescent="0.25">
      <c r="A93" s="300"/>
      <c r="B93" s="294"/>
      <c r="C93" s="164"/>
      <c r="D93" s="164"/>
      <c r="E93" s="150"/>
      <c r="F93" s="167"/>
      <c r="G93" s="294"/>
      <c r="H93" s="292"/>
      <c r="I93" s="292"/>
      <c r="J93" s="292"/>
      <c r="K93" s="292"/>
      <c r="L93" s="170"/>
      <c r="M93" s="292"/>
      <c r="N93" s="294"/>
      <c r="O93" s="294"/>
      <c r="P93" s="297"/>
      <c r="Q93" s="297"/>
      <c r="R93" s="297"/>
      <c r="S93" s="63">
        <v>20</v>
      </c>
      <c r="T93" s="65">
        <f t="shared" si="84"/>
        <v>21</v>
      </c>
      <c r="U93" s="65">
        <f t="shared" si="85"/>
        <v>22</v>
      </c>
      <c r="V93" s="65">
        <f t="shared" si="86"/>
        <v>23</v>
      </c>
      <c r="W93" s="133">
        <f t="shared" si="82"/>
        <v>24</v>
      </c>
      <c r="X93" s="302">
        <f t="shared" si="83"/>
        <v>25</v>
      </c>
      <c r="Y93" s="148" t="s">
        <v>106</v>
      </c>
      <c r="Z93" s="84"/>
      <c r="AB93" s="1"/>
      <c r="AC93" s="1"/>
      <c r="AD93" s="1"/>
      <c r="AE93" s="1"/>
      <c r="AF93" s="1"/>
    </row>
    <row r="94" spans="1:32" ht="25.5" customHeight="1" thickBot="1" x14ac:dyDescent="0.25">
      <c r="A94" s="301"/>
      <c r="B94" s="295"/>
      <c r="C94" s="165"/>
      <c r="D94" s="165"/>
      <c r="E94" s="151"/>
      <c r="F94" s="168"/>
      <c r="G94" s="295"/>
      <c r="H94" s="293"/>
      <c r="I94" s="293"/>
      <c r="J94" s="293"/>
      <c r="K94" s="293"/>
      <c r="L94" s="171"/>
      <c r="M94" s="293"/>
      <c r="N94" s="295"/>
      <c r="O94" s="295"/>
      <c r="P94" s="298"/>
      <c r="Q94" s="298"/>
      <c r="R94" s="298"/>
      <c r="S94" s="64">
        <f t="shared" ref="S94" si="87">+X93+2</f>
        <v>27</v>
      </c>
      <c r="T94" s="130">
        <f>+S94+1</f>
        <v>28</v>
      </c>
      <c r="U94" s="130"/>
      <c r="V94" s="130"/>
      <c r="W94" s="131"/>
      <c r="X94" s="302"/>
      <c r="Y94" s="148" t="s">
        <v>107</v>
      </c>
      <c r="Z94" s="84"/>
      <c r="AB94" s="1"/>
      <c r="AC94" s="1"/>
      <c r="AD94" s="1"/>
      <c r="AE94" s="1"/>
      <c r="AF94" s="1"/>
    </row>
    <row r="95" spans="1:32" ht="25.5" customHeight="1" thickBot="1" x14ac:dyDescent="0.35">
      <c r="A95" s="120"/>
      <c r="B95" s="83"/>
      <c r="C95" s="113"/>
      <c r="D95" s="113"/>
      <c r="E95" s="113"/>
      <c r="F95" s="113"/>
      <c r="G95" s="83"/>
      <c r="H95" s="83"/>
      <c r="I95" s="83"/>
      <c r="J95" s="83"/>
      <c r="K95" s="83"/>
      <c r="L95" s="114"/>
      <c r="M95" s="83"/>
      <c r="N95" s="83"/>
      <c r="O95" s="83"/>
      <c r="P95" s="121"/>
      <c r="Q95" s="121"/>
      <c r="R95" s="121"/>
      <c r="S95" s="116"/>
      <c r="T95" s="117"/>
      <c r="U95" s="117"/>
      <c r="V95" s="117"/>
      <c r="W95" s="117"/>
      <c r="X95" s="76"/>
      <c r="Y95" s="78"/>
      <c r="Z95" s="1"/>
      <c r="AA95" s="1"/>
      <c r="AB95" s="1"/>
      <c r="AC95" s="1"/>
      <c r="AD95" s="1"/>
      <c r="AE95" s="1"/>
      <c r="AF95" s="1"/>
    </row>
    <row r="96" spans="1:32" ht="25.5" customHeight="1" x14ac:dyDescent="0.2">
      <c r="A96" s="181">
        <v>1134027</v>
      </c>
      <c r="B96" s="163" t="s">
        <v>64</v>
      </c>
      <c r="C96" s="163" t="s">
        <v>57</v>
      </c>
      <c r="D96" s="163">
        <v>40</v>
      </c>
      <c r="E96" s="149" t="s">
        <v>56</v>
      </c>
      <c r="F96" s="166" t="s">
        <v>55</v>
      </c>
      <c r="G96" s="163">
        <v>23</v>
      </c>
      <c r="H96" s="155"/>
      <c r="I96" s="155"/>
      <c r="J96" s="155"/>
      <c r="K96" s="155"/>
      <c r="L96" s="155" t="s">
        <v>71</v>
      </c>
      <c r="M96" s="155"/>
      <c r="N96" s="155"/>
      <c r="O96" s="163"/>
      <c r="P96" s="184">
        <v>0</v>
      </c>
      <c r="Q96" s="184">
        <v>9</v>
      </c>
      <c r="R96" s="184">
        <v>9</v>
      </c>
      <c r="S96" s="126"/>
      <c r="T96" s="127"/>
      <c r="U96" s="127">
        <v>1</v>
      </c>
      <c r="V96" s="127">
        <v>2</v>
      </c>
      <c r="W96" s="128">
        <v>3</v>
      </c>
      <c r="X96" s="136">
        <v>4</v>
      </c>
      <c r="Y96" s="78"/>
      <c r="Z96" s="1"/>
      <c r="AA96" s="1"/>
      <c r="AB96" s="1"/>
      <c r="AC96" s="1"/>
      <c r="AD96" s="1"/>
      <c r="AE96" s="1"/>
      <c r="AF96" s="1"/>
    </row>
    <row r="97" spans="1:32" ht="25.5" customHeight="1" x14ac:dyDescent="0.2">
      <c r="A97" s="187"/>
      <c r="B97" s="156"/>
      <c r="C97" s="164"/>
      <c r="D97" s="164"/>
      <c r="E97" s="150"/>
      <c r="F97" s="167"/>
      <c r="G97" s="156"/>
      <c r="H97" s="156"/>
      <c r="I97" s="156"/>
      <c r="J97" s="156"/>
      <c r="K97" s="156"/>
      <c r="L97" s="158"/>
      <c r="M97" s="156"/>
      <c r="N97" s="156"/>
      <c r="O97" s="156"/>
      <c r="P97" s="185"/>
      <c r="Q97" s="185"/>
      <c r="R97" s="185"/>
      <c r="S97" s="63">
        <v>6</v>
      </c>
      <c r="T97" s="65">
        <v>7</v>
      </c>
      <c r="U97" s="65">
        <v>8</v>
      </c>
      <c r="V97" s="65">
        <v>9</v>
      </c>
      <c r="W97" s="141">
        <f t="shared" ref="W97:W99" si="88">+V97+1</f>
        <v>10</v>
      </c>
      <c r="X97" s="136">
        <f t="shared" ref="X97:X99" si="89">+W97+1</f>
        <v>11</v>
      </c>
      <c r="Y97" s="78"/>
      <c r="Z97" s="1"/>
      <c r="AA97" s="1"/>
      <c r="AB97" s="1"/>
      <c r="AC97" s="1"/>
      <c r="AD97" s="1"/>
      <c r="AE97" s="1"/>
      <c r="AF97" s="1"/>
    </row>
    <row r="98" spans="1:32" ht="25.5" customHeight="1" x14ac:dyDescent="0.2">
      <c r="A98" s="187"/>
      <c r="B98" s="156"/>
      <c r="C98" s="164"/>
      <c r="D98" s="164"/>
      <c r="E98" s="150"/>
      <c r="F98" s="167"/>
      <c r="G98" s="156"/>
      <c r="H98" s="156"/>
      <c r="I98" s="156"/>
      <c r="J98" s="156"/>
      <c r="K98" s="156"/>
      <c r="L98" s="158"/>
      <c r="M98" s="156"/>
      <c r="N98" s="156"/>
      <c r="O98" s="156"/>
      <c r="P98" s="185"/>
      <c r="Q98" s="185"/>
      <c r="R98" s="185"/>
      <c r="S98" s="63">
        <v>13</v>
      </c>
      <c r="T98" s="65">
        <f t="shared" ref="T98:T99" si="90">+S98+1</f>
        <v>14</v>
      </c>
      <c r="U98" s="65">
        <f t="shared" ref="U98:U99" si="91">+T98+1</f>
        <v>15</v>
      </c>
      <c r="V98" s="65">
        <f t="shared" ref="V98:V99" si="92">+U98+1</f>
        <v>16</v>
      </c>
      <c r="W98" s="141">
        <f t="shared" si="88"/>
        <v>17</v>
      </c>
      <c r="X98" s="136">
        <f t="shared" si="89"/>
        <v>18</v>
      </c>
      <c r="Y98" s="78"/>
      <c r="Z98" s="1"/>
      <c r="AA98" s="1"/>
      <c r="AB98" s="1"/>
      <c r="AC98" s="1"/>
      <c r="AD98" s="1"/>
      <c r="AE98" s="1"/>
      <c r="AF98" s="1"/>
    </row>
    <row r="99" spans="1:32" ht="25.5" customHeight="1" x14ac:dyDescent="0.2">
      <c r="A99" s="187"/>
      <c r="B99" s="156"/>
      <c r="C99" s="164"/>
      <c r="D99" s="164"/>
      <c r="E99" s="150"/>
      <c r="F99" s="167"/>
      <c r="G99" s="156"/>
      <c r="H99" s="156"/>
      <c r="I99" s="156"/>
      <c r="J99" s="156"/>
      <c r="K99" s="156"/>
      <c r="L99" s="158"/>
      <c r="M99" s="156"/>
      <c r="N99" s="156"/>
      <c r="O99" s="156"/>
      <c r="P99" s="185"/>
      <c r="Q99" s="185"/>
      <c r="R99" s="185"/>
      <c r="S99" s="63">
        <v>20</v>
      </c>
      <c r="T99" s="65">
        <f t="shared" si="90"/>
        <v>21</v>
      </c>
      <c r="U99" s="65">
        <f t="shared" si="91"/>
        <v>22</v>
      </c>
      <c r="V99" s="65">
        <f t="shared" si="92"/>
        <v>23</v>
      </c>
      <c r="W99" s="142">
        <f t="shared" si="88"/>
        <v>24</v>
      </c>
      <c r="X99" s="136">
        <f t="shared" si="89"/>
        <v>25</v>
      </c>
      <c r="Y99" s="78"/>
      <c r="Z99" s="1"/>
      <c r="AA99" s="1"/>
      <c r="AB99" s="1"/>
      <c r="AC99" s="1"/>
      <c r="AD99" s="1"/>
      <c r="AE99" s="1"/>
      <c r="AF99" s="1"/>
    </row>
    <row r="100" spans="1:32" ht="25.5" customHeight="1" thickBot="1" x14ac:dyDescent="0.25">
      <c r="A100" s="188"/>
      <c r="B100" s="157"/>
      <c r="C100" s="165"/>
      <c r="D100" s="165"/>
      <c r="E100" s="151"/>
      <c r="F100" s="168"/>
      <c r="G100" s="157"/>
      <c r="H100" s="157"/>
      <c r="I100" s="157"/>
      <c r="J100" s="157"/>
      <c r="K100" s="157"/>
      <c r="L100" s="159"/>
      <c r="M100" s="157"/>
      <c r="N100" s="157"/>
      <c r="O100" s="157"/>
      <c r="P100" s="186"/>
      <c r="Q100" s="186"/>
      <c r="R100" s="186"/>
      <c r="S100" s="64">
        <f t="shared" ref="S100" si="93">+X99+2</f>
        <v>27</v>
      </c>
      <c r="T100" s="130">
        <f>+S100+1</f>
        <v>28</v>
      </c>
      <c r="U100" s="130"/>
      <c r="V100" s="130"/>
      <c r="W100" s="131"/>
      <c r="X100" s="136"/>
      <c r="Y100" s="78"/>
      <c r="Z100" s="1"/>
      <c r="AA100" s="1"/>
      <c r="AB100" s="1"/>
      <c r="AC100" s="1"/>
      <c r="AD100" s="1"/>
      <c r="AE100" s="1"/>
      <c r="AF100" s="1"/>
    </row>
    <row r="101" spans="1:32" ht="25.5" customHeight="1" x14ac:dyDescent="0.2">
      <c r="A101" s="181">
        <v>1134027</v>
      </c>
      <c r="B101" s="163" t="s">
        <v>64</v>
      </c>
      <c r="C101" s="163" t="s">
        <v>57</v>
      </c>
      <c r="D101" s="163">
        <v>40</v>
      </c>
      <c r="E101" s="149" t="s">
        <v>56</v>
      </c>
      <c r="F101" s="166" t="s">
        <v>55</v>
      </c>
      <c r="G101" s="163">
        <v>5</v>
      </c>
      <c r="H101" s="169"/>
      <c r="I101" s="169"/>
      <c r="J101" s="169"/>
      <c r="K101" s="169"/>
      <c r="L101" s="169"/>
      <c r="M101" s="172" t="s">
        <v>123</v>
      </c>
      <c r="N101" s="172"/>
      <c r="O101" s="163"/>
      <c r="P101" s="184">
        <v>0</v>
      </c>
      <c r="Q101" s="184">
        <v>6</v>
      </c>
      <c r="R101" s="184">
        <v>6</v>
      </c>
      <c r="S101" s="126"/>
      <c r="T101" s="127"/>
      <c r="U101" s="127">
        <v>1</v>
      </c>
      <c r="V101" s="127">
        <v>2</v>
      </c>
      <c r="W101" s="128">
        <v>3</v>
      </c>
      <c r="X101" s="136">
        <v>4</v>
      </c>
      <c r="Y101" s="148" t="s">
        <v>111</v>
      </c>
      <c r="AB101" s="1"/>
      <c r="AC101" s="1"/>
      <c r="AD101" s="1"/>
      <c r="AE101" s="1"/>
      <c r="AF101" s="1"/>
    </row>
    <row r="102" spans="1:32" ht="25.5" customHeight="1" x14ac:dyDescent="0.2">
      <c r="A102" s="187"/>
      <c r="B102" s="156"/>
      <c r="C102" s="164"/>
      <c r="D102" s="164"/>
      <c r="E102" s="150"/>
      <c r="F102" s="167"/>
      <c r="G102" s="156"/>
      <c r="H102" s="292"/>
      <c r="I102" s="292"/>
      <c r="J102" s="292"/>
      <c r="K102" s="292"/>
      <c r="L102" s="170"/>
      <c r="M102" s="294"/>
      <c r="N102" s="294"/>
      <c r="O102" s="156"/>
      <c r="P102" s="185"/>
      <c r="Q102" s="185"/>
      <c r="R102" s="185"/>
      <c r="S102" s="63">
        <v>6</v>
      </c>
      <c r="T102" s="65">
        <v>7</v>
      </c>
      <c r="U102" s="65">
        <v>8</v>
      </c>
      <c r="V102" s="65">
        <v>9</v>
      </c>
      <c r="W102" s="129">
        <f t="shared" ref="W102:W104" si="94">+V102+1</f>
        <v>10</v>
      </c>
      <c r="X102" s="302">
        <f t="shared" ref="X102:X104" si="95">+W102+1</f>
        <v>11</v>
      </c>
      <c r="Y102" s="148" t="s">
        <v>112</v>
      </c>
      <c r="AB102" s="1"/>
      <c r="AC102" s="1"/>
      <c r="AD102" s="1"/>
      <c r="AE102" s="1"/>
      <c r="AF102" s="1"/>
    </row>
    <row r="103" spans="1:32" ht="25.5" customHeight="1" x14ac:dyDescent="0.2">
      <c r="A103" s="187"/>
      <c r="B103" s="156"/>
      <c r="C103" s="164"/>
      <c r="D103" s="164"/>
      <c r="E103" s="150"/>
      <c r="F103" s="167"/>
      <c r="G103" s="156"/>
      <c r="H103" s="292"/>
      <c r="I103" s="292"/>
      <c r="J103" s="292"/>
      <c r="K103" s="292"/>
      <c r="L103" s="170"/>
      <c r="M103" s="294"/>
      <c r="N103" s="294"/>
      <c r="O103" s="156"/>
      <c r="P103" s="185"/>
      <c r="Q103" s="185"/>
      <c r="R103" s="185"/>
      <c r="S103" s="63">
        <v>13</v>
      </c>
      <c r="T103" s="65">
        <f t="shared" ref="T103:T104" si="96">+S103+1</f>
        <v>14</v>
      </c>
      <c r="U103" s="65">
        <f t="shared" ref="U103:U104" si="97">+T103+1</f>
        <v>15</v>
      </c>
      <c r="V103" s="65">
        <f t="shared" ref="V103:V104" si="98">+U103+1</f>
        <v>16</v>
      </c>
      <c r="W103" s="129">
        <f t="shared" si="94"/>
        <v>17</v>
      </c>
      <c r="X103" s="302">
        <f t="shared" si="95"/>
        <v>18</v>
      </c>
      <c r="Y103" s="148" t="s">
        <v>113</v>
      </c>
      <c r="AB103" s="1"/>
      <c r="AC103" s="1"/>
      <c r="AD103" s="1"/>
      <c r="AE103" s="1"/>
      <c r="AF103" s="1"/>
    </row>
    <row r="104" spans="1:32" ht="25.5" customHeight="1" x14ac:dyDescent="0.2">
      <c r="A104" s="187"/>
      <c r="B104" s="156"/>
      <c r="C104" s="164"/>
      <c r="D104" s="164"/>
      <c r="E104" s="150"/>
      <c r="F104" s="167"/>
      <c r="G104" s="156"/>
      <c r="H104" s="292"/>
      <c r="I104" s="292"/>
      <c r="J104" s="292"/>
      <c r="K104" s="292"/>
      <c r="L104" s="170"/>
      <c r="M104" s="294"/>
      <c r="N104" s="294"/>
      <c r="O104" s="156"/>
      <c r="P104" s="185"/>
      <c r="Q104" s="185"/>
      <c r="R104" s="185"/>
      <c r="S104" s="63">
        <v>20</v>
      </c>
      <c r="T104" s="65">
        <f t="shared" si="96"/>
        <v>21</v>
      </c>
      <c r="U104" s="65">
        <f t="shared" si="97"/>
        <v>22</v>
      </c>
      <c r="V104" s="65">
        <f t="shared" si="98"/>
        <v>23</v>
      </c>
      <c r="W104" s="133">
        <f t="shared" si="94"/>
        <v>24</v>
      </c>
      <c r="X104" s="302">
        <f t="shared" si="95"/>
        <v>25</v>
      </c>
      <c r="Y104" s="148" t="s">
        <v>114</v>
      </c>
      <c r="AB104" s="1"/>
      <c r="AC104" s="1"/>
      <c r="AD104" s="1"/>
      <c r="AE104" s="1"/>
      <c r="AF104" s="1"/>
    </row>
    <row r="105" spans="1:32" ht="25.5" customHeight="1" thickBot="1" x14ac:dyDescent="0.25">
      <c r="A105" s="188"/>
      <c r="B105" s="157"/>
      <c r="C105" s="165"/>
      <c r="D105" s="165"/>
      <c r="E105" s="151"/>
      <c r="F105" s="168"/>
      <c r="G105" s="157"/>
      <c r="H105" s="293"/>
      <c r="I105" s="293"/>
      <c r="J105" s="293"/>
      <c r="K105" s="293"/>
      <c r="L105" s="171"/>
      <c r="M105" s="295"/>
      <c r="N105" s="295"/>
      <c r="O105" s="157"/>
      <c r="P105" s="186"/>
      <c r="Q105" s="186"/>
      <c r="R105" s="186"/>
      <c r="S105" s="64">
        <f t="shared" ref="S105" si="99">+X104+2</f>
        <v>27</v>
      </c>
      <c r="T105" s="130">
        <f>+S105+1</f>
        <v>28</v>
      </c>
      <c r="U105" s="130"/>
      <c r="V105" s="130"/>
      <c r="W105" s="131"/>
      <c r="X105" s="136"/>
      <c r="Y105" s="148" t="s">
        <v>115</v>
      </c>
      <c r="AB105" s="1"/>
      <c r="AC105" s="1"/>
      <c r="AD105" s="1"/>
      <c r="AE105" s="1"/>
      <c r="AF105" s="1"/>
    </row>
    <row r="106" spans="1:32" ht="23.25" customHeight="1" thickBot="1" x14ac:dyDescent="0.3">
      <c r="A106" s="7"/>
      <c r="B106" s="4"/>
      <c r="C106" s="4"/>
      <c r="D106" s="4"/>
      <c r="E106" s="4"/>
      <c r="F106" s="4"/>
      <c r="G106" s="4"/>
      <c r="H106" s="239"/>
      <c r="I106" s="240"/>
      <c r="J106" s="240"/>
      <c r="K106" s="240"/>
      <c r="L106" s="240"/>
      <c r="M106" s="240"/>
      <c r="N106" s="240"/>
      <c r="O106" s="241"/>
      <c r="P106" s="28"/>
      <c r="Q106" s="31">
        <f>SUM(Q13:Q105)</f>
        <v>147</v>
      </c>
      <c r="R106" s="31">
        <f>SUM(R13:R105)</f>
        <v>147</v>
      </c>
      <c r="S106" s="55"/>
      <c r="T106" s="55"/>
      <c r="U106" s="55"/>
      <c r="V106" s="55"/>
      <c r="W106" s="55"/>
      <c r="X106" s="27"/>
      <c r="Y106" s="148"/>
      <c r="Z106" s="1"/>
      <c r="AA106" s="1"/>
      <c r="AB106" s="1"/>
      <c r="AC106" s="1"/>
      <c r="AD106" s="1"/>
      <c r="AE106" s="1"/>
      <c r="AF106" s="1"/>
    </row>
    <row r="107" spans="1:32" ht="25.5" customHeight="1" x14ac:dyDescent="0.3">
      <c r="A107" s="120"/>
      <c r="B107" s="83"/>
      <c r="C107" s="113"/>
      <c r="D107" s="113"/>
      <c r="E107" s="113"/>
      <c r="F107" s="113"/>
      <c r="G107" s="83"/>
      <c r="H107" s="83"/>
      <c r="I107" s="83"/>
      <c r="J107" s="83"/>
      <c r="K107" s="83"/>
      <c r="L107" s="114"/>
      <c r="M107" s="83"/>
      <c r="N107" s="83"/>
      <c r="O107" s="83"/>
      <c r="P107" s="121"/>
      <c r="Q107" s="121"/>
      <c r="R107" s="121"/>
      <c r="S107" s="116"/>
      <c r="T107" s="117"/>
      <c r="U107" s="117"/>
      <c r="V107" s="117"/>
      <c r="W107" s="117"/>
      <c r="X107" s="76"/>
      <c r="Y107" s="78"/>
      <c r="Z107" s="1"/>
      <c r="AA107" s="1"/>
      <c r="AB107" s="1"/>
      <c r="AC107" s="1"/>
      <c r="AD107" s="1"/>
      <c r="AE107" s="1"/>
      <c r="AF107" s="1"/>
    </row>
    <row r="108" spans="1:32" ht="12.75" customHeight="1" x14ac:dyDescent="0.2">
      <c r="A108" s="243" t="s">
        <v>19</v>
      </c>
      <c r="B108" s="244"/>
      <c r="C108" s="244"/>
      <c r="D108" s="244"/>
      <c r="E108" s="244"/>
      <c r="F108" s="244"/>
      <c r="G108" s="244"/>
      <c r="H108" s="244"/>
      <c r="I108" s="244"/>
      <c r="J108" s="244"/>
      <c r="K108" s="244"/>
      <c r="L108" s="244"/>
      <c r="M108" s="244"/>
      <c r="N108" s="244"/>
      <c r="O108" s="244"/>
      <c r="P108" s="244"/>
      <c r="Q108" s="245"/>
      <c r="R108" s="244"/>
      <c r="S108" s="244"/>
      <c r="T108" s="244"/>
      <c r="U108" s="244"/>
      <c r="V108" s="244"/>
      <c r="W108" s="244"/>
      <c r="X108" s="5"/>
      <c r="Y108" s="78"/>
      <c r="Z108" s="1"/>
      <c r="AA108" s="1"/>
      <c r="AB108" s="1"/>
      <c r="AC108" s="1"/>
      <c r="AD108" s="1"/>
      <c r="AE108" s="1"/>
      <c r="AF108" s="1"/>
    </row>
    <row r="109" spans="1:32" ht="12.75" customHeight="1" x14ac:dyDescent="0.2">
      <c r="A109" s="262" t="s">
        <v>20</v>
      </c>
      <c r="B109" s="263"/>
      <c r="C109" s="263"/>
      <c r="D109" s="264"/>
      <c r="E109" s="225" t="s">
        <v>21</v>
      </c>
      <c r="F109" s="264"/>
      <c r="G109" s="237" t="s">
        <v>22</v>
      </c>
      <c r="H109" s="225" t="s">
        <v>6</v>
      </c>
      <c r="I109" s="226"/>
      <c r="J109" s="226"/>
      <c r="K109" s="226"/>
      <c r="L109" s="226"/>
      <c r="M109" s="226"/>
      <c r="N109" s="17"/>
      <c r="O109" s="195" t="s">
        <v>43</v>
      </c>
      <c r="P109" s="197" t="s">
        <v>23</v>
      </c>
      <c r="Q109" s="197" t="s">
        <v>24</v>
      </c>
      <c r="R109" s="237" t="s">
        <v>25</v>
      </c>
      <c r="S109" s="225" t="s">
        <v>26</v>
      </c>
      <c r="T109" s="226"/>
      <c r="U109" s="226"/>
      <c r="V109" s="226"/>
      <c r="W109" s="226"/>
      <c r="X109" s="226"/>
      <c r="Y109" s="78"/>
      <c r="Z109" s="1"/>
      <c r="AA109" s="1"/>
      <c r="AB109" s="1"/>
      <c r="AC109" s="1"/>
      <c r="AD109" s="1"/>
      <c r="AE109" s="1"/>
      <c r="AF109" s="1"/>
    </row>
    <row r="110" spans="1:32" ht="34.5" customHeight="1" thickBot="1" x14ac:dyDescent="0.25">
      <c r="A110" s="265"/>
      <c r="B110" s="266"/>
      <c r="C110" s="266"/>
      <c r="D110" s="267"/>
      <c r="E110" s="282"/>
      <c r="F110" s="267"/>
      <c r="G110" s="196"/>
      <c r="H110" s="35" t="s">
        <v>13</v>
      </c>
      <c r="I110" s="35" t="s">
        <v>14</v>
      </c>
      <c r="J110" s="35" t="s">
        <v>14</v>
      </c>
      <c r="K110" s="35" t="s">
        <v>15</v>
      </c>
      <c r="L110" s="35" t="s">
        <v>16</v>
      </c>
      <c r="M110" s="33" t="s">
        <v>17</v>
      </c>
      <c r="N110" s="33" t="s">
        <v>18</v>
      </c>
      <c r="O110" s="196"/>
      <c r="P110" s="198"/>
      <c r="Q110" s="199"/>
      <c r="R110" s="196"/>
      <c r="S110" s="35" t="s">
        <v>13</v>
      </c>
      <c r="T110" s="35" t="s">
        <v>14</v>
      </c>
      <c r="U110" s="35" t="s">
        <v>14</v>
      </c>
      <c r="V110" s="35" t="s">
        <v>15</v>
      </c>
      <c r="W110" s="35" t="s">
        <v>16</v>
      </c>
      <c r="X110" s="33" t="s">
        <v>17</v>
      </c>
      <c r="Y110" s="78"/>
      <c r="Z110" s="1"/>
      <c r="AA110" s="1"/>
      <c r="AB110" s="1"/>
      <c r="AC110" s="1"/>
      <c r="AD110" s="1"/>
      <c r="AE110" s="1"/>
      <c r="AF110" s="1"/>
    </row>
    <row r="111" spans="1:32" s="92" customFormat="1" ht="12.75" customHeight="1" x14ac:dyDescent="0.2">
      <c r="A111" s="252" t="s">
        <v>44</v>
      </c>
      <c r="B111" s="253"/>
      <c r="C111" s="253"/>
      <c r="D111" s="254"/>
      <c r="E111" s="252" t="s">
        <v>45</v>
      </c>
      <c r="F111" s="253"/>
      <c r="G111" s="268" t="s">
        <v>36</v>
      </c>
      <c r="H111" s="194" t="s">
        <v>48</v>
      </c>
      <c r="I111" s="194" t="s">
        <v>53</v>
      </c>
      <c r="J111" s="194" t="s">
        <v>53</v>
      </c>
      <c r="K111" s="194" t="s">
        <v>48</v>
      </c>
      <c r="L111" s="194" t="s">
        <v>48</v>
      </c>
      <c r="M111" s="194"/>
      <c r="N111" s="194"/>
      <c r="O111" s="191" t="s">
        <v>42</v>
      </c>
      <c r="P111" s="203">
        <v>40188</v>
      </c>
      <c r="Q111" s="203">
        <v>42755</v>
      </c>
      <c r="R111" s="200"/>
      <c r="S111" s="88"/>
      <c r="T111" s="89"/>
      <c r="U111" s="89"/>
      <c r="V111" s="89"/>
      <c r="W111" s="89"/>
      <c r="X111" s="90"/>
      <c r="Y111" s="91"/>
      <c r="Z111" s="91"/>
      <c r="AA111" s="91"/>
      <c r="AB111" s="91"/>
      <c r="AC111" s="91"/>
      <c r="AD111" s="91"/>
      <c r="AE111" s="91"/>
      <c r="AF111" s="91"/>
    </row>
    <row r="112" spans="1:32" s="92" customFormat="1" ht="12.75" customHeight="1" x14ac:dyDescent="0.2">
      <c r="A112" s="255"/>
      <c r="B112" s="256"/>
      <c r="C112" s="256"/>
      <c r="D112" s="257"/>
      <c r="E112" s="255"/>
      <c r="F112" s="258"/>
      <c r="G112" s="269"/>
      <c r="H112" s="192"/>
      <c r="I112" s="192"/>
      <c r="J112" s="192"/>
      <c r="K112" s="192"/>
      <c r="L112" s="192"/>
      <c r="M112" s="192"/>
      <c r="N112" s="192"/>
      <c r="O112" s="192"/>
      <c r="P112" s="201"/>
      <c r="Q112" s="201"/>
      <c r="R112" s="201"/>
      <c r="S112" s="93"/>
      <c r="T112" s="94"/>
      <c r="U112" s="94"/>
      <c r="V112" s="94"/>
      <c r="W112" s="94"/>
      <c r="X112" s="95"/>
      <c r="Y112" s="91"/>
      <c r="Z112" s="91"/>
      <c r="AA112" s="91"/>
      <c r="AB112" s="91"/>
      <c r="AC112" s="91"/>
      <c r="AD112" s="91"/>
      <c r="AE112" s="91"/>
      <c r="AF112" s="91"/>
    </row>
    <row r="113" spans="1:32" s="92" customFormat="1" ht="12.75" customHeight="1" x14ac:dyDescent="0.2">
      <c r="A113" s="255"/>
      <c r="B113" s="256"/>
      <c r="C113" s="256"/>
      <c r="D113" s="257"/>
      <c r="E113" s="255"/>
      <c r="F113" s="258"/>
      <c r="G113" s="269"/>
      <c r="H113" s="192"/>
      <c r="I113" s="192"/>
      <c r="J113" s="192"/>
      <c r="K113" s="192"/>
      <c r="L113" s="192"/>
      <c r="M113" s="192"/>
      <c r="N113" s="192"/>
      <c r="O113" s="192"/>
      <c r="P113" s="201"/>
      <c r="Q113" s="201"/>
      <c r="R113" s="201"/>
      <c r="S113" s="93"/>
      <c r="T113" s="94"/>
      <c r="U113" s="94"/>
      <c r="V113" s="96"/>
      <c r="W113" s="96"/>
      <c r="X113" s="95"/>
      <c r="Y113" s="91"/>
      <c r="Z113" s="91"/>
      <c r="AA113" s="91"/>
      <c r="AB113" s="91"/>
      <c r="AC113" s="91"/>
      <c r="AD113" s="91"/>
      <c r="AE113" s="91"/>
      <c r="AF113" s="91"/>
    </row>
    <row r="114" spans="1:32" s="92" customFormat="1" ht="12.75" customHeight="1" x14ac:dyDescent="0.2">
      <c r="A114" s="255"/>
      <c r="B114" s="256"/>
      <c r="C114" s="256"/>
      <c r="D114" s="257"/>
      <c r="E114" s="255"/>
      <c r="F114" s="258"/>
      <c r="G114" s="269"/>
      <c r="H114" s="192"/>
      <c r="I114" s="192"/>
      <c r="J114" s="192"/>
      <c r="K114" s="192"/>
      <c r="L114" s="192"/>
      <c r="M114" s="192"/>
      <c r="N114" s="192"/>
      <c r="O114" s="192"/>
      <c r="P114" s="201"/>
      <c r="Q114" s="201"/>
      <c r="R114" s="201"/>
      <c r="S114" s="97"/>
      <c r="T114" s="96"/>
      <c r="U114" s="96"/>
      <c r="V114" s="96"/>
      <c r="W114" s="96"/>
      <c r="X114" s="95"/>
      <c r="Y114" s="91"/>
      <c r="Z114" s="91"/>
      <c r="AA114" s="91"/>
      <c r="AB114" s="91"/>
      <c r="AC114" s="91"/>
      <c r="AD114" s="91"/>
      <c r="AE114" s="91"/>
      <c r="AF114" s="91"/>
    </row>
    <row r="115" spans="1:32" s="92" customFormat="1" ht="12.75" customHeight="1" thickBot="1" x14ac:dyDescent="0.25">
      <c r="A115" s="255"/>
      <c r="B115" s="258"/>
      <c r="C115" s="258"/>
      <c r="D115" s="257"/>
      <c r="E115" s="255"/>
      <c r="F115" s="258"/>
      <c r="G115" s="270"/>
      <c r="H115" s="193"/>
      <c r="I115" s="193"/>
      <c r="J115" s="193"/>
      <c r="K115" s="193"/>
      <c r="L115" s="193"/>
      <c r="M115" s="193"/>
      <c r="N115" s="193"/>
      <c r="O115" s="193"/>
      <c r="P115" s="202"/>
      <c r="Q115" s="202"/>
      <c r="R115" s="202"/>
      <c r="S115" s="98"/>
      <c r="T115" s="99"/>
      <c r="U115" s="100"/>
      <c r="V115" s="100"/>
      <c r="W115" s="100"/>
      <c r="X115" s="101"/>
      <c r="Y115" s="91"/>
      <c r="Z115" s="91"/>
      <c r="AA115" s="91"/>
      <c r="AB115" s="91"/>
      <c r="AC115" s="91"/>
      <c r="AD115" s="91"/>
      <c r="AE115" s="91"/>
      <c r="AF115" s="91"/>
    </row>
    <row r="116" spans="1:32" ht="12.75" customHeight="1" x14ac:dyDescent="0.2">
      <c r="A116" s="259"/>
      <c r="B116" s="260"/>
      <c r="C116" s="260"/>
      <c r="D116" s="260"/>
      <c r="E116" s="259"/>
      <c r="F116" s="278"/>
      <c r="G116" s="279"/>
      <c r="H116" s="277"/>
      <c r="I116" s="277"/>
      <c r="J116" s="277"/>
      <c r="K116" s="277"/>
      <c r="L116" s="277"/>
      <c r="M116" s="277"/>
      <c r="N116" s="277"/>
      <c r="O116" s="276"/>
      <c r="P116" s="273"/>
      <c r="Q116" s="273"/>
      <c r="R116" s="205"/>
      <c r="S116" s="46"/>
      <c r="T116" s="47"/>
      <c r="U116" s="73"/>
      <c r="V116" s="73"/>
      <c r="W116" s="73"/>
      <c r="X116" s="85"/>
      <c r="Y116" s="78"/>
      <c r="Z116" s="1"/>
      <c r="AA116" s="1"/>
      <c r="AB116" s="1"/>
      <c r="AC116" s="1"/>
      <c r="AD116" s="1"/>
      <c r="AE116" s="1"/>
      <c r="AF116" s="1"/>
    </row>
    <row r="117" spans="1:32" ht="12.75" customHeight="1" x14ac:dyDescent="0.2">
      <c r="A117" s="260"/>
      <c r="B117" s="261"/>
      <c r="C117" s="261"/>
      <c r="D117" s="260"/>
      <c r="E117" s="260"/>
      <c r="F117" s="278"/>
      <c r="G117" s="280"/>
      <c r="H117" s="274"/>
      <c r="I117" s="274"/>
      <c r="J117" s="274"/>
      <c r="K117" s="274"/>
      <c r="L117" s="274"/>
      <c r="M117" s="274"/>
      <c r="N117" s="274"/>
      <c r="O117" s="274"/>
      <c r="P117" s="274"/>
      <c r="Q117" s="274"/>
      <c r="R117" s="271"/>
      <c r="S117" s="49"/>
      <c r="T117" s="39"/>
      <c r="U117" s="39"/>
      <c r="V117" s="39"/>
      <c r="W117" s="39"/>
      <c r="X117" s="86"/>
      <c r="Y117" s="78"/>
      <c r="Z117" s="1"/>
      <c r="AA117" s="1"/>
      <c r="AB117" s="1"/>
      <c r="AC117" s="1"/>
      <c r="AD117" s="1"/>
      <c r="AE117" s="1"/>
      <c r="AF117" s="1"/>
    </row>
    <row r="118" spans="1:32" ht="12.75" customHeight="1" x14ac:dyDescent="0.2">
      <c r="A118" s="260"/>
      <c r="B118" s="261"/>
      <c r="C118" s="261"/>
      <c r="D118" s="260"/>
      <c r="E118" s="260"/>
      <c r="F118" s="278"/>
      <c r="G118" s="280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1"/>
      <c r="S118" s="49"/>
      <c r="T118" s="39"/>
      <c r="U118" s="39"/>
      <c r="V118" s="39"/>
      <c r="W118" s="39"/>
      <c r="X118" s="86"/>
      <c r="Y118" s="78"/>
      <c r="Z118" s="1"/>
      <c r="AA118" s="1"/>
      <c r="AB118" s="1"/>
      <c r="AC118" s="1"/>
      <c r="AD118" s="1"/>
      <c r="AE118" s="1"/>
      <c r="AF118" s="1"/>
    </row>
    <row r="119" spans="1:32" ht="12.75" customHeight="1" x14ac:dyDescent="0.2">
      <c r="A119" s="260"/>
      <c r="B119" s="261"/>
      <c r="C119" s="261"/>
      <c r="D119" s="260"/>
      <c r="E119" s="260"/>
      <c r="F119" s="278"/>
      <c r="G119" s="280"/>
      <c r="H119" s="274"/>
      <c r="I119" s="274"/>
      <c r="J119" s="274"/>
      <c r="K119" s="274"/>
      <c r="L119" s="274"/>
      <c r="M119" s="274"/>
      <c r="N119" s="274"/>
      <c r="O119" s="274"/>
      <c r="P119" s="274"/>
      <c r="Q119" s="274"/>
      <c r="R119" s="271"/>
      <c r="S119" s="57"/>
      <c r="T119" s="56"/>
      <c r="U119" s="56"/>
      <c r="V119" s="38"/>
      <c r="W119" s="57"/>
      <c r="X119" s="86"/>
      <c r="Y119" s="78"/>
      <c r="Z119" s="1"/>
      <c r="AA119" s="1"/>
      <c r="AB119" s="1"/>
      <c r="AC119" s="1"/>
      <c r="AD119" s="1"/>
      <c r="AE119" s="1"/>
      <c r="AF119" s="1"/>
    </row>
    <row r="120" spans="1:32" ht="12.75" customHeight="1" thickBot="1" x14ac:dyDescent="0.25">
      <c r="A120" s="260"/>
      <c r="B120" s="260"/>
      <c r="C120" s="260"/>
      <c r="D120" s="260"/>
      <c r="E120" s="260"/>
      <c r="F120" s="278"/>
      <c r="G120" s="281"/>
      <c r="H120" s="275"/>
      <c r="I120" s="275"/>
      <c r="J120" s="275"/>
      <c r="K120" s="275"/>
      <c r="L120" s="275"/>
      <c r="M120" s="275"/>
      <c r="N120" s="275"/>
      <c r="O120" s="275"/>
      <c r="P120" s="275"/>
      <c r="Q120" s="275"/>
      <c r="R120" s="272"/>
      <c r="S120" s="62"/>
      <c r="T120" s="66"/>
      <c r="U120" s="30"/>
      <c r="V120" s="30"/>
      <c r="W120" s="30"/>
      <c r="X120" s="30"/>
      <c r="Y120" s="78"/>
      <c r="Z120" s="1"/>
      <c r="AA120" s="1"/>
      <c r="AB120" s="1"/>
      <c r="AC120" s="1"/>
      <c r="AD120" s="1"/>
      <c r="AE120" s="1"/>
      <c r="AF120" s="1"/>
    </row>
    <row r="121" spans="1:32" ht="22.5" customHeight="1" thickBot="1" x14ac:dyDescent="0.3">
      <c r="A121" s="248"/>
      <c r="B121" s="248"/>
      <c r="C121" s="248"/>
      <c r="D121" s="248"/>
      <c r="E121" s="248"/>
      <c r="F121" s="248"/>
      <c r="G121" s="248"/>
      <c r="H121" s="249" t="s">
        <v>35</v>
      </c>
      <c r="I121" s="250"/>
      <c r="J121" s="250"/>
      <c r="K121" s="250"/>
      <c r="L121" s="250"/>
      <c r="M121" s="250"/>
      <c r="N121" s="250"/>
      <c r="O121" s="250"/>
      <c r="P121" s="251"/>
      <c r="Q121" s="34">
        <f>+R116+R111</f>
        <v>0</v>
      </c>
      <c r="R121" s="54"/>
      <c r="S121" s="53"/>
      <c r="T121" s="53"/>
      <c r="U121" s="53"/>
      <c r="V121" s="53"/>
      <c r="W121" s="53"/>
      <c r="X121" s="32"/>
      <c r="Y121" s="78"/>
      <c r="Z121" s="1"/>
      <c r="AA121" s="1"/>
      <c r="AB121" s="1"/>
      <c r="AC121" s="1"/>
      <c r="AD121" s="1"/>
      <c r="AE121" s="1"/>
      <c r="AF121" s="1"/>
    </row>
    <row r="122" spans="1:32" ht="12.75" customHeight="1" x14ac:dyDescent="0.2">
      <c r="A122" s="8"/>
      <c r="B122" s="8"/>
      <c r="C122" s="8"/>
      <c r="E122" s="8"/>
      <c r="F122" s="8"/>
      <c r="G122" s="8"/>
      <c r="O122" s="9"/>
      <c r="P122" s="8"/>
      <c r="Y122" s="78"/>
      <c r="Z122" s="1"/>
      <c r="AA122" s="1"/>
      <c r="AB122" s="1"/>
      <c r="AC122" s="1"/>
      <c r="AD122" s="1"/>
      <c r="AE122" s="1"/>
      <c r="AF122" s="1"/>
    </row>
    <row r="123" spans="1:32" ht="12.75" customHeight="1" x14ac:dyDescent="0.2">
      <c r="A123" s="8"/>
      <c r="B123" s="8"/>
      <c r="C123" s="8"/>
      <c r="E123" s="8"/>
      <c r="F123" s="8"/>
      <c r="G123" s="8"/>
      <c r="Y123" s="78"/>
      <c r="Z123" s="1"/>
      <c r="AA123" s="67" t="s">
        <v>58</v>
      </c>
      <c r="AB123" s="8">
        <f>2.1*7</f>
        <v>14.700000000000001</v>
      </c>
    </row>
    <row r="124" spans="1:32" ht="12.75" customHeight="1" x14ac:dyDescent="0.2">
      <c r="A124" s="8"/>
      <c r="B124" s="8"/>
      <c r="C124" s="8"/>
      <c r="E124" s="8"/>
      <c r="F124" s="8"/>
      <c r="G124" s="8"/>
      <c r="R124">
        <f>6.4*20</f>
        <v>128</v>
      </c>
      <c r="Y124" s="78"/>
      <c r="Z124" s="1"/>
      <c r="AA124" s="8"/>
      <c r="AB124" s="8"/>
      <c r="AD124">
        <f>7*6.4</f>
        <v>44.800000000000004</v>
      </c>
    </row>
    <row r="125" spans="1:32" ht="12.75" customHeight="1" x14ac:dyDescent="0.2">
      <c r="A125" s="8"/>
      <c r="B125" s="8"/>
      <c r="C125" s="8"/>
      <c r="E125" s="8"/>
      <c r="F125" s="8"/>
      <c r="G125" s="8"/>
      <c r="R125">
        <f>2.1*20</f>
        <v>42</v>
      </c>
      <c r="Y125" s="78"/>
      <c r="Z125" s="1"/>
      <c r="AA125" s="8"/>
      <c r="AB125" s="8">
        <f>8.5*9</f>
        <v>76.5</v>
      </c>
    </row>
    <row r="126" spans="1:32" ht="12.75" customHeight="1" x14ac:dyDescent="0.2">
      <c r="A126" s="8"/>
      <c r="B126" s="8"/>
      <c r="C126" s="8"/>
      <c r="E126" s="8"/>
      <c r="F126" s="8"/>
      <c r="G126" s="8"/>
      <c r="Y126" s="78"/>
      <c r="Z126" s="1"/>
      <c r="AA126" s="8">
        <f>8.5*7</f>
        <v>59.5</v>
      </c>
      <c r="AB126" s="8"/>
      <c r="AC126">
        <f>8.5*17</f>
        <v>144.5</v>
      </c>
    </row>
    <row r="127" spans="1:32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78"/>
      <c r="Z127" s="1"/>
      <c r="AA127" s="1"/>
      <c r="AB127" s="1"/>
      <c r="AC127" s="1"/>
      <c r="AD127" s="1"/>
      <c r="AE127" s="1"/>
      <c r="AF127" s="1"/>
    </row>
    <row r="128" spans="1:32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78"/>
      <c r="Z128" s="1"/>
      <c r="AA128" s="1"/>
      <c r="AB128" s="1"/>
      <c r="AC128" s="1"/>
      <c r="AD128" s="1"/>
      <c r="AE128" s="1"/>
      <c r="AF128" s="1"/>
    </row>
    <row r="129" spans="1:32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78"/>
      <c r="Z129" s="1"/>
      <c r="AA129" s="1"/>
      <c r="AB129" s="1"/>
      <c r="AC129" s="1"/>
      <c r="AD129" s="1"/>
      <c r="AE129" s="1"/>
      <c r="AF129" s="1"/>
    </row>
    <row r="130" spans="1:32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78"/>
      <c r="Z130" s="1"/>
      <c r="AA130" s="1"/>
      <c r="AB130" s="1"/>
      <c r="AC130" s="1"/>
      <c r="AD130" s="1"/>
      <c r="AE130" s="1"/>
      <c r="AF130" s="1"/>
    </row>
    <row r="131" spans="1:32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78"/>
      <c r="Z131" s="1"/>
      <c r="AA131" s="1"/>
      <c r="AB131" s="1"/>
      <c r="AC131" s="1"/>
      <c r="AD131" s="1"/>
      <c r="AE131" s="1"/>
      <c r="AF131" s="1"/>
    </row>
    <row r="132" spans="1:32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78"/>
      <c r="Z132" s="1"/>
      <c r="AA132" s="1"/>
      <c r="AB132" s="1"/>
      <c r="AC132" s="1"/>
      <c r="AD132" s="1"/>
      <c r="AE132" s="1"/>
      <c r="AF132" s="1"/>
    </row>
    <row r="133" spans="1:32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78"/>
      <c r="Z133" s="1"/>
      <c r="AA133" s="1"/>
      <c r="AB133" s="1"/>
      <c r="AC133" s="1"/>
      <c r="AD133" s="1"/>
      <c r="AE133" s="1"/>
      <c r="AF133" s="1"/>
    </row>
    <row r="134" spans="1:32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78"/>
      <c r="Z134" s="1"/>
      <c r="AA134" s="1"/>
      <c r="AB134" s="1"/>
      <c r="AC134" s="1"/>
      <c r="AD134" s="1"/>
      <c r="AE134" s="1"/>
      <c r="AF134" s="1"/>
    </row>
    <row r="135" spans="1:32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78"/>
      <c r="Z135" s="1"/>
      <c r="AA135" s="1"/>
      <c r="AB135" s="1"/>
      <c r="AC135" s="1"/>
      <c r="AD135" s="1"/>
      <c r="AE135" s="1"/>
      <c r="AF135" s="1"/>
    </row>
    <row r="136" spans="1:32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78"/>
      <c r="Z136" s="1"/>
      <c r="AA136" s="1"/>
      <c r="AB136" s="1"/>
      <c r="AC136" s="1"/>
      <c r="AD136" s="1"/>
      <c r="AE136" s="1"/>
      <c r="AF136" s="1"/>
    </row>
    <row r="137" spans="1:32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78"/>
      <c r="Z137" s="1"/>
      <c r="AA137" s="1"/>
      <c r="AB137" s="1"/>
      <c r="AC137" s="1"/>
      <c r="AD137" s="1"/>
      <c r="AE137" s="1"/>
      <c r="AF137" s="1"/>
    </row>
    <row r="138" spans="1:32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78"/>
      <c r="Z138" s="1"/>
      <c r="AA138" s="1"/>
      <c r="AB138" s="1"/>
      <c r="AC138" s="1"/>
      <c r="AD138" s="1"/>
      <c r="AE138" s="1"/>
      <c r="AF138" s="1"/>
    </row>
    <row r="139" spans="1:32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78"/>
      <c r="Z139" s="1"/>
      <c r="AA139" s="1"/>
      <c r="AB139" s="1"/>
      <c r="AC139" s="1"/>
      <c r="AD139" s="1"/>
      <c r="AE139" s="1"/>
      <c r="AF139" s="1"/>
    </row>
    <row r="140" spans="1:32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78"/>
      <c r="Z140" s="1"/>
      <c r="AA140" s="1"/>
      <c r="AB140" s="1"/>
      <c r="AC140" s="1"/>
      <c r="AD140" s="1"/>
      <c r="AE140" s="1"/>
      <c r="AF140" s="1"/>
    </row>
    <row r="141" spans="1:32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78"/>
      <c r="Z141" s="1"/>
      <c r="AA141" s="1"/>
      <c r="AB141" s="1"/>
      <c r="AC141" s="1"/>
      <c r="AD141" s="1"/>
      <c r="AE141" s="1"/>
      <c r="AF141" s="1"/>
    </row>
    <row r="142" spans="1:32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78"/>
      <c r="Z142" s="1"/>
      <c r="AA142" s="1"/>
      <c r="AB142" s="1"/>
      <c r="AC142" s="1"/>
      <c r="AD142" s="1"/>
      <c r="AE142" s="1"/>
      <c r="AF142" s="1"/>
    </row>
    <row r="143" spans="1:32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78"/>
      <c r="Z143" s="1"/>
      <c r="AA143" s="1"/>
      <c r="AB143" s="1"/>
      <c r="AC143" s="1"/>
      <c r="AD143" s="1"/>
      <c r="AE143" s="1"/>
      <c r="AF143" s="1"/>
    </row>
    <row r="144" spans="1:32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78"/>
      <c r="Z144" s="1"/>
      <c r="AA144" s="1"/>
      <c r="AB144" s="1"/>
      <c r="AC144" s="1"/>
      <c r="AD144" s="1"/>
      <c r="AE144" s="1"/>
      <c r="AF144" s="1"/>
    </row>
    <row r="145" spans="1:32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78"/>
      <c r="Z145" s="1"/>
      <c r="AA145" s="1"/>
      <c r="AB145" s="1"/>
      <c r="AC145" s="1"/>
      <c r="AD145" s="1"/>
      <c r="AE145" s="1"/>
      <c r="AF145" s="1"/>
    </row>
    <row r="146" spans="1:32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78"/>
      <c r="Z146" s="1"/>
      <c r="AA146" s="1"/>
      <c r="AB146" s="1"/>
      <c r="AC146" s="1"/>
      <c r="AD146" s="1"/>
      <c r="AE146" s="1"/>
      <c r="AF146" s="1"/>
    </row>
    <row r="147" spans="1:32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78"/>
      <c r="Z147" s="1"/>
      <c r="AA147" s="1"/>
      <c r="AB147" s="1"/>
      <c r="AC147" s="1"/>
      <c r="AD147" s="1"/>
      <c r="AE147" s="1"/>
      <c r="AF147" s="1"/>
    </row>
    <row r="148" spans="1:32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78"/>
      <c r="Z148" s="1"/>
      <c r="AA148" s="1"/>
      <c r="AB148" s="1"/>
      <c r="AC148" s="1"/>
      <c r="AD148" s="1"/>
      <c r="AE148" s="1"/>
      <c r="AF148" s="1"/>
    </row>
    <row r="149" spans="1:32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78"/>
      <c r="Z149" s="1"/>
      <c r="AA149" s="1"/>
      <c r="AB149" s="1"/>
      <c r="AC149" s="1"/>
      <c r="AD149" s="1"/>
      <c r="AE149" s="1"/>
      <c r="AF149" s="1"/>
    </row>
    <row r="150" spans="1:32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78"/>
      <c r="Z150" s="1"/>
      <c r="AA150" s="1"/>
      <c r="AB150" s="1"/>
      <c r="AC150" s="1"/>
      <c r="AD150" s="1"/>
      <c r="AE150" s="1"/>
      <c r="AF150" s="1"/>
    </row>
    <row r="151" spans="1:32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78"/>
      <c r="Z151" s="1"/>
      <c r="AA151" s="1"/>
      <c r="AB151" s="1"/>
      <c r="AC151" s="1"/>
      <c r="AD151" s="1"/>
      <c r="AE151" s="1"/>
      <c r="AF151" s="1"/>
    </row>
    <row r="152" spans="1:32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78"/>
      <c r="Z152" s="1"/>
      <c r="AA152" s="1"/>
      <c r="AB152" s="1"/>
      <c r="AC152" s="1"/>
      <c r="AD152" s="1"/>
      <c r="AE152" s="1"/>
      <c r="AF152" s="1"/>
    </row>
    <row r="153" spans="1:32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78"/>
      <c r="Z153" s="1"/>
      <c r="AA153" s="1"/>
      <c r="AB153" s="1"/>
      <c r="AC153" s="1"/>
      <c r="AD153" s="1"/>
      <c r="AE153" s="1"/>
      <c r="AF153" s="1"/>
    </row>
    <row r="154" spans="1:32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78"/>
      <c r="Z154" s="1"/>
      <c r="AA154" s="1"/>
      <c r="AB154" s="1"/>
      <c r="AC154" s="1"/>
      <c r="AD154" s="1"/>
      <c r="AE154" s="1"/>
      <c r="AF154" s="1"/>
    </row>
    <row r="155" spans="1:32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78"/>
      <c r="Z155" s="1"/>
      <c r="AA155" s="1"/>
      <c r="AB155" s="1"/>
      <c r="AC155" s="1"/>
      <c r="AD155" s="1"/>
      <c r="AE155" s="1"/>
      <c r="AF155" s="1"/>
    </row>
    <row r="156" spans="1:32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78"/>
      <c r="Z156" s="1"/>
      <c r="AA156" s="1"/>
      <c r="AB156" s="1"/>
      <c r="AC156" s="1"/>
      <c r="AD156" s="1"/>
      <c r="AE156" s="1"/>
      <c r="AF156" s="1"/>
    </row>
    <row r="157" spans="1:32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78"/>
      <c r="Z157" s="1"/>
      <c r="AA157" s="1"/>
      <c r="AB157" s="1"/>
      <c r="AC157" s="1"/>
      <c r="AD157" s="1"/>
      <c r="AE157" s="1"/>
      <c r="AF157" s="1"/>
    </row>
    <row r="158" spans="1:32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78"/>
      <c r="Z158" s="1"/>
      <c r="AA158" s="1"/>
      <c r="AB158" s="1"/>
      <c r="AC158" s="1"/>
      <c r="AD158" s="1"/>
      <c r="AE158" s="1"/>
      <c r="AF158" s="1"/>
    </row>
    <row r="159" spans="1:32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78"/>
      <c r="Z159" s="1"/>
      <c r="AA159" s="1"/>
      <c r="AB159" s="1"/>
      <c r="AC159" s="1"/>
      <c r="AD159" s="1"/>
      <c r="AE159" s="1"/>
      <c r="AF159" s="1"/>
    </row>
    <row r="160" spans="1:32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78"/>
      <c r="Z160" s="1"/>
      <c r="AA160" s="1"/>
      <c r="AB160" s="1"/>
      <c r="AC160" s="1"/>
      <c r="AD160" s="1"/>
      <c r="AE160" s="1"/>
      <c r="AF160" s="1"/>
    </row>
    <row r="161" spans="1:32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78"/>
      <c r="Z161" s="1"/>
      <c r="AA161" s="1"/>
      <c r="AB161" s="1"/>
      <c r="AC161" s="1"/>
      <c r="AD161" s="1"/>
      <c r="AE161" s="1"/>
      <c r="AF161" s="1"/>
    </row>
    <row r="162" spans="1:32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78"/>
      <c r="Z162" s="1"/>
      <c r="AA162" s="1"/>
      <c r="AB162" s="1"/>
      <c r="AC162" s="1"/>
      <c r="AD162" s="1"/>
      <c r="AE162" s="1"/>
      <c r="AF162" s="1"/>
    </row>
    <row r="163" spans="1:32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78"/>
      <c r="Z163" s="1"/>
      <c r="AA163" s="1"/>
      <c r="AB163" s="1"/>
      <c r="AC163" s="1"/>
      <c r="AD163" s="1"/>
      <c r="AE163" s="1"/>
      <c r="AF163" s="1"/>
    </row>
    <row r="164" spans="1:32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78"/>
      <c r="Z164" s="1"/>
      <c r="AA164" s="1"/>
      <c r="AB164" s="1"/>
      <c r="AC164" s="1"/>
      <c r="AD164" s="1"/>
      <c r="AE164" s="1"/>
      <c r="AF164" s="1"/>
    </row>
    <row r="165" spans="1:32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78"/>
      <c r="Z165" s="1"/>
      <c r="AA165" s="1"/>
      <c r="AB165" s="1"/>
      <c r="AC165" s="1"/>
      <c r="AD165" s="1"/>
      <c r="AE165" s="1"/>
      <c r="AF165" s="1"/>
    </row>
    <row r="166" spans="1:32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78"/>
      <c r="Z166" s="1"/>
      <c r="AA166" s="1"/>
      <c r="AB166" s="1"/>
      <c r="AC166" s="1"/>
      <c r="AD166" s="1"/>
      <c r="AE166" s="1"/>
      <c r="AF166" s="1"/>
    </row>
    <row r="167" spans="1:32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78"/>
      <c r="Z167" s="1"/>
      <c r="AA167" s="1"/>
      <c r="AB167" s="1"/>
      <c r="AC167" s="1"/>
      <c r="AD167" s="1"/>
      <c r="AE167" s="1"/>
      <c r="AF167" s="1"/>
    </row>
    <row r="168" spans="1:32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78"/>
      <c r="Z168" s="1"/>
      <c r="AA168" s="1"/>
      <c r="AB168" s="1"/>
      <c r="AC168" s="1"/>
      <c r="AD168" s="1"/>
      <c r="AE168" s="1"/>
      <c r="AF168" s="1"/>
    </row>
    <row r="169" spans="1:32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78"/>
      <c r="Z169" s="1"/>
      <c r="AA169" s="1"/>
      <c r="AB169" s="1"/>
      <c r="AC169" s="1"/>
      <c r="AD169" s="1"/>
      <c r="AE169" s="1"/>
      <c r="AF169" s="1"/>
    </row>
    <row r="170" spans="1:32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78"/>
      <c r="Z170" s="1"/>
      <c r="AA170" s="1"/>
      <c r="AB170" s="1"/>
      <c r="AC170" s="1"/>
      <c r="AD170" s="1"/>
      <c r="AE170" s="1"/>
      <c r="AF170" s="1"/>
    </row>
    <row r="171" spans="1:32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78"/>
      <c r="Z171" s="1"/>
      <c r="AA171" s="1"/>
      <c r="AB171" s="1"/>
      <c r="AC171" s="1"/>
      <c r="AD171" s="1"/>
      <c r="AE171" s="1"/>
      <c r="AF171" s="1"/>
    </row>
    <row r="172" spans="1:32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78"/>
      <c r="Z172" s="1"/>
      <c r="AA172" s="1"/>
      <c r="AB172" s="1"/>
      <c r="AC172" s="1"/>
      <c r="AD172" s="1"/>
      <c r="AE172" s="1"/>
      <c r="AF172" s="1"/>
    </row>
    <row r="173" spans="1:32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78"/>
      <c r="Z173" s="1"/>
      <c r="AA173" s="1"/>
      <c r="AB173" s="1"/>
      <c r="AC173" s="1"/>
      <c r="AD173" s="1"/>
      <c r="AE173" s="1"/>
      <c r="AF173" s="1"/>
    </row>
    <row r="174" spans="1:32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78"/>
      <c r="Z174" s="1"/>
      <c r="AA174" s="1"/>
      <c r="AB174" s="1"/>
      <c r="AC174" s="1"/>
      <c r="AD174" s="1"/>
      <c r="AE174" s="1"/>
      <c r="AF174" s="1"/>
    </row>
    <row r="175" spans="1:32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78"/>
      <c r="Z175" s="1"/>
      <c r="AA175" s="1"/>
      <c r="AB175" s="1"/>
      <c r="AC175" s="1"/>
      <c r="AD175" s="1"/>
      <c r="AE175" s="1"/>
      <c r="AF175" s="1"/>
    </row>
    <row r="176" spans="1:32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78"/>
      <c r="Z176" s="1"/>
      <c r="AA176" s="1"/>
      <c r="AB176" s="1"/>
      <c r="AC176" s="1"/>
      <c r="AD176" s="1"/>
      <c r="AE176" s="1"/>
      <c r="AF176" s="1"/>
    </row>
    <row r="177" spans="1:32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78"/>
      <c r="Z177" s="1"/>
      <c r="AA177" s="1"/>
      <c r="AB177" s="1"/>
      <c r="AC177" s="1"/>
      <c r="AD177" s="1"/>
      <c r="AE177" s="1"/>
      <c r="AF177" s="1"/>
    </row>
    <row r="178" spans="1:32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78"/>
      <c r="Z178" s="1"/>
      <c r="AA178" s="1"/>
      <c r="AB178" s="1"/>
      <c r="AC178" s="1"/>
      <c r="AD178" s="1"/>
      <c r="AE178" s="1"/>
      <c r="AF178" s="1"/>
    </row>
    <row r="179" spans="1:32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78"/>
      <c r="Z179" s="1"/>
      <c r="AA179" s="1"/>
      <c r="AB179" s="1"/>
      <c r="AC179" s="1"/>
      <c r="AD179" s="1"/>
      <c r="AE179" s="1"/>
      <c r="AF179" s="1"/>
    </row>
    <row r="180" spans="1:32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78"/>
      <c r="Z180" s="1"/>
      <c r="AA180" s="1"/>
      <c r="AB180" s="1"/>
      <c r="AC180" s="1"/>
      <c r="AD180" s="1"/>
      <c r="AE180" s="1"/>
      <c r="AF180" s="1"/>
    </row>
    <row r="181" spans="1:32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78"/>
      <c r="Z181" s="1"/>
      <c r="AA181" s="1"/>
      <c r="AB181" s="1"/>
      <c r="AC181" s="1"/>
      <c r="AD181" s="1"/>
      <c r="AE181" s="1"/>
      <c r="AF181" s="1"/>
    </row>
    <row r="182" spans="1:32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78"/>
      <c r="Z182" s="1"/>
      <c r="AA182" s="1"/>
      <c r="AB182" s="1"/>
      <c r="AC182" s="1"/>
      <c r="AD182" s="1"/>
      <c r="AE182" s="1"/>
      <c r="AF182" s="1"/>
    </row>
    <row r="183" spans="1:32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78"/>
      <c r="Z183" s="1"/>
      <c r="AA183" s="1"/>
      <c r="AB183" s="1"/>
      <c r="AC183" s="1"/>
      <c r="AD183" s="1"/>
      <c r="AE183" s="1"/>
      <c r="AF183" s="1"/>
    </row>
    <row r="184" spans="1:32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78"/>
      <c r="Z184" s="1"/>
      <c r="AA184" s="1"/>
      <c r="AB184" s="1"/>
      <c r="AC184" s="1"/>
      <c r="AD184" s="1"/>
      <c r="AE184" s="1"/>
      <c r="AF184" s="1"/>
    </row>
    <row r="185" spans="1:32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78"/>
      <c r="Z185" s="1"/>
      <c r="AA185" s="1"/>
      <c r="AB185" s="1"/>
      <c r="AC185" s="1"/>
      <c r="AD185" s="1"/>
      <c r="AE185" s="1"/>
      <c r="AF185" s="1"/>
    </row>
    <row r="186" spans="1:32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78"/>
      <c r="Z186" s="1"/>
      <c r="AA186" s="1"/>
      <c r="AB186" s="1"/>
      <c r="AC186" s="1"/>
      <c r="AD186" s="1"/>
      <c r="AE186" s="1"/>
      <c r="AF186" s="1"/>
    </row>
    <row r="187" spans="1:32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78"/>
      <c r="Z187" s="1"/>
      <c r="AA187" s="1"/>
      <c r="AB187" s="1"/>
      <c r="AC187" s="1"/>
      <c r="AD187" s="1"/>
      <c r="AE187" s="1"/>
      <c r="AF187" s="1"/>
    </row>
    <row r="188" spans="1:32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78"/>
      <c r="Z188" s="1"/>
      <c r="AA188" s="1"/>
      <c r="AB188" s="1"/>
      <c r="AC188" s="1"/>
      <c r="AD188" s="1"/>
      <c r="AE188" s="1"/>
      <c r="AF188" s="1"/>
    </row>
    <row r="189" spans="1:32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78"/>
      <c r="Z189" s="1"/>
      <c r="AA189" s="1"/>
      <c r="AB189" s="1"/>
      <c r="AC189" s="1"/>
      <c r="AD189" s="1"/>
      <c r="AE189" s="1"/>
      <c r="AF189" s="1"/>
    </row>
    <row r="190" spans="1:32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78"/>
      <c r="Z190" s="1"/>
      <c r="AA190" s="1"/>
      <c r="AB190" s="1"/>
      <c r="AC190" s="1"/>
      <c r="AD190" s="1"/>
      <c r="AE190" s="1"/>
      <c r="AF190" s="1"/>
    </row>
    <row r="191" spans="1:32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78"/>
      <c r="Z191" s="1"/>
      <c r="AA191" s="1"/>
      <c r="AB191" s="1"/>
      <c r="AC191" s="1"/>
      <c r="AD191" s="1"/>
      <c r="AE191" s="1"/>
      <c r="AF191" s="1"/>
    </row>
    <row r="192" spans="1:32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78"/>
      <c r="Z192" s="1"/>
      <c r="AA192" s="1"/>
      <c r="AB192" s="1"/>
      <c r="AC192" s="1"/>
      <c r="AD192" s="1"/>
      <c r="AE192" s="1"/>
      <c r="AF192" s="1"/>
    </row>
    <row r="193" spans="1:32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78"/>
      <c r="Z193" s="1"/>
      <c r="AA193" s="1"/>
      <c r="AB193" s="1"/>
      <c r="AC193" s="1"/>
      <c r="AD193" s="1"/>
      <c r="AE193" s="1"/>
      <c r="AF193" s="1"/>
    </row>
    <row r="194" spans="1:32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78"/>
      <c r="Z194" s="1"/>
      <c r="AA194" s="1"/>
      <c r="AB194" s="1"/>
      <c r="AC194" s="1"/>
      <c r="AD194" s="1"/>
      <c r="AE194" s="1"/>
      <c r="AF194" s="1"/>
    </row>
    <row r="195" spans="1:32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78"/>
      <c r="Z195" s="1"/>
      <c r="AA195" s="1"/>
      <c r="AB195" s="1"/>
      <c r="AC195" s="1"/>
      <c r="AD195" s="1"/>
      <c r="AE195" s="1"/>
      <c r="AF195" s="1"/>
    </row>
    <row r="196" spans="1:32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78"/>
      <c r="Z196" s="1"/>
      <c r="AA196" s="1"/>
      <c r="AB196" s="1"/>
      <c r="AC196" s="1"/>
      <c r="AD196" s="1"/>
      <c r="AE196" s="1"/>
      <c r="AF196" s="1"/>
    </row>
    <row r="197" spans="1:32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78"/>
      <c r="Z197" s="1"/>
      <c r="AA197" s="1"/>
      <c r="AB197" s="1"/>
      <c r="AC197" s="1"/>
      <c r="AD197" s="1"/>
      <c r="AE197" s="1"/>
      <c r="AF197" s="1"/>
    </row>
    <row r="198" spans="1:32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78"/>
      <c r="Z198" s="1"/>
      <c r="AA198" s="1"/>
      <c r="AB198" s="1"/>
      <c r="AC198" s="1"/>
      <c r="AD198" s="1"/>
      <c r="AE198" s="1"/>
      <c r="AF198" s="1"/>
    </row>
    <row r="199" spans="1:32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78"/>
      <c r="Z199" s="1"/>
      <c r="AA199" s="1"/>
      <c r="AB199" s="1"/>
      <c r="AC199" s="1"/>
      <c r="AD199" s="1"/>
      <c r="AE199" s="1"/>
      <c r="AF199" s="1"/>
    </row>
    <row r="200" spans="1:32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78"/>
      <c r="Z200" s="1"/>
      <c r="AA200" s="1"/>
      <c r="AB200" s="1"/>
      <c r="AC200" s="1"/>
      <c r="AD200" s="1"/>
      <c r="AE200" s="1"/>
      <c r="AF200" s="1"/>
    </row>
    <row r="201" spans="1:32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78"/>
      <c r="Z201" s="1"/>
      <c r="AA201" s="1"/>
      <c r="AB201" s="1"/>
      <c r="AC201" s="1"/>
      <c r="AD201" s="1"/>
      <c r="AE201" s="1"/>
      <c r="AF201" s="1"/>
    </row>
    <row r="202" spans="1:32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78"/>
      <c r="Z202" s="1"/>
      <c r="AA202" s="1"/>
      <c r="AB202" s="1"/>
      <c r="AC202" s="1"/>
      <c r="AD202" s="1"/>
      <c r="AE202" s="1"/>
      <c r="AF202" s="1"/>
    </row>
    <row r="203" spans="1:32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78"/>
      <c r="Z203" s="1"/>
      <c r="AA203" s="1"/>
      <c r="AB203" s="1"/>
      <c r="AC203" s="1"/>
      <c r="AD203" s="1"/>
      <c r="AE203" s="1"/>
      <c r="AF203" s="1"/>
    </row>
    <row r="204" spans="1:32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78"/>
      <c r="Z204" s="1"/>
      <c r="AA204" s="1"/>
      <c r="AB204" s="1"/>
      <c r="AC204" s="1"/>
      <c r="AD204" s="1"/>
      <c r="AE204" s="1"/>
      <c r="AF204" s="1"/>
    </row>
    <row r="205" spans="1:32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78"/>
      <c r="Z205" s="1"/>
      <c r="AA205" s="1"/>
      <c r="AB205" s="1"/>
      <c r="AC205" s="1"/>
      <c r="AD205" s="1"/>
      <c r="AE205" s="1"/>
      <c r="AF205" s="1"/>
    </row>
    <row r="206" spans="1:32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78"/>
      <c r="Z206" s="1"/>
      <c r="AA206" s="1"/>
      <c r="AB206" s="1"/>
      <c r="AC206" s="1"/>
      <c r="AD206" s="1"/>
      <c r="AE206" s="1"/>
      <c r="AF206" s="1"/>
    </row>
    <row r="207" spans="1:32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78"/>
      <c r="Z207" s="1"/>
      <c r="AA207" s="1"/>
      <c r="AB207" s="1"/>
      <c r="AC207" s="1"/>
      <c r="AD207" s="1"/>
      <c r="AE207" s="1"/>
      <c r="AF207" s="1"/>
    </row>
    <row r="208" spans="1:32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78"/>
      <c r="Z208" s="1"/>
      <c r="AA208" s="1"/>
      <c r="AB208" s="1"/>
      <c r="AC208" s="1"/>
      <c r="AD208" s="1"/>
      <c r="AE208" s="1"/>
      <c r="AF208" s="1"/>
    </row>
    <row r="209" spans="1:32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78"/>
      <c r="Z209" s="1"/>
      <c r="AA209" s="1"/>
      <c r="AB209" s="1"/>
      <c r="AC209" s="1"/>
      <c r="AD209" s="1"/>
      <c r="AE209" s="1"/>
      <c r="AF209" s="1"/>
    </row>
    <row r="210" spans="1:32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78"/>
      <c r="Z210" s="1"/>
      <c r="AA210" s="1"/>
      <c r="AB210" s="1"/>
      <c r="AC210" s="1"/>
      <c r="AD210" s="1"/>
      <c r="AE210" s="1"/>
      <c r="AF210" s="1"/>
    </row>
    <row r="211" spans="1:32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78"/>
      <c r="Z211" s="1"/>
      <c r="AA211" s="1"/>
      <c r="AB211" s="1"/>
      <c r="AC211" s="1"/>
      <c r="AD211" s="1"/>
      <c r="AE211" s="1"/>
      <c r="AF211" s="1"/>
    </row>
    <row r="212" spans="1:32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78"/>
      <c r="Z212" s="1"/>
      <c r="AA212" s="1"/>
      <c r="AB212" s="1"/>
      <c r="AC212" s="1"/>
      <c r="AD212" s="1"/>
      <c r="AE212" s="1"/>
      <c r="AF212" s="1"/>
    </row>
    <row r="213" spans="1:32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78"/>
      <c r="Z213" s="1"/>
      <c r="AA213" s="1"/>
      <c r="AB213" s="1"/>
      <c r="AC213" s="1"/>
      <c r="AD213" s="1"/>
      <c r="AE213" s="1"/>
      <c r="AF213" s="1"/>
    </row>
    <row r="214" spans="1:32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78"/>
      <c r="Z214" s="1"/>
      <c r="AA214" s="1"/>
      <c r="AB214" s="1"/>
      <c r="AC214" s="1"/>
      <c r="AD214" s="1"/>
      <c r="AE214" s="1"/>
      <c r="AF214" s="1"/>
    </row>
    <row r="215" spans="1:32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78"/>
      <c r="Z215" s="1"/>
      <c r="AA215" s="1"/>
      <c r="AB215" s="1"/>
      <c r="AC215" s="1"/>
      <c r="AD215" s="1"/>
      <c r="AE215" s="1"/>
      <c r="AF215" s="1"/>
    </row>
    <row r="216" spans="1:32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78"/>
      <c r="Z216" s="1"/>
      <c r="AA216" s="1"/>
      <c r="AB216" s="1"/>
      <c r="AC216" s="1"/>
      <c r="AD216" s="1"/>
      <c r="AE216" s="1"/>
      <c r="AF216" s="1"/>
    </row>
    <row r="217" spans="1:32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78"/>
      <c r="Z217" s="1"/>
      <c r="AA217" s="1"/>
      <c r="AB217" s="1"/>
      <c r="AC217" s="1"/>
      <c r="AD217" s="1"/>
      <c r="AE217" s="1"/>
      <c r="AF217" s="1"/>
    </row>
    <row r="218" spans="1:32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78"/>
      <c r="Z218" s="1"/>
      <c r="AA218" s="1"/>
      <c r="AB218" s="1"/>
      <c r="AC218" s="1"/>
      <c r="AD218" s="1"/>
      <c r="AE218" s="1"/>
      <c r="AF218" s="1"/>
    </row>
    <row r="219" spans="1:32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78"/>
      <c r="Z219" s="1"/>
      <c r="AA219" s="1"/>
      <c r="AB219" s="1"/>
      <c r="AC219" s="1"/>
      <c r="AD219" s="1"/>
      <c r="AE219" s="1"/>
      <c r="AF219" s="1"/>
    </row>
    <row r="220" spans="1:32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78"/>
      <c r="Z220" s="1"/>
      <c r="AA220" s="1"/>
      <c r="AB220" s="1"/>
      <c r="AC220" s="1"/>
      <c r="AD220" s="1"/>
      <c r="AE220" s="1"/>
      <c r="AF220" s="1"/>
    </row>
    <row r="221" spans="1:32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78"/>
      <c r="Z221" s="1"/>
      <c r="AA221" s="1"/>
      <c r="AB221" s="1"/>
      <c r="AC221" s="1"/>
      <c r="AD221" s="1"/>
      <c r="AE221" s="1"/>
      <c r="AF221" s="1"/>
    </row>
    <row r="222" spans="1:32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78"/>
      <c r="Z222" s="1"/>
      <c r="AA222" s="1"/>
      <c r="AB222" s="1"/>
      <c r="AC222" s="1"/>
      <c r="AD222" s="1"/>
      <c r="AE222" s="1"/>
      <c r="AF222" s="1"/>
    </row>
    <row r="223" spans="1:32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78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78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78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78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78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78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78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78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78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78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78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78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78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78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78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78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78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78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78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78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78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78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78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78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78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78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78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78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78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78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78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78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78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78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78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78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78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78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78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78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78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78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78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78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78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78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78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78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78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78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78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78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78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78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78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78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78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78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78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78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78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78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78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78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78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78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78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78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78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78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78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78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78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78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78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78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78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78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78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78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78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78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78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78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78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78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78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78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78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78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78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78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78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78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78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78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78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78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78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78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78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78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78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78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78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78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78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78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78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78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78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78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78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78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78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78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78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78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78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78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78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78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78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78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78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78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78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78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78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78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78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78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78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78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78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78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78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78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78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78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78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78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78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78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78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78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78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78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78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78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78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78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78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78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78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78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78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78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78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78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78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78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78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78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78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78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78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78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78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78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78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78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78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78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78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78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78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78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78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78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78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78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78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78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78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78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78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78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78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78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78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78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78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78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78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78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78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78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78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78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78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78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78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78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78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78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78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78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78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78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78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78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78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78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78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78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78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78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78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78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78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78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78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78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78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78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78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78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78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78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78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78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78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78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78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78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78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78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78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78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78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78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78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78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78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78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78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78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78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78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78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78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78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78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78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78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78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78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78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78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78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78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78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78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78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78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78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78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78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78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78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78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78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78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78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78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78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78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78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78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78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78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78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78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78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78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78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78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78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78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78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78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78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78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78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78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78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78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78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78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78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78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78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78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78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78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78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78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78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78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78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78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78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78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78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78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78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78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78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78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78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78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78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78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78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78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78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78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78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78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78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78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78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78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78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78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78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78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78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78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78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78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78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78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78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78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78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78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78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78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78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78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78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78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78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78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78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78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78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78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78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78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78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78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78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78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78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78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78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78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78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78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78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78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78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78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78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78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78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78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78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78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78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78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78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78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78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78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78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78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78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78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78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78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78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78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78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78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78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78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78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78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78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78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78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78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78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78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78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78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78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78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78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78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78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78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78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78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78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78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78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78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78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78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78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78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78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78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78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78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78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78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78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78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78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78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78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78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78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78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78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78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78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78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78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78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78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78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78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78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78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78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78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78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78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78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78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78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78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78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78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78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78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78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78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78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78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78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78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78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78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78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78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78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78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78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78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78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78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78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78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78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78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78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78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78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78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78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78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78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78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78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78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78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78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78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78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78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78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78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78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78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78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78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78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78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78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78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78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78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78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78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78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78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78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78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78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78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78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78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78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78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78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78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78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78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78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78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78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78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78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78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78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78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78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78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78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78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78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78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78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78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78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78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78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78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78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78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78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78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78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78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78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78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78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78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78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78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78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78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78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78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78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78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78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78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78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78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78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78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78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78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78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78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78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78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78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78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78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78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78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78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78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78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78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78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78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78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78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78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78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78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78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78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78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78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78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78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78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78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78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78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78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78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78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78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78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78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78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78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78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78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78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78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78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78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78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78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78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78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78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78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78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78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78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78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78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78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78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78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78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78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78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78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78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78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78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78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78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78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78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78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78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78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78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78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78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78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78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78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78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78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78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78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78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78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78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78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78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78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78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78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78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78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78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78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78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78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78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78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78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78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78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78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78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78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78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78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78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78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78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78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78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78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78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78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78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78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78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78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78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78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78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78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78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78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78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78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78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78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78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78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78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78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78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78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78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78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78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78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78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78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78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78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78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78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78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78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78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78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78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78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78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78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78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78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78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78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78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78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78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78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78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78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78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78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78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78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78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78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78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78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78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78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78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78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78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78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78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78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78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78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78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78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78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78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78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78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78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78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78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78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78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78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78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78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78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78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78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78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78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78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78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78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78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78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78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78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78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78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78"/>
      <c r="Z1003" s="1"/>
      <c r="AA1003" s="1"/>
      <c r="AB1003" s="1"/>
      <c r="AC1003" s="1"/>
      <c r="AD1003" s="1"/>
      <c r="AE1003" s="1"/>
      <c r="AF1003" s="1"/>
    </row>
    <row r="1004" spans="1:32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78"/>
      <c r="Z1004" s="1"/>
      <c r="AA1004" s="1"/>
      <c r="AB1004" s="1"/>
      <c r="AC1004" s="1"/>
      <c r="AD1004" s="1"/>
      <c r="AE1004" s="1"/>
      <c r="AF1004" s="1"/>
    </row>
    <row r="1005" spans="1:32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78"/>
      <c r="Z1005" s="1"/>
      <c r="AA1005" s="1"/>
      <c r="AB1005" s="1"/>
      <c r="AC1005" s="1"/>
      <c r="AD1005" s="1"/>
      <c r="AE1005" s="1"/>
      <c r="AF1005" s="1"/>
    </row>
    <row r="1006" spans="1:32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78"/>
      <c r="Z1006" s="1"/>
      <c r="AA1006" s="1"/>
      <c r="AB1006" s="1"/>
      <c r="AC1006" s="1"/>
      <c r="AD1006" s="1"/>
      <c r="AE1006" s="1"/>
      <c r="AF1006" s="1"/>
    </row>
    <row r="1007" spans="1:32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78"/>
      <c r="Z1007" s="1"/>
      <c r="AA1007" s="1"/>
      <c r="AB1007" s="1"/>
      <c r="AC1007" s="1"/>
      <c r="AD1007" s="1"/>
      <c r="AE1007" s="1"/>
      <c r="AF1007" s="1"/>
    </row>
    <row r="1008" spans="1:32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78"/>
      <c r="Z1008" s="1"/>
      <c r="AA1008" s="1"/>
      <c r="AB1008" s="1"/>
      <c r="AC1008" s="1"/>
      <c r="AD1008" s="1"/>
      <c r="AE1008" s="1"/>
      <c r="AF1008" s="1"/>
    </row>
    <row r="1009" spans="1:32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78"/>
      <c r="Z1009" s="1"/>
      <c r="AA1009" s="1"/>
      <c r="AB1009" s="1"/>
      <c r="AC1009" s="1"/>
      <c r="AD1009" s="1"/>
      <c r="AE1009" s="1"/>
      <c r="AF1009" s="1"/>
    </row>
    <row r="1010" spans="1:32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78"/>
      <c r="Z1010" s="1"/>
      <c r="AA1010" s="1"/>
      <c r="AB1010" s="1"/>
      <c r="AC1010" s="1"/>
      <c r="AD1010" s="1"/>
      <c r="AE1010" s="1"/>
      <c r="AF1010" s="1"/>
    </row>
    <row r="1011" spans="1:32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78"/>
      <c r="Z1011" s="1"/>
      <c r="AA1011" s="1"/>
      <c r="AB1011" s="1"/>
      <c r="AC1011" s="1"/>
      <c r="AD1011" s="1"/>
      <c r="AE1011" s="1"/>
      <c r="AF1011" s="1"/>
    </row>
    <row r="1012" spans="1:32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78"/>
      <c r="Z1012" s="1"/>
      <c r="AA1012" s="1"/>
      <c r="AB1012" s="1"/>
      <c r="AC1012" s="1"/>
      <c r="AD1012" s="1"/>
      <c r="AE1012" s="1"/>
      <c r="AF1012" s="1"/>
    </row>
    <row r="1013" spans="1:32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78"/>
      <c r="Z1013" s="1"/>
      <c r="AA1013" s="1"/>
      <c r="AB1013" s="1"/>
      <c r="AC1013" s="1"/>
      <c r="AD1013" s="1"/>
      <c r="AE1013" s="1"/>
      <c r="AF1013" s="1"/>
    </row>
    <row r="1014" spans="1:32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78"/>
      <c r="Z1014" s="1"/>
      <c r="AA1014" s="1"/>
      <c r="AB1014" s="1"/>
      <c r="AC1014" s="1"/>
      <c r="AD1014" s="1"/>
      <c r="AE1014" s="1"/>
      <c r="AF1014" s="1"/>
    </row>
    <row r="1015" spans="1:32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78"/>
      <c r="Z1015" s="1"/>
      <c r="AA1015" s="1"/>
      <c r="AB1015" s="1"/>
      <c r="AC1015" s="1"/>
      <c r="AD1015" s="1"/>
      <c r="AE1015" s="1"/>
      <c r="AF1015" s="1"/>
    </row>
    <row r="1016" spans="1:32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78"/>
      <c r="Z1016" s="1"/>
      <c r="AA1016" s="1"/>
      <c r="AB1016" s="1"/>
      <c r="AC1016" s="1"/>
      <c r="AD1016" s="1"/>
      <c r="AE1016" s="1"/>
      <c r="AF1016" s="1"/>
    </row>
    <row r="1017" spans="1:32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78"/>
      <c r="Z1017" s="1"/>
      <c r="AA1017" s="1"/>
      <c r="AB1017" s="1"/>
      <c r="AC1017" s="1"/>
      <c r="AD1017" s="1"/>
      <c r="AE1017" s="1"/>
      <c r="AF1017" s="1"/>
    </row>
    <row r="1018" spans="1:32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78"/>
      <c r="Z1018" s="1"/>
      <c r="AA1018" s="1"/>
      <c r="AB1018" s="1"/>
      <c r="AC1018" s="1"/>
      <c r="AD1018" s="1"/>
      <c r="AE1018" s="1"/>
      <c r="AF1018" s="1"/>
    </row>
    <row r="1019" spans="1:32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78"/>
      <c r="Z1019" s="1"/>
      <c r="AA1019" s="1"/>
      <c r="AB1019" s="1"/>
      <c r="AC1019" s="1"/>
      <c r="AD1019" s="1"/>
      <c r="AE1019" s="1"/>
      <c r="AF1019" s="1"/>
    </row>
    <row r="1020" spans="1:32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78"/>
      <c r="Z1020" s="1"/>
      <c r="AA1020" s="1"/>
      <c r="AB1020" s="1"/>
      <c r="AC1020" s="1"/>
      <c r="AD1020" s="1"/>
      <c r="AE1020" s="1"/>
      <c r="AF1020" s="1"/>
    </row>
    <row r="1021" spans="1:32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78"/>
      <c r="Z1021" s="1"/>
      <c r="AA1021" s="1"/>
      <c r="AB1021" s="1"/>
      <c r="AC1021" s="1"/>
      <c r="AD1021" s="1"/>
      <c r="AE1021" s="1"/>
      <c r="AF1021" s="1"/>
    </row>
    <row r="1022" spans="1:32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78"/>
      <c r="Z1022" s="1"/>
      <c r="AA1022" s="1"/>
      <c r="AB1022" s="1"/>
      <c r="AC1022" s="1"/>
      <c r="AD1022" s="1"/>
      <c r="AE1022" s="1"/>
      <c r="AF1022" s="1"/>
    </row>
    <row r="1023" spans="1:32" ht="12.75" customHeight="1" x14ac:dyDescent="0.2">
      <c r="A1023" s="8"/>
      <c r="B1023" s="8"/>
      <c r="C1023" s="8"/>
      <c r="E1023" s="8"/>
      <c r="F1023" s="8"/>
      <c r="G1023" s="8"/>
      <c r="O1023" s="8"/>
      <c r="P1023" s="8"/>
      <c r="Y1023" s="78"/>
      <c r="Z1023" s="1"/>
      <c r="AA1023" s="1"/>
      <c r="AB1023" s="1"/>
      <c r="AC1023" s="1"/>
      <c r="AD1023" s="1"/>
      <c r="AE1023" s="1"/>
      <c r="AF1023" s="1"/>
    </row>
    <row r="1024" spans="1:32" ht="12.75" customHeight="1" x14ac:dyDescent="0.2">
      <c r="A1024" s="8"/>
      <c r="B1024" s="8"/>
      <c r="C1024" s="8"/>
      <c r="E1024" s="8"/>
      <c r="F1024" s="8"/>
      <c r="G1024" s="8"/>
      <c r="O1024" s="8"/>
      <c r="P1024" s="8"/>
      <c r="Y1024" s="78"/>
      <c r="Z1024" s="1"/>
      <c r="AA1024" s="1"/>
      <c r="AB1024" s="1"/>
      <c r="AC1024" s="1"/>
      <c r="AD1024" s="1"/>
      <c r="AE1024" s="1"/>
      <c r="AF1024" s="1"/>
    </row>
    <row r="1025" spans="1:32" ht="12.75" customHeight="1" x14ac:dyDescent="0.2">
      <c r="A1025" s="8"/>
      <c r="B1025" s="8"/>
      <c r="C1025" s="8"/>
      <c r="E1025" s="8"/>
      <c r="F1025" s="8"/>
      <c r="G1025" s="8"/>
      <c r="O1025" s="8"/>
      <c r="P1025" s="8"/>
      <c r="Y1025" s="78"/>
      <c r="Z1025" s="1"/>
      <c r="AA1025" s="1"/>
      <c r="AB1025" s="1"/>
      <c r="AC1025" s="1"/>
      <c r="AD1025" s="1"/>
      <c r="AE1025" s="1"/>
      <c r="AF1025" s="1"/>
    </row>
    <row r="1026" spans="1:32" ht="12.75" customHeight="1" x14ac:dyDescent="0.2">
      <c r="A1026" s="8"/>
      <c r="B1026" s="8"/>
      <c r="C1026" s="8"/>
      <c r="E1026" s="8"/>
      <c r="F1026" s="8"/>
      <c r="G1026" s="8"/>
      <c r="O1026" s="8"/>
      <c r="P1026" s="8"/>
      <c r="Y1026" s="78"/>
      <c r="Z1026" s="1"/>
      <c r="AA1026" s="1"/>
      <c r="AB1026" s="1"/>
      <c r="AC1026" s="1"/>
      <c r="AD1026" s="1"/>
      <c r="AE1026" s="1"/>
      <c r="AF1026" s="1"/>
    </row>
    <row r="1027" spans="1:32" ht="12.75" customHeight="1" x14ac:dyDescent="0.2">
      <c r="A1027" s="8"/>
      <c r="B1027" s="8"/>
      <c r="C1027" s="8"/>
      <c r="E1027" s="8"/>
      <c r="F1027" s="8"/>
      <c r="G1027" s="8"/>
      <c r="O1027" s="8"/>
      <c r="P1027" s="8"/>
      <c r="Y1027" s="78"/>
      <c r="Z1027" s="1"/>
      <c r="AA1027" s="1"/>
      <c r="AB1027" s="1"/>
      <c r="AC1027" s="1"/>
      <c r="AD1027" s="1"/>
      <c r="AE1027" s="1"/>
      <c r="AF1027" s="1"/>
    </row>
    <row r="1028" spans="1:32" ht="12.75" customHeight="1" x14ac:dyDescent="0.2">
      <c r="A1028" s="8"/>
      <c r="B1028" s="8"/>
      <c r="C1028" s="8"/>
      <c r="E1028" s="8"/>
      <c r="F1028" s="8"/>
      <c r="G1028" s="8"/>
      <c r="O1028" s="8"/>
      <c r="P1028" s="8"/>
      <c r="Y1028" s="78"/>
      <c r="Z1028" s="1"/>
      <c r="AA1028" s="1"/>
      <c r="AB1028" s="1"/>
      <c r="AC1028" s="1"/>
      <c r="AD1028" s="1"/>
      <c r="AE1028" s="1"/>
      <c r="AF1028" s="1"/>
    </row>
    <row r="1029" spans="1:32" ht="12.75" customHeight="1" x14ac:dyDescent="0.2">
      <c r="A1029" s="8"/>
      <c r="B1029" s="8"/>
      <c r="C1029" s="8"/>
      <c r="E1029" s="8"/>
      <c r="F1029" s="8"/>
      <c r="G1029" s="8"/>
      <c r="O1029" s="8"/>
      <c r="P1029" s="8"/>
      <c r="Y1029" s="78"/>
      <c r="Z1029" s="1"/>
      <c r="AA1029" s="1"/>
      <c r="AB1029" s="1"/>
      <c r="AC1029" s="1"/>
      <c r="AD1029" s="1"/>
      <c r="AE1029" s="1"/>
      <c r="AF1029" s="1"/>
    </row>
    <row r="1030" spans="1:32" ht="12.75" customHeight="1" x14ac:dyDescent="0.2">
      <c r="A1030" s="8"/>
      <c r="B1030" s="8"/>
      <c r="C1030" s="8"/>
      <c r="E1030" s="8"/>
      <c r="F1030" s="8"/>
      <c r="G1030" s="8"/>
      <c r="O1030" s="8"/>
      <c r="P1030" s="8"/>
      <c r="Y1030" s="78"/>
      <c r="Z1030" s="1"/>
      <c r="AA1030" s="1"/>
      <c r="AB1030" s="1"/>
      <c r="AC1030" s="1"/>
      <c r="AD1030" s="1"/>
      <c r="AE1030" s="1"/>
      <c r="AF1030" s="1"/>
    </row>
    <row r="1031" spans="1:32" ht="12.75" customHeight="1" x14ac:dyDescent="0.2">
      <c r="A1031" s="8"/>
      <c r="B1031" s="8"/>
      <c r="C1031" s="8"/>
      <c r="E1031" s="8"/>
      <c r="F1031" s="8"/>
      <c r="G1031" s="8"/>
      <c r="O1031" s="8"/>
      <c r="P1031" s="8"/>
      <c r="Y1031" s="78"/>
      <c r="Z1031" s="1"/>
      <c r="AA1031" s="1"/>
      <c r="AB1031" s="1"/>
      <c r="AC1031" s="1"/>
      <c r="AD1031" s="1"/>
      <c r="AE1031" s="1"/>
      <c r="AF1031" s="1"/>
    </row>
    <row r="1032" spans="1:32" ht="12.75" customHeight="1" x14ac:dyDescent="0.2">
      <c r="A1032" s="8"/>
      <c r="B1032" s="8"/>
      <c r="C1032" s="8"/>
      <c r="E1032" s="8"/>
      <c r="F1032" s="8"/>
      <c r="G1032" s="8"/>
      <c r="O1032" s="8"/>
      <c r="P1032" s="8"/>
      <c r="Y1032" s="78"/>
      <c r="Z1032" s="1"/>
      <c r="AA1032" s="1"/>
      <c r="AB1032" s="1"/>
      <c r="AC1032" s="1"/>
      <c r="AD1032" s="1"/>
      <c r="AE1032" s="1"/>
      <c r="AF1032" s="1"/>
    </row>
    <row r="1033" spans="1:32" ht="12.75" customHeight="1" x14ac:dyDescent="0.2">
      <c r="A1033" s="8"/>
      <c r="B1033" s="8"/>
      <c r="C1033" s="8"/>
      <c r="E1033" s="8"/>
      <c r="F1033" s="8"/>
      <c r="G1033" s="8"/>
      <c r="O1033" s="8"/>
      <c r="P1033" s="8"/>
      <c r="Y1033" s="78"/>
      <c r="Z1033" s="1"/>
      <c r="AA1033" s="1"/>
      <c r="AB1033" s="1"/>
      <c r="AC1033" s="1"/>
      <c r="AD1033" s="1"/>
      <c r="AE1033" s="1"/>
      <c r="AF1033" s="1"/>
    </row>
    <row r="1034" spans="1:32" ht="12.75" customHeight="1" x14ac:dyDescent="0.2">
      <c r="A1034" s="8"/>
      <c r="B1034" s="8"/>
      <c r="C1034" s="8"/>
      <c r="E1034" s="8"/>
      <c r="F1034" s="8"/>
      <c r="G1034" s="8"/>
      <c r="O1034" s="8"/>
      <c r="P1034" s="8"/>
      <c r="Y1034" s="78"/>
      <c r="Z1034" s="1"/>
      <c r="AA1034" s="1"/>
      <c r="AB1034" s="1"/>
      <c r="AC1034" s="1"/>
      <c r="AD1034" s="1"/>
      <c r="AE1034" s="1"/>
      <c r="AF1034" s="1"/>
    </row>
    <row r="1035" spans="1:32" ht="12.75" customHeight="1" x14ac:dyDescent="0.2">
      <c r="A1035" s="8"/>
      <c r="B1035" s="8"/>
      <c r="C1035" s="8"/>
      <c r="E1035" s="8"/>
      <c r="F1035" s="8"/>
      <c r="G1035" s="8"/>
      <c r="O1035" s="8"/>
      <c r="P1035" s="8"/>
      <c r="Y1035" s="78"/>
      <c r="Z1035" s="1"/>
      <c r="AA1035" s="1"/>
      <c r="AB1035" s="1"/>
      <c r="AC1035" s="1"/>
      <c r="AD1035" s="1"/>
      <c r="AE1035" s="1"/>
      <c r="AF1035" s="1"/>
    </row>
    <row r="1036" spans="1:32" ht="12.75" customHeight="1" x14ac:dyDescent="0.2">
      <c r="A1036" s="8"/>
      <c r="B1036" s="8"/>
      <c r="C1036" s="8"/>
      <c r="E1036" s="8"/>
      <c r="F1036" s="8"/>
      <c r="G1036" s="8"/>
      <c r="O1036" s="8"/>
      <c r="P1036" s="8"/>
      <c r="Y1036" s="78"/>
      <c r="Z1036" s="1"/>
      <c r="AA1036" s="1"/>
      <c r="AB1036" s="1"/>
      <c r="AC1036" s="1"/>
      <c r="AD1036" s="1"/>
      <c r="AE1036" s="1"/>
      <c r="AF1036" s="1"/>
    </row>
    <row r="1037" spans="1:32" ht="12.75" customHeight="1" x14ac:dyDescent="0.2">
      <c r="A1037" s="8"/>
      <c r="B1037" s="8"/>
      <c r="C1037" s="8"/>
      <c r="E1037" s="8"/>
      <c r="F1037" s="8"/>
      <c r="G1037" s="8"/>
      <c r="O1037" s="8"/>
      <c r="P1037" s="8"/>
      <c r="Y1037" s="78"/>
      <c r="Z1037" s="1"/>
      <c r="AA1037" s="1"/>
      <c r="AB1037" s="1"/>
      <c r="AC1037" s="1"/>
      <c r="AD1037" s="1"/>
      <c r="AE1037" s="1"/>
      <c r="AF1037" s="1"/>
    </row>
    <row r="1038" spans="1:32" ht="12.75" customHeight="1" x14ac:dyDescent="0.2">
      <c r="A1038" s="8"/>
      <c r="B1038" s="8"/>
      <c r="C1038" s="8"/>
      <c r="E1038" s="8"/>
      <c r="F1038" s="8"/>
      <c r="G1038" s="8"/>
      <c r="O1038" s="8"/>
      <c r="P1038" s="8"/>
      <c r="Y1038" s="78"/>
      <c r="Z1038" s="1"/>
      <c r="AA1038" s="1"/>
      <c r="AB1038" s="1"/>
      <c r="AC1038" s="1"/>
      <c r="AD1038" s="1"/>
      <c r="AE1038" s="1"/>
      <c r="AF1038" s="1"/>
    </row>
    <row r="1039" spans="1:32" ht="12.75" customHeight="1" x14ac:dyDescent="0.2">
      <c r="A1039" s="8"/>
      <c r="B1039" s="8"/>
      <c r="C1039" s="8"/>
      <c r="E1039" s="8"/>
      <c r="F1039" s="8"/>
      <c r="G1039" s="8"/>
      <c r="O1039" s="8"/>
      <c r="P1039" s="8"/>
      <c r="Y1039" s="78"/>
      <c r="Z1039" s="1"/>
      <c r="AA1039" s="1"/>
      <c r="AB1039" s="1"/>
      <c r="AC1039" s="1"/>
      <c r="AD1039" s="1"/>
      <c r="AE1039" s="1"/>
      <c r="AF1039" s="1"/>
    </row>
    <row r="1040" spans="1:32" ht="12.75" customHeight="1" x14ac:dyDescent="0.2">
      <c r="A1040" s="8"/>
      <c r="B1040" s="8"/>
      <c r="C1040" s="8"/>
      <c r="E1040" s="8"/>
      <c r="F1040" s="8"/>
      <c r="G1040" s="8"/>
      <c r="O1040" s="8"/>
      <c r="P1040" s="8"/>
      <c r="Y1040" s="78"/>
      <c r="Z1040" s="1"/>
      <c r="AA1040" s="1"/>
      <c r="AB1040" s="1"/>
      <c r="AC1040" s="1"/>
      <c r="AD1040" s="1"/>
      <c r="AE1040" s="1"/>
      <c r="AF1040" s="1"/>
    </row>
    <row r="1041" spans="1:32" ht="12.75" customHeight="1" x14ac:dyDescent="0.2">
      <c r="A1041" s="8"/>
      <c r="B1041" s="8"/>
      <c r="C1041" s="8"/>
      <c r="E1041" s="8"/>
      <c r="F1041" s="8"/>
      <c r="G1041" s="8"/>
      <c r="O1041" s="8"/>
      <c r="P1041" s="8"/>
      <c r="Y1041" s="78"/>
      <c r="Z1041" s="1"/>
      <c r="AA1041" s="1"/>
      <c r="AB1041" s="1"/>
      <c r="AC1041" s="1"/>
      <c r="AD1041" s="1"/>
      <c r="AE1041" s="1"/>
      <c r="AF1041" s="1"/>
    </row>
    <row r="1042" spans="1:32" ht="12.75" customHeight="1" x14ac:dyDescent="0.2">
      <c r="A1042" s="8"/>
      <c r="B1042" s="8"/>
      <c r="C1042" s="8"/>
      <c r="E1042" s="8"/>
      <c r="F1042" s="8"/>
      <c r="G1042" s="8"/>
      <c r="O1042" s="8"/>
      <c r="P1042" s="8"/>
      <c r="Y1042" s="78"/>
      <c r="Z1042" s="1"/>
      <c r="AA1042" s="1"/>
      <c r="AB1042" s="1"/>
      <c r="AC1042" s="1"/>
      <c r="AD1042" s="1"/>
      <c r="AE1042" s="1"/>
      <c r="AF1042" s="1"/>
    </row>
    <row r="1043" spans="1:32" ht="12.75" customHeight="1" x14ac:dyDescent="0.2">
      <c r="A1043" s="8"/>
      <c r="B1043" s="8"/>
      <c r="C1043" s="8"/>
      <c r="E1043" s="8"/>
      <c r="F1043" s="8"/>
      <c r="G1043" s="8"/>
      <c r="O1043" s="8"/>
      <c r="P1043" s="8"/>
      <c r="Y1043" s="78"/>
      <c r="Z1043" s="1"/>
      <c r="AA1043" s="1"/>
      <c r="AB1043" s="1"/>
      <c r="AC1043" s="1"/>
      <c r="AD1043" s="1"/>
      <c r="AE1043" s="1"/>
      <c r="AF1043" s="1"/>
    </row>
    <row r="1044" spans="1:32" ht="12.75" customHeight="1" x14ac:dyDescent="0.2">
      <c r="A1044" s="8"/>
      <c r="B1044" s="8"/>
      <c r="C1044" s="8"/>
      <c r="E1044" s="8"/>
      <c r="F1044" s="8"/>
      <c r="G1044" s="8"/>
      <c r="O1044" s="8"/>
      <c r="P1044" s="8"/>
      <c r="Y1044" s="78"/>
      <c r="Z1044" s="1"/>
      <c r="AA1044" s="1"/>
      <c r="AB1044" s="1"/>
      <c r="AC1044" s="1"/>
      <c r="AD1044" s="1"/>
      <c r="AE1044" s="1"/>
      <c r="AF1044" s="1"/>
    </row>
    <row r="1045" spans="1:32" ht="12.75" customHeight="1" x14ac:dyDescent="0.2">
      <c r="A1045" s="8"/>
      <c r="B1045" s="8"/>
      <c r="C1045" s="8"/>
      <c r="E1045" s="8"/>
      <c r="F1045" s="8"/>
      <c r="G1045" s="8"/>
      <c r="O1045" s="8"/>
      <c r="P1045" s="8"/>
      <c r="Y1045" s="78"/>
      <c r="Z1045" s="1"/>
      <c r="AA1045" s="1"/>
      <c r="AB1045" s="1"/>
      <c r="AC1045" s="1"/>
      <c r="AD1045" s="1"/>
      <c r="AE1045" s="1"/>
      <c r="AF1045" s="1"/>
    </row>
    <row r="1046" spans="1:32" ht="12.75" customHeight="1" x14ac:dyDescent="0.2">
      <c r="A1046" s="8"/>
      <c r="B1046" s="8"/>
      <c r="C1046" s="8"/>
      <c r="E1046" s="8"/>
      <c r="F1046" s="8"/>
      <c r="G1046" s="8"/>
      <c r="O1046" s="8"/>
      <c r="P1046" s="8"/>
      <c r="Y1046" s="78"/>
      <c r="Z1046" s="1"/>
      <c r="AA1046" s="1"/>
      <c r="AB1046" s="1"/>
      <c r="AC1046" s="1"/>
      <c r="AD1046" s="1"/>
      <c r="AE1046" s="1"/>
      <c r="AF1046" s="1"/>
    </row>
    <row r="1047" spans="1:32" ht="12.75" customHeight="1" x14ac:dyDescent="0.2">
      <c r="A1047" s="8"/>
      <c r="B1047" s="8"/>
      <c r="C1047" s="8"/>
      <c r="E1047" s="8"/>
      <c r="F1047" s="8"/>
      <c r="G1047" s="8"/>
      <c r="O1047" s="8"/>
      <c r="P1047" s="8"/>
      <c r="Y1047" s="78"/>
      <c r="Z1047" s="1"/>
      <c r="AA1047" s="1"/>
      <c r="AB1047" s="1"/>
      <c r="AC1047" s="1"/>
      <c r="AD1047" s="1"/>
      <c r="AE1047" s="1"/>
      <c r="AF1047" s="1"/>
    </row>
    <row r="1048" spans="1:32" ht="12.75" customHeight="1" x14ac:dyDescent="0.2">
      <c r="A1048" s="8"/>
      <c r="B1048" s="8"/>
      <c r="C1048" s="8"/>
      <c r="E1048" s="8"/>
      <c r="F1048" s="8"/>
      <c r="G1048" s="8"/>
      <c r="O1048" s="8"/>
      <c r="P1048" s="8"/>
      <c r="Y1048" s="78"/>
      <c r="Z1048" s="1"/>
      <c r="AA1048" s="1"/>
      <c r="AB1048" s="1"/>
      <c r="AC1048" s="1"/>
      <c r="AD1048" s="1"/>
      <c r="AE1048" s="1"/>
      <c r="AF1048" s="1"/>
    </row>
    <row r="1049" spans="1:32" ht="12.75" customHeight="1" x14ac:dyDescent="0.2">
      <c r="A1049" s="8"/>
      <c r="B1049" s="8"/>
      <c r="C1049" s="8"/>
      <c r="E1049" s="8"/>
      <c r="F1049" s="8"/>
      <c r="G1049" s="8"/>
      <c r="O1049" s="8"/>
      <c r="P1049" s="8"/>
      <c r="Y1049" s="78"/>
      <c r="Z1049" s="1"/>
      <c r="AA1049" s="1"/>
      <c r="AB1049" s="1"/>
      <c r="AC1049" s="1"/>
      <c r="AD1049" s="1"/>
      <c r="AE1049" s="1"/>
      <c r="AF1049" s="1"/>
    </row>
    <row r="1050" spans="1:32" ht="12.75" customHeight="1" x14ac:dyDescent="0.2">
      <c r="A1050" s="8"/>
      <c r="B1050" s="8"/>
      <c r="C1050" s="8"/>
      <c r="E1050" s="8"/>
      <c r="F1050" s="8"/>
      <c r="G1050" s="8"/>
      <c r="O1050" s="8"/>
      <c r="P1050" s="8"/>
      <c r="Y1050" s="78"/>
      <c r="Z1050" s="1"/>
      <c r="AA1050" s="1"/>
      <c r="AB1050" s="1"/>
      <c r="AC1050" s="1"/>
      <c r="AD1050" s="1"/>
      <c r="AE1050" s="1"/>
      <c r="AF1050" s="1"/>
    </row>
    <row r="1051" spans="1:32" ht="12.75" customHeight="1" x14ac:dyDescent="0.2">
      <c r="A1051" s="8"/>
      <c r="B1051" s="8"/>
      <c r="C1051" s="8"/>
      <c r="E1051" s="8"/>
      <c r="F1051" s="8"/>
      <c r="G1051" s="8"/>
      <c r="O1051" s="8"/>
      <c r="P1051" s="8"/>
      <c r="Y1051" s="78"/>
      <c r="Z1051" s="1"/>
      <c r="AA1051" s="1"/>
      <c r="AB1051" s="1"/>
      <c r="AC1051" s="1"/>
      <c r="AD1051" s="1"/>
      <c r="AE1051" s="1"/>
      <c r="AF1051" s="1"/>
    </row>
    <row r="1052" spans="1:32" ht="12.75" customHeight="1" x14ac:dyDescent="0.2">
      <c r="A1052" s="8"/>
      <c r="B1052" s="8"/>
      <c r="C1052" s="8"/>
      <c r="E1052" s="8"/>
      <c r="F1052" s="8"/>
      <c r="G1052" s="8"/>
      <c r="O1052" s="8"/>
      <c r="P1052" s="8"/>
      <c r="Y1052" s="78"/>
      <c r="Z1052" s="1"/>
      <c r="AA1052" s="1"/>
      <c r="AB1052" s="1"/>
      <c r="AC1052" s="1"/>
      <c r="AD1052" s="1"/>
      <c r="AE1052" s="1"/>
      <c r="AF1052" s="1"/>
    </row>
    <row r="1053" spans="1:32" ht="12.75" customHeight="1" x14ac:dyDescent="0.2">
      <c r="A1053" s="8"/>
      <c r="B1053" s="8"/>
      <c r="C1053" s="8"/>
      <c r="E1053" s="8"/>
      <c r="F1053" s="8"/>
      <c r="G1053" s="8"/>
      <c r="O1053" s="8"/>
      <c r="P1053" s="8"/>
      <c r="Y1053" s="78"/>
      <c r="Z1053" s="1"/>
      <c r="AA1053" s="1"/>
      <c r="AB1053" s="1"/>
      <c r="AC1053" s="1"/>
      <c r="AD1053" s="1"/>
      <c r="AE1053" s="1"/>
      <c r="AF1053" s="1"/>
    </row>
    <row r="1054" spans="1:32" ht="12.75" customHeight="1" x14ac:dyDescent="0.2">
      <c r="A1054" s="8"/>
      <c r="B1054" s="8"/>
      <c r="C1054" s="8"/>
      <c r="E1054" s="8"/>
      <c r="F1054" s="8"/>
      <c r="G1054" s="8"/>
      <c r="O1054" s="8"/>
      <c r="P1054" s="8"/>
      <c r="Y1054" s="78"/>
      <c r="Z1054" s="1"/>
      <c r="AA1054" s="1"/>
      <c r="AB1054" s="1"/>
      <c r="AC1054" s="1"/>
      <c r="AD1054" s="1"/>
      <c r="AE1054" s="1"/>
      <c r="AF1054" s="1"/>
    </row>
    <row r="1055" spans="1:32" ht="12.75" customHeight="1" x14ac:dyDescent="0.2">
      <c r="A1055" s="8"/>
      <c r="B1055" s="8"/>
      <c r="C1055" s="8"/>
      <c r="E1055" s="8"/>
      <c r="F1055" s="8"/>
      <c r="G1055" s="8"/>
      <c r="O1055" s="8"/>
      <c r="P1055" s="8"/>
      <c r="Y1055" s="78"/>
      <c r="Z1055" s="1"/>
      <c r="AA1055" s="1"/>
      <c r="AB1055" s="1"/>
      <c r="AC1055" s="1"/>
      <c r="AD1055" s="1"/>
      <c r="AE1055" s="1"/>
      <c r="AF1055" s="1"/>
    </row>
    <row r="1056" spans="1:32" ht="15" customHeight="1" x14ac:dyDescent="0.2">
      <c r="A1056" s="8"/>
      <c r="B1056" s="8"/>
      <c r="C1056" s="8"/>
      <c r="E1056" s="8"/>
      <c r="F1056" s="8"/>
      <c r="G1056" s="8"/>
      <c r="O1056" s="8"/>
      <c r="P1056" s="8"/>
    </row>
    <row r="1057" spans="1:16" ht="15" customHeight="1" x14ac:dyDescent="0.2">
      <c r="A1057" s="8"/>
      <c r="B1057" s="8"/>
      <c r="C1057" s="8"/>
      <c r="E1057" s="8"/>
      <c r="F1057" s="8"/>
      <c r="G1057" s="8"/>
      <c r="O1057" s="8"/>
      <c r="P1057" s="8"/>
    </row>
    <row r="1058" spans="1:16" ht="15" customHeight="1" x14ac:dyDescent="0.2">
      <c r="A1058" s="8"/>
      <c r="B1058" s="8"/>
      <c r="C1058" s="8"/>
      <c r="E1058" s="8"/>
      <c r="F1058" s="8"/>
      <c r="G1058" s="8"/>
      <c r="O1058" s="8"/>
      <c r="P1058" s="8"/>
    </row>
    <row r="1059" spans="1:16" ht="15" customHeight="1" x14ac:dyDescent="0.2">
      <c r="A1059" s="8"/>
      <c r="B1059" s="8"/>
      <c r="C1059" s="8"/>
      <c r="E1059" s="8"/>
      <c r="F1059" s="8"/>
      <c r="G1059" s="8"/>
      <c r="O1059" s="8"/>
      <c r="P1059" s="8"/>
    </row>
    <row r="1060" spans="1:16" ht="15" customHeight="1" x14ac:dyDescent="0.2">
      <c r="A1060" s="8"/>
      <c r="B1060" s="8"/>
      <c r="C1060" s="8"/>
      <c r="E1060" s="8"/>
      <c r="F1060" s="8"/>
      <c r="G1060" s="8"/>
      <c r="O1060" s="8"/>
      <c r="P1060" s="8"/>
    </row>
    <row r="1061" spans="1:16" ht="15" customHeight="1" x14ac:dyDescent="0.2">
      <c r="A1061" s="8"/>
      <c r="B1061" s="8"/>
      <c r="C1061" s="8"/>
      <c r="E1061" s="8"/>
      <c r="F1061" s="8"/>
      <c r="G1061" s="8"/>
      <c r="O1061" s="8"/>
      <c r="P1061" s="8"/>
    </row>
    <row r="1062" spans="1:16" ht="15" customHeight="1" x14ac:dyDescent="0.2">
      <c r="A1062" s="8"/>
      <c r="B1062" s="8"/>
      <c r="C1062" s="8"/>
      <c r="E1062" s="8"/>
      <c r="F1062" s="8"/>
      <c r="G1062" s="8"/>
      <c r="O1062" s="8"/>
      <c r="P1062" s="8"/>
    </row>
    <row r="1063" spans="1:16" ht="15" customHeight="1" x14ac:dyDescent="0.2">
      <c r="A1063" s="8"/>
      <c r="B1063" s="8"/>
      <c r="C1063" s="8"/>
      <c r="E1063" s="8"/>
      <c r="F1063" s="8"/>
      <c r="G1063" s="8"/>
      <c r="O1063" s="8"/>
      <c r="P1063" s="8"/>
    </row>
    <row r="1064" spans="1:16" ht="15" customHeight="1" x14ac:dyDescent="0.2">
      <c r="A1064" s="8"/>
      <c r="B1064" s="8"/>
      <c r="C1064" s="8"/>
      <c r="E1064" s="8"/>
      <c r="F1064" s="8"/>
      <c r="G1064" s="8"/>
      <c r="O1064" s="8"/>
      <c r="P1064" s="8"/>
    </row>
    <row r="1065" spans="1:16" ht="15" customHeight="1" x14ac:dyDescent="0.2">
      <c r="A1065" s="8"/>
      <c r="B1065" s="8"/>
      <c r="C1065" s="8"/>
      <c r="E1065" s="8"/>
      <c r="F1065" s="8"/>
      <c r="G1065" s="8"/>
      <c r="O1065" s="8"/>
      <c r="P1065" s="8"/>
    </row>
    <row r="1066" spans="1:16" ht="15" customHeight="1" x14ac:dyDescent="0.2">
      <c r="A1066" s="8"/>
      <c r="B1066" s="8"/>
      <c r="C1066" s="8"/>
      <c r="E1066" s="8"/>
      <c r="F1066" s="8"/>
      <c r="G1066" s="8"/>
      <c r="O1066" s="8"/>
      <c r="P1066" s="8"/>
    </row>
    <row r="1067" spans="1:16" ht="15" customHeight="1" x14ac:dyDescent="0.2">
      <c r="A1067" s="8"/>
      <c r="B1067" s="8"/>
      <c r="C1067" s="8"/>
      <c r="E1067" s="8"/>
      <c r="F1067" s="8"/>
      <c r="G1067" s="8"/>
      <c r="O1067" s="8"/>
      <c r="P1067" s="8"/>
    </row>
    <row r="1068" spans="1:16" ht="15" customHeight="1" x14ac:dyDescent="0.2">
      <c r="A1068" s="8"/>
      <c r="B1068" s="8"/>
      <c r="C1068" s="8"/>
      <c r="E1068" s="8"/>
      <c r="F1068" s="8"/>
      <c r="G1068" s="8"/>
      <c r="O1068" s="8"/>
      <c r="P1068" s="8"/>
    </row>
    <row r="1069" spans="1:16" ht="15" customHeight="1" x14ac:dyDescent="0.2">
      <c r="A1069" s="8"/>
      <c r="B1069" s="8"/>
      <c r="C1069" s="8"/>
      <c r="E1069" s="8"/>
      <c r="F1069" s="8"/>
      <c r="G1069" s="8"/>
      <c r="O1069" s="8"/>
      <c r="P1069" s="8"/>
    </row>
    <row r="1070" spans="1:16" ht="15" customHeight="1" x14ac:dyDescent="0.2">
      <c r="A1070" s="8"/>
      <c r="B1070" s="8"/>
      <c r="C1070" s="8"/>
      <c r="E1070" s="8"/>
      <c r="F1070" s="8"/>
      <c r="G1070" s="8"/>
      <c r="O1070" s="8"/>
      <c r="P1070" s="8"/>
    </row>
    <row r="1071" spans="1:16" ht="15" customHeight="1" x14ac:dyDescent="0.2">
      <c r="A1071" s="8"/>
      <c r="B1071" s="8"/>
      <c r="C1071" s="8"/>
      <c r="E1071" s="8"/>
      <c r="F1071" s="8"/>
      <c r="G1071" s="8"/>
      <c r="O1071" s="8"/>
      <c r="P1071" s="8"/>
    </row>
    <row r="1072" spans="1:16" ht="15" customHeight="1" x14ac:dyDescent="0.2">
      <c r="A1072" s="8"/>
      <c r="B1072" s="8"/>
      <c r="C1072" s="8"/>
      <c r="E1072" s="8"/>
      <c r="F1072" s="8"/>
      <c r="G1072" s="8"/>
      <c r="O1072" s="8"/>
      <c r="P1072" s="8"/>
    </row>
    <row r="1073" spans="1:16" ht="15" customHeight="1" x14ac:dyDescent="0.2">
      <c r="A1073" s="8"/>
      <c r="B1073" s="8"/>
      <c r="C1073" s="8"/>
      <c r="E1073" s="8"/>
      <c r="F1073" s="8"/>
      <c r="G1073" s="8"/>
      <c r="O1073" s="8"/>
      <c r="P1073" s="8"/>
    </row>
    <row r="1074" spans="1:16" ht="15" customHeight="1" x14ac:dyDescent="0.2">
      <c r="A1074" s="8"/>
      <c r="B1074" s="8"/>
      <c r="C1074" s="8"/>
      <c r="E1074" s="8"/>
      <c r="F1074" s="8"/>
      <c r="G1074" s="8"/>
      <c r="O1074" s="8"/>
      <c r="P1074" s="8"/>
    </row>
    <row r="1075" spans="1:16" ht="15" customHeight="1" x14ac:dyDescent="0.2">
      <c r="A1075" s="8"/>
      <c r="B1075" s="8"/>
      <c r="C1075" s="8"/>
      <c r="E1075" s="8"/>
      <c r="F1075" s="8"/>
      <c r="G1075" s="8"/>
      <c r="O1075" s="8"/>
      <c r="P1075" s="8"/>
    </row>
    <row r="1076" spans="1:16" ht="15" customHeight="1" x14ac:dyDescent="0.2">
      <c r="A1076" s="8"/>
      <c r="B1076" s="8"/>
      <c r="C1076" s="8"/>
      <c r="E1076" s="8"/>
      <c r="F1076" s="8"/>
      <c r="G1076" s="8"/>
      <c r="O1076" s="8"/>
      <c r="P1076" s="8"/>
    </row>
    <row r="1077" spans="1:16" ht="15" customHeight="1" x14ac:dyDescent="0.2">
      <c r="A1077" s="8"/>
      <c r="B1077" s="8"/>
      <c r="C1077" s="8"/>
      <c r="E1077" s="8"/>
      <c r="F1077" s="8"/>
      <c r="G1077" s="8"/>
      <c r="O1077" s="8"/>
      <c r="P1077" s="8"/>
    </row>
    <row r="1078" spans="1:16" ht="15" customHeight="1" x14ac:dyDescent="0.2">
      <c r="A1078" s="8"/>
      <c r="B1078" s="8"/>
      <c r="C1078" s="8"/>
      <c r="E1078" s="8"/>
      <c r="F1078" s="8"/>
      <c r="G1078" s="8"/>
      <c r="O1078" s="8"/>
      <c r="P1078" s="8"/>
    </row>
    <row r="1079" spans="1:16" ht="15" customHeight="1" x14ac:dyDescent="0.2">
      <c r="A1079" s="8"/>
      <c r="B1079" s="8"/>
      <c r="C1079" s="8"/>
      <c r="E1079" s="8"/>
      <c r="F1079" s="8"/>
      <c r="G1079" s="8"/>
      <c r="O1079" s="8"/>
      <c r="P1079" s="8"/>
    </row>
    <row r="1080" spans="1:16" ht="15" customHeight="1" x14ac:dyDescent="0.2">
      <c r="A1080" s="8"/>
      <c r="B1080" s="8"/>
      <c r="C1080" s="8"/>
      <c r="E1080" s="8"/>
      <c r="F1080" s="8"/>
      <c r="G1080" s="8"/>
      <c r="O1080" s="8"/>
      <c r="P1080" s="8"/>
    </row>
  </sheetData>
  <mergeCells count="379">
    <mergeCell ref="J101:J105"/>
    <mergeCell ref="K101:K105"/>
    <mergeCell ref="L101:L105"/>
    <mergeCell ref="M101:M105"/>
    <mergeCell ref="N101:N105"/>
    <mergeCell ref="O101:O105"/>
    <mergeCell ref="P101:P105"/>
    <mergeCell ref="Q101:Q105"/>
    <mergeCell ref="R101:R105"/>
    <mergeCell ref="A101:A105"/>
    <mergeCell ref="B101:B105"/>
    <mergeCell ref="C101:C105"/>
    <mergeCell ref="D101:D105"/>
    <mergeCell ref="E101:E105"/>
    <mergeCell ref="F101:F105"/>
    <mergeCell ref="G101:G105"/>
    <mergeCell ref="H101:H105"/>
    <mergeCell ref="I101:I105"/>
    <mergeCell ref="J96:J100"/>
    <mergeCell ref="K96:K100"/>
    <mergeCell ref="L96:L100"/>
    <mergeCell ref="M96:M100"/>
    <mergeCell ref="N96:N100"/>
    <mergeCell ref="O96:O100"/>
    <mergeCell ref="P96:P100"/>
    <mergeCell ref="Q96:Q100"/>
    <mergeCell ref="R96:R100"/>
    <mergeCell ref="A96:A100"/>
    <mergeCell ref="B96:B100"/>
    <mergeCell ref="C96:C100"/>
    <mergeCell ref="D96:D100"/>
    <mergeCell ref="E96:E100"/>
    <mergeCell ref="F96:F100"/>
    <mergeCell ref="G96:G100"/>
    <mergeCell ref="H96:H100"/>
    <mergeCell ref="I96:I100"/>
    <mergeCell ref="R85:R89"/>
    <mergeCell ref="A90:A94"/>
    <mergeCell ref="B90:B94"/>
    <mergeCell ref="C90:C94"/>
    <mergeCell ref="D90:D94"/>
    <mergeCell ref="E90:E94"/>
    <mergeCell ref="F90:F94"/>
    <mergeCell ref="G90:G94"/>
    <mergeCell ref="H90:H94"/>
    <mergeCell ref="I90:I94"/>
    <mergeCell ref="J90:J94"/>
    <mergeCell ref="K90:K94"/>
    <mergeCell ref="L90:L94"/>
    <mergeCell ref="M90:M94"/>
    <mergeCell ref="N90:N94"/>
    <mergeCell ref="O90:O94"/>
    <mergeCell ref="P90:P94"/>
    <mergeCell ref="Q90:Q94"/>
    <mergeCell ref="R90:R94"/>
    <mergeCell ref="I85:I89"/>
    <mergeCell ref="J85:J89"/>
    <mergeCell ref="K85:K89"/>
    <mergeCell ref="L85:L89"/>
    <mergeCell ref="M85:M89"/>
    <mergeCell ref="N85:N89"/>
    <mergeCell ref="O85:O89"/>
    <mergeCell ref="P85:P89"/>
    <mergeCell ref="Q85:Q89"/>
    <mergeCell ref="H35:H39"/>
    <mergeCell ref="A85:A89"/>
    <mergeCell ref="B85:B89"/>
    <mergeCell ref="C85:C89"/>
    <mergeCell ref="D85:D89"/>
    <mergeCell ref="E85:E89"/>
    <mergeCell ref="F85:F89"/>
    <mergeCell ref="G85:G89"/>
    <mergeCell ref="H85:H89"/>
    <mergeCell ref="J79:J83"/>
    <mergeCell ref="K79:K83"/>
    <mergeCell ref="L79:L83"/>
    <mergeCell ref="M79:M83"/>
    <mergeCell ref="N79:N83"/>
    <mergeCell ref="O79:O83"/>
    <mergeCell ref="P79:P83"/>
    <mergeCell ref="Q79:Q83"/>
    <mergeCell ref="J68:J72"/>
    <mergeCell ref="K68:K72"/>
    <mergeCell ref="L68:L72"/>
    <mergeCell ref="R79:R83"/>
    <mergeCell ref="A79:A83"/>
    <mergeCell ref="B79:B83"/>
    <mergeCell ref="C79:C83"/>
    <mergeCell ref="D79:D83"/>
    <mergeCell ref="E79:E83"/>
    <mergeCell ref="F79:F83"/>
    <mergeCell ref="G79:G83"/>
    <mergeCell ref="H79:H83"/>
    <mergeCell ref="I79:I83"/>
    <mergeCell ref="P68:P72"/>
    <mergeCell ref="Q68:Q72"/>
    <mergeCell ref="R68:R72"/>
    <mergeCell ref="A68:A72"/>
    <mergeCell ref="B68:B72"/>
    <mergeCell ref="C68:C72"/>
    <mergeCell ref="D68:D72"/>
    <mergeCell ref="E68:E72"/>
    <mergeCell ref="F68:F72"/>
    <mergeCell ref="G68:G72"/>
    <mergeCell ref="H68:H72"/>
    <mergeCell ref="I68:I72"/>
    <mergeCell ref="A62:A66"/>
    <mergeCell ref="B62:B66"/>
    <mergeCell ref="C62:C66"/>
    <mergeCell ref="D62:D66"/>
    <mergeCell ref="E62:E66"/>
    <mergeCell ref="F62:F66"/>
    <mergeCell ref="G62:G66"/>
    <mergeCell ref="H62:H66"/>
    <mergeCell ref="I62:I66"/>
    <mergeCell ref="A51:A55"/>
    <mergeCell ref="B51:B55"/>
    <mergeCell ref="C51:C55"/>
    <mergeCell ref="D51:D55"/>
    <mergeCell ref="E51:E55"/>
    <mergeCell ref="F51:F55"/>
    <mergeCell ref="G51:G55"/>
    <mergeCell ref="H51:H55"/>
    <mergeCell ref="I51:I55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Y10:Z10"/>
    <mergeCell ref="H57:H61"/>
    <mergeCell ref="P24:P28"/>
    <mergeCell ref="Q24:Q28"/>
    <mergeCell ref="R24:R28"/>
    <mergeCell ref="I13:I17"/>
    <mergeCell ref="O13:O17"/>
    <mergeCell ref="N13:N17"/>
    <mergeCell ref="M13:M17"/>
    <mergeCell ref="J13:J17"/>
    <mergeCell ref="K13:K17"/>
    <mergeCell ref="L13:L17"/>
    <mergeCell ref="J24:J28"/>
    <mergeCell ref="K24:K28"/>
    <mergeCell ref="M24:M28"/>
    <mergeCell ref="R13:R17"/>
    <mergeCell ref="Q13:Q17"/>
    <mergeCell ref="P13:P17"/>
    <mergeCell ref="L57:L61"/>
    <mergeCell ref="M57:M61"/>
    <mergeCell ref="N57:N61"/>
    <mergeCell ref="O57:O61"/>
    <mergeCell ref="P57:P61"/>
    <mergeCell ref="J40:J4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A121:G121"/>
    <mergeCell ref="H121:P121"/>
    <mergeCell ref="A111:D115"/>
    <mergeCell ref="E111:F115"/>
    <mergeCell ref="A116:D120"/>
    <mergeCell ref="A109:D110"/>
    <mergeCell ref="G111:G115"/>
    <mergeCell ref="R116:R120"/>
    <mergeCell ref="Q116:Q120"/>
    <mergeCell ref="O116:O120"/>
    <mergeCell ref="P116:P120"/>
    <mergeCell ref="M116:M120"/>
    <mergeCell ref="N116:N120"/>
    <mergeCell ref="E116:F120"/>
    <mergeCell ref="G116:G120"/>
    <mergeCell ref="K116:K120"/>
    <mergeCell ref="I116:I120"/>
    <mergeCell ref="J116:J120"/>
    <mergeCell ref="H116:H120"/>
    <mergeCell ref="L116:L120"/>
    <mergeCell ref="E109:F110"/>
    <mergeCell ref="G109:G110"/>
    <mergeCell ref="H109:M109"/>
    <mergeCell ref="R109:R110"/>
    <mergeCell ref="S109:X109"/>
    <mergeCell ref="E13:E17"/>
    <mergeCell ref="F13:F17"/>
    <mergeCell ref="S10:X11"/>
    <mergeCell ref="R10:R11"/>
    <mergeCell ref="E10:E11"/>
    <mergeCell ref="H106:O106"/>
    <mergeCell ref="Q10:Q11"/>
    <mergeCell ref="O10:O11"/>
    <mergeCell ref="P10:P11"/>
    <mergeCell ref="A108:W108"/>
    <mergeCell ref="L24:L28"/>
    <mergeCell ref="I24:I28"/>
    <mergeCell ref="N24:N28"/>
    <mergeCell ref="F35:F39"/>
    <mergeCell ref="G35:G39"/>
    <mergeCell ref="I35:I39"/>
    <mergeCell ref="J35:J39"/>
    <mergeCell ref="G13:G17"/>
    <mergeCell ref="A10:A11"/>
    <mergeCell ref="D13:D17"/>
    <mergeCell ref="B10:B11"/>
    <mergeCell ref="C10:C11"/>
    <mergeCell ref="F10:F11"/>
    <mergeCell ref="W3:X3"/>
    <mergeCell ref="O18:O22"/>
    <mergeCell ref="P18:P22"/>
    <mergeCell ref="Q18:Q22"/>
    <mergeCell ref="R18:R22"/>
    <mergeCell ref="J29:J33"/>
    <mergeCell ref="K29:K33"/>
    <mergeCell ref="M29:M33"/>
    <mergeCell ref="N29:N33"/>
    <mergeCell ref="O29:O33"/>
    <mergeCell ref="P29:P33"/>
    <mergeCell ref="Q29:Q33"/>
    <mergeCell ref="R29:R33"/>
    <mergeCell ref="W4:X6"/>
    <mergeCell ref="G7:X7"/>
    <mergeCell ref="A9:X9"/>
    <mergeCell ref="C13:C17"/>
    <mergeCell ref="A2:A7"/>
    <mergeCell ref="D10:D11"/>
    <mergeCell ref="G10:G11"/>
    <mergeCell ref="H10:M10"/>
    <mergeCell ref="D2:X2"/>
    <mergeCell ref="O8:W8"/>
    <mergeCell ref="B2:C4"/>
    <mergeCell ref="H111:H115"/>
    <mergeCell ref="I111:I115"/>
    <mergeCell ref="K111:K115"/>
    <mergeCell ref="J111:J115"/>
    <mergeCell ref="M111:M115"/>
    <mergeCell ref="Q111:Q115"/>
    <mergeCell ref="H13:H17"/>
    <mergeCell ref="J18:J22"/>
    <mergeCell ref="K18:K22"/>
    <mergeCell ref="L18:L22"/>
    <mergeCell ref="M18:M22"/>
    <mergeCell ref="N18:N22"/>
    <mergeCell ref="L29:L33"/>
    <mergeCell ref="L111:L115"/>
    <mergeCell ref="P111:P115"/>
    <mergeCell ref="O24:O28"/>
    <mergeCell ref="K40:K44"/>
    <mergeCell ref="L40:L44"/>
    <mergeCell ref="M40:M44"/>
    <mergeCell ref="N40:N44"/>
    <mergeCell ref="O40:O44"/>
    <mergeCell ref="P40:P44"/>
    <mergeCell ref="Q40:Q44"/>
    <mergeCell ref="J51:J55"/>
    <mergeCell ref="R35:R39"/>
    <mergeCell ref="O46:O50"/>
    <mergeCell ref="P46:P50"/>
    <mergeCell ref="Q46:Q50"/>
    <mergeCell ref="R46:R50"/>
    <mergeCell ref="O111:O115"/>
    <mergeCell ref="N111:N115"/>
    <mergeCell ref="O109:O110"/>
    <mergeCell ref="P109:P110"/>
    <mergeCell ref="Q109:Q110"/>
    <mergeCell ref="R111:R115"/>
    <mergeCell ref="R40:R44"/>
    <mergeCell ref="N51:N55"/>
    <mergeCell ref="O51:O55"/>
    <mergeCell ref="P51:P55"/>
    <mergeCell ref="Q51:Q55"/>
    <mergeCell ref="R51:R55"/>
    <mergeCell ref="N62:N66"/>
    <mergeCell ref="O62:O66"/>
    <mergeCell ref="P62:P66"/>
    <mergeCell ref="Q62:Q66"/>
    <mergeCell ref="R62:R66"/>
    <mergeCell ref="N68:N72"/>
    <mergeCell ref="O68:O72"/>
    <mergeCell ref="N46:N50"/>
    <mergeCell ref="Q57:Q61"/>
    <mergeCell ref="K35:K39"/>
    <mergeCell ref="L46:L50"/>
    <mergeCell ref="M35:M39"/>
    <mergeCell ref="N35:N39"/>
    <mergeCell ref="O35:O39"/>
    <mergeCell ref="P35:P39"/>
    <mergeCell ref="Q35:Q39"/>
    <mergeCell ref="K51:K55"/>
    <mergeCell ref="L51:L55"/>
    <mergeCell ref="M51:M55"/>
    <mergeCell ref="A35:A39"/>
    <mergeCell ref="A24:A28"/>
    <mergeCell ref="N74:N78"/>
    <mergeCell ref="O74:O78"/>
    <mergeCell ref="P74:P78"/>
    <mergeCell ref="Q74:Q78"/>
    <mergeCell ref="R74:R78"/>
    <mergeCell ref="A74:A78"/>
    <mergeCell ref="B74:B78"/>
    <mergeCell ref="C74:C78"/>
    <mergeCell ref="D74:D78"/>
    <mergeCell ref="E74:E78"/>
    <mergeCell ref="F74:F78"/>
    <mergeCell ref="G74:G78"/>
    <mergeCell ref="H74:H78"/>
    <mergeCell ref="I74:I78"/>
    <mergeCell ref="J57:J61"/>
    <mergeCell ref="R57:R61"/>
    <mergeCell ref="A46:A50"/>
    <mergeCell ref="B46:B50"/>
    <mergeCell ref="A57:A61"/>
    <mergeCell ref="B57:B61"/>
    <mergeCell ref="C57:C61"/>
    <mergeCell ref="D57:D61"/>
    <mergeCell ref="B35:B39"/>
    <mergeCell ref="C35:C39"/>
    <mergeCell ref="D35:D39"/>
    <mergeCell ref="E35:E39"/>
    <mergeCell ref="L35:L39"/>
    <mergeCell ref="H24:H28"/>
    <mergeCell ref="H29:H33"/>
    <mergeCell ref="I29:I33"/>
    <mergeCell ref="C18:C22"/>
    <mergeCell ref="D18:D22"/>
    <mergeCell ref="E18:E22"/>
    <mergeCell ref="H18:H22"/>
    <mergeCell ref="I18:I22"/>
    <mergeCell ref="C24:C28"/>
    <mergeCell ref="D24:D28"/>
    <mergeCell ref="E24:E28"/>
    <mergeCell ref="F24:F28"/>
    <mergeCell ref="G24:G28"/>
    <mergeCell ref="F29:F33"/>
    <mergeCell ref="G29:G33"/>
    <mergeCell ref="F18:F22"/>
    <mergeCell ref="G18:G22"/>
    <mergeCell ref="J74:J78"/>
    <mergeCell ref="K74:K78"/>
    <mergeCell ref="L74:L78"/>
    <mergeCell ref="M74:M78"/>
    <mergeCell ref="C46:C50"/>
    <mergeCell ref="D46:D50"/>
    <mergeCell ref="E46:E50"/>
    <mergeCell ref="F46:F50"/>
    <mergeCell ref="G46:G50"/>
    <mergeCell ref="H46:H50"/>
    <mergeCell ref="I46:I50"/>
    <mergeCell ref="E57:E61"/>
    <mergeCell ref="F57:F61"/>
    <mergeCell ref="G57:G61"/>
    <mergeCell ref="K57:K61"/>
    <mergeCell ref="I57:I61"/>
    <mergeCell ref="J46:J50"/>
    <mergeCell ref="K46:K50"/>
    <mergeCell ref="M46:M50"/>
    <mergeCell ref="J62:J66"/>
    <mergeCell ref="K62:K66"/>
    <mergeCell ref="L62:L66"/>
    <mergeCell ref="M62:M66"/>
    <mergeCell ref="M68:M72"/>
    <mergeCell ref="B13:B17"/>
    <mergeCell ref="A13:A17"/>
    <mergeCell ref="A18:A22"/>
    <mergeCell ref="B18:B22"/>
    <mergeCell ref="A29:A33"/>
    <mergeCell ref="B29:B33"/>
    <mergeCell ref="C29:C33"/>
    <mergeCell ref="D29:D33"/>
    <mergeCell ref="E29:E33"/>
    <mergeCell ref="B24:B28"/>
  </mergeCells>
  <dataValidations count="1">
    <dataValidation type="list" allowBlank="1" showInputMessage="1" showErrorMessage="1" sqref="O111:O120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G111:G120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46</v>
      </c>
    </row>
    <row r="7" spans="1:3" x14ac:dyDescent="0.2">
      <c r="A7" s="42" t="s">
        <v>47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 one</cp:lastModifiedBy>
  <dcterms:created xsi:type="dcterms:W3CDTF">2017-01-11T00:53:31Z</dcterms:created>
  <dcterms:modified xsi:type="dcterms:W3CDTF">2017-02-17T20:38:47Z</dcterms:modified>
</cp:coreProperties>
</file>