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455" activeTab="2"/>
  </bookViews>
  <sheets>
    <sheet name="RMI - ENERO 2017" sheetId="2" r:id="rId1"/>
    <sheet name="Hoja1" sheetId="3" r:id="rId2"/>
    <sheet name="RMI - FEB 2017" sheetId="4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81" i="4" l="1"/>
  <c r="R53" i="4" l="1"/>
  <c r="P53" i="4"/>
  <c r="R44" i="4" l="1"/>
  <c r="R20" i="2"/>
  <c r="R13" i="2"/>
  <c r="R34" i="4"/>
  <c r="R38" i="4"/>
  <c r="R13" i="4" l="1"/>
  <c r="Q64" i="4"/>
  <c r="D20" i="2" l="1"/>
  <c r="D13" i="2"/>
  <c r="Q30" i="2" l="1"/>
  <c r="R44" i="2" s="1"/>
</calcChain>
</file>

<file path=xl/sharedStrings.xml><?xml version="1.0" encoding="utf-8"?>
<sst xmlns="http://schemas.openxmlformats.org/spreadsheetml/2006/main" count="232" uniqueCount="106">
  <si>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</si>
  <si>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</si>
  <si>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</si>
  <si>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</si>
  <si>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</si>
  <si>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</si>
  <si>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</si>
  <si>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</si>
  <si>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</si>
  <si>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</si>
  <si>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</si>
  <si>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</si>
  <si>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</si>
  <si>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</si>
  <si>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</si>
  <si>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</si>
  <si>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</si>
  <si>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</si>
  <si>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</si>
  <si>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</si>
  <si>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</si>
  <si>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</si>
  <si>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</si>
  <si>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</si>
  <si>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</si>
  <si>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</si>
  <si>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</si>
  <si>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</si>
  <si>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</si>
  <si>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</si>
  <si>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</si>
  <si>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</si>
  <si>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</si>
  <si>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</si>
  <si>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</si>
  <si>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</si>
  <si>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</si>
  <si>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</si>
  <si>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</si>
  <si>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</si>
  <si>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</si>
  <si>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</si>
  <si>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</si>
  <si>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</si>
  <si>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</si>
  <si>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</si>
  <si>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</si>
  <si>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</si>
  <si>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</si>
  <si>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</si>
  <si>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</si>
  <si>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</si>
  <si>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Replantear los diseños de obras civiles</t>
  </si>
  <si>
    <t>REPLANTEAR LOS DISEÑOS DE ACUERDO CON LAS NORMAS PLANOS Y ESPECIFICACIONES</t>
  </si>
  <si>
    <t>APLICAR LAS NORMAS DE SALUD OCUPACIONAL Y MEDIO AMBIENTE PROPIAS DE LA ACTIVIDAD CONSTRUCTIVA.</t>
  </si>
  <si>
    <t>DEPOSITAR EL MATERIAL SOBRANTE Y DESPERDICIOS EN LOS LUGARES INDICADOS</t>
  </si>
  <si>
    <t>Como parte de la planeación académica del año 2017 es necesario realizar el proceso de alistamiento de cada una de las fichas del área de Construcción</t>
  </si>
  <si>
    <t>7:00
10:00</t>
  </si>
  <si>
    <t>16:00
19:00</t>
  </si>
  <si>
    <t>10:00
13:00</t>
  </si>
  <si>
    <t xml:space="preserve">103 / POPAYAN </t>
  </si>
  <si>
    <t>103 / POPAYÁN</t>
  </si>
  <si>
    <t>EJECUTAR PRÁCTICAS DE TRABAJO SEGURAS CONFORME A LAS NORMAS TÉCNICAS Y LEGALES ESTABLECIDAS POR LA EMPRESA.</t>
  </si>
  <si>
    <t xml:space="preserve">DESARROLLO GRAFICO </t>
  </si>
  <si>
    <t>MEDIR DE ACUERDO CON LOS PROCEDIMIENTOS ESTABLECIDOS</t>
  </si>
  <si>
    <t>APLICAR NORMAS DE SALUD OCUPACIONAL RELACIONADAS CON LA EJECUCIÓN DE LA ACTIVIDAD.</t>
  </si>
  <si>
    <t>203 / POPAYAN</t>
  </si>
  <si>
    <t xml:space="preserve">Realizar dedidas de acuerdo a procedimientos </t>
  </si>
  <si>
    <t>TECNG OBRAS CIVILES</t>
  </si>
  <si>
    <t>TECNG CONSTRUCCION</t>
  </si>
  <si>
    <t>LEIDER FERNANDO GARCIA ZUÑIGA</t>
  </si>
  <si>
    <t xml:space="preserve">311 300 88 22 </t>
  </si>
  <si>
    <t>lgarciaz@sena.edu.co</t>
  </si>
  <si>
    <t>EJECUTAR PRÁCTICAS DE TRABAJO SEGURAS CONFORME A LAS NORMAS TÉCNICAS Y LEGALES ESTABLECIDAS POR LA EMPRESA</t>
  </si>
  <si>
    <t>Miercoles , 25 de Enero de 2017</t>
  </si>
  <si>
    <t>FEBRERO</t>
  </si>
  <si>
    <t>Miercoles  01  a Martes 28 febrero  de 2017</t>
  </si>
  <si>
    <t>07:00
10:00</t>
  </si>
  <si>
    <t>FIJAR  REFERENCIAS DE ACUERDO A PLANOS Y ESPECIFICACIONES</t>
  </si>
  <si>
    <t>TRASLADAR LAS MEDIDAS A SU DIMENSIÓN REAL EN EL SITIO DE EJECUCIÓN DE ACUERDO A PLANOS Y ESPECIFICACIONES TÉCNICAS</t>
  </si>
  <si>
    <t xml:space="preserve"> APLICAR  MÉTODOS DE CONTROL PARA VERIFICAR LA EXACTITUD DEL REPLANTEO DE ACUERDO A PLANOS</t>
  </si>
  <si>
    <t>INTERPRETAR PLANOS: ARQUITECTÓNICOS, ESTRUCTURALES, INSTALACIONES TÉCNICAS, TOPOGRÁFICOS, INSTALACIONES ESPECIALES.</t>
  </si>
  <si>
    <t>RESOLVER LAS INCONSISTENCIAS CONSULTADAS CON LA PERSONA ADECUADA SI SUPERAN LA CAPACIDAD DE SOLUCIÓN</t>
  </si>
  <si>
    <t>REALIZAR  MARCAS NECESARIAS EN FORMA CLARA VISIBLE Y PERMANENTE DE ACUERDO A PLANOS.</t>
  </si>
  <si>
    <t>EJECUTAR LA ACTIVIDAD DENTRO DEL TIEMPO ESTIMADO  DE ACUERDO A PROGRAMACIÓN DE OBRA.</t>
  </si>
  <si>
    <t>ORGANIZAR LOS RECURSOS, DE ACUERDO CON LOS PROGRAMAS ESTABLECIDOS</t>
  </si>
  <si>
    <t>PROGRAMAR RECURSOS DE ACUERDO CON LOS PROGRAMAS ESTABLECIDOS</t>
  </si>
  <si>
    <t>PROGRAMAR EL MANTENIMIENTO, REVISIÓN Y ORDENAMIENTO DE MATERIALES EQUIPOS Y HERRAMIENTAS, TENIENDO EN CUENTA LAS NORMAS, DE ALMACENAMIENTO Y ESPECIFICACIONES DE SALUD, HIGIENE Y SEGURIDAD</t>
  </si>
  <si>
    <t>PLANEAR LAS  ACTIVIDADES EN FORMA GRÁFICA  SEGÚN  SISTEMA CONSTRUCTIVO, TIEMPOS DE EJECUCIÓN, ESPACIO</t>
  </si>
  <si>
    <t xml:space="preserve"> IDENTIFICAR LAS ACTIVIDADES DE OBRA CON SUS CORRESPONDIENTES UNIDADES SEGÚN TIPO DE PROYECTO</t>
  </si>
  <si>
    <t>APLICAR  MÉTODOS DE CONTROL PARA VERIFICAR LA EXACTITUD DEL REPLANTEO DE ACUERDO A PLANOS</t>
  </si>
  <si>
    <t>FIJAR  REFERENCIAS DE ACUERDO A PLANOS Y ESPECIFICACIONES.</t>
  </si>
  <si>
    <t>REALIZAR MEDICIONES QUE CUMPLAN CON PARÁMETROS DE PRECISIÓN E INFORMACIÓN REQUERIDA.</t>
  </si>
  <si>
    <t>ESTABLECER CORRECTIVOS RESPECTO A FALLAS DETECTADAS EN LA EJECUCIÓN DE LA ACTIVIDAD.</t>
  </si>
  <si>
    <t>ALISTAR EQUIPOS Y HERRAMIENTAS DE MEDICIÓN DE ACUERDO CON CARACTERÍSTICAS DEL OBJETO E INFORMACIÓN REQUERIDA.</t>
  </si>
  <si>
    <t>EJECUTAR ACTIVIDADES EN LOS TIEMPOS PROGRAMADOS.</t>
  </si>
  <si>
    <t>15:00 A 18:00</t>
  </si>
  <si>
    <t>ALISTAMIENTO DE PROGRAMAS DE FORMACIÓN PRIMER TRIMESTRE 2017</t>
  </si>
  <si>
    <t xml:space="preserve">igual a  8,5 por dias habilies mes </t>
  </si>
  <si>
    <t xml:space="preserve">Elaboracion de guias de aprendizaje , apoyo didácticos de formación </t>
  </si>
  <si>
    <t xml:space="preserve">Participación en planeacion  de  proyetos constructivos a desarrollar con  los programas de  formación  </t>
  </si>
  <si>
    <t xml:space="preserve">Se requiere brindar apoyo a las  acciones de planear la  ejecución de proyectos con  diferentes fichas de formación </t>
  </si>
  <si>
    <t>16:00 A 18:00</t>
  </si>
  <si>
    <t>14:00 A 16:00</t>
  </si>
  <si>
    <t>14:00 A 16:01</t>
  </si>
  <si>
    <t>10:00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</si>
</sst>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7"/>
      <name val="Calibri"/>
      <family val="2"/>
      <scheme val="minor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rgb="FF92D05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1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5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20" fillId="14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9" borderId="7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0" borderId="75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0" borderId="76" xfId="0" applyFont="1" applyFill="1" applyBorder="1" applyAlignment="1">
      <alignment horizontal="center" vertical="center" wrapText="1"/>
    </xf>
    <xf numFmtId="0" fontId="20" fillId="0" borderId="77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4" borderId="74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14" borderId="75" xfId="0" applyFont="1" applyFill="1" applyBorder="1" applyAlignment="1">
      <alignment horizontal="center" vertical="center" wrapText="1"/>
    </xf>
    <xf numFmtId="0" fontId="20" fillId="14" borderId="71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80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9" borderId="82" xfId="0" applyFont="1" applyFill="1" applyBorder="1" applyAlignment="1">
      <alignment horizontal="center" vertical="center" wrapText="1"/>
    </xf>
    <xf numFmtId="0" fontId="20" fillId="9" borderId="83" xfId="0" applyFont="1" applyFill="1" applyBorder="1" applyAlignment="1">
      <alignment horizontal="center" vertical="center" wrapText="1"/>
    </xf>
    <xf numFmtId="0" fontId="20" fillId="11" borderId="84" xfId="0" applyFont="1" applyFill="1" applyBorder="1" applyAlignment="1">
      <alignment horizontal="center" vertical="center" wrapText="1"/>
    </xf>
    <xf numFmtId="0" fontId="20" fillId="0" borderId="84" xfId="0" applyFont="1" applyFill="1" applyBorder="1" applyAlignment="1">
      <alignment horizontal="center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20" fillId="0" borderId="83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0" fillId="0" borderId="82" xfId="0" applyFont="1" applyFill="1" applyBorder="1" applyAlignment="1">
      <alignment horizontal="center" vertical="center" wrapText="1"/>
    </xf>
    <xf numFmtId="0" fontId="20" fillId="14" borderId="84" xfId="0" applyFont="1" applyFill="1" applyBorder="1" applyAlignment="1">
      <alignment horizontal="center" vertical="center" wrapText="1"/>
    </xf>
    <xf numFmtId="0" fontId="20" fillId="14" borderId="85" xfId="0" applyFont="1" applyFill="1" applyBorder="1" applyAlignment="1">
      <alignment horizontal="center" vertical="center" wrapText="1"/>
    </xf>
    <xf numFmtId="0" fontId="20" fillId="0" borderId="87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horizontal="center" vertical="center" wrapText="1"/>
    </xf>
    <xf numFmtId="0" fontId="4" fillId="15" borderId="0" xfId="0" applyFont="1" applyFill="1"/>
    <xf numFmtId="0" fontId="5" fillId="15" borderId="0" xfId="0" applyFont="1" applyFill="1"/>
    <xf numFmtId="1" fontId="40" fillId="7" borderId="69" xfId="0" applyNumberFormat="1" applyFont="1" applyFill="1" applyBorder="1" applyAlignment="1">
      <alignment horizontal="center" vertical="center"/>
    </xf>
    <xf numFmtId="0" fontId="13" fillId="0" borderId="106" xfId="0" applyFont="1" applyBorder="1" applyAlignment="1">
      <alignment horizontal="center" vertical="center" wrapText="1"/>
    </xf>
    <xf numFmtId="0" fontId="26" fillId="7" borderId="107" xfId="0" applyFont="1" applyFill="1" applyBorder="1" applyAlignment="1">
      <alignment horizontal="center" vertical="center"/>
    </xf>
    <xf numFmtId="0" fontId="26" fillId="7" borderId="108" xfId="0" applyFont="1" applyFill="1" applyBorder="1" applyAlignment="1">
      <alignment horizontal="center" vertical="center"/>
    </xf>
    <xf numFmtId="0" fontId="26" fillId="7" borderId="109" xfId="0" applyFont="1" applyFill="1" applyBorder="1" applyAlignment="1">
      <alignment horizontal="center" vertical="center"/>
    </xf>
    <xf numFmtId="0" fontId="27" fillId="0" borderId="104" xfId="0" applyFont="1" applyFill="1" applyBorder="1"/>
    <xf numFmtId="0" fontId="27" fillId="0" borderId="98" xfId="0" applyFont="1" applyFill="1" applyBorder="1"/>
    <xf numFmtId="0" fontId="17" fillId="0" borderId="105" xfId="0" applyFont="1" applyFill="1" applyBorder="1" applyAlignment="1">
      <alignment horizontal="center"/>
    </xf>
    <xf numFmtId="0" fontId="20" fillId="14" borderId="80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61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62" xfId="0" applyFont="1" applyBorder="1"/>
    <xf numFmtId="0" fontId="30" fillId="0" borderId="47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8" xfId="0" applyFont="1" applyBorder="1"/>
    <xf numFmtId="0" fontId="41" fillId="0" borderId="63" xfId="0" applyFont="1" applyBorder="1" applyAlignment="1">
      <alignment horizontal="center" vertical="center" wrapText="1"/>
    </xf>
    <xf numFmtId="0" fontId="41" fillId="0" borderId="64" xfId="0" applyFont="1" applyBorder="1" applyAlignment="1">
      <alignment horizontal="center" vertical="center" wrapText="1"/>
    </xf>
    <xf numFmtId="0" fontId="41" fillId="0" borderId="67" xfId="0" applyFont="1" applyBorder="1" applyAlignment="1">
      <alignment horizontal="center" vertical="center" wrapText="1"/>
    </xf>
    <xf numFmtId="0" fontId="41" fillId="0" borderId="68" xfId="0" applyFont="1" applyBorder="1" applyAlignment="1">
      <alignment horizontal="center" vertical="center" wrapText="1"/>
    </xf>
    <xf numFmtId="0" fontId="41" fillId="0" borderId="6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1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41" fillId="0" borderId="64" xfId="0" applyFont="1" applyFill="1" applyBorder="1" applyAlignment="1">
      <alignment horizontal="center" vertical="center" wrapText="1"/>
    </xf>
    <xf numFmtId="0" fontId="41" fillId="0" borderId="66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41" fillId="0" borderId="63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13" fillId="0" borderId="26" xfId="1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41" fillId="0" borderId="65" xfId="0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0" fillId="2" borderId="5" xfId="0" applyFont="1" applyFill="1" applyBorder="1" applyAlignment="1">
      <alignment horizontal="center" vertical="center" wrapText="1"/>
    </xf>
    <xf numFmtId="0" fontId="43" fillId="0" borderId="33" xfId="0" applyFont="1" applyBorder="1" applyAlignment="1">
      <alignment horizontal="center" vertical="center" wrapText="1"/>
    </xf>
    <xf numFmtId="0" fontId="43" fillId="0" borderId="18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30" fillId="2" borderId="67" xfId="0" applyFont="1" applyFill="1" applyBorder="1" applyAlignment="1">
      <alignment horizontal="center" vertical="center" wrapText="1"/>
    </xf>
    <xf numFmtId="0" fontId="30" fillId="2" borderId="68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19" fillId="0" borderId="93" xfId="0" applyFont="1" applyBorder="1" applyAlignment="1">
      <alignment horizontal="center" vertical="center" wrapText="1"/>
    </xf>
    <xf numFmtId="0" fontId="19" fillId="0" borderId="94" xfId="0" applyFont="1" applyBorder="1" applyAlignment="1">
      <alignment horizontal="center" vertical="center" wrapText="1"/>
    </xf>
    <xf numFmtId="0" fontId="19" fillId="0" borderId="95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91" xfId="0" applyFont="1" applyBorder="1" applyAlignment="1">
      <alignment horizontal="center" vertical="center" wrapText="1"/>
    </xf>
    <xf numFmtId="0" fontId="19" fillId="0" borderId="89" xfId="0" applyFont="1" applyBorder="1" applyAlignment="1">
      <alignment horizontal="center" vertical="center" wrapText="1"/>
    </xf>
    <xf numFmtId="0" fontId="19" fillId="0" borderId="90" xfId="0" applyFont="1" applyBorder="1" applyAlignment="1">
      <alignment horizontal="center" vertical="center" wrapText="1"/>
    </xf>
    <xf numFmtId="0" fontId="19" fillId="0" borderId="92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41" fillId="0" borderId="68" xfId="0" applyFont="1" applyFill="1" applyBorder="1" applyAlignment="1">
      <alignment horizontal="center" vertical="center" wrapText="1"/>
    </xf>
    <xf numFmtId="0" fontId="41" fillId="0" borderId="69" xfId="0" applyFont="1" applyFill="1" applyBorder="1" applyAlignment="1">
      <alignment horizontal="center" vertical="center" wrapText="1"/>
    </xf>
    <xf numFmtId="14" fontId="38" fillId="0" borderId="33" xfId="0" applyNumberFormat="1" applyFont="1" applyFill="1" applyBorder="1" applyAlignment="1">
      <alignment horizontal="center" vertical="center" wrapText="1"/>
    </xf>
    <xf numFmtId="0" fontId="39" fillId="0" borderId="18" xfId="0" applyFont="1" applyFill="1" applyBorder="1"/>
    <xf numFmtId="0" fontId="39" fillId="0" borderId="40" xfId="0" applyFont="1" applyFill="1" applyBorder="1"/>
    <xf numFmtId="0" fontId="17" fillId="7" borderId="96" xfId="0" applyFont="1" applyFill="1" applyBorder="1" applyAlignment="1">
      <alignment horizontal="center" vertical="center" wrapText="1"/>
    </xf>
    <xf numFmtId="0" fontId="17" fillId="7" borderId="97" xfId="0" applyFont="1" applyFill="1" applyBorder="1" applyAlignment="1">
      <alignment horizontal="center" vertical="center" wrapText="1"/>
    </xf>
    <xf numFmtId="0" fontId="17" fillId="7" borderId="98" xfId="0" applyFont="1" applyFill="1" applyBorder="1" applyAlignment="1">
      <alignment horizontal="center" vertical="center" wrapText="1"/>
    </xf>
    <xf numFmtId="0" fontId="41" fillId="0" borderId="67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vertical="center" wrapText="1"/>
    </xf>
    <xf numFmtId="20" fontId="29" fillId="0" borderId="33" xfId="0" applyNumberFormat="1" applyFont="1" applyFill="1" applyBorder="1" applyAlignment="1">
      <alignment horizontal="center" vertical="center" wrapText="1"/>
    </xf>
    <xf numFmtId="0" fontId="20" fillId="0" borderId="18" xfId="0" applyFont="1" applyFill="1" applyBorder="1"/>
    <xf numFmtId="0" fontId="20" fillId="0" borderId="40" xfId="0" applyFont="1" applyFill="1" applyBorder="1"/>
    <xf numFmtId="0" fontId="29" fillId="0" borderId="33" xfId="0" applyFont="1" applyFill="1" applyBorder="1" applyAlignment="1">
      <alignment horizontal="center" vertical="center" wrapText="1"/>
    </xf>
    <xf numFmtId="14" fontId="29" fillId="0" borderId="33" xfId="0" applyNumberFormat="1" applyFont="1" applyFill="1" applyBorder="1" applyAlignment="1">
      <alignment horizontal="center" vertical="center" wrapText="1"/>
    </xf>
    <xf numFmtId="0" fontId="29" fillId="0" borderId="18" xfId="0" applyFont="1" applyFill="1" applyBorder="1"/>
    <xf numFmtId="0" fontId="29" fillId="0" borderId="40" xfId="0" applyFont="1" applyFill="1" applyBorder="1"/>
    <xf numFmtId="0" fontId="29" fillId="0" borderId="99" xfId="0" applyFont="1" applyFill="1" applyBorder="1" applyAlignment="1">
      <alignment horizontal="center" vertical="center" wrapText="1"/>
    </xf>
    <xf numFmtId="0" fontId="20" fillId="0" borderId="100" xfId="0" applyFont="1" applyFill="1" applyBorder="1" applyAlignment="1">
      <alignment wrapText="1"/>
    </xf>
    <xf numFmtId="0" fontId="20" fillId="0" borderId="104" xfId="0" applyFont="1" applyFill="1" applyBorder="1" applyAlignment="1">
      <alignment wrapText="1"/>
    </xf>
    <xf numFmtId="0" fontId="20" fillId="0" borderId="102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0" fillId="0" borderId="105" xfId="0" applyFont="1" applyFill="1" applyBorder="1" applyAlignment="1">
      <alignment wrapText="1"/>
    </xf>
    <xf numFmtId="0" fontId="20" fillId="0" borderId="96" xfId="0" applyFont="1" applyFill="1" applyBorder="1" applyAlignment="1">
      <alignment wrapText="1"/>
    </xf>
    <xf numFmtId="0" fontId="35" fillId="0" borderId="97" xfId="0" applyFont="1" applyFill="1" applyBorder="1" applyAlignment="1">
      <alignment wrapText="1"/>
    </xf>
    <xf numFmtId="0" fontId="20" fillId="0" borderId="98" xfId="0" applyFont="1" applyFill="1" applyBorder="1" applyAlignment="1">
      <alignment wrapText="1"/>
    </xf>
    <xf numFmtId="0" fontId="29" fillId="0" borderId="110" xfId="0" applyFont="1" applyFill="1" applyBorder="1" applyAlignment="1">
      <alignment horizontal="center" vertical="center" wrapText="1"/>
    </xf>
    <xf numFmtId="0" fontId="20" fillId="0" borderId="101" xfId="0" applyFont="1" applyFill="1" applyBorder="1" applyAlignment="1">
      <alignment wrapText="1"/>
    </xf>
    <xf numFmtId="0" fontId="20" fillId="0" borderId="28" xfId="0" applyFont="1" applyFill="1" applyBorder="1" applyAlignment="1">
      <alignment wrapText="1"/>
    </xf>
    <xf numFmtId="0" fontId="20" fillId="0" borderId="26" xfId="0" applyFont="1" applyFill="1" applyBorder="1" applyAlignment="1">
      <alignment wrapText="1"/>
    </xf>
    <xf numFmtId="0" fontId="20" fillId="0" borderId="111" xfId="0" applyFont="1" applyFill="1" applyBorder="1" applyAlignment="1">
      <alignment wrapText="1"/>
    </xf>
    <xf numFmtId="0" fontId="20" fillId="0" borderId="103" xfId="0" applyFont="1" applyFill="1" applyBorder="1" applyAlignment="1">
      <alignment wrapText="1"/>
    </xf>
    <xf numFmtId="0" fontId="29" fillId="0" borderId="67" xfId="0" applyFont="1" applyFill="1" applyBorder="1" applyAlignment="1">
      <alignment horizontal="center" vertical="center" wrapText="1"/>
    </xf>
    <xf numFmtId="0" fontId="20" fillId="0" borderId="68" xfId="0" applyFont="1" applyFill="1" applyBorder="1"/>
    <xf numFmtId="0" fontId="20" fillId="0" borderId="69" xfId="0" applyFont="1" applyFill="1" applyBorder="1"/>
    <xf numFmtId="20" fontId="29" fillId="0" borderId="47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/>
    <xf numFmtId="0" fontId="20" fillId="0" borderId="48" xfId="0" applyFont="1" applyFill="1" applyBorder="1"/>
    <xf numFmtId="20" fontId="29" fillId="0" borderId="61" xfId="0" applyNumberFormat="1" applyFont="1" applyBorder="1" applyAlignment="1">
      <alignment horizontal="center" vertical="center" wrapText="1"/>
    </xf>
    <xf numFmtId="0" fontId="20" fillId="0" borderId="5" xfId="0" applyFont="1" applyBorder="1"/>
    <xf numFmtId="0" fontId="30" fillId="0" borderId="47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25" fillId="5" borderId="2" xfId="0" applyFont="1" applyFill="1" applyBorder="1" applyAlignment="1">
      <alignment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14" fontId="29" fillId="0" borderId="10" xfId="0" applyNumberFormat="1" applyFont="1" applyFill="1" applyBorder="1" applyAlignment="1">
      <alignment horizontal="center" vertical="center" wrapText="1"/>
    </xf>
    <xf numFmtId="0" fontId="29" fillId="0" borderId="10" xfId="0" applyFont="1" applyFill="1" applyBorder="1"/>
    <xf numFmtId="14" fontId="38" fillId="0" borderId="18" xfId="0" applyNumberFormat="1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27" fillId="6" borderId="5" xfId="0" applyFont="1" applyFill="1" applyBorder="1"/>
    <xf numFmtId="0" fontId="26" fillId="7" borderId="99" xfId="0" applyFont="1" applyFill="1" applyBorder="1" applyAlignment="1">
      <alignment horizontal="center" vertical="center" wrapText="1"/>
    </xf>
    <xf numFmtId="0" fontId="27" fillId="6" borderId="100" xfId="0" applyFont="1" applyFill="1" applyBorder="1"/>
    <xf numFmtId="0" fontId="27" fillId="6" borderId="104" xfId="0" applyFont="1" applyFill="1" applyBorder="1"/>
    <xf numFmtId="0" fontId="29" fillId="0" borderId="100" xfId="0" applyFont="1" applyFill="1" applyBorder="1" applyAlignment="1">
      <alignment horizontal="center" vertical="center" wrapText="1"/>
    </xf>
    <xf numFmtId="0" fontId="29" fillId="0" borderId="104" xfId="0" applyFont="1" applyFill="1" applyBorder="1" applyAlignment="1">
      <alignment horizontal="center" vertical="center" wrapText="1"/>
    </xf>
    <xf numFmtId="0" fontId="29" fillId="0" borderId="102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105" xfId="0" applyFont="1" applyFill="1" applyBorder="1" applyAlignment="1">
      <alignment horizontal="center" vertical="center" wrapText="1"/>
    </xf>
    <xf numFmtId="0" fontId="29" fillId="0" borderId="96" xfId="0" applyFont="1" applyFill="1" applyBorder="1" applyAlignment="1">
      <alignment horizontal="center" vertical="center" wrapText="1"/>
    </xf>
    <xf numFmtId="0" fontId="29" fillId="0" borderId="97" xfId="0" applyFont="1" applyFill="1" applyBorder="1" applyAlignment="1">
      <alignment horizontal="center" vertical="center" wrapText="1"/>
    </xf>
    <xf numFmtId="0" fontId="29" fillId="0" borderId="98" xfId="0" applyFont="1" applyFill="1" applyBorder="1" applyAlignment="1">
      <alignment horizontal="center" vertical="center" wrapText="1"/>
    </xf>
    <xf numFmtId="0" fontId="29" fillId="0" borderId="68" xfId="0" applyFont="1" applyFill="1" applyBorder="1" applyAlignment="1">
      <alignment horizontal="center" vertical="center" wrapText="1"/>
    </xf>
    <xf numFmtId="0" fontId="29" fillId="0" borderId="69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2" xfId="0" applyFont="1" applyBorder="1"/>
    <xf numFmtId="0" fontId="43" fillId="2" borderId="61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4" fillId="0" borderId="5" xfId="0" applyFont="1" applyBorder="1"/>
    <xf numFmtId="0" fontId="44" fillId="0" borderId="62" xfId="0" applyFont="1" applyBorder="1"/>
    <xf numFmtId="0" fontId="41" fillId="0" borderId="66" xfId="0" applyFont="1" applyBorder="1" applyAlignment="1">
      <alignment horizontal="center" vertical="center" wrapText="1"/>
    </xf>
    <xf numFmtId="0" fontId="41" fillId="0" borderId="70" xfId="0" applyFont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 vertical="center" wrapText="1"/>
    </xf>
    <xf numFmtId="0" fontId="19" fillId="0" borderId="93" xfId="0" applyFont="1" applyBorder="1" applyAlignment="1">
      <alignment horizontal="center" vertical="center"/>
    </xf>
    <xf numFmtId="0" fontId="19" fillId="0" borderId="94" xfId="0" applyFont="1" applyBorder="1" applyAlignment="1">
      <alignment horizontal="center" vertical="center"/>
    </xf>
    <xf numFmtId="0" fontId="19" fillId="0" borderId="95" xfId="0" applyFont="1" applyBorder="1" applyAlignment="1">
      <alignment horizontal="center" vertical="center"/>
    </xf>
    <xf numFmtId="0" fontId="19" fillId="0" borderId="8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91" xfId="0" applyFont="1" applyBorder="1" applyAlignment="1">
      <alignment horizontal="center" vertical="center"/>
    </xf>
    <xf numFmtId="0" fontId="19" fillId="0" borderId="89" xfId="0" applyFont="1" applyBorder="1" applyAlignment="1">
      <alignment horizontal="center" vertical="center"/>
    </xf>
    <xf numFmtId="0" fontId="19" fillId="0" borderId="90" xfId="0" applyFont="1" applyBorder="1" applyAlignment="1">
      <alignment horizontal="center" vertical="center"/>
    </xf>
    <xf numFmtId="0" fontId="19" fillId="0" borderId="92" xfId="0" applyFont="1" applyBorder="1" applyAlignment="1">
      <alignment horizontal="center" vertical="center"/>
    </xf>
    <xf numFmtId="0" fontId="43" fillId="0" borderId="67" xfId="0" applyFont="1" applyBorder="1" applyAlignment="1">
      <alignment horizontal="center" vertical="center" wrapText="1"/>
    </xf>
    <xf numFmtId="0" fontId="43" fillId="0" borderId="68" xfId="0" applyFont="1" applyBorder="1" applyAlignment="1">
      <alignment horizontal="center" vertical="center" wrapText="1"/>
    </xf>
    <xf numFmtId="0" fontId="43" fillId="0" borderId="69" xfId="0" applyFont="1" applyBorder="1" applyAlignment="1">
      <alignment horizontal="center" vertical="center" wrapText="1"/>
    </xf>
    <xf numFmtId="14" fontId="38" fillId="0" borderId="67" xfId="0" applyNumberFormat="1" applyFont="1" applyFill="1" applyBorder="1" applyAlignment="1">
      <alignment horizontal="center" vertical="center" wrapText="1"/>
    </xf>
    <xf numFmtId="14" fontId="38" fillId="0" borderId="68" xfId="0" applyNumberFormat="1" applyFont="1" applyFill="1" applyBorder="1" applyAlignment="1">
      <alignment horizontal="center" vertical="center" wrapText="1"/>
    </xf>
    <xf numFmtId="14" fontId="38" fillId="0" borderId="69" xfId="0" applyNumberFormat="1" applyFont="1" applyFill="1" applyBorder="1" applyAlignment="1">
      <alignment horizontal="center" vertical="center" wrapText="1"/>
    </xf>
    <xf numFmtId="14" fontId="43" fillId="0" borderId="67" xfId="0" applyNumberFormat="1" applyFont="1" applyFill="1" applyBorder="1" applyAlignment="1">
      <alignment horizontal="center" vertical="center" wrapText="1"/>
    </xf>
    <xf numFmtId="14" fontId="43" fillId="0" borderId="68" xfId="0" applyNumberFormat="1" applyFont="1" applyFill="1" applyBorder="1" applyAlignment="1">
      <alignment horizontal="center" vertical="center" wrapText="1"/>
    </xf>
    <xf numFmtId="14" fontId="43" fillId="0" borderId="69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44476</xdr:colOff>
      <xdr:row>1</xdr:row>
      <xdr:rowOff>183696</xdr:rowOff>
    </xdr:from>
    <xdr:to>
      <xdr:col>1</xdr:col>
      <xdr:colOff>1</xdr:colOff>
      <xdr:row>4</xdr:row>
      <xdr:rowOff>227399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76" y="374196"/>
          <a:ext cx="1057704" cy="11322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garciaz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lgarcia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3"/>
  <sheetViews>
    <sheetView topLeftCell="A28" zoomScale="70" zoomScaleNormal="70" workbookViewId="0">
      <selection activeCell="I53" sqref="I5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7" t="s">
        <v>0</v>
      </c>
      <c r="B2" s="230"/>
      <c r="C2" s="230"/>
      <c r="D2" s="157" t="s">
        <v>51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8"/>
      <c r="B3" s="230"/>
      <c r="C3" s="230"/>
      <c r="D3" s="232" t="s">
        <v>30</v>
      </c>
      <c r="E3" s="232"/>
      <c r="F3" s="232"/>
      <c r="G3" s="233" t="s">
        <v>31</v>
      </c>
      <c r="H3" s="233"/>
      <c r="I3" s="233"/>
      <c r="J3" s="233"/>
      <c r="K3" s="233"/>
      <c r="L3" s="233"/>
      <c r="M3" s="233"/>
      <c r="N3" s="233"/>
      <c r="O3" s="233" t="s">
        <v>32</v>
      </c>
      <c r="P3" s="233"/>
      <c r="Q3" s="233"/>
      <c r="R3" s="233"/>
      <c r="S3" s="233"/>
      <c r="T3" s="233"/>
      <c r="U3" s="233"/>
      <c r="V3" s="233"/>
      <c r="W3" s="233" t="s">
        <v>34</v>
      </c>
      <c r="X3" s="23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8"/>
      <c r="B4" s="230"/>
      <c r="C4" s="230"/>
      <c r="D4" s="232"/>
      <c r="E4" s="232"/>
      <c r="F4" s="232"/>
      <c r="G4" s="234" t="s">
        <v>70</v>
      </c>
      <c r="H4" s="234"/>
      <c r="I4" s="234"/>
      <c r="J4" s="234"/>
      <c r="K4" s="234"/>
      <c r="L4" s="234"/>
      <c r="M4" s="234"/>
      <c r="N4" s="234"/>
      <c r="O4" s="235" t="s">
        <v>72</v>
      </c>
      <c r="P4" s="236"/>
      <c r="Q4" s="236"/>
      <c r="R4" s="236"/>
      <c r="S4" s="236"/>
      <c r="T4" s="236"/>
      <c r="U4" s="236"/>
      <c r="V4" s="237"/>
      <c r="W4" s="161" t="s">
        <v>74</v>
      </c>
      <c r="X4" s="16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8"/>
      <c r="B5" s="231" t="s">
        <v>29</v>
      </c>
      <c r="C5" s="231"/>
      <c r="D5" s="232"/>
      <c r="E5" s="232"/>
      <c r="F5" s="232"/>
      <c r="G5" s="233" t="s">
        <v>1</v>
      </c>
      <c r="H5" s="233"/>
      <c r="I5" s="233"/>
      <c r="J5" s="233"/>
      <c r="K5" s="233"/>
      <c r="L5" s="233"/>
      <c r="M5" s="233"/>
      <c r="N5" s="233"/>
      <c r="O5" s="238" t="s">
        <v>33</v>
      </c>
      <c r="P5" s="238"/>
      <c r="Q5" s="238"/>
      <c r="R5" s="238"/>
      <c r="S5" s="238"/>
      <c r="T5" s="238"/>
      <c r="U5" s="238"/>
      <c r="V5" s="238"/>
      <c r="W5" s="163"/>
      <c r="X5" s="16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8"/>
      <c r="B6" s="231"/>
      <c r="C6" s="231"/>
      <c r="D6" s="232"/>
      <c r="E6" s="232"/>
      <c r="F6" s="232"/>
      <c r="G6" s="234">
        <v>10548375</v>
      </c>
      <c r="H6" s="234"/>
      <c r="I6" s="234"/>
      <c r="J6" s="234"/>
      <c r="K6" s="234"/>
      <c r="L6" s="234"/>
      <c r="M6" s="234"/>
      <c r="N6" s="234"/>
      <c r="O6" s="234" t="s">
        <v>71</v>
      </c>
      <c r="P6" s="234"/>
      <c r="Q6" s="234"/>
      <c r="R6" s="234"/>
      <c r="S6" s="234"/>
      <c r="T6" s="234"/>
      <c r="U6" s="234"/>
      <c r="V6" s="234"/>
      <c r="W6" s="165"/>
      <c r="X6" s="16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8"/>
      <c r="B7" s="231"/>
      <c r="C7" s="231"/>
      <c r="D7" s="232"/>
      <c r="E7" s="232"/>
      <c r="F7" s="232"/>
      <c r="G7" s="167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9"/>
      <c r="P8" s="160"/>
      <c r="Q8" s="160"/>
      <c r="R8" s="160"/>
      <c r="S8" s="160"/>
      <c r="T8" s="160"/>
      <c r="U8" s="160"/>
      <c r="V8" s="160"/>
      <c r="W8" s="16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2" t="s">
        <v>35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5" t="s">
        <v>2</v>
      </c>
      <c r="B10" s="149" t="s">
        <v>3</v>
      </c>
      <c r="C10" s="149" t="s">
        <v>50</v>
      </c>
      <c r="D10" s="152" t="s">
        <v>5</v>
      </c>
      <c r="E10" s="149" t="s">
        <v>7</v>
      </c>
      <c r="F10" s="149" t="s">
        <v>4</v>
      </c>
      <c r="G10" s="149" t="s">
        <v>8</v>
      </c>
      <c r="H10" s="155" t="s">
        <v>6</v>
      </c>
      <c r="I10" s="156"/>
      <c r="J10" s="156"/>
      <c r="K10" s="156"/>
      <c r="L10" s="156"/>
      <c r="M10" s="156"/>
      <c r="N10" s="19"/>
      <c r="O10" s="194" t="s">
        <v>11</v>
      </c>
      <c r="P10" s="192" t="s">
        <v>36</v>
      </c>
      <c r="Q10" s="192" t="s">
        <v>9</v>
      </c>
      <c r="R10" s="149" t="s">
        <v>10</v>
      </c>
      <c r="S10" s="174" t="s">
        <v>12</v>
      </c>
      <c r="T10" s="156"/>
      <c r="U10" s="156"/>
      <c r="V10" s="156"/>
      <c r="W10" s="156"/>
      <c r="X10" s="17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6"/>
      <c r="B11" s="150"/>
      <c r="C11" s="150"/>
      <c r="D11" s="153"/>
      <c r="E11" s="150"/>
      <c r="F11" s="150"/>
      <c r="G11" s="150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50"/>
      <c r="P11" s="195"/>
      <c r="Q11" s="193"/>
      <c r="R11" s="150"/>
      <c r="S11" s="176"/>
      <c r="T11" s="177"/>
      <c r="U11" s="177"/>
      <c r="V11" s="177"/>
      <c r="W11" s="177"/>
      <c r="X11" s="17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28">
        <v>1196031</v>
      </c>
      <c r="B13" s="125" t="s">
        <v>68</v>
      </c>
      <c r="C13" s="125" t="s">
        <v>52</v>
      </c>
      <c r="D13" s="125">
        <f>140*0.75</f>
        <v>105</v>
      </c>
      <c r="E13" s="131" t="s">
        <v>53</v>
      </c>
      <c r="F13" s="226" t="s">
        <v>54</v>
      </c>
      <c r="G13" s="134">
        <v>22</v>
      </c>
      <c r="H13" s="119" t="s">
        <v>19</v>
      </c>
      <c r="I13" s="119" t="s">
        <v>59</v>
      </c>
      <c r="J13" s="119" t="s">
        <v>59</v>
      </c>
      <c r="K13" s="119" t="s">
        <v>19</v>
      </c>
      <c r="L13" s="119" t="s">
        <v>57</v>
      </c>
      <c r="M13" s="119"/>
      <c r="N13" s="119"/>
      <c r="O13" s="122" t="s">
        <v>60</v>
      </c>
      <c r="P13" s="116">
        <v>114</v>
      </c>
      <c r="Q13" s="116">
        <v>30</v>
      </c>
      <c r="R13" s="116">
        <f>P13+Q13</f>
        <v>144</v>
      </c>
      <c r="S13" s="51">
        <v>2</v>
      </c>
      <c r="T13" s="52">
        <v>3</v>
      </c>
      <c r="U13" s="60">
        <v>4</v>
      </c>
      <c r="V13" s="52">
        <v>5</v>
      </c>
      <c r="W13" s="52">
        <v>6</v>
      </c>
      <c r="X13" s="53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2"/>
      <c r="B14" s="126"/>
      <c r="C14" s="126"/>
      <c r="D14" s="126"/>
      <c r="E14" s="243"/>
      <c r="F14" s="170"/>
      <c r="G14" s="154"/>
      <c r="H14" s="124"/>
      <c r="I14" s="124"/>
      <c r="J14" s="124"/>
      <c r="K14" s="124"/>
      <c r="L14" s="124"/>
      <c r="M14" s="124"/>
      <c r="N14" s="124"/>
      <c r="O14" s="123"/>
      <c r="P14" s="151"/>
      <c r="Q14" s="151"/>
      <c r="R14" s="151"/>
      <c r="S14" s="57"/>
      <c r="T14" s="58"/>
      <c r="U14" s="61"/>
      <c r="V14" s="58"/>
      <c r="W14" s="58"/>
      <c r="X14" s="59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72"/>
      <c r="B15" s="126"/>
      <c r="C15" s="126"/>
      <c r="D15" s="126"/>
      <c r="E15" s="243"/>
      <c r="F15" s="170"/>
      <c r="G15" s="154"/>
      <c r="H15" s="124"/>
      <c r="I15" s="124"/>
      <c r="J15" s="124"/>
      <c r="K15" s="124"/>
      <c r="L15" s="124"/>
      <c r="M15" s="124"/>
      <c r="N15" s="124"/>
      <c r="O15" s="123"/>
      <c r="P15" s="151"/>
      <c r="Q15" s="151"/>
      <c r="R15" s="151"/>
      <c r="S15" s="57"/>
      <c r="T15" s="58"/>
      <c r="U15" s="61"/>
      <c r="V15" s="58"/>
      <c r="W15" s="58"/>
      <c r="X15" s="59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72"/>
      <c r="B16" s="126"/>
      <c r="C16" s="120"/>
      <c r="D16" s="120"/>
      <c r="E16" s="132"/>
      <c r="F16" s="170" t="s">
        <v>55</v>
      </c>
      <c r="G16" s="135"/>
      <c r="H16" s="120"/>
      <c r="I16" s="120"/>
      <c r="J16" s="120"/>
      <c r="K16" s="120"/>
      <c r="L16" s="120"/>
      <c r="M16" s="120"/>
      <c r="N16" s="120"/>
      <c r="O16" s="120"/>
      <c r="P16" s="117"/>
      <c r="Q16" s="117"/>
      <c r="R16" s="117"/>
      <c r="S16" s="48">
        <v>9</v>
      </c>
      <c r="T16" s="49">
        <v>10</v>
      </c>
      <c r="U16" s="62">
        <v>11</v>
      </c>
      <c r="V16" s="49">
        <v>12</v>
      </c>
      <c r="W16" s="49">
        <v>13</v>
      </c>
      <c r="X16" s="50">
        <v>14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72"/>
      <c r="B17" s="126"/>
      <c r="C17" s="120"/>
      <c r="D17" s="120"/>
      <c r="E17" s="132"/>
      <c r="F17" s="170"/>
      <c r="G17" s="135"/>
      <c r="H17" s="120"/>
      <c r="I17" s="120"/>
      <c r="J17" s="120"/>
      <c r="K17" s="120"/>
      <c r="L17" s="120"/>
      <c r="M17" s="120"/>
      <c r="N17" s="120"/>
      <c r="O17" s="120"/>
      <c r="P17" s="117"/>
      <c r="Q17" s="117"/>
      <c r="R17" s="117"/>
      <c r="S17" s="48">
        <v>16</v>
      </c>
      <c r="T17" s="49">
        <v>17</v>
      </c>
      <c r="U17" s="62">
        <v>18</v>
      </c>
      <c r="V17" s="32">
        <v>19</v>
      </c>
      <c r="W17" s="32">
        <v>20</v>
      </c>
      <c r="X17" s="50">
        <v>21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3.25" customHeight="1" x14ac:dyDescent="0.2">
      <c r="A18" s="172"/>
      <c r="B18" s="126"/>
      <c r="C18" s="120"/>
      <c r="D18" s="120"/>
      <c r="E18" s="132"/>
      <c r="F18" s="170" t="s">
        <v>73</v>
      </c>
      <c r="G18" s="135"/>
      <c r="H18" s="120"/>
      <c r="I18" s="120"/>
      <c r="J18" s="120"/>
      <c r="K18" s="120"/>
      <c r="L18" s="120"/>
      <c r="M18" s="120"/>
      <c r="N18" s="120"/>
      <c r="O18" s="120"/>
      <c r="P18" s="117"/>
      <c r="Q18" s="117"/>
      <c r="R18" s="117"/>
      <c r="S18" s="63">
        <v>23</v>
      </c>
      <c r="T18" s="64">
        <v>24</v>
      </c>
      <c r="U18" s="65">
        <v>25</v>
      </c>
      <c r="V18" s="64">
        <v>26</v>
      </c>
      <c r="W18" s="64">
        <v>27</v>
      </c>
      <c r="X18" s="50">
        <v>29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thickBot="1" x14ac:dyDescent="0.25">
      <c r="A19" s="173"/>
      <c r="B19" s="127"/>
      <c r="C19" s="121"/>
      <c r="D19" s="121"/>
      <c r="E19" s="133"/>
      <c r="F19" s="171"/>
      <c r="G19" s="136"/>
      <c r="H19" s="121"/>
      <c r="I19" s="121"/>
      <c r="J19" s="121"/>
      <c r="K19" s="121"/>
      <c r="L19" s="121"/>
      <c r="M19" s="121"/>
      <c r="N19" s="121"/>
      <c r="O19" s="121"/>
      <c r="P19" s="118"/>
      <c r="Q19" s="118"/>
      <c r="R19" s="118"/>
      <c r="S19" s="66">
        <v>30</v>
      </c>
      <c r="T19" s="67">
        <v>31</v>
      </c>
      <c r="U19" s="35"/>
      <c r="V19" s="35"/>
      <c r="W19" s="35"/>
      <c r="X19" s="54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28">
        <v>1134010</v>
      </c>
      <c r="B20" s="125" t="s">
        <v>69</v>
      </c>
      <c r="C20" s="125" t="s">
        <v>52</v>
      </c>
      <c r="D20" s="125">
        <f>140*0.75</f>
        <v>105</v>
      </c>
      <c r="E20" s="131" t="s">
        <v>53</v>
      </c>
      <c r="F20" s="137" t="s">
        <v>54</v>
      </c>
      <c r="G20" s="134">
        <v>24</v>
      </c>
      <c r="H20" s="119" t="s">
        <v>58</v>
      </c>
      <c r="I20" s="119" t="s">
        <v>58</v>
      </c>
      <c r="J20" s="119"/>
      <c r="K20" s="119" t="s">
        <v>58</v>
      </c>
      <c r="L20" s="119"/>
      <c r="M20" s="119"/>
      <c r="N20" s="119"/>
      <c r="O20" s="122" t="s">
        <v>61</v>
      </c>
      <c r="P20" s="116">
        <v>180</v>
      </c>
      <c r="Q20" s="116">
        <v>15</v>
      </c>
      <c r="R20" s="116">
        <f>P20+Q20</f>
        <v>195</v>
      </c>
      <c r="S20" s="51">
        <v>2</v>
      </c>
      <c r="T20" s="52">
        <v>3</v>
      </c>
      <c r="U20" s="60">
        <v>4</v>
      </c>
      <c r="V20" s="52">
        <v>5</v>
      </c>
      <c r="W20" s="52">
        <v>6</v>
      </c>
      <c r="X20" s="53">
        <v>7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29"/>
      <c r="B21" s="120"/>
      <c r="C21" s="120"/>
      <c r="D21" s="120"/>
      <c r="E21" s="132"/>
      <c r="F21" s="138"/>
      <c r="G21" s="135"/>
      <c r="H21" s="120"/>
      <c r="I21" s="120"/>
      <c r="J21" s="120"/>
      <c r="K21" s="120"/>
      <c r="L21" s="120"/>
      <c r="M21" s="120"/>
      <c r="N21" s="120"/>
      <c r="O21" s="120"/>
      <c r="P21" s="117"/>
      <c r="Q21" s="117"/>
      <c r="R21" s="117"/>
      <c r="S21" s="48">
        <v>9</v>
      </c>
      <c r="T21" s="49">
        <v>10</v>
      </c>
      <c r="U21" s="62">
        <v>11</v>
      </c>
      <c r="V21" s="49">
        <v>12</v>
      </c>
      <c r="W21" s="49">
        <v>13</v>
      </c>
      <c r="X21" s="50">
        <v>14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29"/>
      <c r="B22" s="120"/>
      <c r="C22" s="120"/>
      <c r="D22" s="120"/>
      <c r="E22" s="132"/>
      <c r="F22" s="138"/>
      <c r="G22" s="135"/>
      <c r="H22" s="120"/>
      <c r="I22" s="120"/>
      <c r="J22" s="120"/>
      <c r="K22" s="120"/>
      <c r="L22" s="120"/>
      <c r="M22" s="120"/>
      <c r="N22" s="120"/>
      <c r="O22" s="120"/>
      <c r="P22" s="117"/>
      <c r="Q22" s="117"/>
      <c r="R22" s="117"/>
      <c r="S22" s="48">
        <v>16</v>
      </c>
      <c r="T22" s="49">
        <v>17</v>
      </c>
      <c r="U22" s="62">
        <v>18</v>
      </c>
      <c r="V22" s="32">
        <v>19</v>
      </c>
      <c r="W22" s="32">
        <v>20</v>
      </c>
      <c r="X22" s="50">
        <v>21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3.25" customHeight="1" x14ac:dyDescent="0.2">
      <c r="A23" s="129"/>
      <c r="B23" s="120"/>
      <c r="C23" s="120"/>
      <c r="D23" s="120"/>
      <c r="E23" s="132"/>
      <c r="F23" s="138" t="s">
        <v>62</v>
      </c>
      <c r="G23" s="135"/>
      <c r="H23" s="120"/>
      <c r="I23" s="120"/>
      <c r="J23" s="120"/>
      <c r="K23" s="120"/>
      <c r="L23" s="120"/>
      <c r="M23" s="120"/>
      <c r="N23" s="120"/>
      <c r="O23" s="120"/>
      <c r="P23" s="117"/>
      <c r="Q23" s="117"/>
      <c r="R23" s="117"/>
      <c r="S23" s="63">
        <v>23</v>
      </c>
      <c r="T23" s="64">
        <v>24</v>
      </c>
      <c r="U23" s="62">
        <v>25</v>
      </c>
      <c r="V23" s="64">
        <v>26</v>
      </c>
      <c r="W23" s="62">
        <v>27</v>
      </c>
      <c r="X23" s="50">
        <v>29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thickBot="1" x14ac:dyDescent="0.25">
      <c r="A24" s="130"/>
      <c r="B24" s="121"/>
      <c r="C24" s="121"/>
      <c r="D24" s="121"/>
      <c r="E24" s="133"/>
      <c r="F24" s="240"/>
      <c r="G24" s="136"/>
      <c r="H24" s="121"/>
      <c r="I24" s="121"/>
      <c r="J24" s="121"/>
      <c r="K24" s="121"/>
      <c r="L24" s="121"/>
      <c r="M24" s="121"/>
      <c r="N24" s="121"/>
      <c r="O24" s="121"/>
      <c r="P24" s="118"/>
      <c r="Q24" s="118"/>
      <c r="R24" s="118"/>
      <c r="S24" s="66">
        <v>30</v>
      </c>
      <c r="T24" s="67">
        <v>31</v>
      </c>
      <c r="U24" s="35"/>
      <c r="V24" s="35"/>
      <c r="W24" s="35"/>
      <c r="X24" s="5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28">
        <v>1196027</v>
      </c>
      <c r="B25" s="125" t="s">
        <v>63</v>
      </c>
      <c r="C25" s="125" t="s">
        <v>67</v>
      </c>
      <c r="D25" s="125">
        <v>100</v>
      </c>
      <c r="E25" s="125" t="s">
        <v>64</v>
      </c>
      <c r="F25" s="139" t="s">
        <v>65</v>
      </c>
      <c r="G25" s="122">
        <v>19</v>
      </c>
      <c r="H25" s="119"/>
      <c r="I25" s="119" t="s">
        <v>57</v>
      </c>
      <c r="J25" s="119"/>
      <c r="K25" s="119"/>
      <c r="L25" s="119"/>
      <c r="M25" s="119"/>
      <c r="N25" s="119"/>
      <c r="O25" s="122" t="s">
        <v>66</v>
      </c>
      <c r="P25" s="116"/>
      <c r="Q25" s="116">
        <v>6</v>
      </c>
      <c r="R25" s="116"/>
      <c r="S25" s="51">
        <v>2</v>
      </c>
      <c r="T25" s="52">
        <v>3</v>
      </c>
      <c r="U25" s="52">
        <v>4</v>
      </c>
      <c r="V25" s="52">
        <v>5</v>
      </c>
      <c r="W25" s="52">
        <v>6</v>
      </c>
      <c r="X25" s="53">
        <v>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29"/>
      <c r="B26" s="120"/>
      <c r="C26" s="120"/>
      <c r="D26" s="120"/>
      <c r="E26" s="120"/>
      <c r="F26" s="140"/>
      <c r="G26" s="120"/>
      <c r="H26" s="120"/>
      <c r="I26" s="120"/>
      <c r="J26" s="120"/>
      <c r="K26" s="120"/>
      <c r="L26" s="120"/>
      <c r="M26" s="120"/>
      <c r="N26" s="120"/>
      <c r="O26" s="120"/>
      <c r="P26" s="117"/>
      <c r="Q26" s="117"/>
      <c r="R26" s="117"/>
      <c r="S26" s="48">
        <v>9</v>
      </c>
      <c r="T26" s="49">
        <v>10</v>
      </c>
      <c r="U26" s="49">
        <v>11</v>
      </c>
      <c r="V26" s="49">
        <v>12</v>
      </c>
      <c r="W26" s="49">
        <v>13</v>
      </c>
      <c r="X26" s="50">
        <v>14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29"/>
      <c r="B27" s="120"/>
      <c r="C27" s="120"/>
      <c r="D27" s="120"/>
      <c r="E27" s="120"/>
      <c r="F27" s="140"/>
      <c r="G27" s="120"/>
      <c r="H27" s="120"/>
      <c r="I27" s="120"/>
      <c r="J27" s="120"/>
      <c r="K27" s="120"/>
      <c r="L27" s="120"/>
      <c r="M27" s="120"/>
      <c r="N27" s="120"/>
      <c r="O27" s="120"/>
      <c r="P27" s="117"/>
      <c r="Q27" s="117"/>
      <c r="R27" s="117"/>
      <c r="S27" s="48">
        <v>16</v>
      </c>
      <c r="T27" s="49">
        <v>17</v>
      </c>
      <c r="U27" s="49">
        <v>18</v>
      </c>
      <c r="V27" s="32">
        <v>19</v>
      </c>
      <c r="W27" s="32">
        <v>20</v>
      </c>
      <c r="X27" s="50">
        <v>21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29"/>
      <c r="B28" s="120"/>
      <c r="C28" s="120"/>
      <c r="D28" s="120"/>
      <c r="E28" s="120"/>
      <c r="F28" s="140"/>
      <c r="G28" s="120"/>
      <c r="H28" s="120"/>
      <c r="I28" s="120"/>
      <c r="J28" s="120"/>
      <c r="K28" s="120"/>
      <c r="L28" s="120"/>
      <c r="M28" s="120"/>
      <c r="N28" s="120"/>
      <c r="O28" s="120"/>
      <c r="P28" s="117"/>
      <c r="Q28" s="117"/>
      <c r="R28" s="117"/>
      <c r="S28" s="68">
        <v>23</v>
      </c>
      <c r="T28" s="64">
        <v>24</v>
      </c>
      <c r="U28" s="62">
        <v>25</v>
      </c>
      <c r="V28" s="62">
        <v>26</v>
      </c>
      <c r="W28" s="62">
        <v>27</v>
      </c>
      <c r="X28" s="50">
        <v>29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25">
      <c r="A29" s="130"/>
      <c r="B29" s="121"/>
      <c r="C29" s="121"/>
      <c r="D29" s="121"/>
      <c r="E29" s="121"/>
      <c r="F29" s="141"/>
      <c r="G29" s="121"/>
      <c r="H29" s="121"/>
      <c r="I29" s="121"/>
      <c r="J29" s="121"/>
      <c r="K29" s="121"/>
      <c r="L29" s="121"/>
      <c r="M29" s="121"/>
      <c r="N29" s="121"/>
      <c r="O29" s="121"/>
      <c r="P29" s="118"/>
      <c r="Q29" s="118"/>
      <c r="R29" s="118"/>
      <c r="S29" s="69">
        <v>30</v>
      </c>
      <c r="T29" s="67">
        <v>31</v>
      </c>
      <c r="U29" s="35"/>
      <c r="V29" s="35"/>
      <c r="W29" s="35"/>
      <c r="X29" s="54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32.25" customHeight="1" thickBot="1" x14ac:dyDescent="0.3">
      <c r="A30" s="9"/>
      <c r="B30" s="5"/>
      <c r="C30" s="5"/>
      <c r="D30" s="5"/>
      <c r="E30" s="5"/>
      <c r="F30" s="5"/>
      <c r="G30" s="5"/>
      <c r="H30" s="190"/>
      <c r="I30" s="189"/>
      <c r="J30" s="189"/>
      <c r="K30" s="189"/>
      <c r="L30" s="189"/>
      <c r="M30" s="189"/>
      <c r="N30" s="189"/>
      <c r="O30" s="191"/>
      <c r="P30" s="30"/>
      <c r="Q30" s="36">
        <f>SUM(Q13:Q29)</f>
        <v>51</v>
      </c>
      <c r="R30" s="188"/>
      <c r="S30" s="189"/>
      <c r="T30" s="189"/>
      <c r="U30" s="189"/>
      <c r="V30" s="189"/>
      <c r="W30" s="189"/>
      <c r="X30" s="29"/>
      <c r="Y30" s="7"/>
      <c r="Z30" s="7"/>
      <c r="AA30" s="7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37.5" customHeight="1" x14ac:dyDescent="0.2">
      <c r="A31" s="227" t="s">
        <v>20</v>
      </c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9"/>
      <c r="R31" s="228"/>
      <c r="S31" s="228"/>
      <c r="T31" s="228"/>
      <c r="U31" s="228"/>
      <c r="V31" s="228"/>
      <c r="W31" s="228"/>
      <c r="X31" s="6"/>
      <c r="Y31" s="7"/>
      <c r="Z31" s="7"/>
      <c r="AA31" s="7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38.25" customHeight="1" x14ac:dyDescent="0.2">
      <c r="A32" s="215" t="s">
        <v>21</v>
      </c>
      <c r="B32" s="216"/>
      <c r="C32" s="216"/>
      <c r="D32" s="217"/>
      <c r="E32" s="155" t="s">
        <v>22</v>
      </c>
      <c r="F32" s="217"/>
      <c r="G32" s="149" t="s">
        <v>23</v>
      </c>
      <c r="H32" s="155" t="s">
        <v>6</v>
      </c>
      <c r="I32" s="156"/>
      <c r="J32" s="156"/>
      <c r="K32" s="156"/>
      <c r="L32" s="156"/>
      <c r="M32" s="156"/>
      <c r="N32" s="19"/>
      <c r="O32" s="194" t="s">
        <v>45</v>
      </c>
      <c r="P32" s="192" t="s">
        <v>24</v>
      </c>
      <c r="Q32" s="192" t="s">
        <v>25</v>
      </c>
      <c r="R32" s="149" t="s">
        <v>26</v>
      </c>
      <c r="S32" s="155" t="s">
        <v>27</v>
      </c>
      <c r="T32" s="156"/>
      <c r="U32" s="156"/>
      <c r="V32" s="156"/>
      <c r="W32" s="156"/>
      <c r="X32" s="156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25" customHeight="1" thickBot="1" x14ac:dyDescent="0.25">
      <c r="A33" s="218"/>
      <c r="B33" s="219"/>
      <c r="C33" s="219"/>
      <c r="D33" s="220"/>
      <c r="E33" s="222"/>
      <c r="F33" s="220"/>
      <c r="G33" s="196"/>
      <c r="H33" s="39" t="s">
        <v>13</v>
      </c>
      <c r="I33" s="39" t="s">
        <v>14</v>
      </c>
      <c r="J33" s="39" t="s">
        <v>14</v>
      </c>
      <c r="K33" s="39" t="s">
        <v>15</v>
      </c>
      <c r="L33" s="39" t="s">
        <v>16</v>
      </c>
      <c r="M33" s="38" t="s">
        <v>17</v>
      </c>
      <c r="N33" s="38" t="s">
        <v>18</v>
      </c>
      <c r="O33" s="196"/>
      <c r="P33" s="239"/>
      <c r="Q33" s="221"/>
      <c r="R33" s="196"/>
      <c r="S33" s="39" t="s">
        <v>13</v>
      </c>
      <c r="T33" s="39" t="s">
        <v>14</v>
      </c>
      <c r="U33" s="39" t="s">
        <v>14</v>
      </c>
      <c r="V33" s="39" t="s">
        <v>15</v>
      </c>
      <c r="W33" s="39" t="s">
        <v>16</v>
      </c>
      <c r="X33" s="38" t="s">
        <v>17</v>
      </c>
      <c r="Y33" s="45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44" customFormat="1" ht="12" customHeight="1" x14ac:dyDescent="0.2">
      <c r="A34" s="207" t="s">
        <v>46</v>
      </c>
      <c r="B34" s="208"/>
      <c r="C34" s="208"/>
      <c r="D34" s="209"/>
      <c r="E34" s="207" t="s">
        <v>56</v>
      </c>
      <c r="F34" s="208"/>
      <c r="G34" s="182" t="s">
        <v>38</v>
      </c>
      <c r="H34" s="185" t="s">
        <v>49</v>
      </c>
      <c r="I34" s="185" t="s">
        <v>49</v>
      </c>
      <c r="J34" s="185" t="s">
        <v>49</v>
      </c>
      <c r="K34" s="185" t="s">
        <v>49</v>
      </c>
      <c r="L34" s="185" t="s">
        <v>49</v>
      </c>
      <c r="M34" s="185"/>
      <c r="N34" s="185"/>
      <c r="O34" s="224" t="s">
        <v>44</v>
      </c>
      <c r="P34" s="197">
        <v>42745</v>
      </c>
      <c r="Q34" s="197">
        <v>42755</v>
      </c>
      <c r="R34" s="116">
        <v>72</v>
      </c>
      <c r="S34" s="51">
        <v>2</v>
      </c>
      <c r="T34" s="52">
        <v>3</v>
      </c>
      <c r="U34" s="52">
        <v>4</v>
      </c>
      <c r="V34" s="52">
        <v>5</v>
      </c>
      <c r="W34" s="52">
        <v>6</v>
      </c>
      <c r="X34" s="53">
        <v>7</v>
      </c>
      <c r="Y34" s="45"/>
      <c r="Z34" s="45"/>
      <c r="AA34" s="45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1:37" s="44" customFormat="1" ht="12" customHeight="1" x14ac:dyDescent="0.2">
      <c r="A35" s="210"/>
      <c r="B35" s="211"/>
      <c r="C35" s="211"/>
      <c r="D35" s="212"/>
      <c r="E35" s="210"/>
      <c r="F35" s="213"/>
      <c r="G35" s="183"/>
      <c r="H35" s="186"/>
      <c r="I35" s="186"/>
      <c r="J35" s="186"/>
      <c r="K35" s="186"/>
      <c r="L35" s="186"/>
      <c r="M35" s="186"/>
      <c r="N35" s="186"/>
      <c r="O35" s="186"/>
      <c r="P35" s="241"/>
      <c r="Q35" s="198"/>
      <c r="R35" s="117"/>
      <c r="S35" s="48">
        <v>9</v>
      </c>
      <c r="T35" s="43">
        <v>10</v>
      </c>
      <c r="U35" s="43">
        <v>11</v>
      </c>
      <c r="V35" s="43">
        <v>12</v>
      </c>
      <c r="W35" s="43">
        <v>13</v>
      </c>
      <c r="X35" s="50">
        <v>14</v>
      </c>
      <c r="Y35" s="45"/>
      <c r="Z35" s="45"/>
      <c r="AA35" s="45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1:37" s="44" customFormat="1" ht="12" customHeight="1" x14ac:dyDescent="0.2">
      <c r="A36" s="210"/>
      <c r="B36" s="211"/>
      <c r="C36" s="211"/>
      <c r="D36" s="212"/>
      <c r="E36" s="210"/>
      <c r="F36" s="213"/>
      <c r="G36" s="183"/>
      <c r="H36" s="186"/>
      <c r="I36" s="186"/>
      <c r="J36" s="186"/>
      <c r="K36" s="186"/>
      <c r="L36" s="186"/>
      <c r="M36" s="186"/>
      <c r="N36" s="186"/>
      <c r="O36" s="186"/>
      <c r="P36" s="241"/>
      <c r="Q36" s="198"/>
      <c r="R36" s="117"/>
      <c r="S36" s="55">
        <v>16</v>
      </c>
      <c r="T36" s="43">
        <v>17</v>
      </c>
      <c r="U36" s="43">
        <v>18</v>
      </c>
      <c r="V36" s="42">
        <v>19</v>
      </c>
      <c r="W36" s="42">
        <v>20</v>
      </c>
      <c r="X36" s="50">
        <v>21</v>
      </c>
      <c r="Y36" s="45"/>
      <c r="Z36" s="45"/>
      <c r="AA36" s="45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1:37" s="44" customFormat="1" ht="12" customHeight="1" x14ac:dyDescent="0.2">
      <c r="A37" s="210"/>
      <c r="B37" s="211"/>
      <c r="C37" s="211"/>
      <c r="D37" s="212"/>
      <c r="E37" s="210"/>
      <c r="F37" s="213"/>
      <c r="G37" s="183"/>
      <c r="H37" s="186"/>
      <c r="I37" s="186"/>
      <c r="J37" s="186"/>
      <c r="K37" s="186"/>
      <c r="L37" s="186"/>
      <c r="M37" s="186"/>
      <c r="N37" s="186"/>
      <c r="O37" s="186"/>
      <c r="P37" s="241"/>
      <c r="Q37" s="198"/>
      <c r="R37" s="117"/>
      <c r="S37" s="31">
        <v>23</v>
      </c>
      <c r="T37" s="32">
        <v>24</v>
      </c>
      <c r="U37" s="32">
        <v>25</v>
      </c>
      <c r="V37" s="32">
        <v>26</v>
      </c>
      <c r="W37" s="32">
        <v>27</v>
      </c>
      <c r="X37" s="50">
        <v>29</v>
      </c>
      <c r="Y37" s="45"/>
      <c r="Z37" s="45"/>
      <c r="AA37" s="45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1:37" s="44" customFormat="1" ht="12" customHeight="1" thickBot="1" x14ac:dyDescent="0.25">
      <c r="A38" s="210"/>
      <c r="B38" s="213"/>
      <c r="C38" s="213"/>
      <c r="D38" s="212"/>
      <c r="E38" s="210"/>
      <c r="F38" s="213"/>
      <c r="G38" s="184"/>
      <c r="H38" s="187"/>
      <c r="I38" s="187"/>
      <c r="J38" s="187"/>
      <c r="K38" s="187"/>
      <c r="L38" s="187"/>
      <c r="M38" s="187"/>
      <c r="N38" s="187"/>
      <c r="O38" s="187"/>
      <c r="P38" s="242"/>
      <c r="Q38" s="199"/>
      <c r="R38" s="118"/>
      <c r="S38" s="33">
        <v>30</v>
      </c>
      <c r="T38" s="34">
        <v>31</v>
      </c>
      <c r="U38" s="35"/>
      <c r="V38" s="35"/>
      <c r="W38" s="35"/>
      <c r="X38" s="54"/>
      <c r="Y38" s="45"/>
      <c r="Z38" s="4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1:37" s="44" customFormat="1" ht="12" customHeight="1" x14ac:dyDescent="0.2">
      <c r="A39" s="179"/>
      <c r="B39" s="181"/>
      <c r="C39" s="181"/>
      <c r="D39" s="181"/>
      <c r="E39" s="179"/>
      <c r="F39" s="180"/>
      <c r="G39" s="182"/>
      <c r="H39" s="200"/>
      <c r="I39" s="185"/>
      <c r="J39" s="185"/>
      <c r="K39" s="185"/>
      <c r="L39" s="185"/>
      <c r="M39" s="185"/>
      <c r="N39" s="185"/>
      <c r="O39" s="224"/>
      <c r="P39" s="225"/>
      <c r="Q39" s="223"/>
      <c r="R39" s="116"/>
      <c r="S39" s="51">
        <v>2</v>
      </c>
      <c r="T39" s="52">
        <v>3</v>
      </c>
      <c r="U39" s="52">
        <v>4</v>
      </c>
      <c r="V39" s="52">
        <v>5</v>
      </c>
      <c r="W39" s="52">
        <v>6</v>
      </c>
      <c r="X39" s="53">
        <v>7</v>
      </c>
      <c r="Y39" s="45"/>
      <c r="Z39" s="45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1:37" s="44" customFormat="1" ht="12" customHeight="1" x14ac:dyDescent="0.2">
      <c r="A40" s="181"/>
      <c r="B40" s="214"/>
      <c r="C40" s="214"/>
      <c r="D40" s="181"/>
      <c r="E40" s="181"/>
      <c r="F40" s="180"/>
      <c r="G40" s="183"/>
      <c r="H40" s="201"/>
      <c r="I40" s="186"/>
      <c r="J40" s="186"/>
      <c r="K40" s="186"/>
      <c r="L40" s="186"/>
      <c r="M40" s="186"/>
      <c r="N40" s="186"/>
      <c r="O40" s="186"/>
      <c r="P40" s="186"/>
      <c r="Q40" s="117"/>
      <c r="R40" s="117"/>
      <c r="S40" s="48">
        <v>9</v>
      </c>
      <c r="T40" s="49">
        <v>10</v>
      </c>
      <c r="U40" s="49">
        <v>11</v>
      </c>
      <c r="V40" s="49">
        <v>12</v>
      </c>
      <c r="W40" s="49">
        <v>13</v>
      </c>
      <c r="X40" s="50">
        <v>14</v>
      </c>
      <c r="Y40" s="45"/>
      <c r="Z40" s="4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1:37" s="44" customFormat="1" ht="12" customHeight="1" x14ac:dyDescent="0.2">
      <c r="A41" s="181"/>
      <c r="B41" s="214"/>
      <c r="C41" s="214"/>
      <c r="D41" s="181"/>
      <c r="E41" s="181"/>
      <c r="F41" s="180"/>
      <c r="G41" s="183"/>
      <c r="H41" s="201"/>
      <c r="I41" s="186"/>
      <c r="J41" s="186"/>
      <c r="K41" s="186"/>
      <c r="L41" s="186"/>
      <c r="M41" s="186"/>
      <c r="N41" s="186"/>
      <c r="O41" s="186"/>
      <c r="P41" s="186"/>
      <c r="Q41" s="117"/>
      <c r="R41" s="117"/>
      <c r="S41" s="48">
        <v>16</v>
      </c>
      <c r="T41" s="49">
        <v>17</v>
      </c>
      <c r="U41" s="49">
        <v>18</v>
      </c>
      <c r="V41" s="32">
        <v>19</v>
      </c>
      <c r="W41" s="32">
        <v>20</v>
      </c>
      <c r="X41" s="50">
        <v>21</v>
      </c>
      <c r="Y41" s="45"/>
      <c r="Z41" s="45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s="44" customFormat="1" ht="12" customHeight="1" x14ac:dyDescent="0.2">
      <c r="A42" s="181"/>
      <c r="B42" s="214"/>
      <c r="C42" s="214"/>
      <c r="D42" s="181"/>
      <c r="E42" s="181"/>
      <c r="F42" s="180"/>
      <c r="G42" s="183"/>
      <c r="H42" s="201"/>
      <c r="I42" s="186"/>
      <c r="J42" s="186"/>
      <c r="K42" s="186"/>
      <c r="L42" s="186"/>
      <c r="M42" s="186"/>
      <c r="N42" s="186"/>
      <c r="O42" s="186"/>
      <c r="P42" s="186"/>
      <c r="Q42" s="117"/>
      <c r="R42" s="117"/>
      <c r="S42" s="31">
        <v>23</v>
      </c>
      <c r="T42" s="32">
        <v>24</v>
      </c>
      <c r="U42" s="32">
        <v>25</v>
      </c>
      <c r="V42" s="32">
        <v>26</v>
      </c>
      <c r="W42" s="32">
        <v>27</v>
      </c>
      <c r="X42" s="50">
        <v>29</v>
      </c>
      <c r="Y42" s="45"/>
      <c r="Z42" s="45"/>
      <c r="AA42" s="45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1:37" s="44" customFormat="1" ht="12" customHeight="1" thickBot="1" x14ac:dyDescent="0.25">
      <c r="A43" s="181"/>
      <c r="B43" s="181"/>
      <c r="C43" s="181"/>
      <c r="D43" s="181"/>
      <c r="E43" s="181"/>
      <c r="F43" s="180"/>
      <c r="G43" s="184"/>
      <c r="H43" s="202"/>
      <c r="I43" s="187"/>
      <c r="J43" s="187"/>
      <c r="K43" s="187"/>
      <c r="L43" s="187"/>
      <c r="M43" s="187"/>
      <c r="N43" s="187"/>
      <c r="O43" s="187"/>
      <c r="P43" s="187"/>
      <c r="Q43" s="118"/>
      <c r="R43" s="118"/>
      <c r="S43" s="33">
        <v>30</v>
      </c>
      <c r="T43" s="34">
        <v>31</v>
      </c>
      <c r="U43" s="35"/>
      <c r="V43" s="35"/>
      <c r="W43" s="35"/>
      <c r="X43" s="54"/>
      <c r="Y43" s="45"/>
      <c r="Z43" s="45"/>
      <c r="AA43" s="45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1:37" ht="33.75" customHeight="1" thickBot="1" x14ac:dyDescent="0.3">
      <c r="A44" s="203"/>
      <c r="B44" s="203"/>
      <c r="C44" s="203"/>
      <c r="D44" s="203"/>
      <c r="E44" s="203"/>
      <c r="F44" s="203"/>
      <c r="G44" s="203"/>
      <c r="H44" s="204" t="s">
        <v>37</v>
      </c>
      <c r="I44" s="205"/>
      <c r="J44" s="205"/>
      <c r="K44" s="205"/>
      <c r="L44" s="205"/>
      <c r="M44" s="205"/>
      <c r="N44" s="205"/>
      <c r="O44" s="205"/>
      <c r="P44" s="206"/>
      <c r="R44" s="56">
        <f>Q30+R34+R39</f>
        <v>123</v>
      </c>
      <c r="X44" s="37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12.75" customHeight="1" x14ac:dyDescent="0.2">
      <c r="A45" s="10"/>
      <c r="B45" s="10"/>
      <c r="C45" s="10"/>
      <c r="E45" s="10"/>
      <c r="F45" s="10"/>
      <c r="G45" s="10"/>
      <c r="O45" s="11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5" t="s">
        <v>98</v>
      </c>
      <c r="C47" s="106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Q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</sheetData>
  <mergeCells count="130">
    <mergeCell ref="R10:R11"/>
    <mergeCell ref="N39:N43"/>
    <mergeCell ref="F13:F15"/>
    <mergeCell ref="A31:W31"/>
    <mergeCell ref="G34:G38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4:O38"/>
    <mergeCell ref="N34:N38"/>
    <mergeCell ref="O32:O33"/>
    <mergeCell ref="P32:P33"/>
    <mergeCell ref="F23:F24"/>
    <mergeCell ref="P34:P38"/>
    <mergeCell ref="E13:E19"/>
    <mergeCell ref="H39:H43"/>
    <mergeCell ref="S32:X32"/>
    <mergeCell ref="A44:G44"/>
    <mergeCell ref="H44:P44"/>
    <mergeCell ref="A34:D38"/>
    <mergeCell ref="E34:F38"/>
    <mergeCell ref="A39:D43"/>
    <mergeCell ref="A32:D33"/>
    <mergeCell ref="Q32:Q33"/>
    <mergeCell ref="H34:H38"/>
    <mergeCell ref="I34:I38"/>
    <mergeCell ref="K34:K38"/>
    <mergeCell ref="J34:J38"/>
    <mergeCell ref="M34:M38"/>
    <mergeCell ref="L39:L43"/>
    <mergeCell ref="E32:F33"/>
    <mergeCell ref="G32:G33"/>
    <mergeCell ref="H32:M32"/>
    <mergeCell ref="R39:R43"/>
    <mergeCell ref="Q39:Q43"/>
    <mergeCell ref="O39:O43"/>
    <mergeCell ref="P39:P43"/>
    <mergeCell ref="M39:M43"/>
    <mergeCell ref="F16:F17"/>
    <mergeCell ref="E10:E11"/>
    <mergeCell ref="E39:F43"/>
    <mergeCell ref="G39:G43"/>
    <mergeCell ref="K39:K43"/>
    <mergeCell ref="I39:I43"/>
    <mergeCell ref="J39:J43"/>
    <mergeCell ref="R30:W30"/>
    <mergeCell ref="H30:O30"/>
    <mergeCell ref="Q10:Q11"/>
    <mergeCell ref="O10:O11"/>
    <mergeCell ref="P10:P11"/>
    <mergeCell ref="R32:R33"/>
    <mergeCell ref="Q34:Q38"/>
    <mergeCell ref="R34:R38"/>
    <mergeCell ref="L34:L38"/>
    <mergeCell ref="K20:K24"/>
    <mergeCell ref="L20:L24"/>
    <mergeCell ref="M20:M24"/>
    <mergeCell ref="N25:N29"/>
    <mergeCell ref="O25:O29"/>
    <mergeCell ref="P25:P29"/>
    <mergeCell ref="Q25:Q29"/>
    <mergeCell ref="H25:H29"/>
    <mergeCell ref="A9:X9"/>
    <mergeCell ref="A10:A11"/>
    <mergeCell ref="A2:A7"/>
    <mergeCell ref="B10:B11"/>
    <mergeCell ref="C10:C11"/>
    <mergeCell ref="I13:I19"/>
    <mergeCell ref="P13:P19"/>
    <mergeCell ref="Q13:Q19"/>
    <mergeCell ref="R13:R19"/>
    <mergeCell ref="F10:F11"/>
    <mergeCell ref="D10:D11"/>
    <mergeCell ref="G10:G11"/>
    <mergeCell ref="G13:G19"/>
    <mergeCell ref="C13:C19"/>
    <mergeCell ref="D13:D19"/>
    <mergeCell ref="H10:M10"/>
    <mergeCell ref="D2:X2"/>
    <mergeCell ref="O8:W8"/>
    <mergeCell ref="W4:X6"/>
    <mergeCell ref="G7:X7"/>
    <mergeCell ref="F18:F19"/>
    <mergeCell ref="A13:A19"/>
    <mergeCell ref="S10:X11"/>
    <mergeCell ref="H13:H19"/>
    <mergeCell ref="B13:B19"/>
    <mergeCell ref="J25:J29"/>
    <mergeCell ref="K25:K29"/>
    <mergeCell ref="L25:L29"/>
    <mergeCell ref="M25:M29"/>
    <mergeCell ref="N20:N24"/>
    <mergeCell ref="O20:O24"/>
    <mergeCell ref="A20:A24"/>
    <mergeCell ref="B20:B24"/>
    <mergeCell ref="C20:C24"/>
    <mergeCell ref="D20:D24"/>
    <mergeCell ref="E20:E24"/>
    <mergeCell ref="G20:G24"/>
    <mergeCell ref="H20:H24"/>
    <mergeCell ref="I20:I24"/>
    <mergeCell ref="J20:J24"/>
    <mergeCell ref="F20:F22"/>
    <mergeCell ref="A25:A29"/>
    <mergeCell ref="B25:B29"/>
    <mergeCell ref="C25:C29"/>
    <mergeCell ref="D25:D29"/>
    <mergeCell ref="E25:E29"/>
    <mergeCell ref="F25:F29"/>
    <mergeCell ref="G25:G29"/>
    <mergeCell ref="R25:R29"/>
    <mergeCell ref="I25:I29"/>
    <mergeCell ref="P20:P24"/>
    <mergeCell ref="Q20:Q24"/>
    <mergeCell ref="R20:R24"/>
    <mergeCell ref="O13:O19"/>
    <mergeCell ref="N13:N19"/>
    <mergeCell ref="M13:M19"/>
    <mergeCell ref="J13:J19"/>
    <mergeCell ref="K13:K19"/>
    <mergeCell ref="L13:L19"/>
  </mergeCells>
  <dataValidations count="1">
    <dataValidation type="list" allowBlank="1" showInputMessage="1" showErrorMessage="1" sqref="O34:O4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G34:G43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13" sqref="A13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38</v>
      </c>
      <c r="C1" s="47" t="s">
        <v>43</v>
      </c>
    </row>
    <row r="2" spans="1:3" x14ac:dyDescent="0.2">
      <c r="A2" t="s">
        <v>39</v>
      </c>
      <c r="C2" s="47" t="s">
        <v>44</v>
      </c>
    </row>
    <row r="3" spans="1:3" x14ac:dyDescent="0.2">
      <c r="A3" t="s">
        <v>40</v>
      </c>
    </row>
    <row r="4" spans="1:3" x14ac:dyDescent="0.2">
      <c r="A4" t="s">
        <v>41</v>
      </c>
    </row>
    <row r="5" spans="1:3" x14ac:dyDescent="0.2">
      <c r="A5" t="s">
        <v>42</v>
      </c>
    </row>
    <row r="6" spans="1:3" x14ac:dyDescent="0.2">
      <c r="A6" s="47" t="s">
        <v>47</v>
      </c>
    </row>
    <row r="7" spans="1:3" x14ac:dyDescent="0.2">
      <c r="A7" s="47" t="s">
        <v>48</v>
      </c>
    </row>
    <row r="8" spans="1:3" x14ac:dyDescent="0.2">
      <c r="A8" s="4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40"/>
  <sheetViews>
    <sheetView tabSelected="1" topLeftCell="A44" zoomScale="40" zoomScaleNormal="40" workbookViewId="0">
      <selection activeCell="P90" sqref="P90"/>
    </sheetView>
  </sheetViews>
  <sheetFormatPr baseColWidth="10" defaultColWidth="17.28515625" defaultRowHeight="15" customHeight="1" x14ac:dyDescent="0.2"/>
  <cols>
    <col min="1" max="1" width="16.5703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47" t="s">
        <v>0</v>
      </c>
      <c r="B2" s="230"/>
      <c r="C2" s="230"/>
      <c r="D2" s="157" t="s">
        <v>51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48"/>
      <c r="B3" s="230"/>
      <c r="C3" s="230"/>
      <c r="D3" s="232" t="s">
        <v>75</v>
      </c>
      <c r="E3" s="232"/>
      <c r="F3" s="232"/>
      <c r="G3" s="233" t="s">
        <v>31</v>
      </c>
      <c r="H3" s="233"/>
      <c r="I3" s="233"/>
      <c r="J3" s="233"/>
      <c r="K3" s="233"/>
      <c r="L3" s="233"/>
      <c r="M3" s="233"/>
      <c r="N3" s="233"/>
      <c r="O3" s="233" t="s">
        <v>32</v>
      </c>
      <c r="P3" s="233"/>
      <c r="Q3" s="233"/>
      <c r="R3" s="233"/>
      <c r="S3" s="233"/>
      <c r="T3" s="233"/>
      <c r="U3" s="233"/>
      <c r="V3" s="233"/>
      <c r="W3" s="233" t="s">
        <v>34</v>
      </c>
      <c r="X3" s="23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48"/>
      <c r="B4" s="230"/>
      <c r="C4" s="230"/>
      <c r="D4" s="232"/>
      <c r="E4" s="232"/>
      <c r="F4" s="232"/>
      <c r="G4" s="234" t="s">
        <v>70</v>
      </c>
      <c r="H4" s="234"/>
      <c r="I4" s="234"/>
      <c r="J4" s="234"/>
      <c r="K4" s="234"/>
      <c r="L4" s="234"/>
      <c r="M4" s="234"/>
      <c r="N4" s="234"/>
      <c r="O4" s="235" t="s">
        <v>72</v>
      </c>
      <c r="P4" s="236"/>
      <c r="Q4" s="236"/>
      <c r="R4" s="236"/>
      <c r="S4" s="236"/>
      <c r="T4" s="236"/>
      <c r="U4" s="236"/>
      <c r="V4" s="237"/>
      <c r="W4" s="161" t="s">
        <v>76</v>
      </c>
      <c r="X4" s="16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48"/>
      <c r="B5" s="231" t="s">
        <v>29</v>
      </c>
      <c r="C5" s="231"/>
      <c r="D5" s="232"/>
      <c r="E5" s="232"/>
      <c r="F5" s="232"/>
      <c r="G5" s="233" t="s">
        <v>1</v>
      </c>
      <c r="H5" s="233"/>
      <c r="I5" s="233"/>
      <c r="J5" s="233"/>
      <c r="K5" s="233"/>
      <c r="L5" s="233"/>
      <c r="M5" s="233"/>
      <c r="N5" s="233"/>
      <c r="O5" s="238" t="s">
        <v>33</v>
      </c>
      <c r="P5" s="238"/>
      <c r="Q5" s="238"/>
      <c r="R5" s="238"/>
      <c r="S5" s="238"/>
      <c r="T5" s="238"/>
      <c r="U5" s="238"/>
      <c r="V5" s="238"/>
      <c r="W5" s="163"/>
      <c r="X5" s="16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48"/>
      <c r="B6" s="231"/>
      <c r="C6" s="231"/>
      <c r="D6" s="232"/>
      <c r="E6" s="232"/>
      <c r="F6" s="232"/>
      <c r="G6" s="234">
        <v>10548375</v>
      </c>
      <c r="H6" s="234"/>
      <c r="I6" s="234"/>
      <c r="J6" s="234"/>
      <c r="K6" s="234"/>
      <c r="L6" s="234"/>
      <c r="M6" s="234"/>
      <c r="N6" s="234"/>
      <c r="O6" s="234" t="s">
        <v>71</v>
      </c>
      <c r="P6" s="234"/>
      <c r="Q6" s="234"/>
      <c r="R6" s="234"/>
      <c r="S6" s="234"/>
      <c r="T6" s="234"/>
      <c r="U6" s="234"/>
      <c r="V6" s="234"/>
      <c r="W6" s="165"/>
      <c r="X6" s="16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48"/>
      <c r="B7" s="231"/>
      <c r="C7" s="231"/>
      <c r="D7" s="232"/>
      <c r="E7" s="232"/>
      <c r="F7" s="232"/>
      <c r="G7" s="167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59"/>
      <c r="P8" s="160"/>
      <c r="Q8" s="160"/>
      <c r="R8" s="160"/>
      <c r="S8" s="160"/>
      <c r="T8" s="160"/>
      <c r="U8" s="160"/>
      <c r="V8" s="160"/>
      <c r="W8" s="160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2" t="s">
        <v>35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5" t="s">
        <v>2</v>
      </c>
      <c r="B10" s="149" t="s">
        <v>3</v>
      </c>
      <c r="C10" s="149" t="s">
        <v>50</v>
      </c>
      <c r="D10" s="152" t="s">
        <v>5</v>
      </c>
      <c r="E10" s="149" t="s">
        <v>7</v>
      </c>
      <c r="F10" s="149" t="s">
        <v>4</v>
      </c>
      <c r="G10" s="149" t="s">
        <v>8</v>
      </c>
      <c r="H10" s="155" t="s">
        <v>6</v>
      </c>
      <c r="I10" s="156"/>
      <c r="J10" s="156"/>
      <c r="K10" s="156"/>
      <c r="L10" s="156"/>
      <c r="M10" s="156"/>
      <c r="N10" s="19"/>
      <c r="O10" s="194" t="s">
        <v>11</v>
      </c>
      <c r="P10" s="192" t="s">
        <v>36</v>
      </c>
      <c r="Q10" s="192" t="s">
        <v>9</v>
      </c>
      <c r="R10" s="149" t="s">
        <v>10</v>
      </c>
      <c r="S10" s="174" t="s">
        <v>12</v>
      </c>
      <c r="T10" s="156"/>
      <c r="U10" s="156"/>
      <c r="V10" s="156"/>
      <c r="W10" s="156"/>
      <c r="X10" s="17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6"/>
      <c r="B11" s="150"/>
      <c r="C11" s="150"/>
      <c r="D11" s="153"/>
      <c r="E11" s="150"/>
      <c r="F11" s="150"/>
      <c r="G11" s="150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50"/>
      <c r="P11" s="195"/>
      <c r="Q11" s="193"/>
      <c r="R11" s="150"/>
      <c r="S11" s="176"/>
      <c r="T11" s="177"/>
      <c r="U11" s="177"/>
      <c r="V11" s="177"/>
      <c r="W11" s="177"/>
      <c r="X11" s="17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28">
        <v>1196031</v>
      </c>
      <c r="B13" s="131" t="s">
        <v>68</v>
      </c>
      <c r="C13" s="247" t="s">
        <v>52</v>
      </c>
      <c r="D13" s="247">
        <v>140</v>
      </c>
      <c r="E13" s="247" t="s">
        <v>53</v>
      </c>
      <c r="F13" s="269" t="s">
        <v>78</v>
      </c>
      <c r="G13" s="128">
        <v>20</v>
      </c>
      <c r="H13" s="119" t="s">
        <v>19</v>
      </c>
      <c r="I13" s="119" t="s">
        <v>59</v>
      </c>
      <c r="J13" s="119" t="s">
        <v>77</v>
      </c>
      <c r="K13" s="119" t="s">
        <v>19</v>
      </c>
      <c r="L13" s="119" t="s">
        <v>57</v>
      </c>
      <c r="M13" s="119"/>
      <c r="N13" s="119"/>
      <c r="O13" s="259" t="s">
        <v>60</v>
      </c>
      <c r="P13" s="250">
        <v>144</v>
      </c>
      <c r="Q13" s="253">
        <v>21</v>
      </c>
      <c r="R13" s="256">
        <f>P13+Q13</f>
        <v>165</v>
      </c>
      <c r="S13" s="93"/>
      <c r="T13" s="52"/>
      <c r="U13" s="60"/>
      <c r="V13" s="52"/>
      <c r="W13" s="52"/>
      <c r="X13" s="53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2"/>
      <c r="B14" s="243"/>
      <c r="C14" s="248"/>
      <c r="D14" s="248"/>
      <c r="E14" s="248"/>
      <c r="F14" s="261"/>
      <c r="G14" s="172"/>
      <c r="H14" s="124"/>
      <c r="I14" s="124"/>
      <c r="J14" s="124"/>
      <c r="K14" s="124"/>
      <c r="L14" s="124"/>
      <c r="M14" s="124"/>
      <c r="N14" s="124"/>
      <c r="O14" s="260"/>
      <c r="P14" s="251"/>
      <c r="Q14" s="254"/>
      <c r="R14" s="257"/>
      <c r="S14" s="94"/>
      <c r="T14" s="58"/>
      <c r="U14" s="61"/>
      <c r="V14" s="58"/>
      <c r="W14" s="58"/>
      <c r="X14" s="59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72"/>
      <c r="B15" s="243"/>
      <c r="C15" s="248"/>
      <c r="D15" s="248"/>
      <c r="E15" s="248"/>
      <c r="F15" s="270"/>
      <c r="G15" s="172"/>
      <c r="H15" s="124"/>
      <c r="I15" s="124"/>
      <c r="J15" s="124"/>
      <c r="K15" s="124"/>
      <c r="L15" s="124"/>
      <c r="M15" s="124"/>
      <c r="N15" s="124"/>
      <c r="O15" s="260"/>
      <c r="P15" s="251"/>
      <c r="Q15" s="254"/>
      <c r="R15" s="257"/>
      <c r="S15" s="94"/>
      <c r="T15" s="58"/>
      <c r="U15" s="61"/>
      <c r="V15" s="58"/>
      <c r="W15" s="58"/>
      <c r="X15" s="59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6.5" customHeight="1" x14ac:dyDescent="0.2">
      <c r="A16" s="172"/>
      <c r="B16" s="243"/>
      <c r="C16" s="248"/>
      <c r="D16" s="248"/>
      <c r="E16" s="248"/>
      <c r="F16" s="171" t="s">
        <v>79</v>
      </c>
      <c r="G16" s="172"/>
      <c r="H16" s="124"/>
      <c r="I16" s="124"/>
      <c r="J16" s="124"/>
      <c r="K16" s="124"/>
      <c r="L16" s="124"/>
      <c r="M16" s="124"/>
      <c r="N16" s="124"/>
      <c r="O16" s="260"/>
      <c r="P16" s="251"/>
      <c r="Q16" s="254"/>
      <c r="R16" s="257"/>
      <c r="S16" s="94"/>
      <c r="T16" s="58"/>
      <c r="U16" s="61"/>
      <c r="V16" s="58"/>
      <c r="W16" s="58"/>
      <c r="X16" s="59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x14ac:dyDescent="0.2">
      <c r="A17" s="172"/>
      <c r="B17" s="243"/>
      <c r="C17" s="248"/>
      <c r="D17" s="248"/>
      <c r="E17" s="248"/>
      <c r="F17" s="261"/>
      <c r="G17" s="172"/>
      <c r="H17" s="124"/>
      <c r="I17" s="124"/>
      <c r="J17" s="124"/>
      <c r="K17" s="124"/>
      <c r="L17" s="124"/>
      <c r="M17" s="124"/>
      <c r="N17" s="124"/>
      <c r="O17" s="260"/>
      <c r="P17" s="251"/>
      <c r="Q17" s="254"/>
      <c r="R17" s="257"/>
      <c r="S17" s="94"/>
      <c r="T17" s="58"/>
      <c r="U17" s="74">
        <v>1</v>
      </c>
      <c r="V17" s="74">
        <v>2</v>
      </c>
      <c r="W17" s="74">
        <v>3</v>
      </c>
      <c r="X17" s="59">
        <v>4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72"/>
      <c r="B18" s="243"/>
      <c r="C18" s="248"/>
      <c r="D18" s="248"/>
      <c r="E18" s="248"/>
      <c r="F18" s="270"/>
      <c r="G18" s="172"/>
      <c r="H18" s="124"/>
      <c r="I18" s="124"/>
      <c r="J18" s="124"/>
      <c r="K18" s="124"/>
      <c r="L18" s="124"/>
      <c r="M18" s="124"/>
      <c r="N18" s="124"/>
      <c r="O18" s="260"/>
      <c r="P18" s="251"/>
      <c r="Q18" s="254"/>
      <c r="R18" s="257"/>
      <c r="S18" s="95">
        <v>6</v>
      </c>
      <c r="T18" s="43">
        <v>7</v>
      </c>
      <c r="U18" s="62">
        <v>8</v>
      </c>
      <c r="V18" s="62">
        <v>9</v>
      </c>
      <c r="W18" s="62">
        <v>10</v>
      </c>
      <c r="X18" s="50">
        <v>11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72"/>
      <c r="B19" s="243"/>
      <c r="C19" s="248"/>
      <c r="D19" s="248"/>
      <c r="E19" s="248"/>
      <c r="F19" s="171" t="s">
        <v>80</v>
      </c>
      <c r="G19" s="172"/>
      <c r="H19" s="124"/>
      <c r="I19" s="124"/>
      <c r="J19" s="124"/>
      <c r="K19" s="124"/>
      <c r="L19" s="124"/>
      <c r="M19" s="124"/>
      <c r="N19" s="124"/>
      <c r="O19" s="260"/>
      <c r="P19" s="251"/>
      <c r="Q19" s="254"/>
      <c r="R19" s="257"/>
      <c r="S19" s="96">
        <v>13</v>
      </c>
      <c r="T19" s="62">
        <v>14</v>
      </c>
      <c r="U19" s="62">
        <v>15</v>
      </c>
      <c r="V19" s="62">
        <v>16</v>
      </c>
      <c r="W19" s="62">
        <v>17</v>
      </c>
      <c r="X19" s="50">
        <v>18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72"/>
      <c r="B20" s="243"/>
      <c r="C20" s="248"/>
      <c r="D20" s="248"/>
      <c r="E20" s="248"/>
      <c r="F20" s="261"/>
      <c r="G20" s="172"/>
      <c r="H20" s="124"/>
      <c r="I20" s="124"/>
      <c r="J20" s="124"/>
      <c r="K20" s="124"/>
      <c r="L20" s="124"/>
      <c r="M20" s="124"/>
      <c r="N20" s="124"/>
      <c r="O20" s="260"/>
      <c r="P20" s="251"/>
      <c r="Q20" s="254"/>
      <c r="R20" s="257"/>
      <c r="S20" s="96">
        <v>20</v>
      </c>
      <c r="T20" s="62">
        <v>21</v>
      </c>
      <c r="U20" s="62">
        <v>22</v>
      </c>
      <c r="V20" s="62">
        <v>23</v>
      </c>
      <c r="W20" s="62">
        <v>24</v>
      </c>
      <c r="X20" s="50">
        <v>25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72"/>
      <c r="B21" s="243"/>
      <c r="C21" s="248"/>
      <c r="D21" s="248"/>
      <c r="E21" s="248"/>
      <c r="F21" s="270"/>
      <c r="G21" s="172"/>
      <c r="H21" s="124"/>
      <c r="I21" s="124"/>
      <c r="J21" s="124"/>
      <c r="K21" s="124"/>
      <c r="L21" s="124"/>
      <c r="M21" s="124"/>
      <c r="N21" s="124"/>
      <c r="O21" s="260"/>
      <c r="P21" s="251"/>
      <c r="Q21" s="254"/>
      <c r="R21" s="257"/>
      <c r="S21" s="97">
        <v>27</v>
      </c>
      <c r="T21" s="77">
        <v>28</v>
      </c>
      <c r="U21" s="77"/>
      <c r="V21" s="77"/>
      <c r="W21" s="77"/>
      <c r="X21" s="78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72"/>
      <c r="B22" s="243"/>
      <c r="C22" s="248"/>
      <c r="D22" s="248"/>
      <c r="E22" s="248"/>
      <c r="F22" s="171" t="s">
        <v>81</v>
      </c>
      <c r="G22" s="172"/>
      <c r="H22" s="124"/>
      <c r="I22" s="124"/>
      <c r="J22" s="124"/>
      <c r="K22" s="124"/>
      <c r="L22" s="124"/>
      <c r="M22" s="124"/>
      <c r="N22" s="124"/>
      <c r="O22" s="260"/>
      <c r="P22" s="251"/>
      <c r="Q22" s="254"/>
      <c r="R22" s="257"/>
      <c r="S22" s="98"/>
      <c r="T22" s="61"/>
      <c r="U22" s="61"/>
      <c r="V22" s="61"/>
      <c r="W22" s="61"/>
      <c r="X22" s="7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72"/>
      <c r="B23" s="243"/>
      <c r="C23" s="248"/>
      <c r="D23" s="248"/>
      <c r="E23" s="248"/>
      <c r="F23" s="261"/>
      <c r="G23" s="172"/>
      <c r="H23" s="124"/>
      <c r="I23" s="124"/>
      <c r="J23" s="124"/>
      <c r="K23" s="124"/>
      <c r="L23" s="124"/>
      <c r="M23" s="124"/>
      <c r="N23" s="124"/>
      <c r="O23" s="260"/>
      <c r="P23" s="251"/>
      <c r="Q23" s="254"/>
      <c r="R23" s="257"/>
      <c r="S23" s="94"/>
      <c r="T23" s="58"/>
      <c r="U23" s="61"/>
      <c r="V23" s="58"/>
      <c r="W23" s="58"/>
      <c r="X23" s="59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72"/>
      <c r="B24" s="243"/>
      <c r="C24" s="248"/>
      <c r="D24" s="248"/>
      <c r="E24" s="248"/>
      <c r="F24" s="270"/>
      <c r="G24" s="172"/>
      <c r="H24" s="124"/>
      <c r="I24" s="124"/>
      <c r="J24" s="124"/>
      <c r="K24" s="124"/>
      <c r="L24" s="124"/>
      <c r="M24" s="124"/>
      <c r="N24" s="124"/>
      <c r="O24" s="260"/>
      <c r="P24" s="251"/>
      <c r="Q24" s="254"/>
      <c r="R24" s="257"/>
      <c r="S24" s="94"/>
      <c r="T24" s="58"/>
      <c r="U24" s="61"/>
      <c r="V24" s="58"/>
      <c r="W24" s="58"/>
      <c r="X24" s="59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72"/>
      <c r="B25" s="243"/>
      <c r="C25" s="248"/>
      <c r="D25" s="248"/>
      <c r="E25" s="248"/>
      <c r="F25" s="170" t="s">
        <v>82</v>
      </c>
      <c r="G25" s="172"/>
      <c r="H25" s="124"/>
      <c r="I25" s="124"/>
      <c r="J25" s="124"/>
      <c r="K25" s="124"/>
      <c r="L25" s="124"/>
      <c r="M25" s="124"/>
      <c r="N25" s="124"/>
      <c r="O25" s="260"/>
      <c r="P25" s="251"/>
      <c r="Q25" s="254"/>
      <c r="R25" s="257"/>
      <c r="S25" s="94"/>
      <c r="T25" s="58"/>
      <c r="U25" s="61"/>
      <c r="V25" s="58"/>
      <c r="W25" s="58"/>
      <c r="X25" s="59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72"/>
      <c r="B26" s="243"/>
      <c r="C26" s="248"/>
      <c r="D26" s="248"/>
      <c r="E26" s="248"/>
      <c r="F26" s="170"/>
      <c r="G26" s="172"/>
      <c r="H26" s="124"/>
      <c r="I26" s="124"/>
      <c r="J26" s="124"/>
      <c r="K26" s="124"/>
      <c r="L26" s="124"/>
      <c r="M26" s="124"/>
      <c r="N26" s="124"/>
      <c r="O26" s="260"/>
      <c r="P26" s="251"/>
      <c r="Q26" s="254"/>
      <c r="R26" s="257"/>
      <c r="S26" s="94"/>
      <c r="T26" s="58"/>
      <c r="U26" s="61"/>
      <c r="V26" s="58"/>
      <c r="W26" s="58"/>
      <c r="X26" s="59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x14ac:dyDescent="0.2">
      <c r="A27" s="172"/>
      <c r="B27" s="243"/>
      <c r="C27" s="248"/>
      <c r="D27" s="248"/>
      <c r="E27" s="248"/>
      <c r="F27" s="170"/>
      <c r="G27" s="172"/>
      <c r="H27" s="124"/>
      <c r="I27" s="124"/>
      <c r="J27" s="124"/>
      <c r="K27" s="124"/>
      <c r="L27" s="124"/>
      <c r="M27" s="124"/>
      <c r="N27" s="124"/>
      <c r="O27" s="260"/>
      <c r="P27" s="251"/>
      <c r="Q27" s="254"/>
      <c r="R27" s="257"/>
      <c r="S27" s="94"/>
      <c r="T27" s="58"/>
      <c r="U27" s="61"/>
      <c r="V27" s="58"/>
      <c r="W27" s="58"/>
      <c r="X27" s="59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72"/>
      <c r="B28" s="243"/>
      <c r="C28" s="248"/>
      <c r="D28" s="248"/>
      <c r="E28" s="248"/>
      <c r="F28" s="170" t="s">
        <v>83</v>
      </c>
      <c r="G28" s="172"/>
      <c r="H28" s="124"/>
      <c r="I28" s="124"/>
      <c r="J28" s="124"/>
      <c r="K28" s="124"/>
      <c r="L28" s="124"/>
      <c r="M28" s="124"/>
      <c r="N28" s="124"/>
      <c r="O28" s="260"/>
      <c r="P28" s="251"/>
      <c r="Q28" s="254"/>
      <c r="R28" s="257"/>
      <c r="S28" s="94"/>
      <c r="T28" s="58"/>
      <c r="U28" s="61"/>
      <c r="V28" s="58"/>
      <c r="W28" s="58"/>
      <c r="X28" s="59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72"/>
      <c r="B29" s="243"/>
      <c r="C29" s="248"/>
      <c r="D29" s="248"/>
      <c r="E29" s="248"/>
      <c r="F29" s="170"/>
      <c r="G29" s="172"/>
      <c r="H29" s="124"/>
      <c r="I29" s="124"/>
      <c r="J29" s="124"/>
      <c r="K29" s="124"/>
      <c r="L29" s="124"/>
      <c r="M29" s="124"/>
      <c r="N29" s="124"/>
      <c r="O29" s="260"/>
      <c r="P29" s="251"/>
      <c r="Q29" s="254"/>
      <c r="R29" s="257"/>
      <c r="S29" s="94"/>
      <c r="T29" s="58"/>
      <c r="U29" s="61"/>
      <c r="V29" s="58"/>
      <c r="W29" s="58"/>
      <c r="X29" s="59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72"/>
      <c r="B30" s="243"/>
      <c r="C30" s="248"/>
      <c r="D30" s="248"/>
      <c r="E30" s="248"/>
      <c r="F30" s="170"/>
      <c r="G30" s="172"/>
      <c r="H30" s="124"/>
      <c r="I30" s="124"/>
      <c r="J30" s="124"/>
      <c r="K30" s="124"/>
      <c r="L30" s="124"/>
      <c r="M30" s="124"/>
      <c r="N30" s="124"/>
      <c r="O30" s="260"/>
      <c r="P30" s="251"/>
      <c r="Q30" s="254"/>
      <c r="R30" s="257"/>
      <c r="S30" s="94"/>
      <c r="T30" s="58"/>
      <c r="U30" s="61"/>
      <c r="V30" s="58"/>
      <c r="W30" s="58"/>
      <c r="X30" s="59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72"/>
      <c r="B31" s="243"/>
      <c r="C31" s="248"/>
      <c r="D31" s="248"/>
      <c r="E31" s="248"/>
      <c r="F31" s="171" t="s">
        <v>84</v>
      </c>
      <c r="G31" s="172"/>
      <c r="H31" s="124"/>
      <c r="I31" s="124"/>
      <c r="J31" s="124"/>
      <c r="K31" s="124"/>
      <c r="L31" s="124"/>
      <c r="M31" s="124"/>
      <c r="N31" s="124"/>
      <c r="O31" s="260"/>
      <c r="P31" s="251"/>
      <c r="Q31" s="254"/>
      <c r="R31" s="257"/>
      <c r="S31" s="94"/>
      <c r="T31" s="58"/>
      <c r="U31" s="61"/>
      <c r="V31" s="58"/>
      <c r="W31" s="58"/>
      <c r="X31" s="59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x14ac:dyDescent="0.2">
      <c r="A32" s="172"/>
      <c r="B32" s="243"/>
      <c r="C32" s="248"/>
      <c r="D32" s="248"/>
      <c r="E32" s="248"/>
      <c r="F32" s="261"/>
      <c r="G32" s="172"/>
      <c r="H32" s="124"/>
      <c r="I32" s="124"/>
      <c r="J32" s="124"/>
      <c r="K32" s="124"/>
      <c r="L32" s="124"/>
      <c r="M32" s="124"/>
      <c r="N32" s="124"/>
      <c r="O32" s="260"/>
      <c r="P32" s="251"/>
      <c r="Q32" s="254"/>
      <c r="R32" s="257"/>
      <c r="S32" s="94"/>
      <c r="T32" s="58"/>
      <c r="U32" s="61"/>
      <c r="V32" s="58"/>
      <c r="W32" s="58"/>
      <c r="X32" s="59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thickBot="1" x14ac:dyDescent="0.25">
      <c r="A33" s="172"/>
      <c r="B33" s="243"/>
      <c r="C33" s="249"/>
      <c r="D33" s="249"/>
      <c r="E33" s="249"/>
      <c r="F33" s="262"/>
      <c r="G33" s="172"/>
      <c r="H33" s="124"/>
      <c r="I33" s="124"/>
      <c r="J33" s="124"/>
      <c r="K33" s="124"/>
      <c r="L33" s="124"/>
      <c r="M33" s="124"/>
      <c r="N33" s="124"/>
      <c r="O33" s="260"/>
      <c r="P33" s="252"/>
      <c r="Q33" s="255"/>
      <c r="R33" s="258"/>
      <c r="S33" s="99"/>
      <c r="T33" s="82"/>
      <c r="U33" s="82"/>
      <c r="V33" s="82"/>
      <c r="W33" s="82"/>
      <c r="X33" s="83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72"/>
      <c r="B34" s="243"/>
      <c r="C34" s="348" t="s">
        <v>86</v>
      </c>
      <c r="D34" s="301">
        <v>160</v>
      </c>
      <c r="E34" s="244" t="s">
        <v>85</v>
      </c>
      <c r="F34" s="269" t="s">
        <v>87</v>
      </c>
      <c r="G34" s="129"/>
      <c r="H34" s="120"/>
      <c r="I34" s="120"/>
      <c r="J34" s="120"/>
      <c r="K34" s="120"/>
      <c r="L34" s="120"/>
      <c r="M34" s="120"/>
      <c r="N34" s="120"/>
      <c r="O34" s="132"/>
      <c r="P34" s="339">
        <v>0</v>
      </c>
      <c r="Q34" s="342">
        <v>63</v>
      </c>
      <c r="R34" s="345">
        <f>P34+Q34</f>
        <v>63</v>
      </c>
      <c r="S34" s="100"/>
      <c r="T34" s="60"/>
      <c r="U34" s="60"/>
      <c r="V34" s="60"/>
      <c r="W34" s="60"/>
      <c r="X34" s="84"/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4.75" customHeight="1" x14ac:dyDescent="0.2">
      <c r="A35" s="172"/>
      <c r="B35" s="243"/>
      <c r="C35" s="349"/>
      <c r="D35" s="302"/>
      <c r="E35" s="245"/>
      <c r="F35" s="261"/>
      <c r="G35" s="129"/>
      <c r="H35" s="120"/>
      <c r="I35" s="120"/>
      <c r="J35" s="120"/>
      <c r="K35" s="120"/>
      <c r="L35" s="120"/>
      <c r="M35" s="120"/>
      <c r="N35" s="120"/>
      <c r="O35" s="132"/>
      <c r="P35" s="340"/>
      <c r="Q35" s="343"/>
      <c r="R35" s="346"/>
      <c r="S35" s="98"/>
      <c r="T35" s="61"/>
      <c r="U35" s="61"/>
      <c r="V35" s="61"/>
      <c r="W35" s="61"/>
      <c r="X35" s="76"/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72"/>
      <c r="B36" s="243"/>
      <c r="C36" s="349"/>
      <c r="D36" s="302"/>
      <c r="E36" s="245"/>
      <c r="F36" s="261"/>
      <c r="G36" s="129"/>
      <c r="H36" s="120"/>
      <c r="I36" s="120"/>
      <c r="J36" s="120"/>
      <c r="K36" s="120"/>
      <c r="L36" s="120"/>
      <c r="M36" s="120"/>
      <c r="N36" s="120"/>
      <c r="O36" s="132"/>
      <c r="P36" s="340"/>
      <c r="Q36" s="343"/>
      <c r="R36" s="346"/>
      <c r="S36" s="98">
        <v>6</v>
      </c>
      <c r="T36" s="61">
        <v>7</v>
      </c>
      <c r="U36" s="75">
        <v>8</v>
      </c>
      <c r="V36" s="75">
        <v>9</v>
      </c>
      <c r="W36" s="75">
        <v>10</v>
      </c>
      <c r="X36" s="76">
        <v>11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x14ac:dyDescent="0.2">
      <c r="A37" s="172"/>
      <c r="B37" s="243"/>
      <c r="C37" s="349"/>
      <c r="D37" s="302"/>
      <c r="E37" s="245"/>
      <c r="F37" s="270"/>
      <c r="G37" s="129"/>
      <c r="H37" s="120"/>
      <c r="I37" s="120"/>
      <c r="J37" s="120"/>
      <c r="K37" s="120"/>
      <c r="L37" s="120"/>
      <c r="M37" s="120"/>
      <c r="N37" s="120"/>
      <c r="O37" s="132"/>
      <c r="P37" s="340"/>
      <c r="Q37" s="343"/>
      <c r="R37" s="346"/>
      <c r="S37" s="101">
        <v>13</v>
      </c>
      <c r="T37" s="73">
        <v>14</v>
      </c>
      <c r="U37" s="73">
        <v>15</v>
      </c>
      <c r="V37" s="73">
        <v>16</v>
      </c>
      <c r="W37" s="73">
        <v>17</v>
      </c>
      <c r="X37" s="50">
        <v>18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">
      <c r="A38" s="172"/>
      <c r="B38" s="243"/>
      <c r="C38" s="349"/>
      <c r="D38" s="302"/>
      <c r="E38" s="245"/>
      <c r="F38" s="171" t="s">
        <v>88</v>
      </c>
      <c r="G38" s="129"/>
      <c r="H38" s="120"/>
      <c r="I38" s="120"/>
      <c r="J38" s="120"/>
      <c r="K38" s="120"/>
      <c r="L38" s="120"/>
      <c r="M38" s="120"/>
      <c r="N38" s="120"/>
      <c r="O38" s="132"/>
      <c r="P38" s="340"/>
      <c r="Q38" s="343"/>
      <c r="R38" s="346">
        <f>P34+Q34</f>
        <v>63</v>
      </c>
      <c r="S38" s="101">
        <v>20</v>
      </c>
      <c r="T38" s="73">
        <v>21</v>
      </c>
      <c r="U38" s="73">
        <v>22</v>
      </c>
      <c r="V38" s="73">
        <v>23</v>
      </c>
      <c r="W38" s="73">
        <v>24</v>
      </c>
      <c r="X38" s="50">
        <v>25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72"/>
      <c r="B39" s="243"/>
      <c r="C39" s="349"/>
      <c r="D39" s="302"/>
      <c r="E39" s="245"/>
      <c r="F39" s="261"/>
      <c r="G39" s="129"/>
      <c r="H39" s="120"/>
      <c r="I39" s="120"/>
      <c r="J39" s="120"/>
      <c r="K39" s="120"/>
      <c r="L39" s="120"/>
      <c r="M39" s="120"/>
      <c r="N39" s="120"/>
      <c r="O39" s="132"/>
      <c r="P39" s="340"/>
      <c r="Q39" s="343"/>
      <c r="R39" s="346"/>
      <c r="S39" s="102">
        <v>27</v>
      </c>
      <c r="T39" s="89">
        <v>28</v>
      </c>
      <c r="U39" s="77"/>
      <c r="V39" s="77"/>
      <c r="W39" s="77"/>
      <c r="X39" s="78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172"/>
      <c r="B40" s="243"/>
      <c r="C40" s="349"/>
      <c r="D40" s="302"/>
      <c r="E40" s="245"/>
      <c r="F40" s="270"/>
      <c r="G40" s="129"/>
      <c r="H40" s="120"/>
      <c r="I40" s="120"/>
      <c r="J40" s="120"/>
      <c r="K40" s="120"/>
      <c r="L40" s="120"/>
      <c r="M40" s="120"/>
      <c r="N40" s="120"/>
      <c r="O40" s="132"/>
      <c r="P40" s="340"/>
      <c r="Q40" s="343"/>
      <c r="R40" s="346"/>
      <c r="S40" s="97"/>
      <c r="T40" s="77"/>
      <c r="U40" s="77"/>
      <c r="V40" s="77"/>
      <c r="W40" s="77"/>
      <c r="X40" s="78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172"/>
      <c r="B41" s="243"/>
      <c r="C41" s="349"/>
      <c r="D41" s="302"/>
      <c r="E41" s="245"/>
      <c r="F41" s="171" t="s">
        <v>89</v>
      </c>
      <c r="G41" s="129"/>
      <c r="H41" s="120"/>
      <c r="I41" s="120"/>
      <c r="J41" s="120"/>
      <c r="K41" s="120"/>
      <c r="L41" s="120"/>
      <c r="M41" s="120"/>
      <c r="N41" s="120"/>
      <c r="O41" s="132"/>
      <c r="P41" s="340"/>
      <c r="Q41" s="343"/>
      <c r="R41" s="346"/>
      <c r="S41" s="98"/>
      <c r="T41" s="61"/>
      <c r="U41" s="61"/>
      <c r="V41" s="61"/>
      <c r="W41" s="61"/>
      <c r="X41" s="76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x14ac:dyDescent="0.2">
      <c r="A42" s="172"/>
      <c r="B42" s="243"/>
      <c r="C42" s="349"/>
      <c r="D42" s="302"/>
      <c r="E42" s="245"/>
      <c r="F42" s="261"/>
      <c r="G42" s="129"/>
      <c r="H42" s="120"/>
      <c r="I42" s="120"/>
      <c r="J42" s="120"/>
      <c r="K42" s="120"/>
      <c r="L42" s="120"/>
      <c r="M42" s="120"/>
      <c r="N42" s="120"/>
      <c r="O42" s="132"/>
      <c r="P42" s="340"/>
      <c r="Q42" s="343"/>
      <c r="R42" s="346"/>
      <c r="S42" s="98"/>
      <c r="T42" s="61"/>
      <c r="U42" s="61"/>
      <c r="V42" s="61"/>
      <c r="W42" s="61"/>
      <c r="X42" s="76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6.5" customHeight="1" thickBot="1" x14ac:dyDescent="0.25">
      <c r="A43" s="173"/>
      <c r="B43" s="338"/>
      <c r="C43" s="350"/>
      <c r="D43" s="303"/>
      <c r="E43" s="246"/>
      <c r="F43" s="262"/>
      <c r="G43" s="130"/>
      <c r="H43" s="121"/>
      <c r="I43" s="121"/>
      <c r="J43" s="121"/>
      <c r="K43" s="121"/>
      <c r="L43" s="121"/>
      <c r="M43" s="121"/>
      <c r="N43" s="121"/>
      <c r="O43" s="133"/>
      <c r="P43" s="341"/>
      <c r="Q43" s="344"/>
      <c r="R43" s="347"/>
      <c r="S43" s="103"/>
      <c r="T43" s="72"/>
      <c r="U43" s="72"/>
      <c r="V43" s="72"/>
      <c r="W43" s="72"/>
      <c r="X43" s="87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20.100000000000001" customHeight="1" x14ac:dyDescent="0.2">
      <c r="A44" s="128">
        <v>1134010</v>
      </c>
      <c r="B44" s="125" t="s">
        <v>69</v>
      </c>
      <c r="C44" s="125" t="s">
        <v>52</v>
      </c>
      <c r="D44" s="125">
        <v>140</v>
      </c>
      <c r="E44" s="332" t="s">
        <v>53</v>
      </c>
      <c r="F44" s="137" t="s">
        <v>84</v>
      </c>
      <c r="G44" s="154">
        <v>23</v>
      </c>
      <c r="H44" s="124" t="s">
        <v>58</v>
      </c>
      <c r="I44" s="124" t="s">
        <v>58</v>
      </c>
      <c r="J44" s="124"/>
      <c r="K44" s="124" t="s">
        <v>58</v>
      </c>
      <c r="L44" s="124"/>
      <c r="M44" s="124"/>
      <c r="N44" s="124"/>
      <c r="O44" s="123" t="s">
        <v>61</v>
      </c>
      <c r="P44" s="151">
        <v>195</v>
      </c>
      <c r="Q44" s="151">
        <v>18</v>
      </c>
      <c r="R44" s="329">
        <f>P44+Q44</f>
        <v>213</v>
      </c>
      <c r="S44" s="90"/>
      <c r="T44" s="91"/>
      <c r="U44" s="91"/>
      <c r="V44" s="91"/>
      <c r="W44" s="91"/>
      <c r="X44" s="92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20.100000000000001" customHeight="1" x14ac:dyDescent="0.2">
      <c r="A45" s="129"/>
      <c r="B45" s="120"/>
      <c r="C45" s="120"/>
      <c r="D45" s="120"/>
      <c r="E45" s="334"/>
      <c r="F45" s="138"/>
      <c r="G45" s="135"/>
      <c r="H45" s="120"/>
      <c r="I45" s="120"/>
      <c r="J45" s="120"/>
      <c r="K45" s="120"/>
      <c r="L45" s="120"/>
      <c r="M45" s="120"/>
      <c r="N45" s="120"/>
      <c r="O45" s="120"/>
      <c r="P45" s="117"/>
      <c r="Q45" s="117"/>
      <c r="R45" s="330"/>
      <c r="S45" s="79"/>
      <c r="T45" s="58"/>
      <c r="U45" s="58"/>
      <c r="V45" s="58"/>
      <c r="W45" s="58"/>
      <c r="X45" s="59"/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20.100000000000001" customHeight="1" x14ac:dyDescent="0.2">
      <c r="A46" s="129"/>
      <c r="B46" s="120"/>
      <c r="C46" s="120"/>
      <c r="D46" s="120"/>
      <c r="E46" s="334"/>
      <c r="F46" s="138"/>
      <c r="G46" s="135"/>
      <c r="H46" s="120"/>
      <c r="I46" s="120"/>
      <c r="J46" s="120"/>
      <c r="K46" s="120"/>
      <c r="L46" s="120"/>
      <c r="M46" s="120"/>
      <c r="N46" s="120"/>
      <c r="O46" s="120"/>
      <c r="P46" s="117"/>
      <c r="Q46" s="117"/>
      <c r="R46" s="330"/>
      <c r="S46" s="81"/>
      <c r="T46" s="61"/>
      <c r="U46" s="61">
        <v>1</v>
      </c>
      <c r="V46" s="75">
        <v>2</v>
      </c>
      <c r="W46" s="61">
        <v>3</v>
      </c>
      <c r="X46" s="59">
        <v>4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0.100000000000001" customHeight="1" x14ac:dyDescent="0.2">
      <c r="A47" s="129"/>
      <c r="B47" s="120"/>
      <c r="C47" s="120"/>
      <c r="D47" s="120"/>
      <c r="E47" s="334"/>
      <c r="F47" s="336" t="s">
        <v>90</v>
      </c>
      <c r="G47" s="135"/>
      <c r="H47" s="120"/>
      <c r="I47" s="120"/>
      <c r="J47" s="120"/>
      <c r="K47" s="120"/>
      <c r="L47" s="120"/>
      <c r="M47" s="120"/>
      <c r="N47" s="120"/>
      <c r="O47" s="120"/>
      <c r="P47" s="117"/>
      <c r="Q47" s="117"/>
      <c r="R47" s="330"/>
      <c r="S47" s="85">
        <v>6</v>
      </c>
      <c r="T47" s="73">
        <v>7</v>
      </c>
      <c r="U47" s="62">
        <v>8</v>
      </c>
      <c r="V47" s="62">
        <v>9</v>
      </c>
      <c r="W47" s="62">
        <v>10</v>
      </c>
      <c r="X47" s="50">
        <v>11</v>
      </c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20.100000000000001" customHeight="1" x14ac:dyDescent="0.2">
      <c r="A48" s="129"/>
      <c r="B48" s="120"/>
      <c r="C48" s="120"/>
      <c r="D48" s="120"/>
      <c r="E48" s="334"/>
      <c r="F48" s="337"/>
      <c r="G48" s="135"/>
      <c r="H48" s="120"/>
      <c r="I48" s="120"/>
      <c r="J48" s="120"/>
      <c r="K48" s="120"/>
      <c r="L48" s="120"/>
      <c r="M48" s="120"/>
      <c r="N48" s="120"/>
      <c r="O48" s="120"/>
      <c r="P48" s="117"/>
      <c r="Q48" s="117"/>
      <c r="R48" s="330"/>
      <c r="S48" s="85">
        <v>13</v>
      </c>
      <c r="T48" s="62">
        <v>14</v>
      </c>
      <c r="U48" s="62">
        <v>15</v>
      </c>
      <c r="V48" s="62">
        <v>16</v>
      </c>
      <c r="W48" s="62">
        <v>17</v>
      </c>
      <c r="X48" s="50">
        <v>18</v>
      </c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20.100000000000001" customHeight="1" x14ac:dyDescent="0.2">
      <c r="A49" s="129"/>
      <c r="B49" s="120"/>
      <c r="C49" s="120"/>
      <c r="D49" s="120"/>
      <c r="E49" s="334"/>
      <c r="F49" s="336" t="s">
        <v>82</v>
      </c>
      <c r="G49" s="135"/>
      <c r="H49" s="120"/>
      <c r="I49" s="120"/>
      <c r="J49" s="120"/>
      <c r="K49" s="120"/>
      <c r="L49" s="120"/>
      <c r="M49" s="120"/>
      <c r="N49" s="120"/>
      <c r="O49" s="120"/>
      <c r="P49" s="117"/>
      <c r="Q49" s="117"/>
      <c r="R49" s="330"/>
      <c r="S49" s="85">
        <v>20</v>
      </c>
      <c r="T49" s="62">
        <v>21</v>
      </c>
      <c r="U49" s="62">
        <v>22</v>
      </c>
      <c r="V49" s="62">
        <v>23</v>
      </c>
      <c r="W49" s="62">
        <v>24</v>
      </c>
      <c r="X49" s="50">
        <v>25</v>
      </c>
      <c r="Y49" s="3"/>
      <c r="Z49" s="3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20.100000000000001" customHeight="1" x14ac:dyDescent="0.2">
      <c r="A50" s="129"/>
      <c r="B50" s="120"/>
      <c r="C50" s="120"/>
      <c r="D50" s="120"/>
      <c r="E50" s="334"/>
      <c r="F50" s="337"/>
      <c r="G50" s="135"/>
      <c r="H50" s="120"/>
      <c r="I50" s="120"/>
      <c r="J50" s="120"/>
      <c r="K50" s="120"/>
      <c r="L50" s="120"/>
      <c r="M50" s="120"/>
      <c r="N50" s="120"/>
      <c r="O50" s="120"/>
      <c r="P50" s="117"/>
      <c r="Q50" s="117"/>
      <c r="R50" s="330"/>
      <c r="S50" s="80"/>
      <c r="T50" s="77"/>
      <c r="U50" s="77"/>
      <c r="V50" s="77"/>
      <c r="W50" s="77"/>
      <c r="X50" s="78"/>
      <c r="Y50" s="3"/>
      <c r="Z50" s="3"/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20.100000000000001" customHeight="1" x14ac:dyDescent="0.2">
      <c r="A51" s="129"/>
      <c r="B51" s="120"/>
      <c r="C51" s="120"/>
      <c r="D51" s="120"/>
      <c r="E51" s="334"/>
      <c r="F51" s="336" t="s">
        <v>91</v>
      </c>
      <c r="G51" s="135"/>
      <c r="H51" s="120"/>
      <c r="I51" s="120"/>
      <c r="J51" s="120"/>
      <c r="K51" s="120"/>
      <c r="L51" s="120"/>
      <c r="M51" s="120"/>
      <c r="N51" s="120"/>
      <c r="O51" s="120"/>
      <c r="P51" s="117"/>
      <c r="Q51" s="117"/>
      <c r="R51" s="330"/>
      <c r="S51" s="80"/>
      <c r="T51" s="77"/>
      <c r="U51" s="77"/>
      <c r="V51" s="77"/>
      <c r="W51" s="77"/>
      <c r="X51" s="78"/>
      <c r="Y51" s="3"/>
      <c r="Z51" s="3"/>
      <c r="AA51" s="3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1:37" ht="20.100000000000001" customHeight="1" thickBot="1" x14ac:dyDescent="0.25">
      <c r="A52" s="129"/>
      <c r="B52" s="120"/>
      <c r="C52" s="120"/>
      <c r="D52" s="120"/>
      <c r="E52" s="334"/>
      <c r="F52" s="140"/>
      <c r="G52" s="135"/>
      <c r="H52" s="120"/>
      <c r="I52" s="120"/>
      <c r="J52" s="120"/>
      <c r="K52" s="120"/>
      <c r="L52" s="120"/>
      <c r="M52" s="120"/>
      <c r="N52" s="120"/>
      <c r="O52" s="120"/>
      <c r="P52" s="117"/>
      <c r="Q52" s="117"/>
      <c r="R52" s="330"/>
      <c r="S52" s="86"/>
      <c r="T52" s="72"/>
      <c r="U52" s="72"/>
      <c r="V52" s="72"/>
      <c r="W52" s="72"/>
      <c r="X52" s="54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20.100000000000001" customHeight="1" x14ac:dyDescent="0.2">
      <c r="A53" s="128">
        <v>1196027</v>
      </c>
      <c r="B53" s="125" t="s">
        <v>63</v>
      </c>
      <c r="C53" s="125" t="s">
        <v>67</v>
      </c>
      <c r="D53" s="125">
        <v>100</v>
      </c>
      <c r="E53" s="332" t="s">
        <v>64</v>
      </c>
      <c r="F53" s="137" t="s">
        <v>92</v>
      </c>
      <c r="G53" s="134">
        <v>14</v>
      </c>
      <c r="H53" s="119"/>
      <c r="I53" s="119" t="s">
        <v>57</v>
      </c>
      <c r="J53" s="119"/>
      <c r="K53" s="119"/>
      <c r="L53" s="119"/>
      <c r="M53" s="119"/>
      <c r="N53" s="119"/>
      <c r="O53" s="122" t="s">
        <v>66</v>
      </c>
      <c r="P53" s="116">
        <f>51+6</f>
        <v>57</v>
      </c>
      <c r="Q53" s="116">
        <v>12</v>
      </c>
      <c r="R53" s="328">
        <f>P53+Q53</f>
        <v>69</v>
      </c>
      <c r="S53" s="90"/>
      <c r="T53" s="91"/>
      <c r="U53" s="91"/>
      <c r="V53" s="91"/>
      <c r="W53" s="91"/>
      <c r="X53" s="92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20.100000000000001" customHeight="1" x14ac:dyDescent="0.2">
      <c r="A54" s="172"/>
      <c r="B54" s="126"/>
      <c r="C54" s="126"/>
      <c r="D54" s="126"/>
      <c r="E54" s="333"/>
      <c r="F54" s="138"/>
      <c r="G54" s="154"/>
      <c r="H54" s="124"/>
      <c r="I54" s="124"/>
      <c r="J54" s="124"/>
      <c r="K54" s="124"/>
      <c r="L54" s="124"/>
      <c r="M54" s="124"/>
      <c r="N54" s="124"/>
      <c r="O54" s="123"/>
      <c r="P54" s="151"/>
      <c r="Q54" s="151"/>
      <c r="R54" s="329"/>
      <c r="S54" s="80"/>
      <c r="T54" s="77"/>
      <c r="U54" s="77"/>
      <c r="V54" s="77"/>
      <c r="W54" s="77"/>
      <c r="X54" s="104"/>
      <c r="Y54" s="3"/>
      <c r="Z54" s="3"/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20.100000000000001" customHeight="1" x14ac:dyDescent="0.2">
      <c r="A55" s="172"/>
      <c r="B55" s="126"/>
      <c r="C55" s="126"/>
      <c r="D55" s="126"/>
      <c r="E55" s="333"/>
      <c r="F55" s="138"/>
      <c r="G55" s="154"/>
      <c r="H55" s="124"/>
      <c r="I55" s="124"/>
      <c r="J55" s="124"/>
      <c r="K55" s="124"/>
      <c r="L55" s="124"/>
      <c r="M55" s="124"/>
      <c r="N55" s="124"/>
      <c r="O55" s="123"/>
      <c r="P55" s="151"/>
      <c r="Q55" s="151"/>
      <c r="R55" s="329"/>
      <c r="S55" s="80"/>
      <c r="T55" s="77"/>
      <c r="U55" s="77"/>
      <c r="V55" s="77"/>
      <c r="W55" s="77"/>
      <c r="X55" s="104"/>
      <c r="Y55" s="3"/>
      <c r="Z55" s="3"/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20.100000000000001" customHeight="1" x14ac:dyDescent="0.2">
      <c r="A56" s="172"/>
      <c r="B56" s="126"/>
      <c r="C56" s="126"/>
      <c r="D56" s="126"/>
      <c r="E56" s="333"/>
      <c r="F56" s="138" t="s">
        <v>93</v>
      </c>
      <c r="G56" s="154"/>
      <c r="H56" s="124"/>
      <c r="I56" s="124"/>
      <c r="J56" s="124"/>
      <c r="K56" s="124"/>
      <c r="L56" s="124"/>
      <c r="M56" s="124"/>
      <c r="N56" s="124"/>
      <c r="O56" s="123"/>
      <c r="P56" s="151"/>
      <c r="Q56" s="151"/>
      <c r="R56" s="329"/>
      <c r="S56" s="80"/>
      <c r="T56" s="77"/>
      <c r="U56" s="77">
        <v>1</v>
      </c>
      <c r="V56" s="77">
        <v>2</v>
      </c>
      <c r="W56" s="77">
        <v>3</v>
      </c>
      <c r="X56" s="104">
        <v>4</v>
      </c>
      <c r="Y56" s="3"/>
      <c r="Z56" s="3"/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20.100000000000001" customHeight="1" x14ac:dyDescent="0.2">
      <c r="A57" s="172"/>
      <c r="B57" s="126"/>
      <c r="C57" s="126"/>
      <c r="D57" s="126"/>
      <c r="E57" s="333"/>
      <c r="F57" s="138"/>
      <c r="G57" s="154"/>
      <c r="H57" s="124"/>
      <c r="I57" s="124"/>
      <c r="J57" s="124"/>
      <c r="K57" s="124"/>
      <c r="L57" s="124"/>
      <c r="M57" s="124"/>
      <c r="N57" s="124"/>
      <c r="O57" s="123"/>
      <c r="P57" s="151"/>
      <c r="Q57" s="151"/>
      <c r="R57" s="329"/>
      <c r="S57" s="88">
        <v>6</v>
      </c>
      <c r="T57" s="77">
        <v>7</v>
      </c>
      <c r="U57" s="77">
        <v>8</v>
      </c>
      <c r="V57" s="77">
        <v>9</v>
      </c>
      <c r="W57" s="77">
        <v>10</v>
      </c>
      <c r="X57" s="104">
        <v>11</v>
      </c>
      <c r="Y57" s="3"/>
      <c r="Z57" s="3"/>
      <c r="AA57" s="3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20.100000000000001" customHeight="1" x14ac:dyDescent="0.2">
      <c r="A58" s="172"/>
      <c r="B58" s="126"/>
      <c r="C58" s="126"/>
      <c r="D58" s="126"/>
      <c r="E58" s="333"/>
      <c r="F58" s="138"/>
      <c r="G58" s="154"/>
      <c r="H58" s="124"/>
      <c r="I58" s="124"/>
      <c r="J58" s="124"/>
      <c r="K58" s="124"/>
      <c r="L58" s="124"/>
      <c r="M58" s="124"/>
      <c r="N58" s="124"/>
      <c r="O58" s="123"/>
      <c r="P58" s="151"/>
      <c r="Q58" s="151"/>
      <c r="R58" s="329"/>
      <c r="S58" s="88">
        <v>13</v>
      </c>
      <c r="T58" s="77">
        <v>14</v>
      </c>
      <c r="U58" s="77">
        <v>15</v>
      </c>
      <c r="V58" s="77">
        <v>16</v>
      </c>
      <c r="W58" s="77">
        <v>17</v>
      </c>
      <c r="X58" s="104">
        <v>18</v>
      </c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20.100000000000001" customHeight="1" x14ac:dyDescent="0.2">
      <c r="A59" s="172"/>
      <c r="B59" s="126"/>
      <c r="C59" s="126"/>
      <c r="D59" s="126"/>
      <c r="E59" s="333"/>
      <c r="F59" s="138" t="s">
        <v>94</v>
      </c>
      <c r="G59" s="154"/>
      <c r="H59" s="124"/>
      <c r="I59" s="124"/>
      <c r="J59" s="124"/>
      <c r="K59" s="124"/>
      <c r="L59" s="124"/>
      <c r="M59" s="124"/>
      <c r="N59" s="124"/>
      <c r="O59" s="123"/>
      <c r="P59" s="151"/>
      <c r="Q59" s="151"/>
      <c r="R59" s="329"/>
      <c r="S59" s="88">
        <v>20</v>
      </c>
      <c r="T59" s="77">
        <v>21</v>
      </c>
      <c r="U59" s="77">
        <v>22</v>
      </c>
      <c r="V59" s="77">
        <v>23</v>
      </c>
      <c r="W59" s="77">
        <v>24</v>
      </c>
      <c r="X59" s="104">
        <v>25</v>
      </c>
      <c r="Y59" s="3"/>
      <c r="Z59" s="3"/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20.100000000000001" customHeight="1" x14ac:dyDescent="0.2">
      <c r="A60" s="129"/>
      <c r="B60" s="120"/>
      <c r="C60" s="120"/>
      <c r="D60" s="120"/>
      <c r="E60" s="334"/>
      <c r="F60" s="138"/>
      <c r="G60" s="135"/>
      <c r="H60" s="120"/>
      <c r="I60" s="120"/>
      <c r="J60" s="120"/>
      <c r="K60" s="120"/>
      <c r="L60" s="120"/>
      <c r="M60" s="120"/>
      <c r="N60" s="120"/>
      <c r="O60" s="120"/>
      <c r="P60" s="117"/>
      <c r="Q60" s="117"/>
      <c r="R60" s="330"/>
      <c r="S60" s="88">
        <v>27</v>
      </c>
      <c r="T60" s="77">
        <v>28</v>
      </c>
      <c r="U60" s="77"/>
      <c r="V60" s="77"/>
      <c r="W60" s="77"/>
      <c r="X60" s="104"/>
      <c r="Y60" s="3"/>
      <c r="Z60" s="3"/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20.100000000000001" customHeight="1" x14ac:dyDescent="0.2">
      <c r="A61" s="129"/>
      <c r="B61" s="120"/>
      <c r="C61" s="120"/>
      <c r="D61" s="120"/>
      <c r="E61" s="334"/>
      <c r="F61" s="138"/>
      <c r="G61" s="135"/>
      <c r="H61" s="120"/>
      <c r="I61" s="120"/>
      <c r="J61" s="120"/>
      <c r="K61" s="120"/>
      <c r="L61" s="120"/>
      <c r="M61" s="120"/>
      <c r="N61" s="120"/>
      <c r="O61" s="120"/>
      <c r="P61" s="117"/>
      <c r="Q61" s="117"/>
      <c r="R61" s="330"/>
      <c r="S61" s="80"/>
      <c r="T61" s="77"/>
      <c r="U61" s="77"/>
      <c r="V61" s="77"/>
      <c r="W61" s="77"/>
      <c r="X61" s="104"/>
      <c r="Y61" s="3"/>
      <c r="Z61" s="3"/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ht="20.100000000000001" customHeight="1" x14ac:dyDescent="0.2">
      <c r="A62" s="129"/>
      <c r="B62" s="120"/>
      <c r="C62" s="120"/>
      <c r="D62" s="120"/>
      <c r="E62" s="334"/>
      <c r="F62" s="138" t="s">
        <v>95</v>
      </c>
      <c r="G62" s="135"/>
      <c r="H62" s="120"/>
      <c r="I62" s="120"/>
      <c r="J62" s="120"/>
      <c r="K62" s="120"/>
      <c r="L62" s="120"/>
      <c r="M62" s="120"/>
      <c r="N62" s="120"/>
      <c r="O62" s="120"/>
      <c r="P62" s="117"/>
      <c r="Q62" s="117"/>
      <c r="R62" s="330"/>
      <c r="S62" s="80"/>
      <c r="T62" s="77"/>
      <c r="U62" s="77"/>
      <c r="V62" s="77"/>
      <c r="W62" s="77"/>
      <c r="X62" s="104"/>
      <c r="Y62" s="3"/>
      <c r="Z62" s="3"/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ht="20.100000000000001" customHeight="1" thickBot="1" x14ac:dyDescent="0.25">
      <c r="A63" s="130"/>
      <c r="B63" s="121"/>
      <c r="C63" s="121"/>
      <c r="D63" s="121"/>
      <c r="E63" s="335"/>
      <c r="F63" s="240"/>
      <c r="G63" s="136"/>
      <c r="H63" s="121"/>
      <c r="I63" s="121"/>
      <c r="J63" s="121"/>
      <c r="K63" s="121"/>
      <c r="L63" s="121"/>
      <c r="M63" s="121"/>
      <c r="N63" s="121"/>
      <c r="O63" s="121"/>
      <c r="P63" s="118"/>
      <c r="Q63" s="118"/>
      <c r="R63" s="331"/>
      <c r="S63" s="86"/>
      <c r="T63" s="72"/>
      <c r="U63" s="72"/>
      <c r="V63" s="72"/>
      <c r="W63" s="72"/>
      <c r="X63" s="87"/>
      <c r="Y63" s="3"/>
      <c r="Z63" s="3"/>
      <c r="AA63" s="3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ht="32.25" customHeight="1" thickBot="1" x14ac:dyDescent="0.3">
      <c r="A64" s="9"/>
      <c r="B64" s="71"/>
      <c r="C64" s="71"/>
      <c r="D64" s="71"/>
      <c r="E64" s="71"/>
      <c r="F64" s="71"/>
      <c r="G64" s="71"/>
      <c r="H64" s="190"/>
      <c r="I64" s="189"/>
      <c r="J64" s="189"/>
      <c r="K64" s="189"/>
      <c r="L64" s="189"/>
      <c r="M64" s="189"/>
      <c r="N64" s="189"/>
      <c r="O64" s="191"/>
      <c r="P64" s="30"/>
      <c r="Q64" s="36">
        <f>SUM(Q13:Q63)</f>
        <v>114</v>
      </c>
      <c r="R64" s="188"/>
      <c r="S64" s="189"/>
      <c r="T64" s="189"/>
      <c r="U64" s="189"/>
      <c r="V64" s="189"/>
      <c r="W64" s="189"/>
      <c r="X64" s="29"/>
      <c r="Y64" s="7"/>
      <c r="Z64" s="7"/>
      <c r="AA64" s="7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ht="37.5" customHeight="1" thickBot="1" x14ac:dyDescent="0.25">
      <c r="A65" s="227" t="s">
        <v>20</v>
      </c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9"/>
      <c r="R65" s="228"/>
      <c r="S65" s="304"/>
      <c r="T65" s="304"/>
      <c r="U65" s="304"/>
      <c r="V65" s="304"/>
      <c r="W65" s="304"/>
      <c r="X65" s="108"/>
      <c r="Y65" s="7"/>
      <c r="Z65" s="7"/>
      <c r="AA65" s="7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ht="38.25" customHeight="1" x14ac:dyDescent="0.2">
      <c r="A66" s="215" t="s">
        <v>21</v>
      </c>
      <c r="B66" s="216"/>
      <c r="C66" s="216"/>
      <c r="D66" s="217"/>
      <c r="E66" s="155" t="s">
        <v>22</v>
      </c>
      <c r="F66" s="217"/>
      <c r="G66" s="149" t="s">
        <v>23</v>
      </c>
      <c r="H66" s="155" t="s">
        <v>6</v>
      </c>
      <c r="I66" s="156"/>
      <c r="J66" s="156"/>
      <c r="K66" s="156"/>
      <c r="L66" s="156"/>
      <c r="M66" s="156"/>
      <c r="N66" s="19"/>
      <c r="O66" s="194" t="s">
        <v>45</v>
      </c>
      <c r="P66" s="192" t="s">
        <v>24</v>
      </c>
      <c r="Q66" s="192" t="s">
        <v>25</v>
      </c>
      <c r="R66" s="155" t="s">
        <v>26</v>
      </c>
      <c r="S66" s="315" t="s">
        <v>27</v>
      </c>
      <c r="T66" s="316"/>
      <c r="U66" s="316"/>
      <c r="V66" s="316"/>
      <c r="W66" s="316"/>
      <c r="X66" s="31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7.25" customHeight="1" thickBot="1" x14ac:dyDescent="0.25">
      <c r="A67" s="305"/>
      <c r="B67" s="306"/>
      <c r="C67" s="306"/>
      <c r="D67" s="307"/>
      <c r="E67" s="308"/>
      <c r="F67" s="307"/>
      <c r="G67" s="196"/>
      <c r="H67" s="39" t="s">
        <v>13</v>
      </c>
      <c r="I67" s="39" t="s">
        <v>14</v>
      </c>
      <c r="J67" s="39" t="s">
        <v>14</v>
      </c>
      <c r="K67" s="39" t="s">
        <v>15</v>
      </c>
      <c r="L67" s="39" t="s">
        <v>16</v>
      </c>
      <c r="M67" s="70" t="s">
        <v>17</v>
      </c>
      <c r="N67" s="70" t="s">
        <v>18</v>
      </c>
      <c r="O67" s="196"/>
      <c r="P67" s="239"/>
      <c r="Q67" s="221"/>
      <c r="R67" s="314"/>
      <c r="S67" s="109" t="s">
        <v>13</v>
      </c>
      <c r="T67" s="110" t="s">
        <v>14</v>
      </c>
      <c r="U67" s="110" t="s">
        <v>14</v>
      </c>
      <c r="V67" s="110" t="s">
        <v>15</v>
      </c>
      <c r="W67" s="110" t="s">
        <v>16</v>
      </c>
      <c r="X67" s="111" t="s">
        <v>17</v>
      </c>
      <c r="Y67" s="45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7.25" customHeight="1" x14ac:dyDescent="0.2">
      <c r="A68" s="278" t="s">
        <v>97</v>
      </c>
      <c r="B68" s="318"/>
      <c r="C68" s="318"/>
      <c r="D68" s="319"/>
      <c r="E68" s="278" t="s">
        <v>99</v>
      </c>
      <c r="F68" s="319"/>
      <c r="G68" s="293" t="s">
        <v>38</v>
      </c>
      <c r="H68" s="200"/>
      <c r="I68" s="185"/>
      <c r="J68" s="185" t="s">
        <v>105</v>
      </c>
      <c r="K68" s="185"/>
      <c r="L68" s="185" t="s">
        <v>105</v>
      </c>
      <c r="M68" s="185"/>
      <c r="N68" s="299"/>
      <c r="O68" s="278" t="s">
        <v>43</v>
      </c>
      <c r="P68" s="354">
        <v>42767</v>
      </c>
      <c r="Q68" s="351">
        <v>42769</v>
      </c>
      <c r="R68" s="112"/>
      <c r="S68" s="90"/>
      <c r="T68" s="91"/>
      <c r="U68" s="115">
        <v>1</v>
      </c>
      <c r="V68" s="91">
        <v>2</v>
      </c>
      <c r="W68" s="115">
        <v>3</v>
      </c>
      <c r="X68" s="92">
        <v>4</v>
      </c>
      <c r="Y68" s="45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7.25" customHeight="1" x14ac:dyDescent="0.25">
      <c r="A69" s="320"/>
      <c r="B69" s="321"/>
      <c r="C69" s="321"/>
      <c r="D69" s="322"/>
      <c r="E69" s="320"/>
      <c r="F69" s="322"/>
      <c r="G69" s="326"/>
      <c r="H69" s="201"/>
      <c r="I69" s="186"/>
      <c r="J69" s="186"/>
      <c r="K69" s="186"/>
      <c r="L69" s="186"/>
      <c r="M69" s="186"/>
      <c r="N69" s="300"/>
      <c r="O69" s="320"/>
      <c r="P69" s="355"/>
      <c r="Q69" s="352"/>
      <c r="R69" s="114">
        <v>4</v>
      </c>
      <c r="S69" s="80">
        <v>6</v>
      </c>
      <c r="T69" s="77">
        <v>7</v>
      </c>
      <c r="U69" s="77">
        <v>8</v>
      </c>
      <c r="V69" s="77">
        <v>9</v>
      </c>
      <c r="W69" s="77">
        <v>10</v>
      </c>
      <c r="X69" s="104">
        <v>11</v>
      </c>
      <c r="Y69" s="45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7.25" customHeight="1" thickBot="1" x14ac:dyDescent="0.25">
      <c r="A70" s="320"/>
      <c r="B70" s="321"/>
      <c r="C70" s="321"/>
      <c r="D70" s="322"/>
      <c r="E70" s="320"/>
      <c r="F70" s="322"/>
      <c r="G70" s="326"/>
      <c r="H70" s="201"/>
      <c r="I70" s="186"/>
      <c r="J70" s="186"/>
      <c r="K70" s="186"/>
      <c r="L70" s="186"/>
      <c r="M70" s="186"/>
      <c r="N70" s="300"/>
      <c r="O70" s="320"/>
      <c r="P70" s="356"/>
      <c r="Q70" s="353"/>
      <c r="R70" s="113"/>
      <c r="S70" s="80"/>
      <c r="T70" s="77"/>
      <c r="U70" s="77"/>
      <c r="V70" s="77"/>
      <c r="W70" s="77"/>
      <c r="X70" s="104"/>
      <c r="Y70" s="45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s="44" customFormat="1" ht="12" customHeight="1" x14ac:dyDescent="0.2">
      <c r="A71" s="320"/>
      <c r="B71" s="321"/>
      <c r="C71" s="321"/>
      <c r="D71" s="322"/>
      <c r="E71" s="320"/>
      <c r="F71" s="322"/>
      <c r="G71" s="326"/>
      <c r="H71" s="200"/>
      <c r="I71" s="185" t="s">
        <v>96</v>
      </c>
      <c r="J71" s="185" t="s">
        <v>103</v>
      </c>
      <c r="K71" s="185" t="s">
        <v>96</v>
      </c>
      <c r="L71" s="185" t="s">
        <v>103</v>
      </c>
      <c r="M71" s="185"/>
      <c r="N71" s="299"/>
      <c r="O71" s="326"/>
      <c r="P71" s="309">
        <v>42768</v>
      </c>
      <c r="Q71" s="311">
        <v>42794</v>
      </c>
      <c r="R71" s="312">
        <v>36</v>
      </c>
      <c r="S71" s="90"/>
      <c r="T71" s="91"/>
      <c r="U71" s="91">
        <v>1</v>
      </c>
      <c r="V71" s="115">
        <v>2</v>
      </c>
      <c r="W71" s="91">
        <v>3</v>
      </c>
      <c r="X71" s="92">
        <v>4</v>
      </c>
      <c r="Y71" s="45"/>
      <c r="Z71" s="45"/>
      <c r="AA71" s="45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1:37" s="44" customFormat="1" ht="12" customHeight="1" x14ac:dyDescent="0.2">
      <c r="A72" s="320"/>
      <c r="B72" s="321"/>
      <c r="C72" s="321"/>
      <c r="D72" s="322"/>
      <c r="E72" s="320"/>
      <c r="F72" s="322"/>
      <c r="G72" s="326"/>
      <c r="H72" s="201"/>
      <c r="I72" s="186"/>
      <c r="J72" s="186"/>
      <c r="K72" s="186"/>
      <c r="L72" s="186"/>
      <c r="M72" s="186"/>
      <c r="N72" s="300"/>
      <c r="O72" s="326"/>
      <c r="P72" s="310"/>
      <c r="Q72" s="264"/>
      <c r="R72" s="313"/>
      <c r="S72" s="80">
        <v>6</v>
      </c>
      <c r="T72" s="89">
        <v>7</v>
      </c>
      <c r="U72" s="89">
        <v>8</v>
      </c>
      <c r="V72" s="89">
        <v>9</v>
      </c>
      <c r="W72" s="89">
        <v>10</v>
      </c>
      <c r="X72" s="104">
        <v>11</v>
      </c>
      <c r="Y72" s="45"/>
      <c r="Z72" s="45"/>
      <c r="AA72" s="45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1:37" s="44" customFormat="1" ht="12" customHeight="1" x14ac:dyDescent="0.2">
      <c r="A73" s="320"/>
      <c r="B73" s="321"/>
      <c r="C73" s="321"/>
      <c r="D73" s="322"/>
      <c r="E73" s="320"/>
      <c r="F73" s="322"/>
      <c r="G73" s="326"/>
      <c r="H73" s="201"/>
      <c r="I73" s="186"/>
      <c r="J73" s="186"/>
      <c r="K73" s="186"/>
      <c r="L73" s="186"/>
      <c r="M73" s="186"/>
      <c r="N73" s="300"/>
      <c r="O73" s="326"/>
      <c r="P73" s="310"/>
      <c r="Q73" s="264"/>
      <c r="R73" s="313"/>
      <c r="S73" s="80">
        <v>13</v>
      </c>
      <c r="T73" s="89">
        <v>14</v>
      </c>
      <c r="U73" s="89">
        <v>15</v>
      </c>
      <c r="V73" s="89">
        <v>16</v>
      </c>
      <c r="W73" s="89">
        <v>17</v>
      </c>
      <c r="X73" s="104">
        <v>18</v>
      </c>
      <c r="Y73" s="45"/>
      <c r="Z73" s="45"/>
      <c r="AA73" s="45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1:37" s="44" customFormat="1" ht="12" customHeight="1" x14ac:dyDescent="0.2">
      <c r="A74" s="320"/>
      <c r="B74" s="321"/>
      <c r="C74" s="321"/>
      <c r="D74" s="322"/>
      <c r="E74" s="320"/>
      <c r="F74" s="322"/>
      <c r="G74" s="326"/>
      <c r="H74" s="201"/>
      <c r="I74" s="186"/>
      <c r="J74" s="186"/>
      <c r="K74" s="186"/>
      <c r="L74" s="186"/>
      <c r="M74" s="186"/>
      <c r="N74" s="300"/>
      <c r="O74" s="326"/>
      <c r="P74" s="310"/>
      <c r="Q74" s="264"/>
      <c r="R74" s="313"/>
      <c r="S74" s="80">
        <v>20</v>
      </c>
      <c r="T74" s="89">
        <v>21</v>
      </c>
      <c r="U74" s="89">
        <v>22</v>
      </c>
      <c r="V74" s="89">
        <v>23</v>
      </c>
      <c r="W74" s="89">
        <v>24</v>
      </c>
      <c r="X74" s="104">
        <v>25</v>
      </c>
      <c r="Y74" s="45"/>
      <c r="Z74" s="45"/>
      <c r="AA74" s="45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1:37" s="44" customFormat="1" ht="12" customHeight="1" thickBot="1" x14ac:dyDescent="0.25">
      <c r="A75" s="323"/>
      <c r="B75" s="324"/>
      <c r="C75" s="324"/>
      <c r="D75" s="325"/>
      <c r="E75" s="323"/>
      <c r="F75" s="325"/>
      <c r="G75" s="327"/>
      <c r="H75" s="201"/>
      <c r="I75" s="186"/>
      <c r="J75" s="186"/>
      <c r="K75" s="186"/>
      <c r="L75" s="186"/>
      <c r="M75" s="186"/>
      <c r="N75" s="300"/>
      <c r="O75" s="327"/>
      <c r="P75" s="310"/>
      <c r="Q75" s="264"/>
      <c r="R75" s="313"/>
      <c r="S75" s="80">
        <v>27</v>
      </c>
      <c r="T75" s="89">
        <v>28</v>
      </c>
      <c r="U75" s="77"/>
      <c r="V75" s="77"/>
      <c r="W75" s="77"/>
      <c r="X75" s="104"/>
      <c r="Y75" s="45"/>
      <c r="Z75" s="45"/>
      <c r="AA75" s="45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1:37" s="44" customFormat="1" ht="12" customHeight="1" x14ac:dyDescent="0.2">
      <c r="A76" s="278" t="s">
        <v>100</v>
      </c>
      <c r="B76" s="279"/>
      <c r="C76" s="279"/>
      <c r="D76" s="280"/>
      <c r="E76" s="287" t="s">
        <v>101</v>
      </c>
      <c r="F76" s="288"/>
      <c r="G76" s="293" t="s">
        <v>39</v>
      </c>
      <c r="H76" s="296"/>
      <c r="I76" s="271"/>
      <c r="J76" s="271" t="s">
        <v>102</v>
      </c>
      <c r="K76" s="271"/>
      <c r="L76" s="271" t="s">
        <v>104</v>
      </c>
      <c r="M76" s="271"/>
      <c r="N76" s="271"/>
      <c r="O76" s="274" t="s">
        <v>43</v>
      </c>
      <c r="P76" s="275">
        <v>42767</v>
      </c>
      <c r="Q76" s="263">
        <v>42790</v>
      </c>
      <c r="R76" s="116">
        <v>16</v>
      </c>
      <c r="S76" s="90"/>
      <c r="T76" s="91"/>
      <c r="U76" s="115">
        <v>1</v>
      </c>
      <c r="V76" s="91">
        <v>2</v>
      </c>
      <c r="W76" s="115">
        <v>3</v>
      </c>
      <c r="X76" s="92">
        <v>4</v>
      </c>
      <c r="Y76" s="45"/>
      <c r="Z76" s="45"/>
      <c r="AA76" s="45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1:37" s="44" customFormat="1" ht="12" customHeight="1" x14ac:dyDescent="0.2">
      <c r="A77" s="281"/>
      <c r="B77" s="282"/>
      <c r="C77" s="282"/>
      <c r="D77" s="283"/>
      <c r="E77" s="289"/>
      <c r="F77" s="290"/>
      <c r="G77" s="294"/>
      <c r="H77" s="297"/>
      <c r="I77" s="272"/>
      <c r="J77" s="272"/>
      <c r="K77" s="272"/>
      <c r="L77" s="272"/>
      <c r="M77" s="272"/>
      <c r="N77" s="272"/>
      <c r="O77" s="272"/>
      <c r="P77" s="276"/>
      <c r="Q77" s="264"/>
      <c r="R77" s="117"/>
      <c r="S77" s="80">
        <v>6</v>
      </c>
      <c r="T77" s="77">
        <v>7</v>
      </c>
      <c r="U77" s="89">
        <v>8</v>
      </c>
      <c r="V77" s="77">
        <v>9</v>
      </c>
      <c r="W77" s="89">
        <v>10</v>
      </c>
      <c r="X77" s="104">
        <v>11</v>
      </c>
      <c r="Y77" s="45"/>
      <c r="Z77" s="45"/>
      <c r="AA77" s="45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1:37" s="44" customFormat="1" ht="12" customHeight="1" x14ac:dyDescent="0.2">
      <c r="A78" s="281"/>
      <c r="B78" s="282"/>
      <c r="C78" s="282"/>
      <c r="D78" s="283"/>
      <c r="E78" s="289"/>
      <c r="F78" s="290"/>
      <c r="G78" s="294"/>
      <c r="H78" s="297"/>
      <c r="I78" s="272"/>
      <c r="J78" s="272"/>
      <c r="K78" s="272"/>
      <c r="L78" s="272"/>
      <c r="M78" s="272"/>
      <c r="N78" s="272"/>
      <c r="O78" s="272"/>
      <c r="P78" s="276"/>
      <c r="Q78" s="264"/>
      <c r="R78" s="117"/>
      <c r="S78" s="80">
        <v>13</v>
      </c>
      <c r="T78" s="77">
        <v>14</v>
      </c>
      <c r="U78" s="89">
        <v>15</v>
      </c>
      <c r="V78" s="77">
        <v>16</v>
      </c>
      <c r="W78" s="89">
        <v>17</v>
      </c>
      <c r="X78" s="104">
        <v>18</v>
      </c>
      <c r="Y78" s="45"/>
      <c r="Z78" s="45"/>
      <c r="AA78" s="45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1:37" s="44" customFormat="1" ht="12" customHeight="1" x14ac:dyDescent="0.2">
      <c r="A79" s="281"/>
      <c r="B79" s="282"/>
      <c r="C79" s="282"/>
      <c r="D79" s="283"/>
      <c r="E79" s="289"/>
      <c r="F79" s="290"/>
      <c r="G79" s="294"/>
      <c r="H79" s="297"/>
      <c r="I79" s="272"/>
      <c r="J79" s="272"/>
      <c r="K79" s="272"/>
      <c r="L79" s="272"/>
      <c r="M79" s="272"/>
      <c r="N79" s="272"/>
      <c r="O79" s="272"/>
      <c r="P79" s="276"/>
      <c r="Q79" s="264"/>
      <c r="R79" s="117"/>
      <c r="S79" s="80">
        <v>20</v>
      </c>
      <c r="T79" s="77">
        <v>21</v>
      </c>
      <c r="U79" s="89">
        <v>22</v>
      </c>
      <c r="V79" s="77">
        <v>23</v>
      </c>
      <c r="W79" s="89">
        <v>24</v>
      </c>
      <c r="X79" s="104">
        <v>25</v>
      </c>
      <c r="Y79" s="45"/>
      <c r="Z79" s="45"/>
      <c r="AA79" s="45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1:37" s="44" customFormat="1" ht="12" customHeight="1" thickBot="1" x14ac:dyDescent="0.25">
      <c r="A80" s="284"/>
      <c r="B80" s="285"/>
      <c r="C80" s="285"/>
      <c r="D80" s="286"/>
      <c r="E80" s="291"/>
      <c r="F80" s="292"/>
      <c r="G80" s="295"/>
      <c r="H80" s="298"/>
      <c r="I80" s="273"/>
      <c r="J80" s="273"/>
      <c r="K80" s="273"/>
      <c r="L80" s="273"/>
      <c r="M80" s="273"/>
      <c r="N80" s="273"/>
      <c r="O80" s="273"/>
      <c r="P80" s="277"/>
      <c r="Q80" s="265"/>
      <c r="R80" s="118"/>
      <c r="S80" s="86">
        <v>27</v>
      </c>
      <c r="T80" s="72">
        <v>28</v>
      </c>
      <c r="U80" s="72"/>
      <c r="V80" s="72"/>
      <c r="W80" s="72"/>
      <c r="X80" s="87"/>
      <c r="Y80" s="45"/>
      <c r="Z80" s="45"/>
      <c r="AA80" s="45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1:37" ht="33.75" customHeight="1" thickBot="1" x14ac:dyDescent="0.3">
      <c r="A81" s="203"/>
      <c r="B81" s="203"/>
      <c r="C81" s="203"/>
      <c r="D81" s="203"/>
      <c r="E81" s="203"/>
      <c r="F81" s="203"/>
      <c r="G81" s="203"/>
      <c r="H81" s="266" t="s">
        <v>37</v>
      </c>
      <c r="I81" s="267"/>
      <c r="J81" s="267"/>
      <c r="K81" s="267"/>
      <c r="L81" s="267"/>
      <c r="M81" s="267"/>
      <c r="N81" s="267"/>
      <c r="O81" s="267"/>
      <c r="P81" s="268"/>
      <c r="R81" s="107">
        <f>Q64+R71+R76+R69</f>
        <v>170</v>
      </c>
      <c r="X81" s="37"/>
      <c r="Y81" s="7"/>
      <c r="Z81" s="7"/>
      <c r="AA81" s="7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:37" ht="12.75" customHeight="1" x14ac:dyDescent="0.2">
      <c r="A82" s="10"/>
      <c r="B82" s="10"/>
      <c r="C82" s="10"/>
      <c r="E82" s="10"/>
      <c r="F82" s="10"/>
      <c r="G82" s="10"/>
      <c r="O82" s="11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Q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10"/>
      <c r="B1027" s="10"/>
      <c r="C1027" s="10"/>
      <c r="E1027" s="10"/>
      <c r="F1027" s="10"/>
      <c r="G1027" s="10"/>
      <c r="O1027" s="10"/>
      <c r="P1027" s="10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10"/>
      <c r="B1028" s="10"/>
      <c r="C1028" s="10"/>
      <c r="E1028" s="10"/>
      <c r="F1028" s="10"/>
      <c r="G1028" s="10"/>
      <c r="O1028" s="10"/>
      <c r="P1028" s="10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10"/>
      <c r="B1029" s="10"/>
      <c r="C1029" s="10"/>
      <c r="E1029" s="10"/>
      <c r="F1029" s="10"/>
      <c r="G1029" s="10"/>
      <c r="O1029" s="10"/>
      <c r="P1029" s="10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10"/>
      <c r="B1030" s="10"/>
      <c r="C1030" s="10"/>
      <c r="E1030" s="10"/>
      <c r="F1030" s="10"/>
      <c r="G1030" s="10"/>
      <c r="O1030" s="10"/>
      <c r="P1030" s="10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10"/>
      <c r="B1031" s="10"/>
      <c r="C1031" s="10"/>
      <c r="E1031" s="10"/>
      <c r="F1031" s="10"/>
      <c r="G1031" s="10"/>
      <c r="O1031" s="10"/>
      <c r="P1031" s="10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 x14ac:dyDescent="0.2">
      <c r="A1032" s="10"/>
      <c r="B1032" s="10"/>
      <c r="C1032" s="10"/>
      <c r="E1032" s="10"/>
      <c r="F1032" s="10"/>
      <c r="G1032" s="10"/>
      <c r="O1032" s="10"/>
      <c r="P1032" s="10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 x14ac:dyDescent="0.2">
      <c r="A1033" s="10"/>
      <c r="B1033" s="10"/>
      <c r="C1033" s="10"/>
      <c r="E1033" s="10"/>
      <c r="F1033" s="10"/>
      <c r="G1033" s="10"/>
      <c r="O1033" s="10"/>
      <c r="P1033" s="10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 x14ac:dyDescent="0.2">
      <c r="A1034" s="10"/>
      <c r="B1034" s="10"/>
      <c r="C1034" s="10"/>
      <c r="E1034" s="10"/>
      <c r="F1034" s="10"/>
      <c r="G1034" s="10"/>
      <c r="O1034" s="10"/>
      <c r="P1034" s="10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 x14ac:dyDescent="0.2">
      <c r="A1035" s="10"/>
      <c r="B1035" s="10"/>
      <c r="C1035" s="10"/>
      <c r="E1035" s="10"/>
      <c r="F1035" s="10"/>
      <c r="G1035" s="10"/>
      <c r="O1035" s="10"/>
      <c r="P1035" s="10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 x14ac:dyDescent="0.2">
      <c r="A1036" s="10"/>
      <c r="B1036" s="10"/>
      <c r="C1036" s="10"/>
      <c r="E1036" s="10"/>
      <c r="F1036" s="10"/>
      <c r="G1036" s="10"/>
      <c r="O1036" s="10"/>
      <c r="P1036" s="10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2.75" customHeight="1" x14ac:dyDescent="0.2">
      <c r="A1037" s="10"/>
      <c r="B1037" s="10"/>
      <c r="C1037" s="10"/>
      <c r="E1037" s="10"/>
      <c r="F1037" s="10"/>
      <c r="G1037" s="10"/>
      <c r="O1037" s="10"/>
      <c r="P1037" s="10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2.75" customHeight="1" x14ac:dyDescent="0.2">
      <c r="A1038" s="10"/>
      <c r="B1038" s="10"/>
      <c r="C1038" s="10"/>
      <c r="E1038" s="10"/>
      <c r="F1038" s="10"/>
      <c r="G1038" s="10"/>
      <c r="O1038" s="10"/>
      <c r="P1038" s="10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2.75" customHeight="1" x14ac:dyDescent="0.2">
      <c r="A1039" s="10"/>
      <c r="B1039" s="10"/>
      <c r="C1039" s="10"/>
      <c r="E1039" s="10"/>
      <c r="F1039" s="10"/>
      <c r="G1039" s="10"/>
      <c r="O1039" s="10"/>
      <c r="P1039" s="10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2.75" customHeight="1" x14ac:dyDescent="0.2">
      <c r="A1040" s="10"/>
      <c r="B1040" s="10"/>
      <c r="C1040" s="10"/>
      <c r="E1040" s="10"/>
      <c r="F1040" s="10"/>
      <c r="G1040" s="10"/>
      <c r="O1040" s="10"/>
      <c r="P1040" s="10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</sheetData>
  <mergeCells count="157">
    <mergeCell ref="J68:J70"/>
    <mergeCell ref="K68:K70"/>
    <mergeCell ref="L68:L70"/>
    <mergeCell ref="M68:M70"/>
    <mergeCell ref="N68:N70"/>
    <mergeCell ref="O68:O75"/>
    <mergeCell ref="P68:P70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10:O11"/>
    <mergeCell ref="P10:P11"/>
    <mergeCell ref="Q10:Q11"/>
    <mergeCell ref="R10:R11"/>
    <mergeCell ref="S10:X11"/>
    <mergeCell ref="A13:A43"/>
    <mergeCell ref="B13:B43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F34:F37"/>
    <mergeCell ref="F38:F40"/>
    <mergeCell ref="F41:F43"/>
    <mergeCell ref="P34:P43"/>
    <mergeCell ref="Q34:Q43"/>
    <mergeCell ref="R34:R43"/>
    <mergeCell ref="C34:C43"/>
    <mergeCell ref="Q44:Q52"/>
    <mergeCell ref="R44:R52"/>
    <mergeCell ref="H44:H52"/>
    <mergeCell ref="I44:I52"/>
    <mergeCell ref="J44:J52"/>
    <mergeCell ref="K44:K52"/>
    <mergeCell ref="L44:L52"/>
    <mergeCell ref="M44:M52"/>
    <mergeCell ref="F44:F46"/>
    <mergeCell ref="G44:G52"/>
    <mergeCell ref="F47:F48"/>
    <mergeCell ref="F49:F50"/>
    <mergeCell ref="F51:F52"/>
    <mergeCell ref="A53:A63"/>
    <mergeCell ref="B53:B63"/>
    <mergeCell ref="C53:C63"/>
    <mergeCell ref="D53:D63"/>
    <mergeCell ref="E53:E63"/>
    <mergeCell ref="N44:N52"/>
    <mergeCell ref="O44:O52"/>
    <mergeCell ref="P44:P52"/>
    <mergeCell ref="A44:A52"/>
    <mergeCell ref="B44:B52"/>
    <mergeCell ref="C44:C52"/>
    <mergeCell ref="D44:D52"/>
    <mergeCell ref="E44:E52"/>
    <mergeCell ref="M53:M63"/>
    <mergeCell ref="N53:N63"/>
    <mergeCell ref="O53:O63"/>
    <mergeCell ref="P53:P63"/>
    <mergeCell ref="F53:F55"/>
    <mergeCell ref="F56:F58"/>
    <mergeCell ref="F62:F63"/>
    <mergeCell ref="F59:F61"/>
    <mergeCell ref="Q53:Q63"/>
    <mergeCell ref="R53:R63"/>
    <mergeCell ref="G53:G63"/>
    <mergeCell ref="H53:H63"/>
    <mergeCell ref="I53:I63"/>
    <mergeCell ref="J53:J63"/>
    <mergeCell ref="K53:K63"/>
    <mergeCell ref="L53:L63"/>
    <mergeCell ref="H64:O64"/>
    <mergeCell ref="R64:W64"/>
    <mergeCell ref="A65:W65"/>
    <mergeCell ref="A66:D67"/>
    <mergeCell ref="E66:F67"/>
    <mergeCell ref="G66:G67"/>
    <mergeCell ref="H66:M66"/>
    <mergeCell ref="O66:O67"/>
    <mergeCell ref="P66:P67"/>
    <mergeCell ref="Q66:Q67"/>
    <mergeCell ref="P71:P75"/>
    <mergeCell ref="Q71:Q75"/>
    <mergeCell ref="R71:R75"/>
    <mergeCell ref="R66:R67"/>
    <mergeCell ref="S66:X66"/>
    <mergeCell ref="H71:H75"/>
    <mergeCell ref="I71:I75"/>
    <mergeCell ref="J71:J75"/>
    <mergeCell ref="K71:K75"/>
    <mergeCell ref="L71:L75"/>
    <mergeCell ref="A68:D75"/>
    <mergeCell ref="E68:F75"/>
    <mergeCell ref="G68:G75"/>
    <mergeCell ref="Q68:Q70"/>
    <mergeCell ref="H68:H70"/>
    <mergeCell ref="I68:I70"/>
    <mergeCell ref="Q76:Q80"/>
    <mergeCell ref="R76:R80"/>
    <mergeCell ref="A81:G81"/>
    <mergeCell ref="H81:P81"/>
    <mergeCell ref="F13:F15"/>
    <mergeCell ref="F16:F18"/>
    <mergeCell ref="F19:F21"/>
    <mergeCell ref="F22:F24"/>
    <mergeCell ref="F25:F27"/>
    <mergeCell ref="K76:K80"/>
    <mergeCell ref="L76:L80"/>
    <mergeCell ref="M76:M80"/>
    <mergeCell ref="N76:N80"/>
    <mergeCell ref="O76:O80"/>
    <mergeCell ref="P76:P80"/>
    <mergeCell ref="A76:D80"/>
    <mergeCell ref="E76:F80"/>
    <mergeCell ref="G76:G80"/>
    <mergeCell ref="H76:H80"/>
    <mergeCell ref="I76:I80"/>
    <mergeCell ref="J76:J80"/>
    <mergeCell ref="M71:M75"/>
    <mergeCell ref="N71:N75"/>
    <mergeCell ref="D34:D43"/>
    <mergeCell ref="E34:E43"/>
    <mergeCell ref="E13:E33"/>
    <mergeCell ref="D13:D33"/>
    <mergeCell ref="C13:C33"/>
    <mergeCell ref="P13:P33"/>
    <mergeCell ref="Q13:Q33"/>
    <mergeCell ref="R13:R33"/>
    <mergeCell ref="L13:L43"/>
    <mergeCell ref="M13:M43"/>
    <mergeCell ref="N13:N43"/>
    <mergeCell ref="O13:O43"/>
    <mergeCell ref="G13:G43"/>
    <mergeCell ref="H13:H43"/>
    <mergeCell ref="I13:I43"/>
    <mergeCell ref="J13:J43"/>
    <mergeCell ref="K13:K43"/>
    <mergeCell ref="F28:F30"/>
    <mergeCell ref="F31:F33"/>
  </mergeCells>
  <dataValidations count="1">
    <dataValidation type="list" allowBlank="1" showInputMessage="1" showErrorMessage="1" sqref="O68 O76:O80">
      <formula1>Actividad</formula1>
    </dataValidation>
  </dataValidations>
  <hyperlinks>
    <hyperlink ref="O4" r:id="rId1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G68 G76:G80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ENERO 2017</vt:lpstr>
      <vt:lpstr>Hoja1</vt:lpstr>
      <vt:lpstr>RMI - FEB 2017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2017-02-14T18:25:11Z</dcterms:modified>
</cp:coreProperties>
</file>