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6735" activeTab="1"/>
  </bookViews>
  <sheets>
    <sheet name="RMI - FEB 2017" sheetId="2" r:id="rId1"/>
    <sheet name="RMI MAR 2017" sheetId="4" r:id="rId2"/>
    <sheet name="ABRIL 2017" sheetId="5" r:id="rId3"/>
    <sheet name="Hoja1" sheetId="3" r:id="rId4"/>
  </sheets>
  <externalReferences>
    <externalReference r:id="rId5"/>
  </externalReference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24" i="5" l="1"/>
  <c r="U19" i="5"/>
  <c r="V19" i="5" s="1"/>
  <c r="W19" i="5" s="1"/>
  <c r="X19" i="5" s="1"/>
  <c r="S20" i="5" s="1"/>
  <c r="T20" i="5" s="1"/>
  <c r="U20" i="5" s="1"/>
  <c r="V20" i="5" s="1"/>
  <c r="W20" i="5" s="1"/>
  <c r="X20" i="5" s="1"/>
  <c r="S21" i="5" s="1"/>
  <c r="T21" i="5" s="1"/>
  <c r="U21" i="5" s="1"/>
  <c r="V21" i="5" s="1"/>
  <c r="W21" i="5" s="1"/>
  <c r="X21" i="5" s="1"/>
  <c r="R18" i="5"/>
  <c r="F18" i="5"/>
  <c r="E18" i="5"/>
  <c r="C18" i="5"/>
  <c r="R13" i="5"/>
  <c r="F13" i="5"/>
  <c r="E13" i="5"/>
  <c r="C13" i="5"/>
  <c r="F18" i="4"/>
  <c r="E18" i="4"/>
  <c r="C18" i="4"/>
  <c r="F13" i="4"/>
  <c r="E13" i="4"/>
  <c r="C13" i="4"/>
  <c r="Q24" i="4" l="1"/>
  <c r="U19" i="4"/>
  <c r="V19" i="4" s="1"/>
  <c r="W19" i="4" s="1"/>
  <c r="X19" i="4" s="1"/>
  <c r="S20" i="4" s="1"/>
  <c r="T20" i="4" s="1"/>
  <c r="U20" i="4" s="1"/>
  <c r="V20" i="4" s="1"/>
  <c r="W20" i="4" s="1"/>
  <c r="X20" i="4" s="1"/>
  <c r="S21" i="4" s="1"/>
  <c r="T21" i="4" s="1"/>
  <c r="U21" i="4" s="1"/>
  <c r="V21" i="4" s="1"/>
  <c r="W21" i="4" s="1"/>
  <c r="X21" i="4" s="1"/>
  <c r="R18" i="4"/>
  <c r="R13" i="4"/>
  <c r="Q24" i="2"/>
  <c r="R18" i="2"/>
  <c r="R13" i="2"/>
  <c r="U19" i="2" l="1"/>
  <c r="V19" i="2" s="1"/>
  <c r="W19" i="2" s="1"/>
  <c r="X19" i="2" s="1"/>
  <c r="S20" i="2" s="1"/>
  <c r="T20" i="2" s="1"/>
  <c r="U20" i="2" s="1"/>
  <c r="V20" i="2" s="1"/>
  <c r="W20" i="2" s="1"/>
  <c r="X20" i="2" s="1"/>
  <c r="S21" i="2" l="1"/>
  <c r="T21" i="2" s="1"/>
  <c r="U21" i="2" s="1"/>
  <c r="V21" i="2" s="1"/>
  <c r="W21" i="2" s="1"/>
  <c r="X21" i="2" s="1"/>
</calcChain>
</file>

<file path=xl/sharedStrings.xml><?xml version="1.0" encoding="utf-8"?>
<sst xmlns="http://schemas.openxmlformats.org/spreadsheetml/2006/main" count="238" uniqueCount="66">
  <si>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</si>
  <si>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</si>
  <si>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</si>
  <si>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</si>
  <si>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</si>
  <si>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</si>
  <si>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</si>
  <si>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</si>
  <si>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</si>
  <si>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</si>
  <si>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</si>
  <si>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</si>
  <si>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</si>
  <si>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</si>
  <si>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</si>
  <si>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</si>
  <si>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</si>
  <si>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</si>
  <si>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</si>
  <si>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</si>
  <si>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</si>
  <si>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</si>
  <si>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</si>
  <si>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</si>
  <si>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</si>
  <si>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</si>
  <si>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</si>
  <si>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</si>
  <si>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</si>
  <si>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</si>
  <si>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</si>
  <si>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</si>
  <si>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</si>
  <si>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</si>
  <si>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</si>
  <si>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</si>
  <si>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</si>
  <si>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</si>
  <si>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</si>
  <si>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</si>
  <si>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</si>
  <si>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</si>
  <si>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</si>
  <si>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</si>
  <si>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</si>
  <si>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</si>
  <si>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</si>
  <si>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</si>
  <si>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</si>
  <si>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EN TOPOGRAFIA</t>
  </si>
  <si>
    <t>EFECTUAR LEVANTAMIENTOS TOPOGRAFICOS BASICOS DE ACUERDO A NORMAS , PLANOS Y ESPECIFICACIONES</t>
  </si>
  <si>
    <t>AULA 201/POPAYAN</t>
  </si>
  <si>
    <t>jdhoyos@sena.edu.co</t>
  </si>
  <si>
    <t>JORGE DARIO HOYOS VALENCIA</t>
  </si>
  <si>
    <t>REALIZAR CALCULOS TOPOGRAFICOS DE FORMA MANUAL Y CON AYUDA DE SOFTWAREU HOJA ELECTRONICA EXCEL</t>
  </si>
  <si>
    <t>13:00            19:00</t>
  </si>
  <si>
    <t xml:space="preserve">28030110305-REALIZAR DIBUJO TOPOGRAFICO EN FORMA MANUAL Y CON SOFTWARE APLICATIVO SEGÚN NORMATIVA VIGENTE--28030110306-Manejar equipos electrónicos y software aplicativos para transferencia de información  según manuales técnicos
</t>
  </si>
  <si>
    <t>REALIZAR CALCULOS TOPOGRAFICOS DE FORMA MANUAL Y CON AYUDA DE SOFTWARE U HOJA ELECTRONICA EXCEL</t>
  </si>
  <si>
    <t>7:00    10:00</t>
  </si>
  <si>
    <t>13:00    16:00</t>
  </si>
  <si>
    <t>Jueves, 9 de febrero 2017</t>
  </si>
  <si>
    <t>FEBRERO</t>
  </si>
  <si>
    <t>13:00            18:00</t>
  </si>
  <si>
    <t>7:00
10:00</t>
  </si>
  <si>
    <t>MARZO</t>
  </si>
  <si>
    <t>Sabado 4 de Marzo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</si>
</sst>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20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20" fillId="2" borderId="62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0" borderId="35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2" borderId="42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20" fillId="11" borderId="60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13" fillId="0" borderId="49" xfId="0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19" fillId="0" borderId="33" xfId="0" applyNumberFormat="1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40" xfId="0" applyFont="1" applyBorder="1"/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41" fillId="0" borderId="33" xfId="0" applyFont="1" applyBorder="1" applyAlignment="1">
      <alignment horizontal="center" vertical="center" wrapText="1"/>
    </xf>
    <xf numFmtId="0" fontId="41" fillId="0" borderId="18" xfId="0" applyFont="1" applyBorder="1"/>
    <xf numFmtId="0" fontId="41" fillId="0" borderId="40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33" fillId="4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44" fillId="2" borderId="33" xfId="0" applyFont="1" applyFill="1" applyBorder="1" applyAlignment="1">
      <alignment horizontal="center" vertical="center" wrapText="1"/>
    </xf>
    <xf numFmtId="0" fontId="44" fillId="2" borderId="18" xfId="0" applyFont="1" applyFill="1" applyBorder="1" applyAlignment="1">
      <alignment horizontal="center" vertical="center" wrapText="1"/>
    </xf>
    <xf numFmtId="0" fontId="44" fillId="2" borderId="40" xfId="0" applyFont="1" applyFill="1" applyBorder="1" applyAlignment="1">
      <alignment horizontal="center" vertical="center" wrapText="1"/>
    </xf>
    <xf numFmtId="0" fontId="42" fillId="0" borderId="33" xfId="0" applyFont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42" fillId="0" borderId="40" xfId="0" applyFont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45" fillId="0" borderId="18" xfId="0" applyFont="1" applyBorder="1"/>
    <xf numFmtId="0" fontId="45" fillId="0" borderId="40" xfId="0" applyFont="1" applyBorder="1"/>
    <xf numFmtId="0" fontId="43" fillId="0" borderId="18" xfId="0" applyFont="1" applyBorder="1"/>
    <xf numFmtId="0" fontId="43" fillId="0" borderId="40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798906</xdr:colOff>
      <xdr:row>0</xdr:row>
      <xdr:rowOff>158750</xdr:rowOff>
    </xdr:from>
    <xdr:to>
      <xdr:col>2</xdr:col>
      <xdr:colOff>468313</xdr:colOff>
      <xdr:row>3</xdr:row>
      <xdr:rowOff>286619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594" y="158750"/>
          <a:ext cx="1241032" cy="1104182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NCIONARIO/Downloads/REPORTE%20EVENT%201196026M%20Y1134719T%202016-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OSTO"/>
      <sheetName val="AGOSTO (2)"/>
      <sheetName val="SEP 2015"/>
      <sheetName val="OCT 2015"/>
      <sheetName val="NOV 2015"/>
      <sheetName val="DIC 2015"/>
      <sheetName val="ENE 2016"/>
      <sheetName val="FEB 2016"/>
      <sheetName val="Hoja1"/>
      <sheetName val="MARZO 2016"/>
      <sheetName val="ABRIL 2016"/>
      <sheetName val="mayo 2016 (2)"/>
      <sheetName val="JUNIO 2016"/>
      <sheetName val="JULIO 2016"/>
      <sheetName val="AGOSTO 2016"/>
      <sheetName val="SEP 2016"/>
      <sheetName val="OCT 2016"/>
      <sheetName val="NOV 2016 "/>
      <sheetName val="DIC 2016"/>
      <sheetName val="ENERO2017"/>
      <sheetName val="febrero 2017"/>
      <sheetName val="marz 2017"/>
      <sheetName val="Hoja2 (2)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2">
          <cell r="A12" t="str">
            <v>Interpretacion de fotografias aereas según trabajo a ejecutar       -Operación de equipos fotogrametricos y registro de informacion de datos proporcionados por la lectura de equipos en formatos establecidos para ello.</v>
          </cell>
          <cell r="E12" t="str">
            <v>280301104-Efectuar levantamientos fotogrametricos de acuerdo a normas y especficicaciones</v>
          </cell>
          <cell r="G12" t="str">
            <v>28030110401-Clasificar las fotografias aereas según trabajo a realizar   -28030110402-Realizar mediciones sobre fotografias aereas,en longitudes horizontales y verticales y areas según especificaciones tecnicas-28030110403-Manejar las herramientas y equipos segun actividades a desarrollar segun manuales tecnicos -28030110404-Registrar los elementos geoemtricos de las fotografias arereas segun procedimiento establecido</v>
          </cell>
        </row>
        <row r="14">
          <cell r="E14" t="str">
            <v>280301104-Efectuar levantamientos fotogrametricos de acuerdo a normas y especficicaciones</v>
          </cell>
        </row>
      </sheetData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dhoyos@sena.edu.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dhoyos@sena.edu.c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dhoyo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7"/>
  <sheetViews>
    <sheetView topLeftCell="B7" zoomScale="80" zoomScaleNormal="80" workbookViewId="0">
      <selection activeCell="K8" sqref="K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84" t="s">
        <v>0</v>
      </c>
      <c r="B2" s="82"/>
      <c r="C2" s="82"/>
      <c r="D2" s="92" t="s">
        <v>48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85"/>
      <c r="B3" s="82"/>
      <c r="C3" s="82"/>
      <c r="D3" s="94" t="s">
        <v>61</v>
      </c>
      <c r="E3" s="94"/>
      <c r="F3" s="94"/>
      <c r="G3" s="95" t="s">
        <v>30</v>
      </c>
      <c r="H3" s="95"/>
      <c r="I3" s="95"/>
      <c r="J3" s="95"/>
      <c r="K3" s="95"/>
      <c r="L3" s="95"/>
      <c r="M3" s="95"/>
      <c r="N3" s="95"/>
      <c r="O3" s="95" t="s">
        <v>31</v>
      </c>
      <c r="P3" s="95"/>
      <c r="Q3" s="95"/>
      <c r="R3" s="95"/>
      <c r="S3" s="95"/>
      <c r="T3" s="95"/>
      <c r="U3" s="95"/>
      <c r="V3" s="95"/>
      <c r="W3" s="95" t="s">
        <v>33</v>
      </c>
      <c r="X3" s="9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85"/>
      <c r="B4" s="82"/>
      <c r="C4" s="82"/>
      <c r="D4" s="94"/>
      <c r="E4" s="94"/>
      <c r="F4" s="94"/>
      <c r="G4" s="96" t="s">
        <v>53</v>
      </c>
      <c r="H4" s="96"/>
      <c r="I4" s="96"/>
      <c r="J4" s="96"/>
      <c r="K4" s="96"/>
      <c r="L4" s="96"/>
      <c r="M4" s="96"/>
      <c r="N4" s="96"/>
      <c r="O4" s="84" t="s">
        <v>52</v>
      </c>
      <c r="P4" s="85"/>
      <c r="Q4" s="85"/>
      <c r="R4" s="85"/>
      <c r="S4" s="85"/>
      <c r="T4" s="85"/>
      <c r="U4" s="85"/>
      <c r="V4" s="86"/>
      <c r="W4" s="175" t="s">
        <v>60</v>
      </c>
      <c r="X4" s="17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85"/>
      <c r="B5" s="83" t="s">
        <v>29</v>
      </c>
      <c r="C5" s="83"/>
      <c r="D5" s="94"/>
      <c r="E5" s="94"/>
      <c r="F5" s="94"/>
      <c r="G5" s="95" t="s">
        <v>1</v>
      </c>
      <c r="H5" s="95"/>
      <c r="I5" s="95"/>
      <c r="J5" s="95"/>
      <c r="K5" s="95"/>
      <c r="L5" s="95"/>
      <c r="M5" s="95"/>
      <c r="N5" s="95"/>
      <c r="O5" s="171" t="s">
        <v>32</v>
      </c>
      <c r="P5" s="171"/>
      <c r="Q5" s="171"/>
      <c r="R5" s="171"/>
      <c r="S5" s="171"/>
      <c r="T5" s="171"/>
      <c r="U5" s="171"/>
      <c r="V5" s="171"/>
      <c r="W5" s="177"/>
      <c r="X5" s="17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85"/>
      <c r="B6" s="83"/>
      <c r="C6" s="83"/>
      <c r="D6" s="94"/>
      <c r="E6" s="94"/>
      <c r="F6" s="94"/>
      <c r="G6" s="96">
        <v>10528883</v>
      </c>
      <c r="H6" s="96"/>
      <c r="I6" s="96"/>
      <c r="J6" s="96"/>
      <c r="K6" s="96"/>
      <c r="L6" s="96"/>
      <c r="M6" s="96"/>
      <c r="N6" s="96"/>
      <c r="O6" s="96">
        <v>3138990142</v>
      </c>
      <c r="P6" s="96"/>
      <c r="Q6" s="96"/>
      <c r="R6" s="96"/>
      <c r="S6" s="96"/>
      <c r="T6" s="96"/>
      <c r="U6" s="96"/>
      <c r="V6" s="96"/>
      <c r="W6" s="179"/>
      <c r="X6" s="18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85"/>
      <c r="B7" s="83"/>
      <c r="C7" s="83"/>
      <c r="D7" s="94"/>
      <c r="E7" s="94"/>
      <c r="F7" s="94"/>
      <c r="G7" s="172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97"/>
      <c r="P8" s="98"/>
      <c r="Q8" s="98"/>
      <c r="R8" s="98"/>
      <c r="S8" s="98"/>
      <c r="T8" s="98"/>
      <c r="U8" s="98"/>
      <c r="V8" s="98"/>
      <c r="W8" s="98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81" t="s">
        <v>34</v>
      </c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54" t="s">
        <v>2</v>
      </c>
      <c r="B10" s="106" t="s">
        <v>3</v>
      </c>
      <c r="C10" s="106" t="s">
        <v>47</v>
      </c>
      <c r="D10" s="186" t="s">
        <v>5</v>
      </c>
      <c r="E10" s="106" t="s">
        <v>7</v>
      </c>
      <c r="F10" s="106" t="s">
        <v>4</v>
      </c>
      <c r="G10" s="106" t="s">
        <v>8</v>
      </c>
      <c r="H10" s="90" t="s">
        <v>6</v>
      </c>
      <c r="I10" s="91"/>
      <c r="J10" s="91"/>
      <c r="K10" s="91"/>
      <c r="L10" s="91"/>
      <c r="M10" s="91"/>
      <c r="N10" s="19"/>
      <c r="O10" s="148" t="s">
        <v>11</v>
      </c>
      <c r="P10" s="146" t="s">
        <v>35</v>
      </c>
      <c r="Q10" s="146" t="s">
        <v>9</v>
      </c>
      <c r="R10" s="106" t="s">
        <v>10</v>
      </c>
      <c r="S10" s="161" t="s">
        <v>12</v>
      </c>
      <c r="T10" s="91"/>
      <c r="U10" s="91"/>
      <c r="V10" s="91"/>
      <c r="W10" s="91"/>
      <c r="X10" s="16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55"/>
      <c r="B11" s="149"/>
      <c r="C11" s="149"/>
      <c r="D11" s="187"/>
      <c r="E11" s="149"/>
      <c r="F11" s="149"/>
      <c r="G11" s="149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149"/>
      <c r="P11" s="150"/>
      <c r="Q11" s="147"/>
      <c r="R11" s="149"/>
      <c r="S11" s="163"/>
      <c r="T11" s="164"/>
      <c r="U11" s="164"/>
      <c r="V11" s="164"/>
      <c r="W11" s="164"/>
      <c r="X11" s="165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57">
        <v>1134719</v>
      </c>
      <c r="B13" s="87" t="s">
        <v>49</v>
      </c>
      <c r="C13" s="87" t="s">
        <v>57</v>
      </c>
      <c r="D13" s="87">
        <v>30</v>
      </c>
      <c r="E13" s="87" t="s">
        <v>50</v>
      </c>
      <c r="F13" s="160" t="s">
        <v>56</v>
      </c>
      <c r="G13" s="160">
        <v>19</v>
      </c>
      <c r="H13" s="156"/>
      <c r="I13" s="156" t="s">
        <v>55</v>
      </c>
      <c r="J13" s="156" t="s">
        <v>59</v>
      </c>
      <c r="K13" s="156" t="s">
        <v>59</v>
      </c>
      <c r="L13" s="156"/>
      <c r="M13" s="156"/>
      <c r="N13" s="156"/>
      <c r="O13" s="160" t="s">
        <v>51</v>
      </c>
      <c r="P13" s="111">
        <v>296</v>
      </c>
      <c r="Q13" s="111">
        <v>48</v>
      </c>
      <c r="R13" s="111">
        <f>P13+Q13</f>
        <v>344</v>
      </c>
      <c r="S13" s="30"/>
      <c r="T13" s="31"/>
      <c r="U13" s="58">
        <v>1</v>
      </c>
      <c r="V13" s="31">
        <v>2</v>
      </c>
      <c r="W13" s="31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5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109"/>
      <c r="Q14" s="109"/>
      <c r="R14" s="109"/>
      <c r="S14" s="33">
        <v>6</v>
      </c>
      <c r="T14" s="55">
        <v>7</v>
      </c>
      <c r="U14" s="55">
        <v>8</v>
      </c>
      <c r="V14" s="55">
        <v>9</v>
      </c>
      <c r="W14" s="55">
        <v>10</v>
      </c>
      <c r="X14" s="34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5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109"/>
      <c r="Q15" s="109"/>
      <c r="R15" s="109"/>
      <c r="S15" s="54">
        <v>13</v>
      </c>
      <c r="T15" s="55">
        <v>14</v>
      </c>
      <c r="U15" s="55">
        <v>15</v>
      </c>
      <c r="V15" s="55">
        <v>16</v>
      </c>
      <c r="W15" s="55">
        <v>17</v>
      </c>
      <c r="X15" s="34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5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109"/>
      <c r="Q16" s="109"/>
      <c r="R16" s="109"/>
      <c r="S16" s="38">
        <v>20</v>
      </c>
      <c r="T16" s="39">
        <v>21</v>
      </c>
      <c r="U16" s="39">
        <v>22</v>
      </c>
      <c r="V16" s="39">
        <v>23</v>
      </c>
      <c r="W16" s="39">
        <v>24</v>
      </c>
      <c r="X16" s="34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159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110"/>
      <c r="Q17" s="110"/>
      <c r="R17" s="110"/>
      <c r="S17" s="40">
        <v>27</v>
      </c>
      <c r="T17" s="68">
        <v>28</v>
      </c>
      <c r="U17" s="42"/>
      <c r="V17" s="42"/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57">
        <v>1196026</v>
      </c>
      <c r="B18" s="87" t="s">
        <v>49</v>
      </c>
      <c r="C18" s="87" t="s">
        <v>54</v>
      </c>
      <c r="D18" s="87">
        <v>30</v>
      </c>
      <c r="E18" s="87" t="s">
        <v>50</v>
      </c>
      <c r="F18" s="160" t="s">
        <v>56</v>
      </c>
      <c r="G18" s="160">
        <v>18</v>
      </c>
      <c r="H18" s="156" t="s">
        <v>19</v>
      </c>
      <c r="I18" s="156" t="s">
        <v>19</v>
      </c>
      <c r="J18" s="156" t="s">
        <v>19</v>
      </c>
      <c r="K18" s="156" t="s">
        <v>58</v>
      </c>
      <c r="L18" s="156"/>
      <c r="M18" s="156"/>
      <c r="N18" s="156"/>
      <c r="O18" s="160" t="s">
        <v>51</v>
      </c>
      <c r="P18" s="111">
        <v>270</v>
      </c>
      <c r="Q18" s="111">
        <v>108</v>
      </c>
      <c r="R18" s="111">
        <f>P18+Q18</f>
        <v>378</v>
      </c>
      <c r="S18" s="30"/>
      <c r="T18" s="31"/>
      <c r="U18" s="31">
        <v>1</v>
      </c>
      <c r="V18" s="31">
        <v>2</v>
      </c>
      <c r="W18" s="31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5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109"/>
      <c r="Q19" s="109"/>
      <c r="R19" s="109"/>
      <c r="S19" s="54">
        <v>6</v>
      </c>
      <c r="T19" s="55">
        <v>7</v>
      </c>
      <c r="U19" s="55">
        <f t="shared" ref="U19:U21" si="0">+T19+1</f>
        <v>8</v>
      </c>
      <c r="V19" s="55">
        <f t="shared" ref="V19:V21" si="1">+U19+1</f>
        <v>9</v>
      </c>
      <c r="W19" s="55">
        <f t="shared" ref="W19:W21" si="2">+V19+1</f>
        <v>10</v>
      </c>
      <c r="X19" s="56">
        <f t="shared" ref="X19:X21" si="3">+W19+1</f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58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109"/>
      <c r="Q20" s="109"/>
      <c r="R20" s="109"/>
      <c r="S20" s="54">
        <f t="shared" ref="S20:S21" si="4">+X19+2</f>
        <v>13</v>
      </c>
      <c r="T20" s="55">
        <f t="shared" ref="T20:T21" si="5">+S20+1</f>
        <v>14</v>
      </c>
      <c r="U20" s="55">
        <f t="shared" si="0"/>
        <v>15</v>
      </c>
      <c r="V20" s="55">
        <f t="shared" si="1"/>
        <v>16</v>
      </c>
      <c r="W20" s="55">
        <f t="shared" si="2"/>
        <v>17</v>
      </c>
      <c r="X20" s="56">
        <f t="shared" si="3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5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109"/>
      <c r="Q21" s="109"/>
      <c r="R21" s="109"/>
      <c r="S21" s="38">
        <f t="shared" si="4"/>
        <v>20</v>
      </c>
      <c r="T21" s="39">
        <f t="shared" si="5"/>
        <v>21</v>
      </c>
      <c r="U21" s="39">
        <f t="shared" si="0"/>
        <v>22</v>
      </c>
      <c r="V21" s="39">
        <f t="shared" si="1"/>
        <v>23</v>
      </c>
      <c r="W21" s="39">
        <f t="shared" si="2"/>
        <v>24</v>
      </c>
      <c r="X21" s="34">
        <f t="shared" si="3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15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109"/>
      <c r="Q22" s="109"/>
      <c r="R22" s="109"/>
      <c r="S22" s="63">
        <v>27</v>
      </c>
      <c r="T22" s="61">
        <v>28</v>
      </c>
      <c r="U22" s="61"/>
      <c r="V22" s="61"/>
      <c r="W22" s="61"/>
      <c r="X22" s="6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thickBot="1" x14ac:dyDescent="0.25">
      <c r="A23" s="15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110"/>
      <c r="Q23" s="110"/>
      <c r="R23" s="110"/>
      <c r="S23" s="69"/>
      <c r="T23" s="68"/>
      <c r="U23" s="35"/>
      <c r="V23" s="42"/>
      <c r="W23" s="42"/>
      <c r="X23" s="36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2.25" customHeight="1" thickBot="1" x14ac:dyDescent="0.3">
      <c r="A24" s="9"/>
      <c r="B24" s="5"/>
      <c r="C24" s="5"/>
      <c r="D24" s="5"/>
      <c r="E24" s="5"/>
      <c r="F24" s="5"/>
      <c r="G24" s="5"/>
      <c r="H24" s="144"/>
      <c r="I24" s="143"/>
      <c r="J24" s="143"/>
      <c r="K24" s="143"/>
      <c r="L24" s="143"/>
      <c r="M24" s="143"/>
      <c r="N24" s="143"/>
      <c r="O24" s="145"/>
      <c r="P24" s="37"/>
      <c r="Q24" s="43">
        <f>Q13+Q18</f>
        <v>156</v>
      </c>
      <c r="R24" s="142"/>
      <c r="S24" s="143"/>
      <c r="T24" s="143"/>
      <c r="U24" s="143"/>
      <c r="V24" s="143"/>
      <c r="W24" s="143"/>
      <c r="X24" s="29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7.5" customHeight="1" x14ac:dyDescent="0.2">
      <c r="A25" s="151" t="s">
        <v>20</v>
      </c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3"/>
      <c r="R25" s="152"/>
      <c r="S25" s="152"/>
      <c r="T25" s="152"/>
      <c r="U25" s="152"/>
      <c r="V25" s="152"/>
      <c r="W25" s="152"/>
      <c r="X25" s="6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8.25" customHeight="1" x14ac:dyDescent="0.2">
      <c r="A26" s="128" t="s">
        <v>21</v>
      </c>
      <c r="B26" s="129"/>
      <c r="C26" s="129"/>
      <c r="D26" s="103"/>
      <c r="E26" s="90" t="s">
        <v>22</v>
      </c>
      <c r="F26" s="103"/>
      <c r="G26" s="106" t="s">
        <v>23</v>
      </c>
      <c r="H26" s="90" t="s">
        <v>6</v>
      </c>
      <c r="I26" s="91"/>
      <c r="J26" s="91"/>
      <c r="K26" s="91"/>
      <c r="L26" s="91"/>
      <c r="M26" s="91"/>
      <c r="N26" s="19"/>
      <c r="O26" s="148" t="s">
        <v>44</v>
      </c>
      <c r="P26" s="146" t="s">
        <v>24</v>
      </c>
      <c r="Q26" s="146" t="s">
        <v>25</v>
      </c>
      <c r="R26" s="106" t="s">
        <v>26</v>
      </c>
      <c r="S26" s="90" t="s">
        <v>27</v>
      </c>
      <c r="T26" s="91"/>
      <c r="U26" s="91"/>
      <c r="V26" s="91"/>
      <c r="W26" s="91"/>
      <c r="X26" s="9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thickBot="1" x14ac:dyDescent="0.25">
      <c r="A27" s="130"/>
      <c r="B27" s="131"/>
      <c r="C27" s="131"/>
      <c r="D27" s="105"/>
      <c r="E27" s="104"/>
      <c r="F27" s="105"/>
      <c r="G27" s="107"/>
      <c r="H27" s="47" t="s">
        <v>13</v>
      </c>
      <c r="I27" s="47" t="s">
        <v>14</v>
      </c>
      <c r="J27" s="47" t="s">
        <v>14</v>
      </c>
      <c r="K27" s="47" t="s">
        <v>15</v>
      </c>
      <c r="L27" s="47" t="s">
        <v>16</v>
      </c>
      <c r="M27" s="45" t="s">
        <v>17</v>
      </c>
      <c r="N27" s="45" t="s">
        <v>18</v>
      </c>
      <c r="O27" s="107"/>
      <c r="P27" s="169"/>
      <c r="Q27" s="170"/>
      <c r="R27" s="107"/>
      <c r="S27" s="47" t="s">
        <v>13</v>
      </c>
      <c r="T27" s="47" t="s">
        <v>14</v>
      </c>
      <c r="U27" s="47" t="s">
        <v>14</v>
      </c>
      <c r="V27" s="47" t="s">
        <v>15</v>
      </c>
      <c r="W27" s="47" t="s">
        <v>16</v>
      </c>
      <c r="X27" s="45" t="s">
        <v>17</v>
      </c>
      <c r="Y27" s="5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50" customFormat="1" ht="12" customHeight="1" x14ac:dyDescent="0.2">
      <c r="A28" s="118"/>
      <c r="B28" s="119"/>
      <c r="C28" s="119"/>
      <c r="D28" s="120"/>
      <c r="E28" s="118"/>
      <c r="F28" s="119"/>
      <c r="G28" s="132"/>
      <c r="H28" s="100"/>
      <c r="I28" s="100"/>
      <c r="J28" s="100"/>
      <c r="K28" s="100"/>
      <c r="L28" s="100"/>
      <c r="M28" s="100"/>
      <c r="N28" s="100"/>
      <c r="O28" s="166"/>
      <c r="P28" s="108"/>
      <c r="Q28" s="108"/>
      <c r="R28" s="111"/>
      <c r="S28" s="57">
        <v>2</v>
      </c>
      <c r="T28" s="58">
        <v>3</v>
      </c>
      <c r="U28" s="58">
        <v>4</v>
      </c>
      <c r="V28" s="58">
        <v>5</v>
      </c>
      <c r="W28" s="58">
        <v>6</v>
      </c>
      <c r="X28" s="59">
        <v>7</v>
      </c>
      <c r="Y28" s="51"/>
      <c r="Z28" s="51"/>
      <c r="AA28" s="51"/>
      <c r="AB28" s="52"/>
      <c r="AC28" s="52"/>
      <c r="AD28" s="52"/>
      <c r="AE28" s="52"/>
      <c r="AF28" s="52"/>
      <c r="AG28" s="52"/>
      <c r="AH28" s="52"/>
      <c r="AI28" s="52"/>
      <c r="AJ28" s="52"/>
      <c r="AK28" s="52"/>
    </row>
    <row r="29" spans="1:37" s="50" customFormat="1" ht="12" customHeight="1" x14ac:dyDescent="0.2">
      <c r="A29" s="121"/>
      <c r="B29" s="122"/>
      <c r="C29" s="122"/>
      <c r="D29" s="123"/>
      <c r="E29" s="121"/>
      <c r="F29" s="124"/>
      <c r="G29" s="133"/>
      <c r="H29" s="101"/>
      <c r="I29" s="101"/>
      <c r="J29" s="101"/>
      <c r="K29" s="101"/>
      <c r="L29" s="101"/>
      <c r="M29" s="101"/>
      <c r="N29" s="101"/>
      <c r="O29" s="167"/>
      <c r="P29" s="112"/>
      <c r="Q29" s="109"/>
      <c r="R29" s="109"/>
      <c r="S29" s="70">
        <v>9</v>
      </c>
      <c r="T29" s="71">
        <v>10</v>
      </c>
      <c r="U29" s="71">
        <v>11</v>
      </c>
      <c r="V29" s="71">
        <v>12</v>
      </c>
      <c r="W29" s="71">
        <v>13</v>
      </c>
      <c r="X29" s="56">
        <v>14</v>
      </c>
      <c r="Y29" s="51"/>
      <c r="Z29" s="51"/>
      <c r="AA29" s="51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0" customFormat="1" ht="12" customHeight="1" x14ac:dyDescent="0.2">
      <c r="A30" s="121"/>
      <c r="B30" s="122"/>
      <c r="C30" s="122"/>
      <c r="D30" s="123"/>
      <c r="E30" s="121"/>
      <c r="F30" s="124"/>
      <c r="G30" s="133"/>
      <c r="H30" s="101"/>
      <c r="I30" s="101"/>
      <c r="J30" s="101"/>
      <c r="K30" s="101"/>
      <c r="L30" s="101"/>
      <c r="M30" s="101"/>
      <c r="N30" s="101"/>
      <c r="O30" s="167"/>
      <c r="P30" s="112"/>
      <c r="Q30" s="109"/>
      <c r="R30" s="109"/>
      <c r="S30" s="72">
        <v>16</v>
      </c>
      <c r="T30" s="71">
        <v>17</v>
      </c>
      <c r="U30" s="71">
        <v>18</v>
      </c>
      <c r="V30" s="71">
        <v>19</v>
      </c>
      <c r="W30" s="71">
        <v>20</v>
      </c>
      <c r="X30" s="56">
        <v>21</v>
      </c>
      <c r="Y30" s="51"/>
      <c r="Z30" s="51"/>
      <c r="AA30" s="51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0" customFormat="1" ht="12" customHeight="1" x14ac:dyDescent="0.2">
      <c r="A31" s="121"/>
      <c r="B31" s="122"/>
      <c r="C31" s="122"/>
      <c r="D31" s="123"/>
      <c r="E31" s="121"/>
      <c r="F31" s="124"/>
      <c r="G31" s="133"/>
      <c r="H31" s="101"/>
      <c r="I31" s="101"/>
      <c r="J31" s="101"/>
      <c r="K31" s="101"/>
      <c r="L31" s="101"/>
      <c r="M31" s="101"/>
      <c r="N31" s="101"/>
      <c r="O31" s="167"/>
      <c r="P31" s="112"/>
      <c r="Q31" s="109"/>
      <c r="R31" s="109"/>
      <c r="S31" s="72">
        <v>23</v>
      </c>
      <c r="T31" s="71">
        <v>24</v>
      </c>
      <c r="U31" s="71">
        <v>25</v>
      </c>
      <c r="V31" s="71">
        <v>26</v>
      </c>
      <c r="W31" s="71">
        <v>27</v>
      </c>
      <c r="X31" s="56">
        <v>29</v>
      </c>
      <c r="Y31" s="51"/>
      <c r="Z31" s="51"/>
      <c r="AA31" s="51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0" customFormat="1" ht="12" customHeight="1" thickBot="1" x14ac:dyDescent="0.25">
      <c r="A32" s="121"/>
      <c r="B32" s="124"/>
      <c r="C32" s="124"/>
      <c r="D32" s="123"/>
      <c r="E32" s="121"/>
      <c r="F32" s="124"/>
      <c r="G32" s="134"/>
      <c r="H32" s="102"/>
      <c r="I32" s="102"/>
      <c r="J32" s="102"/>
      <c r="K32" s="102"/>
      <c r="L32" s="102"/>
      <c r="M32" s="102"/>
      <c r="N32" s="102"/>
      <c r="O32" s="168"/>
      <c r="P32" s="113"/>
      <c r="Q32" s="110"/>
      <c r="R32" s="110"/>
      <c r="S32" s="40">
        <v>30</v>
      </c>
      <c r="T32" s="41">
        <v>31</v>
      </c>
      <c r="U32" s="42"/>
      <c r="V32" s="42"/>
      <c r="W32" s="42"/>
      <c r="X32" s="60"/>
      <c r="Y32" s="51"/>
      <c r="Z32" s="51"/>
      <c r="AA32" s="51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0" customFormat="1" ht="12" customHeight="1" x14ac:dyDescent="0.2">
      <c r="A33" s="125"/>
      <c r="B33" s="126"/>
      <c r="C33" s="126"/>
      <c r="D33" s="126"/>
      <c r="E33" s="125"/>
      <c r="F33" s="138"/>
      <c r="G33" s="132"/>
      <c r="H33" s="139"/>
      <c r="I33" s="100"/>
      <c r="J33" s="100"/>
      <c r="K33" s="100"/>
      <c r="L33" s="100"/>
      <c r="M33" s="100"/>
      <c r="N33" s="100"/>
      <c r="O33" s="136"/>
      <c r="P33" s="137"/>
      <c r="Q33" s="135"/>
      <c r="R33" s="111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51"/>
      <c r="Z33" s="51"/>
      <c r="AA33" s="51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0" customFormat="1" ht="12" customHeight="1" x14ac:dyDescent="0.2">
      <c r="A34" s="126"/>
      <c r="B34" s="127"/>
      <c r="C34" s="127"/>
      <c r="D34" s="126"/>
      <c r="E34" s="126"/>
      <c r="F34" s="138"/>
      <c r="G34" s="133"/>
      <c r="H34" s="140"/>
      <c r="I34" s="101"/>
      <c r="J34" s="101"/>
      <c r="K34" s="101"/>
      <c r="L34" s="101"/>
      <c r="M34" s="101"/>
      <c r="N34" s="101"/>
      <c r="O34" s="101"/>
      <c r="P34" s="101"/>
      <c r="Q34" s="109"/>
      <c r="R34" s="109"/>
      <c r="S34" s="54">
        <v>9</v>
      </c>
      <c r="T34" s="55">
        <v>10</v>
      </c>
      <c r="U34" s="55">
        <v>11</v>
      </c>
      <c r="V34" s="55">
        <v>12</v>
      </c>
      <c r="W34" s="55">
        <v>13</v>
      </c>
      <c r="X34" s="56">
        <v>14</v>
      </c>
      <c r="Y34" s="51"/>
      <c r="Z34" s="51"/>
      <c r="AA34" s="51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0" customFormat="1" ht="12" customHeight="1" x14ac:dyDescent="0.2">
      <c r="A35" s="126"/>
      <c r="B35" s="127"/>
      <c r="C35" s="127"/>
      <c r="D35" s="126"/>
      <c r="E35" s="126"/>
      <c r="F35" s="138"/>
      <c r="G35" s="133"/>
      <c r="H35" s="140"/>
      <c r="I35" s="101"/>
      <c r="J35" s="101"/>
      <c r="K35" s="101"/>
      <c r="L35" s="101"/>
      <c r="M35" s="101"/>
      <c r="N35" s="101"/>
      <c r="O35" s="101"/>
      <c r="P35" s="101"/>
      <c r="Q35" s="109"/>
      <c r="R35" s="109"/>
      <c r="S35" s="54">
        <v>16</v>
      </c>
      <c r="T35" s="55">
        <v>17</v>
      </c>
      <c r="U35" s="55">
        <v>18</v>
      </c>
      <c r="V35" s="39">
        <v>19</v>
      </c>
      <c r="W35" s="39">
        <v>20</v>
      </c>
      <c r="X35" s="56">
        <v>21</v>
      </c>
      <c r="Y35" s="51"/>
      <c r="Z35" s="51"/>
      <c r="AA35" s="51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0" customFormat="1" ht="12" customHeight="1" x14ac:dyDescent="0.2">
      <c r="A36" s="126"/>
      <c r="B36" s="127"/>
      <c r="C36" s="127"/>
      <c r="D36" s="126"/>
      <c r="E36" s="126"/>
      <c r="F36" s="138"/>
      <c r="G36" s="133"/>
      <c r="H36" s="140"/>
      <c r="I36" s="101"/>
      <c r="J36" s="101"/>
      <c r="K36" s="101"/>
      <c r="L36" s="101"/>
      <c r="M36" s="101"/>
      <c r="N36" s="101"/>
      <c r="O36" s="101"/>
      <c r="P36" s="101"/>
      <c r="Q36" s="109"/>
      <c r="R36" s="109"/>
      <c r="S36" s="38">
        <v>23</v>
      </c>
      <c r="T36" s="39">
        <v>24</v>
      </c>
      <c r="U36" s="39">
        <v>25</v>
      </c>
      <c r="V36" s="39">
        <v>26</v>
      </c>
      <c r="W36" s="39">
        <v>27</v>
      </c>
      <c r="X36" s="56">
        <v>29</v>
      </c>
      <c r="Y36" s="51"/>
      <c r="Z36" s="51"/>
      <c r="AA36" s="51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s="50" customFormat="1" ht="12" customHeight="1" thickBot="1" x14ac:dyDescent="0.25">
      <c r="A37" s="126"/>
      <c r="B37" s="126"/>
      <c r="C37" s="126"/>
      <c r="D37" s="126"/>
      <c r="E37" s="126"/>
      <c r="F37" s="138"/>
      <c r="G37" s="134"/>
      <c r="H37" s="141"/>
      <c r="I37" s="102"/>
      <c r="J37" s="102"/>
      <c r="K37" s="102"/>
      <c r="L37" s="102"/>
      <c r="M37" s="102"/>
      <c r="N37" s="102"/>
      <c r="O37" s="102"/>
      <c r="P37" s="102"/>
      <c r="Q37" s="110"/>
      <c r="R37" s="110"/>
      <c r="S37" s="40">
        <v>30</v>
      </c>
      <c r="T37" s="41">
        <v>31</v>
      </c>
      <c r="U37" s="42"/>
      <c r="V37" s="42"/>
      <c r="W37" s="42"/>
      <c r="X37" s="60"/>
      <c r="Y37" s="51"/>
      <c r="Z37" s="51"/>
      <c r="AA37" s="51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 ht="33.75" customHeight="1" thickBot="1" x14ac:dyDescent="0.3">
      <c r="A38" s="114"/>
      <c r="B38" s="114"/>
      <c r="C38" s="114"/>
      <c r="D38" s="114"/>
      <c r="E38" s="114"/>
      <c r="F38" s="114"/>
      <c r="G38" s="114"/>
      <c r="H38" s="115" t="s">
        <v>36</v>
      </c>
      <c r="I38" s="116"/>
      <c r="J38" s="116"/>
      <c r="K38" s="116"/>
      <c r="L38" s="116"/>
      <c r="M38" s="116"/>
      <c r="N38" s="116"/>
      <c r="O38" s="116"/>
      <c r="P38" s="117"/>
      <c r="Q38" s="46"/>
      <c r="R38" s="99"/>
      <c r="S38" s="99"/>
      <c r="T38" s="99"/>
      <c r="U38" s="99"/>
      <c r="V38" s="99"/>
      <c r="W38" s="99"/>
      <c r="X38" s="44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">
      <c r="A39" s="10"/>
      <c r="B39" s="10"/>
      <c r="C39" s="10"/>
      <c r="E39" s="10"/>
      <c r="F39" s="10"/>
      <c r="G39" s="10"/>
      <c r="O39" s="11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</sheetData>
  <mergeCells count="110">
    <mergeCell ref="C13:C17"/>
    <mergeCell ref="G18:G23"/>
    <mergeCell ref="H18:H23"/>
    <mergeCell ref="I18:I23"/>
    <mergeCell ref="N18:N23"/>
    <mergeCell ref="O18:O23"/>
    <mergeCell ref="P18:P23"/>
    <mergeCell ref="Q18:Q23"/>
    <mergeCell ref="R18:R23"/>
    <mergeCell ref="H13:H17"/>
    <mergeCell ref="O13:O17"/>
    <mergeCell ref="N13:N17"/>
    <mergeCell ref="R13:R17"/>
    <mergeCell ref="G13:G17"/>
    <mergeCell ref="O28:O32"/>
    <mergeCell ref="N28:N32"/>
    <mergeCell ref="O26:O27"/>
    <mergeCell ref="P26:P27"/>
    <mergeCell ref="Q26:Q27"/>
    <mergeCell ref="M13:M17"/>
    <mergeCell ref="J13:J17"/>
    <mergeCell ref="K13:K17"/>
    <mergeCell ref="L13:L17"/>
    <mergeCell ref="J18:J23"/>
    <mergeCell ref="K18:K23"/>
    <mergeCell ref="L18:L23"/>
    <mergeCell ref="M18:M23"/>
    <mergeCell ref="M28:M32"/>
    <mergeCell ref="R24:W24"/>
    <mergeCell ref="H24:O24"/>
    <mergeCell ref="Q10:Q11"/>
    <mergeCell ref="O10:O11"/>
    <mergeCell ref="P10:P11"/>
    <mergeCell ref="A25:W25"/>
    <mergeCell ref="A10:A11"/>
    <mergeCell ref="B10:B11"/>
    <mergeCell ref="C10:C11"/>
    <mergeCell ref="I13:I17"/>
    <mergeCell ref="P13:P17"/>
    <mergeCell ref="Q13:Q17"/>
    <mergeCell ref="A13:A17"/>
    <mergeCell ref="E13:E17"/>
    <mergeCell ref="F13:F17"/>
    <mergeCell ref="S10:X11"/>
    <mergeCell ref="R10:R11"/>
    <mergeCell ref="E10:E11"/>
    <mergeCell ref="A18:A23"/>
    <mergeCell ref="B18:B23"/>
    <mergeCell ref="C18:C23"/>
    <mergeCell ref="D18:D23"/>
    <mergeCell ref="E18:E23"/>
    <mergeCell ref="F18:F23"/>
    <mergeCell ref="O33:O37"/>
    <mergeCell ref="P33:P37"/>
    <mergeCell ref="M33:M37"/>
    <mergeCell ref="N33:N37"/>
    <mergeCell ref="E33:F37"/>
    <mergeCell ref="G33:G37"/>
    <mergeCell ref="K33:K37"/>
    <mergeCell ref="I33:I37"/>
    <mergeCell ref="J33:J37"/>
    <mergeCell ref="H33:H37"/>
    <mergeCell ref="R38:W38"/>
    <mergeCell ref="L33:L37"/>
    <mergeCell ref="E26:F27"/>
    <mergeCell ref="G26:G27"/>
    <mergeCell ref="H26:M26"/>
    <mergeCell ref="R26:R27"/>
    <mergeCell ref="Q28:Q32"/>
    <mergeCell ref="R28:R32"/>
    <mergeCell ref="L28:L32"/>
    <mergeCell ref="P28:P32"/>
    <mergeCell ref="S26:X26"/>
    <mergeCell ref="A38:G38"/>
    <mergeCell ref="H38:P38"/>
    <mergeCell ref="A28:D32"/>
    <mergeCell ref="E28:F32"/>
    <mergeCell ref="A33:D37"/>
    <mergeCell ref="A26:D27"/>
    <mergeCell ref="G28:G32"/>
    <mergeCell ref="R33:R37"/>
    <mergeCell ref="H28:H32"/>
    <mergeCell ref="I28:I32"/>
    <mergeCell ref="K28:K32"/>
    <mergeCell ref="J28:J32"/>
    <mergeCell ref="Q33:Q37"/>
    <mergeCell ref="B2:C4"/>
    <mergeCell ref="B5:C7"/>
    <mergeCell ref="O4:V4"/>
    <mergeCell ref="D13:D17"/>
    <mergeCell ref="H10:M10"/>
    <mergeCell ref="D2:X2"/>
    <mergeCell ref="D3:F7"/>
    <mergeCell ref="G3:N3"/>
    <mergeCell ref="G4:N4"/>
    <mergeCell ref="G5:N5"/>
    <mergeCell ref="G6:N6"/>
    <mergeCell ref="O3:V3"/>
    <mergeCell ref="W3:X3"/>
    <mergeCell ref="O8:W8"/>
    <mergeCell ref="O5:V5"/>
    <mergeCell ref="O6:V6"/>
    <mergeCell ref="G7:X7"/>
    <mergeCell ref="W4:X6"/>
    <mergeCell ref="A9:X9"/>
    <mergeCell ref="A2:A7"/>
    <mergeCell ref="B13:B17"/>
    <mergeCell ref="F10:F11"/>
    <mergeCell ref="D10:D11"/>
    <mergeCell ref="G10:G11"/>
  </mergeCells>
  <dataValidations count="1">
    <dataValidation type="list" allowBlank="1" showInputMessage="1" showErrorMessage="1" sqref="O28:O3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7"/>
  <sheetViews>
    <sheetView tabSelected="1" topLeftCell="I13" zoomScale="80" zoomScaleNormal="80" workbookViewId="0">
      <selection activeCell="S19" sqref="S19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84" t="s">
        <v>0</v>
      </c>
      <c r="B2" s="82"/>
      <c r="C2" s="82"/>
      <c r="D2" s="92" t="s">
        <v>48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85"/>
      <c r="B3" s="82"/>
      <c r="C3" s="82"/>
      <c r="D3" s="94" t="s">
        <v>64</v>
      </c>
      <c r="E3" s="94"/>
      <c r="F3" s="94"/>
      <c r="G3" s="95" t="s">
        <v>30</v>
      </c>
      <c r="H3" s="95"/>
      <c r="I3" s="95"/>
      <c r="J3" s="95"/>
      <c r="K3" s="95"/>
      <c r="L3" s="95"/>
      <c r="M3" s="95"/>
      <c r="N3" s="95"/>
      <c r="O3" s="95" t="s">
        <v>31</v>
      </c>
      <c r="P3" s="95"/>
      <c r="Q3" s="95"/>
      <c r="R3" s="95"/>
      <c r="S3" s="95"/>
      <c r="T3" s="95"/>
      <c r="U3" s="95"/>
      <c r="V3" s="95"/>
      <c r="W3" s="95" t="s">
        <v>33</v>
      </c>
      <c r="X3" s="9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85"/>
      <c r="B4" s="82"/>
      <c r="C4" s="82"/>
      <c r="D4" s="94"/>
      <c r="E4" s="94"/>
      <c r="F4" s="94"/>
      <c r="G4" s="96" t="s">
        <v>53</v>
      </c>
      <c r="H4" s="96"/>
      <c r="I4" s="96"/>
      <c r="J4" s="96"/>
      <c r="K4" s="96"/>
      <c r="L4" s="96"/>
      <c r="M4" s="96"/>
      <c r="N4" s="96"/>
      <c r="O4" s="84" t="s">
        <v>52</v>
      </c>
      <c r="P4" s="85"/>
      <c r="Q4" s="85"/>
      <c r="R4" s="85"/>
      <c r="S4" s="85"/>
      <c r="T4" s="85"/>
      <c r="U4" s="85"/>
      <c r="V4" s="86"/>
      <c r="W4" s="175" t="s">
        <v>65</v>
      </c>
      <c r="X4" s="17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85"/>
      <c r="B5" s="83" t="s">
        <v>29</v>
      </c>
      <c r="C5" s="83"/>
      <c r="D5" s="94"/>
      <c r="E5" s="94"/>
      <c r="F5" s="94"/>
      <c r="G5" s="95" t="s">
        <v>1</v>
      </c>
      <c r="H5" s="95"/>
      <c r="I5" s="95"/>
      <c r="J5" s="95"/>
      <c r="K5" s="95"/>
      <c r="L5" s="95"/>
      <c r="M5" s="95"/>
      <c r="N5" s="95"/>
      <c r="O5" s="171" t="s">
        <v>32</v>
      </c>
      <c r="P5" s="171"/>
      <c r="Q5" s="171"/>
      <c r="R5" s="171"/>
      <c r="S5" s="171"/>
      <c r="T5" s="171"/>
      <c r="U5" s="171"/>
      <c r="V5" s="171"/>
      <c r="W5" s="177"/>
      <c r="X5" s="17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85"/>
      <c r="B6" s="83"/>
      <c r="C6" s="83"/>
      <c r="D6" s="94"/>
      <c r="E6" s="94"/>
      <c r="F6" s="94"/>
      <c r="G6" s="96">
        <v>10528883</v>
      </c>
      <c r="H6" s="96"/>
      <c r="I6" s="96"/>
      <c r="J6" s="96"/>
      <c r="K6" s="96"/>
      <c r="L6" s="96"/>
      <c r="M6" s="96"/>
      <c r="N6" s="96"/>
      <c r="O6" s="96">
        <v>3138990142</v>
      </c>
      <c r="P6" s="96"/>
      <c r="Q6" s="96"/>
      <c r="R6" s="96"/>
      <c r="S6" s="96"/>
      <c r="T6" s="96"/>
      <c r="U6" s="96"/>
      <c r="V6" s="96"/>
      <c r="W6" s="179"/>
      <c r="X6" s="18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85"/>
      <c r="B7" s="83"/>
      <c r="C7" s="83"/>
      <c r="D7" s="94"/>
      <c r="E7" s="94"/>
      <c r="F7" s="94"/>
      <c r="G7" s="172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97"/>
      <c r="P8" s="98"/>
      <c r="Q8" s="98"/>
      <c r="R8" s="98"/>
      <c r="S8" s="98"/>
      <c r="T8" s="98"/>
      <c r="U8" s="98"/>
      <c r="V8" s="98"/>
      <c r="W8" s="98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81" t="s">
        <v>34</v>
      </c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54" t="s">
        <v>2</v>
      </c>
      <c r="B10" s="106" t="s">
        <v>3</v>
      </c>
      <c r="C10" s="106" t="s">
        <v>47</v>
      </c>
      <c r="D10" s="186" t="s">
        <v>5</v>
      </c>
      <c r="E10" s="106" t="s">
        <v>7</v>
      </c>
      <c r="F10" s="106" t="s">
        <v>4</v>
      </c>
      <c r="G10" s="106" t="s">
        <v>8</v>
      </c>
      <c r="H10" s="90" t="s">
        <v>6</v>
      </c>
      <c r="I10" s="91"/>
      <c r="J10" s="91"/>
      <c r="K10" s="91"/>
      <c r="L10" s="91"/>
      <c r="M10" s="91"/>
      <c r="N10" s="19"/>
      <c r="O10" s="148" t="s">
        <v>11</v>
      </c>
      <c r="P10" s="146" t="s">
        <v>35</v>
      </c>
      <c r="Q10" s="146" t="s">
        <v>9</v>
      </c>
      <c r="R10" s="106" t="s">
        <v>10</v>
      </c>
      <c r="S10" s="161" t="s">
        <v>12</v>
      </c>
      <c r="T10" s="91"/>
      <c r="U10" s="91"/>
      <c r="V10" s="91"/>
      <c r="W10" s="91"/>
      <c r="X10" s="16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55"/>
      <c r="B11" s="149"/>
      <c r="C11" s="149"/>
      <c r="D11" s="187"/>
      <c r="E11" s="149"/>
      <c r="F11" s="149"/>
      <c r="G11" s="149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149"/>
      <c r="P11" s="150"/>
      <c r="Q11" s="147"/>
      <c r="R11" s="149"/>
      <c r="S11" s="163"/>
      <c r="T11" s="164"/>
      <c r="U11" s="164"/>
      <c r="V11" s="164"/>
      <c r="W11" s="164"/>
      <c r="X11" s="165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57">
        <v>1134719</v>
      </c>
      <c r="B13" s="87" t="s">
        <v>49</v>
      </c>
      <c r="C13" s="87" t="str">
        <f>'[1]marz 2017'!$A$12</f>
        <v>Interpretacion de fotografias aereas según trabajo a ejecutar       -Operación de equipos fotogrametricos y registro de informacion de datos proporcionados por la lectura de equipos en formatos establecidos para ello.</v>
      </c>
      <c r="D13" s="87">
        <v>22</v>
      </c>
      <c r="E13" s="188" t="str">
        <f>'[1]marz 2017'!$E$14</f>
        <v>280301104-Efectuar levantamientos fotogrametricos de acuerdo a normas y especficicaciones</v>
      </c>
      <c r="F13" s="191" t="str">
        <f>'[1]marz 2017'!$G$12</f>
        <v>28030110401-Clasificar las fotografias aereas según trabajo a realizar   -28030110402-Realizar mediciones sobre fotografias aereas,en longitudes horizontales y verticales y areas según especificaciones tecnicas-28030110403-Manejar las herramientas y equipos segun actividades a desarrollar segun manuales tecnicos -28030110404-Registrar los elementos geoemtricos de las fotografias arereas segun procedimiento establecido</v>
      </c>
      <c r="G13" s="160">
        <v>19</v>
      </c>
      <c r="H13" s="156"/>
      <c r="I13" s="156" t="s">
        <v>62</v>
      </c>
      <c r="J13" s="156" t="s">
        <v>59</v>
      </c>
      <c r="K13" s="156" t="s">
        <v>59</v>
      </c>
      <c r="L13" s="156"/>
      <c r="M13" s="156"/>
      <c r="N13" s="156"/>
      <c r="O13" s="160" t="s">
        <v>51</v>
      </c>
      <c r="P13" s="111"/>
      <c r="Q13" s="111">
        <v>54</v>
      </c>
      <c r="R13" s="111">
        <f>P13+Q13</f>
        <v>54</v>
      </c>
      <c r="S13" s="30"/>
      <c r="T13" s="31"/>
      <c r="U13" s="73">
        <v>1</v>
      </c>
      <c r="V13" s="73">
        <v>2</v>
      </c>
      <c r="W13" s="31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58"/>
      <c r="B14" s="88"/>
      <c r="C14" s="194"/>
      <c r="D14" s="194"/>
      <c r="E14" s="196"/>
      <c r="F14" s="198"/>
      <c r="G14" s="88"/>
      <c r="H14" s="88"/>
      <c r="I14" s="88"/>
      <c r="J14" s="88"/>
      <c r="K14" s="88"/>
      <c r="L14" s="88"/>
      <c r="M14" s="88"/>
      <c r="N14" s="88"/>
      <c r="O14" s="88"/>
      <c r="P14" s="109"/>
      <c r="Q14" s="109"/>
      <c r="R14" s="109"/>
      <c r="S14" s="72">
        <v>6</v>
      </c>
      <c r="T14" s="75">
        <v>7</v>
      </c>
      <c r="U14" s="75">
        <v>8</v>
      </c>
      <c r="V14" s="75">
        <v>9</v>
      </c>
      <c r="W14" s="55">
        <v>10</v>
      </c>
      <c r="X14" s="34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58"/>
      <c r="B15" s="88"/>
      <c r="C15" s="194"/>
      <c r="D15" s="194"/>
      <c r="E15" s="196"/>
      <c r="F15" s="198"/>
      <c r="G15" s="88"/>
      <c r="H15" s="88"/>
      <c r="I15" s="88"/>
      <c r="J15" s="88"/>
      <c r="K15" s="88"/>
      <c r="L15" s="88"/>
      <c r="M15" s="88"/>
      <c r="N15" s="88"/>
      <c r="O15" s="88"/>
      <c r="P15" s="109"/>
      <c r="Q15" s="109"/>
      <c r="R15" s="109"/>
      <c r="S15" s="72">
        <v>13</v>
      </c>
      <c r="T15" s="75">
        <v>14</v>
      </c>
      <c r="U15" s="75">
        <v>15</v>
      </c>
      <c r="V15" s="75">
        <v>16</v>
      </c>
      <c r="W15" s="55">
        <v>17</v>
      </c>
      <c r="X15" s="34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58"/>
      <c r="B16" s="88"/>
      <c r="C16" s="194"/>
      <c r="D16" s="194"/>
      <c r="E16" s="196"/>
      <c r="F16" s="198"/>
      <c r="G16" s="88"/>
      <c r="H16" s="88"/>
      <c r="I16" s="88"/>
      <c r="J16" s="88"/>
      <c r="K16" s="88"/>
      <c r="L16" s="88"/>
      <c r="M16" s="88"/>
      <c r="N16" s="88"/>
      <c r="O16" s="88"/>
      <c r="P16" s="109"/>
      <c r="Q16" s="109"/>
      <c r="R16" s="109"/>
      <c r="S16" s="72">
        <v>20</v>
      </c>
      <c r="T16" s="77">
        <v>21</v>
      </c>
      <c r="U16" s="77">
        <v>22</v>
      </c>
      <c r="V16" s="77">
        <v>23</v>
      </c>
      <c r="W16" s="39">
        <v>24</v>
      </c>
      <c r="X16" s="34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69.599999999999994" customHeight="1" thickBot="1" x14ac:dyDescent="0.25">
      <c r="A17" s="159"/>
      <c r="B17" s="89"/>
      <c r="C17" s="195"/>
      <c r="D17" s="195"/>
      <c r="E17" s="197"/>
      <c r="F17" s="199"/>
      <c r="G17" s="89"/>
      <c r="H17" s="89"/>
      <c r="I17" s="89"/>
      <c r="J17" s="89"/>
      <c r="K17" s="89"/>
      <c r="L17" s="89"/>
      <c r="M17" s="89"/>
      <c r="N17" s="89"/>
      <c r="O17" s="89"/>
      <c r="P17" s="110"/>
      <c r="Q17" s="110"/>
      <c r="R17" s="110"/>
      <c r="S17" s="69">
        <v>27</v>
      </c>
      <c r="T17" s="78">
        <v>28</v>
      </c>
      <c r="U17" s="79">
        <v>29</v>
      </c>
      <c r="V17" s="79">
        <v>30</v>
      </c>
      <c r="W17" s="42">
        <v>31</v>
      </c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57">
        <v>1196026</v>
      </c>
      <c r="B18" s="87" t="s">
        <v>49</v>
      </c>
      <c r="C18" s="87" t="str">
        <f>'[1]marz 2017'!$A$12</f>
        <v>Interpretacion de fotografias aereas según trabajo a ejecutar       -Operación de equipos fotogrametricos y registro de informacion de datos proporcionados por la lectura de equipos en formatos establecidos para ello.</v>
      </c>
      <c r="D18" s="87">
        <v>22</v>
      </c>
      <c r="E18" s="188" t="str">
        <f>'[1]marz 2017'!$E$12</f>
        <v>280301104-Efectuar levantamientos fotogrametricos de acuerdo a normas y especficicaciones</v>
      </c>
      <c r="F18" s="191" t="str">
        <f>'[1]marz 2017'!$G$12</f>
        <v>28030110401-Clasificar las fotografias aereas según trabajo a realizar   -28030110402-Realizar mediciones sobre fotografias aereas,en longitudes horizontales y verticales y areas según especificaciones tecnicas-28030110403-Manejar las herramientas y equipos segun actividades a desarrollar segun manuales tecnicos -28030110404-Registrar los elementos geoemtricos de las fotografias arereas segun procedimiento establecido</v>
      </c>
      <c r="G18" s="160">
        <v>18</v>
      </c>
      <c r="H18" s="156" t="s">
        <v>63</v>
      </c>
      <c r="I18" s="156" t="s">
        <v>19</v>
      </c>
      <c r="J18" s="156" t="s">
        <v>19</v>
      </c>
      <c r="K18" s="156" t="s">
        <v>58</v>
      </c>
      <c r="L18" s="156"/>
      <c r="M18" s="156"/>
      <c r="N18" s="156"/>
      <c r="O18" s="160" t="s">
        <v>51</v>
      </c>
      <c r="P18" s="111"/>
      <c r="Q18" s="111">
        <v>96</v>
      </c>
      <c r="R18" s="111">
        <f>P18+Q18</f>
        <v>96</v>
      </c>
      <c r="S18" s="30"/>
      <c r="T18" s="31"/>
      <c r="U18" s="73">
        <v>1</v>
      </c>
      <c r="V18" s="73">
        <v>2</v>
      </c>
      <c r="W18" s="31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58"/>
      <c r="B19" s="88"/>
      <c r="C19" s="88"/>
      <c r="D19" s="88"/>
      <c r="E19" s="189"/>
      <c r="F19" s="192"/>
      <c r="G19" s="88"/>
      <c r="H19" s="88"/>
      <c r="I19" s="88"/>
      <c r="J19" s="88"/>
      <c r="K19" s="88"/>
      <c r="L19" s="88"/>
      <c r="M19" s="88"/>
      <c r="N19" s="88"/>
      <c r="O19" s="88"/>
      <c r="P19" s="109"/>
      <c r="Q19" s="109"/>
      <c r="R19" s="109"/>
      <c r="S19" s="74">
        <v>6</v>
      </c>
      <c r="T19" s="75">
        <v>7</v>
      </c>
      <c r="U19" s="75">
        <f t="shared" ref="U19:X21" si="0">+T19+1</f>
        <v>8</v>
      </c>
      <c r="V19" s="75">
        <f t="shared" si="0"/>
        <v>9</v>
      </c>
      <c r="W19" s="55">
        <f t="shared" si="0"/>
        <v>10</v>
      </c>
      <c r="X19" s="56">
        <f t="shared" si="0"/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58"/>
      <c r="B20" s="88"/>
      <c r="C20" s="88"/>
      <c r="D20" s="88"/>
      <c r="E20" s="189"/>
      <c r="F20" s="192"/>
      <c r="G20" s="88"/>
      <c r="H20" s="88"/>
      <c r="I20" s="88"/>
      <c r="J20" s="88"/>
      <c r="K20" s="88"/>
      <c r="L20" s="88"/>
      <c r="M20" s="88"/>
      <c r="N20" s="88"/>
      <c r="O20" s="88"/>
      <c r="P20" s="109"/>
      <c r="Q20" s="109"/>
      <c r="R20" s="109"/>
      <c r="S20" s="74">
        <f t="shared" ref="S20:S21" si="1">+X19+2</f>
        <v>13</v>
      </c>
      <c r="T20" s="75">
        <f t="shared" ref="T20:T21" si="2">+S20+1</f>
        <v>14</v>
      </c>
      <c r="U20" s="75">
        <f t="shared" si="0"/>
        <v>15</v>
      </c>
      <c r="V20" s="75">
        <f t="shared" si="0"/>
        <v>16</v>
      </c>
      <c r="W20" s="55">
        <f t="shared" si="0"/>
        <v>17</v>
      </c>
      <c r="X20" s="56">
        <f t="shared" si="0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58"/>
      <c r="B21" s="88"/>
      <c r="C21" s="88"/>
      <c r="D21" s="88"/>
      <c r="E21" s="189"/>
      <c r="F21" s="192"/>
      <c r="G21" s="88"/>
      <c r="H21" s="88"/>
      <c r="I21" s="88"/>
      <c r="J21" s="88"/>
      <c r="K21" s="88"/>
      <c r="L21" s="88"/>
      <c r="M21" s="88"/>
      <c r="N21" s="88"/>
      <c r="O21" s="88"/>
      <c r="P21" s="109"/>
      <c r="Q21" s="109"/>
      <c r="R21" s="109"/>
      <c r="S21" s="76">
        <f t="shared" si="1"/>
        <v>20</v>
      </c>
      <c r="T21" s="77">
        <f t="shared" si="2"/>
        <v>21</v>
      </c>
      <c r="U21" s="77">
        <f t="shared" si="0"/>
        <v>22</v>
      </c>
      <c r="V21" s="77">
        <f t="shared" si="0"/>
        <v>23</v>
      </c>
      <c r="W21" s="39">
        <f t="shared" si="0"/>
        <v>24</v>
      </c>
      <c r="X21" s="34">
        <f t="shared" si="0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9.45" customHeight="1" x14ac:dyDescent="0.2">
      <c r="A22" s="158"/>
      <c r="B22" s="88"/>
      <c r="C22" s="88"/>
      <c r="D22" s="88"/>
      <c r="E22" s="189"/>
      <c r="F22" s="192"/>
      <c r="G22" s="88"/>
      <c r="H22" s="88"/>
      <c r="I22" s="88"/>
      <c r="J22" s="88"/>
      <c r="K22" s="88"/>
      <c r="L22" s="88"/>
      <c r="M22" s="88"/>
      <c r="N22" s="88"/>
      <c r="O22" s="88"/>
      <c r="P22" s="109"/>
      <c r="Q22" s="109"/>
      <c r="R22" s="109"/>
      <c r="S22" s="81">
        <v>27</v>
      </c>
      <c r="T22" s="80">
        <v>28</v>
      </c>
      <c r="U22" s="80">
        <v>29</v>
      </c>
      <c r="V22" s="80">
        <v>30</v>
      </c>
      <c r="W22" s="61">
        <v>31</v>
      </c>
      <c r="X22" s="6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9" customHeight="1" thickBot="1" x14ac:dyDescent="0.25">
      <c r="A23" s="159"/>
      <c r="B23" s="89"/>
      <c r="C23" s="89"/>
      <c r="D23" s="89"/>
      <c r="E23" s="190"/>
      <c r="F23" s="193"/>
      <c r="G23" s="89"/>
      <c r="H23" s="89"/>
      <c r="I23" s="89"/>
      <c r="J23" s="89"/>
      <c r="K23" s="89"/>
      <c r="L23" s="89"/>
      <c r="M23" s="89"/>
      <c r="N23" s="89"/>
      <c r="O23" s="89"/>
      <c r="P23" s="110"/>
      <c r="Q23" s="110"/>
      <c r="R23" s="110"/>
      <c r="S23" s="69"/>
      <c r="T23" s="68"/>
      <c r="U23" s="35"/>
      <c r="V23" s="42"/>
      <c r="W23" s="42"/>
      <c r="X23" s="36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2.25" customHeight="1" thickBot="1" x14ac:dyDescent="0.3">
      <c r="A24" s="9"/>
      <c r="B24" s="65"/>
      <c r="C24" s="65"/>
      <c r="D24" s="65"/>
      <c r="E24" s="65"/>
      <c r="F24" s="65"/>
      <c r="G24" s="65"/>
      <c r="H24" s="144"/>
      <c r="I24" s="143"/>
      <c r="J24" s="143"/>
      <c r="K24" s="143"/>
      <c r="L24" s="143"/>
      <c r="M24" s="143"/>
      <c r="N24" s="143"/>
      <c r="O24" s="145"/>
      <c r="P24" s="37"/>
      <c r="Q24" s="43">
        <f>Q13+Q18</f>
        <v>150</v>
      </c>
      <c r="R24" s="142"/>
      <c r="S24" s="143"/>
      <c r="T24" s="143"/>
      <c r="U24" s="143"/>
      <c r="V24" s="143"/>
      <c r="W24" s="143"/>
      <c r="X24" s="29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7.5" customHeight="1" x14ac:dyDescent="0.2">
      <c r="A25" s="151" t="s">
        <v>20</v>
      </c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3"/>
      <c r="R25" s="152"/>
      <c r="S25" s="152"/>
      <c r="T25" s="152"/>
      <c r="U25" s="152"/>
      <c r="V25" s="152"/>
      <c r="W25" s="152"/>
      <c r="X25" s="6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8.25" customHeight="1" x14ac:dyDescent="0.2">
      <c r="A26" s="128" t="s">
        <v>21</v>
      </c>
      <c r="B26" s="129"/>
      <c r="C26" s="129"/>
      <c r="D26" s="103"/>
      <c r="E26" s="90" t="s">
        <v>22</v>
      </c>
      <c r="F26" s="103"/>
      <c r="G26" s="106" t="s">
        <v>23</v>
      </c>
      <c r="H26" s="90" t="s">
        <v>6</v>
      </c>
      <c r="I26" s="91"/>
      <c r="J26" s="91"/>
      <c r="K26" s="91"/>
      <c r="L26" s="91"/>
      <c r="M26" s="91"/>
      <c r="N26" s="19"/>
      <c r="O26" s="148" t="s">
        <v>44</v>
      </c>
      <c r="P26" s="146" t="s">
        <v>24</v>
      </c>
      <c r="Q26" s="146" t="s">
        <v>25</v>
      </c>
      <c r="R26" s="106" t="s">
        <v>26</v>
      </c>
      <c r="S26" s="90" t="s">
        <v>27</v>
      </c>
      <c r="T26" s="91"/>
      <c r="U26" s="91"/>
      <c r="V26" s="91"/>
      <c r="W26" s="91"/>
      <c r="X26" s="9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thickBot="1" x14ac:dyDescent="0.25">
      <c r="A27" s="130"/>
      <c r="B27" s="131"/>
      <c r="C27" s="131"/>
      <c r="D27" s="105"/>
      <c r="E27" s="104"/>
      <c r="F27" s="105"/>
      <c r="G27" s="107"/>
      <c r="H27" s="47" t="s">
        <v>13</v>
      </c>
      <c r="I27" s="47" t="s">
        <v>14</v>
      </c>
      <c r="J27" s="47" t="s">
        <v>14</v>
      </c>
      <c r="K27" s="47" t="s">
        <v>15</v>
      </c>
      <c r="L27" s="47" t="s">
        <v>16</v>
      </c>
      <c r="M27" s="64" t="s">
        <v>17</v>
      </c>
      <c r="N27" s="64" t="s">
        <v>18</v>
      </c>
      <c r="O27" s="107"/>
      <c r="P27" s="169"/>
      <c r="Q27" s="170"/>
      <c r="R27" s="107"/>
      <c r="S27" s="47" t="s">
        <v>13</v>
      </c>
      <c r="T27" s="47" t="s">
        <v>14</v>
      </c>
      <c r="U27" s="47" t="s">
        <v>14</v>
      </c>
      <c r="V27" s="47" t="s">
        <v>15</v>
      </c>
      <c r="W27" s="47" t="s">
        <v>16</v>
      </c>
      <c r="X27" s="64" t="s">
        <v>17</v>
      </c>
      <c r="Y27" s="5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50" customFormat="1" ht="12" customHeight="1" x14ac:dyDescent="0.2">
      <c r="A28" s="118"/>
      <c r="B28" s="119"/>
      <c r="C28" s="119"/>
      <c r="D28" s="120"/>
      <c r="E28" s="118"/>
      <c r="F28" s="119"/>
      <c r="G28" s="132"/>
      <c r="H28" s="100"/>
      <c r="I28" s="100"/>
      <c r="J28" s="100"/>
      <c r="K28" s="100"/>
      <c r="L28" s="100"/>
      <c r="M28" s="100"/>
      <c r="N28" s="100"/>
      <c r="O28" s="166"/>
      <c r="P28" s="108"/>
      <c r="Q28" s="108"/>
      <c r="R28" s="111"/>
      <c r="S28" s="57">
        <v>2</v>
      </c>
      <c r="T28" s="58">
        <v>3</v>
      </c>
      <c r="U28" s="58">
        <v>4</v>
      </c>
      <c r="V28" s="58">
        <v>5</v>
      </c>
      <c r="W28" s="58">
        <v>6</v>
      </c>
      <c r="X28" s="59">
        <v>7</v>
      </c>
      <c r="Y28" s="51"/>
      <c r="Z28" s="51"/>
      <c r="AA28" s="51"/>
      <c r="AB28" s="52"/>
      <c r="AC28" s="52"/>
      <c r="AD28" s="52"/>
      <c r="AE28" s="52"/>
      <c r="AF28" s="52"/>
      <c r="AG28" s="52"/>
      <c r="AH28" s="52"/>
      <c r="AI28" s="52"/>
      <c r="AJ28" s="52"/>
      <c r="AK28" s="52"/>
    </row>
    <row r="29" spans="1:37" s="50" customFormat="1" ht="12" customHeight="1" x14ac:dyDescent="0.2">
      <c r="A29" s="121"/>
      <c r="B29" s="122"/>
      <c r="C29" s="122"/>
      <c r="D29" s="123"/>
      <c r="E29" s="121"/>
      <c r="F29" s="124"/>
      <c r="G29" s="133"/>
      <c r="H29" s="101"/>
      <c r="I29" s="101"/>
      <c r="J29" s="101"/>
      <c r="K29" s="101"/>
      <c r="L29" s="101"/>
      <c r="M29" s="101"/>
      <c r="N29" s="101"/>
      <c r="O29" s="167"/>
      <c r="P29" s="112"/>
      <c r="Q29" s="109"/>
      <c r="R29" s="109"/>
      <c r="S29" s="70">
        <v>9</v>
      </c>
      <c r="T29" s="71">
        <v>10</v>
      </c>
      <c r="U29" s="71">
        <v>11</v>
      </c>
      <c r="V29" s="71">
        <v>12</v>
      </c>
      <c r="W29" s="71">
        <v>13</v>
      </c>
      <c r="X29" s="56">
        <v>14</v>
      </c>
      <c r="Y29" s="51"/>
      <c r="Z29" s="51"/>
      <c r="AA29" s="51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0" customFormat="1" ht="12" customHeight="1" x14ac:dyDescent="0.2">
      <c r="A30" s="121"/>
      <c r="B30" s="122"/>
      <c r="C30" s="122"/>
      <c r="D30" s="123"/>
      <c r="E30" s="121"/>
      <c r="F30" s="124"/>
      <c r="G30" s="133"/>
      <c r="H30" s="101"/>
      <c r="I30" s="101"/>
      <c r="J30" s="101"/>
      <c r="K30" s="101"/>
      <c r="L30" s="101"/>
      <c r="M30" s="101"/>
      <c r="N30" s="101"/>
      <c r="O30" s="167"/>
      <c r="P30" s="112"/>
      <c r="Q30" s="109"/>
      <c r="R30" s="109"/>
      <c r="S30" s="72">
        <v>16</v>
      </c>
      <c r="T30" s="71">
        <v>17</v>
      </c>
      <c r="U30" s="71">
        <v>18</v>
      </c>
      <c r="V30" s="71">
        <v>19</v>
      </c>
      <c r="W30" s="71">
        <v>20</v>
      </c>
      <c r="X30" s="56">
        <v>21</v>
      </c>
      <c r="Y30" s="51"/>
      <c r="Z30" s="51"/>
      <c r="AA30" s="51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0" customFormat="1" ht="12" customHeight="1" x14ac:dyDescent="0.2">
      <c r="A31" s="121"/>
      <c r="B31" s="122"/>
      <c r="C31" s="122"/>
      <c r="D31" s="123"/>
      <c r="E31" s="121"/>
      <c r="F31" s="124"/>
      <c r="G31" s="133"/>
      <c r="H31" s="101"/>
      <c r="I31" s="101"/>
      <c r="J31" s="101"/>
      <c r="K31" s="101"/>
      <c r="L31" s="101"/>
      <c r="M31" s="101"/>
      <c r="N31" s="101"/>
      <c r="O31" s="167"/>
      <c r="P31" s="112"/>
      <c r="Q31" s="109"/>
      <c r="R31" s="109"/>
      <c r="S31" s="72">
        <v>23</v>
      </c>
      <c r="T31" s="71">
        <v>24</v>
      </c>
      <c r="U31" s="71">
        <v>25</v>
      </c>
      <c r="V31" s="71">
        <v>26</v>
      </c>
      <c r="W31" s="71">
        <v>27</v>
      </c>
      <c r="X31" s="56">
        <v>29</v>
      </c>
      <c r="Y31" s="51"/>
      <c r="Z31" s="51"/>
      <c r="AA31" s="51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0" customFormat="1" ht="12" customHeight="1" thickBot="1" x14ac:dyDescent="0.25">
      <c r="A32" s="121"/>
      <c r="B32" s="124"/>
      <c r="C32" s="124"/>
      <c r="D32" s="123"/>
      <c r="E32" s="121"/>
      <c r="F32" s="124"/>
      <c r="G32" s="134"/>
      <c r="H32" s="102"/>
      <c r="I32" s="102"/>
      <c r="J32" s="102"/>
      <c r="K32" s="102"/>
      <c r="L32" s="102"/>
      <c r="M32" s="102"/>
      <c r="N32" s="102"/>
      <c r="O32" s="168"/>
      <c r="P32" s="113"/>
      <c r="Q32" s="110"/>
      <c r="R32" s="110"/>
      <c r="S32" s="40">
        <v>30</v>
      </c>
      <c r="T32" s="41">
        <v>31</v>
      </c>
      <c r="U32" s="42"/>
      <c r="V32" s="42"/>
      <c r="W32" s="42"/>
      <c r="X32" s="60"/>
      <c r="Y32" s="51"/>
      <c r="Z32" s="51"/>
      <c r="AA32" s="51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0" customFormat="1" ht="12" customHeight="1" x14ac:dyDescent="0.2">
      <c r="A33" s="125"/>
      <c r="B33" s="126"/>
      <c r="C33" s="126"/>
      <c r="D33" s="126"/>
      <c r="E33" s="125"/>
      <c r="F33" s="138"/>
      <c r="G33" s="132"/>
      <c r="H33" s="139"/>
      <c r="I33" s="100"/>
      <c r="J33" s="100"/>
      <c r="K33" s="100"/>
      <c r="L33" s="100"/>
      <c r="M33" s="100"/>
      <c r="N33" s="100"/>
      <c r="O33" s="136"/>
      <c r="P33" s="137"/>
      <c r="Q33" s="135"/>
      <c r="R33" s="111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51"/>
      <c r="Z33" s="51"/>
      <c r="AA33" s="51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0" customFormat="1" ht="12" customHeight="1" x14ac:dyDescent="0.2">
      <c r="A34" s="126"/>
      <c r="B34" s="127"/>
      <c r="C34" s="127"/>
      <c r="D34" s="126"/>
      <c r="E34" s="126"/>
      <c r="F34" s="138"/>
      <c r="G34" s="133"/>
      <c r="H34" s="140"/>
      <c r="I34" s="101"/>
      <c r="J34" s="101"/>
      <c r="K34" s="101"/>
      <c r="L34" s="101"/>
      <c r="M34" s="101"/>
      <c r="N34" s="101"/>
      <c r="O34" s="101"/>
      <c r="P34" s="101"/>
      <c r="Q34" s="109"/>
      <c r="R34" s="109"/>
      <c r="S34" s="54">
        <v>9</v>
      </c>
      <c r="T34" s="55">
        <v>10</v>
      </c>
      <c r="U34" s="55">
        <v>11</v>
      </c>
      <c r="V34" s="55">
        <v>12</v>
      </c>
      <c r="W34" s="55">
        <v>13</v>
      </c>
      <c r="X34" s="56">
        <v>14</v>
      </c>
      <c r="Y34" s="51"/>
      <c r="Z34" s="51"/>
      <c r="AA34" s="51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0" customFormat="1" ht="12" customHeight="1" x14ac:dyDescent="0.2">
      <c r="A35" s="126"/>
      <c r="B35" s="127"/>
      <c r="C35" s="127"/>
      <c r="D35" s="126"/>
      <c r="E35" s="126"/>
      <c r="F35" s="138"/>
      <c r="G35" s="133"/>
      <c r="H35" s="140"/>
      <c r="I35" s="101"/>
      <c r="J35" s="101"/>
      <c r="K35" s="101"/>
      <c r="L35" s="101"/>
      <c r="M35" s="101"/>
      <c r="N35" s="101"/>
      <c r="O35" s="101"/>
      <c r="P35" s="101"/>
      <c r="Q35" s="109"/>
      <c r="R35" s="109"/>
      <c r="S35" s="54">
        <v>16</v>
      </c>
      <c r="T35" s="55">
        <v>17</v>
      </c>
      <c r="U35" s="55">
        <v>18</v>
      </c>
      <c r="V35" s="39">
        <v>19</v>
      </c>
      <c r="W35" s="39">
        <v>20</v>
      </c>
      <c r="X35" s="56">
        <v>21</v>
      </c>
      <c r="Y35" s="51"/>
      <c r="Z35" s="51"/>
      <c r="AA35" s="51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0" customFormat="1" ht="12" customHeight="1" x14ac:dyDescent="0.2">
      <c r="A36" s="126"/>
      <c r="B36" s="127"/>
      <c r="C36" s="127"/>
      <c r="D36" s="126"/>
      <c r="E36" s="126"/>
      <c r="F36" s="138"/>
      <c r="G36" s="133"/>
      <c r="H36" s="140"/>
      <c r="I36" s="101"/>
      <c r="J36" s="101"/>
      <c r="K36" s="101"/>
      <c r="L36" s="101"/>
      <c r="M36" s="101"/>
      <c r="N36" s="101"/>
      <c r="O36" s="101"/>
      <c r="P36" s="101"/>
      <c r="Q36" s="109"/>
      <c r="R36" s="109"/>
      <c r="S36" s="38">
        <v>23</v>
      </c>
      <c r="T36" s="39">
        <v>24</v>
      </c>
      <c r="U36" s="39">
        <v>25</v>
      </c>
      <c r="V36" s="39">
        <v>26</v>
      </c>
      <c r="W36" s="39">
        <v>27</v>
      </c>
      <c r="X36" s="56">
        <v>29</v>
      </c>
      <c r="Y36" s="51"/>
      <c r="Z36" s="51"/>
      <c r="AA36" s="51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s="50" customFormat="1" ht="12" customHeight="1" thickBot="1" x14ac:dyDescent="0.25">
      <c r="A37" s="126"/>
      <c r="B37" s="126"/>
      <c r="C37" s="126"/>
      <c r="D37" s="126"/>
      <c r="E37" s="126"/>
      <c r="F37" s="138"/>
      <c r="G37" s="134"/>
      <c r="H37" s="141"/>
      <c r="I37" s="102"/>
      <c r="J37" s="102"/>
      <c r="K37" s="102"/>
      <c r="L37" s="102"/>
      <c r="M37" s="102"/>
      <c r="N37" s="102"/>
      <c r="O37" s="102"/>
      <c r="P37" s="102"/>
      <c r="Q37" s="110"/>
      <c r="R37" s="110"/>
      <c r="S37" s="40">
        <v>30</v>
      </c>
      <c r="T37" s="41">
        <v>31</v>
      </c>
      <c r="U37" s="42"/>
      <c r="V37" s="42"/>
      <c r="W37" s="42"/>
      <c r="X37" s="60"/>
      <c r="Y37" s="51"/>
      <c r="Z37" s="51"/>
      <c r="AA37" s="51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 ht="33.75" customHeight="1" thickBot="1" x14ac:dyDescent="0.3">
      <c r="A38" s="114"/>
      <c r="B38" s="114"/>
      <c r="C38" s="114"/>
      <c r="D38" s="114"/>
      <c r="E38" s="114"/>
      <c r="F38" s="114"/>
      <c r="G38" s="114"/>
      <c r="H38" s="115" t="s">
        <v>36</v>
      </c>
      <c r="I38" s="116"/>
      <c r="J38" s="116"/>
      <c r="K38" s="116"/>
      <c r="L38" s="116"/>
      <c r="M38" s="116"/>
      <c r="N38" s="116"/>
      <c r="O38" s="116"/>
      <c r="P38" s="117"/>
      <c r="Q38" s="46"/>
      <c r="R38" s="99"/>
      <c r="S38" s="99"/>
      <c r="T38" s="99"/>
      <c r="U38" s="99"/>
      <c r="V38" s="99"/>
      <c r="W38" s="99"/>
      <c r="X38" s="44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">
      <c r="A39" s="10"/>
      <c r="B39" s="10"/>
      <c r="C39" s="10"/>
      <c r="E39" s="10"/>
      <c r="F39" s="10"/>
      <c r="G39" s="10"/>
      <c r="O39" s="11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</sheetData>
  <mergeCells count="110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P13:P17"/>
    <mergeCell ref="Q13:Q17"/>
    <mergeCell ref="F13:F17"/>
    <mergeCell ref="G13:G17"/>
    <mergeCell ref="H13:H1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13:A17"/>
    <mergeCell ref="B13:B17"/>
    <mergeCell ref="C13:C17"/>
    <mergeCell ref="L13:L17"/>
    <mergeCell ref="M13:M17"/>
    <mergeCell ref="N13:N17"/>
    <mergeCell ref="I13:I17"/>
    <mergeCell ref="J13:J17"/>
    <mergeCell ref="K13:K17"/>
    <mergeCell ref="D13:D17"/>
    <mergeCell ref="E13:E17"/>
    <mergeCell ref="O13:O17"/>
    <mergeCell ref="R24:W24"/>
    <mergeCell ref="A25:W25"/>
    <mergeCell ref="J18:J23"/>
    <mergeCell ref="K18:K23"/>
    <mergeCell ref="L18:L23"/>
    <mergeCell ref="M18:M23"/>
    <mergeCell ref="N18:N23"/>
    <mergeCell ref="O18:O23"/>
    <mergeCell ref="D18:D23"/>
    <mergeCell ref="E18:E23"/>
    <mergeCell ref="F18:F23"/>
    <mergeCell ref="G18:G23"/>
    <mergeCell ref="H18:H23"/>
    <mergeCell ref="I18:I23"/>
    <mergeCell ref="R13:R17"/>
    <mergeCell ref="A18:A23"/>
    <mergeCell ref="B18:B23"/>
    <mergeCell ref="C18:C23"/>
    <mergeCell ref="Q26:Q27"/>
    <mergeCell ref="R26:R27"/>
    <mergeCell ref="S26:X26"/>
    <mergeCell ref="A28:D32"/>
    <mergeCell ref="E28:F32"/>
    <mergeCell ref="G28:G32"/>
    <mergeCell ref="H28:H32"/>
    <mergeCell ref="I28:I32"/>
    <mergeCell ref="J28:J32"/>
    <mergeCell ref="K28:K32"/>
    <mergeCell ref="A26:D27"/>
    <mergeCell ref="E26:F27"/>
    <mergeCell ref="G26:G27"/>
    <mergeCell ref="H26:M26"/>
    <mergeCell ref="O26:O27"/>
    <mergeCell ref="P26:P27"/>
    <mergeCell ref="P18:P23"/>
    <mergeCell ref="Q18:Q23"/>
    <mergeCell ref="R18:R23"/>
    <mergeCell ref="H24:O24"/>
    <mergeCell ref="N33:N37"/>
    <mergeCell ref="O33:O37"/>
    <mergeCell ref="P33:P37"/>
    <mergeCell ref="Q33:Q37"/>
    <mergeCell ref="R33:R37"/>
    <mergeCell ref="A38:G38"/>
    <mergeCell ref="H38:P38"/>
    <mergeCell ref="R38:W38"/>
    <mergeCell ref="R28:R32"/>
    <mergeCell ref="A33:D37"/>
    <mergeCell ref="E33:F37"/>
    <mergeCell ref="G33:G37"/>
    <mergeCell ref="H33:H37"/>
    <mergeCell ref="I33:I37"/>
    <mergeCell ref="J33:J37"/>
    <mergeCell ref="K33:K37"/>
    <mergeCell ref="L33:L37"/>
    <mergeCell ref="M33:M37"/>
    <mergeCell ref="L28:L32"/>
    <mergeCell ref="M28:M32"/>
    <mergeCell ref="N28:N32"/>
    <mergeCell ref="O28:O32"/>
    <mergeCell ref="P28:P32"/>
    <mergeCell ref="Q28:Q32"/>
  </mergeCells>
  <dataValidations count="1">
    <dataValidation type="list" allowBlank="1" showInputMessage="1" showErrorMessage="1" sqref="O28:O3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7"/>
  <sheetViews>
    <sheetView zoomScale="80" zoomScaleNormal="80" workbookViewId="0">
      <selection sqref="A1:XFD104857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84" t="s">
        <v>0</v>
      </c>
      <c r="B2" s="82"/>
      <c r="C2" s="82"/>
      <c r="D2" s="92" t="s">
        <v>48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85"/>
      <c r="B3" s="82"/>
      <c r="C3" s="82"/>
      <c r="D3" s="94" t="s">
        <v>64</v>
      </c>
      <c r="E3" s="94"/>
      <c r="F3" s="94"/>
      <c r="G3" s="95" t="s">
        <v>30</v>
      </c>
      <c r="H3" s="95"/>
      <c r="I3" s="95"/>
      <c r="J3" s="95"/>
      <c r="K3" s="95"/>
      <c r="L3" s="95"/>
      <c r="M3" s="95"/>
      <c r="N3" s="95"/>
      <c r="O3" s="95" t="s">
        <v>31</v>
      </c>
      <c r="P3" s="95"/>
      <c r="Q3" s="95"/>
      <c r="R3" s="95"/>
      <c r="S3" s="95"/>
      <c r="T3" s="95"/>
      <c r="U3" s="95"/>
      <c r="V3" s="95"/>
      <c r="W3" s="95" t="s">
        <v>33</v>
      </c>
      <c r="X3" s="9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85"/>
      <c r="B4" s="82"/>
      <c r="C4" s="82"/>
      <c r="D4" s="94"/>
      <c r="E4" s="94"/>
      <c r="F4" s="94"/>
      <c r="G4" s="96" t="s">
        <v>53</v>
      </c>
      <c r="H4" s="96"/>
      <c r="I4" s="96"/>
      <c r="J4" s="96"/>
      <c r="K4" s="96"/>
      <c r="L4" s="96"/>
      <c r="M4" s="96"/>
      <c r="N4" s="96"/>
      <c r="O4" s="84" t="s">
        <v>52</v>
      </c>
      <c r="P4" s="85"/>
      <c r="Q4" s="85"/>
      <c r="R4" s="85"/>
      <c r="S4" s="85"/>
      <c r="T4" s="85"/>
      <c r="U4" s="85"/>
      <c r="V4" s="86"/>
      <c r="W4" s="175" t="s">
        <v>65</v>
      </c>
      <c r="X4" s="17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85"/>
      <c r="B5" s="83" t="s">
        <v>29</v>
      </c>
      <c r="C5" s="83"/>
      <c r="D5" s="94"/>
      <c r="E5" s="94"/>
      <c r="F5" s="94"/>
      <c r="G5" s="95" t="s">
        <v>1</v>
      </c>
      <c r="H5" s="95"/>
      <c r="I5" s="95"/>
      <c r="J5" s="95"/>
      <c r="K5" s="95"/>
      <c r="L5" s="95"/>
      <c r="M5" s="95"/>
      <c r="N5" s="95"/>
      <c r="O5" s="171" t="s">
        <v>32</v>
      </c>
      <c r="P5" s="171"/>
      <c r="Q5" s="171"/>
      <c r="R5" s="171"/>
      <c r="S5" s="171"/>
      <c r="T5" s="171"/>
      <c r="U5" s="171"/>
      <c r="V5" s="171"/>
      <c r="W5" s="177"/>
      <c r="X5" s="17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85"/>
      <c r="B6" s="83"/>
      <c r="C6" s="83"/>
      <c r="D6" s="94"/>
      <c r="E6" s="94"/>
      <c r="F6" s="94"/>
      <c r="G6" s="96">
        <v>10528883</v>
      </c>
      <c r="H6" s="96"/>
      <c r="I6" s="96"/>
      <c r="J6" s="96"/>
      <c r="K6" s="96"/>
      <c r="L6" s="96"/>
      <c r="M6" s="96"/>
      <c r="N6" s="96"/>
      <c r="O6" s="96">
        <v>3138990142</v>
      </c>
      <c r="P6" s="96"/>
      <c r="Q6" s="96"/>
      <c r="R6" s="96"/>
      <c r="S6" s="96"/>
      <c r="T6" s="96"/>
      <c r="U6" s="96"/>
      <c r="V6" s="96"/>
      <c r="W6" s="179"/>
      <c r="X6" s="18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85"/>
      <c r="B7" s="83"/>
      <c r="C7" s="83"/>
      <c r="D7" s="94"/>
      <c r="E7" s="94"/>
      <c r="F7" s="94"/>
      <c r="G7" s="172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97"/>
      <c r="P8" s="98"/>
      <c r="Q8" s="98"/>
      <c r="R8" s="98"/>
      <c r="S8" s="98"/>
      <c r="T8" s="98"/>
      <c r="U8" s="98"/>
      <c r="V8" s="98"/>
      <c r="W8" s="98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81" t="s">
        <v>34</v>
      </c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54" t="s">
        <v>2</v>
      </c>
      <c r="B10" s="106" t="s">
        <v>3</v>
      </c>
      <c r="C10" s="106" t="s">
        <v>47</v>
      </c>
      <c r="D10" s="186" t="s">
        <v>5</v>
      </c>
      <c r="E10" s="106" t="s">
        <v>7</v>
      </c>
      <c r="F10" s="106" t="s">
        <v>4</v>
      </c>
      <c r="G10" s="106" t="s">
        <v>8</v>
      </c>
      <c r="H10" s="90" t="s">
        <v>6</v>
      </c>
      <c r="I10" s="91"/>
      <c r="J10" s="91"/>
      <c r="K10" s="91"/>
      <c r="L10" s="91"/>
      <c r="M10" s="91"/>
      <c r="N10" s="19"/>
      <c r="O10" s="148" t="s">
        <v>11</v>
      </c>
      <c r="P10" s="146" t="s">
        <v>35</v>
      </c>
      <c r="Q10" s="146" t="s">
        <v>9</v>
      </c>
      <c r="R10" s="106" t="s">
        <v>10</v>
      </c>
      <c r="S10" s="161" t="s">
        <v>12</v>
      </c>
      <c r="T10" s="91"/>
      <c r="U10" s="91"/>
      <c r="V10" s="91"/>
      <c r="W10" s="91"/>
      <c r="X10" s="16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55"/>
      <c r="B11" s="149"/>
      <c r="C11" s="149"/>
      <c r="D11" s="187"/>
      <c r="E11" s="149"/>
      <c r="F11" s="149"/>
      <c r="G11" s="149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149"/>
      <c r="P11" s="150"/>
      <c r="Q11" s="147"/>
      <c r="R11" s="149"/>
      <c r="S11" s="163"/>
      <c r="T11" s="164"/>
      <c r="U11" s="164"/>
      <c r="V11" s="164"/>
      <c r="W11" s="164"/>
      <c r="X11" s="165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57">
        <v>1134719</v>
      </c>
      <c r="B13" s="87" t="s">
        <v>49</v>
      </c>
      <c r="C13" s="87" t="str">
        <f>'[1]marz 2017'!$A$12</f>
        <v>Interpretacion de fotografias aereas según trabajo a ejecutar       -Operación de equipos fotogrametricos y registro de informacion de datos proporcionados por la lectura de equipos en formatos establecidos para ello.</v>
      </c>
      <c r="D13" s="87">
        <v>22</v>
      </c>
      <c r="E13" s="188" t="str">
        <f>'[1]marz 2017'!$E$14</f>
        <v>280301104-Efectuar levantamientos fotogrametricos de acuerdo a normas y especficicaciones</v>
      </c>
      <c r="F13" s="191" t="str">
        <f>'[1]marz 2017'!$G$12</f>
        <v>28030110401-Clasificar las fotografias aereas según trabajo a realizar   -28030110402-Realizar mediciones sobre fotografias aereas,en longitudes horizontales y verticales y areas según especificaciones tecnicas-28030110403-Manejar las herramientas y equipos segun actividades a desarrollar segun manuales tecnicos -28030110404-Registrar los elementos geoemtricos de las fotografias arereas segun procedimiento establecido</v>
      </c>
      <c r="G13" s="160">
        <v>19</v>
      </c>
      <c r="H13" s="156"/>
      <c r="I13" s="156" t="s">
        <v>62</v>
      </c>
      <c r="J13" s="156" t="s">
        <v>59</v>
      </c>
      <c r="K13" s="156" t="s">
        <v>59</v>
      </c>
      <c r="L13" s="156"/>
      <c r="M13" s="156"/>
      <c r="N13" s="156"/>
      <c r="O13" s="160" t="s">
        <v>51</v>
      </c>
      <c r="P13" s="111"/>
      <c r="Q13" s="111">
        <v>54</v>
      </c>
      <c r="R13" s="111">
        <f>P13+Q13</f>
        <v>54</v>
      </c>
      <c r="S13" s="30"/>
      <c r="T13" s="31"/>
      <c r="U13" s="58">
        <v>1</v>
      </c>
      <c r="V13" s="31">
        <v>2</v>
      </c>
      <c r="W13" s="31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58"/>
      <c r="B14" s="88"/>
      <c r="C14" s="194"/>
      <c r="D14" s="194"/>
      <c r="E14" s="196"/>
      <c r="F14" s="198"/>
      <c r="G14" s="88"/>
      <c r="H14" s="88"/>
      <c r="I14" s="88"/>
      <c r="J14" s="88"/>
      <c r="K14" s="88"/>
      <c r="L14" s="88"/>
      <c r="M14" s="88"/>
      <c r="N14" s="88"/>
      <c r="O14" s="88"/>
      <c r="P14" s="109"/>
      <c r="Q14" s="109"/>
      <c r="R14" s="109"/>
      <c r="S14" s="33">
        <v>6</v>
      </c>
      <c r="T14" s="55">
        <v>7</v>
      </c>
      <c r="U14" s="55">
        <v>8</v>
      </c>
      <c r="V14" s="55">
        <v>9</v>
      </c>
      <c r="W14" s="55">
        <v>10</v>
      </c>
      <c r="X14" s="34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58"/>
      <c r="B15" s="88"/>
      <c r="C15" s="194"/>
      <c r="D15" s="194"/>
      <c r="E15" s="196"/>
      <c r="F15" s="198"/>
      <c r="G15" s="88"/>
      <c r="H15" s="88"/>
      <c r="I15" s="88"/>
      <c r="J15" s="88"/>
      <c r="K15" s="88"/>
      <c r="L15" s="88"/>
      <c r="M15" s="88"/>
      <c r="N15" s="88"/>
      <c r="O15" s="88"/>
      <c r="P15" s="109"/>
      <c r="Q15" s="109"/>
      <c r="R15" s="109"/>
      <c r="S15" s="54">
        <v>13</v>
      </c>
      <c r="T15" s="55">
        <v>14</v>
      </c>
      <c r="U15" s="55">
        <v>15</v>
      </c>
      <c r="V15" s="55">
        <v>16</v>
      </c>
      <c r="W15" s="55">
        <v>17</v>
      </c>
      <c r="X15" s="34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58"/>
      <c r="B16" s="88"/>
      <c r="C16" s="194"/>
      <c r="D16" s="194"/>
      <c r="E16" s="196"/>
      <c r="F16" s="198"/>
      <c r="G16" s="88"/>
      <c r="H16" s="88"/>
      <c r="I16" s="88"/>
      <c r="J16" s="88"/>
      <c r="K16" s="88"/>
      <c r="L16" s="88"/>
      <c r="M16" s="88"/>
      <c r="N16" s="88"/>
      <c r="O16" s="88"/>
      <c r="P16" s="109"/>
      <c r="Q16" s="109"/>
      <c r="R16" s="109"/>
      <c r="S16" s="38">
        <v>20</v>
      </c>
      <c r="T16" s="39">
        <v>21</v>
      </c>
      <c r="U16" s="39">
        <v>22</v>
      </c>
      <c r="V16" s="39">
        <v>23</v>
      </c>
      <c r="W16" s="39">
        <v>24</v>
      </c>
      <c r="X16" s="34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69.599999999999994" customHeight="1" thickBot="1" x14ac:dyDescent="0.25">
      <c r="A17" s="159"/>
      <c r="B17" s="89"/>
      <c r="C17" s="195"/>
      <c r="D17" s="195"/>
      <c r="E17" s="197"/>
      <c r="F17" s="199"/>
      <c r="G17" s="89"/>
      <c r="H17" s="89"/>
      <c r="I17" s="89"/>
      <c r="J17" s="89"/>
      <c r="K17" s="89"/>
      <c r="L17" s="89"/>
      <c r="M17" s="89"/>
      <c r="N17" s="89"/>
      <c r="O17" s="89"/>
      <c r="P17" s="110"/>
      <c r="Q17" s="110"/>
      <c r="R17" s="110"/>
      <c r="S17" s="40">
        <v>27</v>
      </c>
      <c r="T17" s="68">
        <v>28</v>
      </c>
      <c r="U17" s="42">
        <v>29</v>
      </c>
      <c r="V17" s="42">
        <v>30</v>
      </c>
      <c r="W17" s="42">
        <v>31</v>
      </c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57">
        <v>1196026</v>
      </c>
      <c r="B18" s="87" t="s">
        <v>49</v>
      </c>
      <c r="C18" s="87" t="str">
        <f>'[1]marz 2017'!$A$12</f>
        <v>Interpretacion de fotografias aereas según trabajo a ejecutar       -Operación de equipos fotogrametricos y registro de informacion de datos proporcionados por la lectura de equipos en formatos establecidos para ello.</v>
      </c>
      <c r="D18" s="87">
        <v>22</v>
      </c>
      <c r="E18" s="188" t="str">
        <f>'[1]marz 2017'!$E$12</f>
        <v>280301104-Efectuar levantamientos fotogrametricos de acuerdo a normas y especficicaciones</v>
      </c>
      <c r="F18" s="191" t="str">
        <f>'[1]marz 2017'!$G$12</f>
        <v>28030110401-Clasificar las fotografias aereas según trabajo a realizar   -28030110402-Realizar mediciones sobre fotografias aereas,en longitudes horizontales y verticales y areas según especificaciones tecnicas-28030110403-Manejar las herramientas y equipos segun actividades a desarrollar segun manuales tecnicos -28030110404-Registrar los elementos geoemtricos de las fotografias arereas segun procedimiento establecido</v>
      </c>
      <c r="G18" s="160">
        <v>18</v>
      </c>
      <c r="H18" s="156" t="s">
        <v>63</v>
      </c>
      <c r="I18" s="156" t="s">
        <v>19</v>
      </c>
      <c r="J18" s="156" t="s">
        <v>19</v>
      </c>
      <c r="K18" s="156" t="s">
        <v>58</v>
      </c>
      <c r="L18" s="156"/>
      <c r="M18" s="156"/>
      <c r="N18" s="156"/>
      <c r="O18" s="160" t="s">
        <v>51</v>
      </c>
      <c r="P18" s="111"/>
      <c r="Q18" s="111">
        <v>96</v>
      </c>
      <c r="R18" s="111">
        <f>P18+Q18</f>
        <v>96</v>
      </c>
      <c r="S18" s="30"/>
      <c r="T18" s="31"/>
      <c r="U18" s="31">
        <v>1</v>
      </c>
      <c r="V18" s="31">
        <v>2</v>
      </c>
      <c r="W18" s="31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58"/>
      <c r="B19" s="88"/>
      <c r="C19" s="88"/>
      <c r="D19" s="88"/>
      <c r="E19" s="189"/>
      <c r="F19" s="192"/>
      <c r="G19" s="88"/>
      <c r="H19" s="88"/>
      <c r="I19" s="88"/>
      <c r="J19" s="88"/>
      <c r="K19" s="88"/>
      <c r="L19" s="88"/>
      <c r="M19" s="88"/>
      <c r="N19" s="88"/>
      <c r="O19" s="88"/>
      <c r="P19" s="109"/>
      <c r="Q19" s="109"/>
      <c r="R19" s="109"/>
      <c r="S19" s="54">
        <v>6</v>
      </c>
      <c r="T19" s="55">
        <v>7</v>
      </c>
      <c r="U19" s="55">
        <f t="shared" ref="U19:X21" si="0">+T19+1</f>
        <v>8</v>
      </c>
      <c r="V19" s="55">
        <f t="shared" si="0"/>
        <v>9</v>
      </c>
      <c r="W19" s="55">
        <f t="shared" si="0"/>
        <v>10</v>
      </c>
      <c r="X19" s="56">
        <f t="shared" si="0"/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58"/>
      <c r="B20" s="88"/>
      <c r="C20" s="88"/>
      <c r="D20" s="88"/>
      <c r="E20" s="189"/>
      <c r="F20" s="192"/>
      <c r="G20" s="88"/>
      <c r="H20" s="88"/>
      <c r="I20" s="88"/>
      <c r="J20" s="88"/>
      <c r="K20" s="88"/>
      <c r="L20" s="88"/>
      <c r="M20" s="88"/>
      <c r="N20" s="88"/>
      <c r="O20" s="88"/>
      <c r="P20" s="109"/>
      <c r="Q20" s="109"/>
      <c r="R20" s="109"/>
      <c r="S20" s="54">
        <f t="shared" ref="S20:S21" si="1">+X19+2</f>
        <v>13</v>
      </c>
      <c r="T20" s="55">
        <f t="shared" ref="T20:T21" si="2">+S20+1</f>
        <v>14</v>
      </c>
      <c r="U20" s="55">
        <f t="shared" si="0"/>
        <v>15</v>
      </c>
      <c r="V20" s="55">
        <f t="shared" si="0"/>
        <v>16</v>
      </c>
      <c r="W20" s="55">
        <f t="shared" si="0"/>
        <v>17</v>
      </c>
      <c r="X20" s="56">
        <f t="shared" si="0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58"/>
      <c r="B21" s="88"/>
      <c r="C21" s="88"/>
      <c r="D21" s="88"/>
      <c r="E21" s="189"/>
      <c r="F21" s="192"/>
      <c r="G21" s="88"/>
      <c r="H21" s="88"/>
      <c r="I21" s="88"/>
      <c r="J21" s="88"/>
      <c r="K21" s="88"/>
      <c r="L21" s="88"/>
      <c r="M21" s="88"/>
      <c r="N21" s="88"/>
      <c r="O21" s="88"/>
      <c r="P21" s="109"/>
      <c r="Q21" s="109"/>
      <c r="R21" s="109"/>
      <c r="S21" s="38">
        <f t="shared" si="1"/>
        <v>20</v>
      </c>
      <c r="T21" s="39">
        <f t="shared" si="2"/>
        <v>21</v>
      </c>
      <c r="U21" s="39">
        <f t="shared" si="0"/>
        <v>22</v>
      </c>
      <c r="V21" s="39">
        <f t="shared" si="0"/>
        <v>23</v>
      </c>
      <c r="W21" s="39">
        <f t="shared" si="0"/>
        <v>24</v>
      </c>
      <c r="X21" s="34">
        <f t="shared" si="0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9.45" customHeight="1" x14ac:dyDescent="0.2">
      <c r="A22" s="158"/>
      <c r="B22" s="88"/>
      <c r="C22" s="88"/>
      <c r="D22" s="88"/>
      <c r="E22" s="189"/>
      <c r="F22" s="192"/>
      <c r="G22" s="88"/>
      <c r="H22" s="88"/>
      <c r="I22" s="88"/>
      <c r="J22" s="88"/>
      <c r="K22" s="88"/>
      <c r="L22" s="88"/>
      <c r="M22" s="88"/>
      <c r="N22" s="88"/>
      <c r="O22" s="88"/>
      <c r="P22" s="109"/>
      <c r="Q22" s="109"/>
      <c r="R22" s="109"/>
      <c r="S22" s="63">
        <v>27</v>
      </c>
      <c r="T22" s="61">
        <v>28</v>
      </c>
      <c r="U22" s="61">
        <v>29</v>
      </c>
      <c r="V22" s="61">
        <v>30</v>
      </c>
      <c r="W22" s="61">
        <v>31</v>
      </c>
      <c r="X22" s="6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9" customHeight="1" thickBot="1" x14ac:dyDescent="0.25">
      <c r="A23" s="159"/>
      <c r="B23" s="89"/>
      <c r="C23" s="89"/>
      <c r="D23" s="89"/>
      <c r="E23" s="190"/>
      <c r="F23" s="193"/>
      <c r="G23" s="89"/>
      <c r="H23" s="89"/>
      <c r="I23" s="89"/>
      <c r="J23" s="89"/>
      <c r="K23" s="89"/>
      <c r="L23" s="89"/>
      <c r="M23" s="89"/>
      <c r="N23" s="89"/>
      <c r="O23" s="89"/>
      <c r="P23" s="110"/>
      <c r="Q23" s="110"/>
      <c r="R23" s="110"/>
      <c r="S23" s="69"/>
      <c r="T23" s="68"/>
      <c r="U23" s="35"/>
      <c r="V23" s="42"/>
      <c r="W23" s="42"/>
      <c r="X23" s="36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2.25" customHeight="1" thickBot="1" x14ac:dyDescent="0.3">
      <c r="A24" s="9"/>
      <c r="B24" s="67"/>
      <c r="C24" s="67"/>
      <c r="D24" s="67"/>
      <c r="E24" s="67"/>
      <c r="F24" s="67"/>
      <c r="G24" s="67"/>
      <c r="H24" s="144"/>
      <c r="I24" s="143"/>
      <c r="J24" s="143"/>
      <c r="K24" s="143"/>
      <c r="L24" s="143"/>
      <c r="M24" s="143"/>
      <c r="N24" s="143"/>
      <c r="O24" s="145"/>
      <c r="P24" s="37"/>
      <c r="Q24" s="43">
        <f>Q13+Q18</f>
        <v>150</v>
      </c>
      <c r="R24" s="142"/>
      <c r="S24" s="143"/>
      <c r="T24" s="143"/>
      <c r="U24" s="143"/>
      <c r="V24" s="143"/>
      <c r="W24" s="143"/>
      <c r="X24" s="29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7.5" customHeight="1" x14ac:dyDescent="0.2">
      <c r="A25" s="151" t="s">
        <v>20</v>
      </c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3"/>
      <c r="R25" s="152"/>
      <c r="S25" s="152"/>
      <c r="T25" s="152"/>
      <c r="U25" s="152"/>
      <c r="V25" s="152"/>
      <c r="W25" s="152"/>
      <c r="X25" s="6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8.25" customHeight="1" x14ac:dyDescent="0.2">
      <c r="A26" s="128" t="s">
        <v>21</v>
      </c>
      <c r="B26" s="129"/>
      <c r="C26" s="129"/>
      <c r="D26" s="103"/>
      <c r="E26" s="90" t="s">
        <v>22</v>
      </c>
      <c r="F26" s="103"/>
      <c r="G26" s="106" t="s">
        <v>23</v>
      </c>
      <c r="H26" s="90" t="s">
        <v>6</v>
      </c>
      <c r="I26" s="91"/>
      <c r="J26" s="91"/>
      <c r="K26" s="91"/>
      <c r="L26" s="91"/>
      <c r="M26" s="91"/>
      <c r="N26" s="19"/>
      <c r="O26" s="148" t="s">
        <v>44</v>
      </c>
      <c r="P26" s="146" t="s">
        <v>24</v>
      </c>
      <c r="Q26" s="146" t="s">
        <v>25</v>
      </c>
      <c r="R26" s="106" t="s">
        <v>26</v>
      </c>
      <c r="S26" s="90" t="s">
        <v>27</v>
      </c>
      <c r="T26" s="91"/>
      <c r="U26" s="91"/>
      <c r="V26" s="91"/>
      <c r="W26" s="91"/>
      <c r="X26" s="9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thickBot="1" x14ac:dyDescent="0.25">
      <c r="A27" s="130"/>
      <c r="B27" s="131"/>
      <c r="C27" s="131"/>
      <c r="D27" s="105"/>
      <c r="E27" s="104"/>
      <c r="F27" s="105"/>
      <c r="G27" s="107"/>
      <c r="H27" s="47" t="s">
        <v>13</v>
      </c>
      <c r="I27" s="47" t="s">
        <v>14</v>
      </c>
      <c r="J27" s="47" t="s">
        <v>14</v>
      </c>
      <c r="K27" s="47" t="s">
        <v>15</v>
      </c>
      <c r="L27" s="47" t="s">
        <v>16</v>
      </c>
      <c r="M27" s="66" t="s">
        <v>17</v>
      </c>
      <c r="N27" s="66" t="s">
        <v>18</v>
      </c>
      <c r="O27" s="107"/>
      <c r="P27" s="169"/>
      <c r="Q27" s="170"/>
      <c r="R27" s="107"/>
      <c r="S27" s="47" t="s">
        <v>13</v>
      </c>
      <c r="T27" s="47" t="s">
        <v>14</v>
      </c>
      <c r="U27" s="47" t="s">
        <v>14</v>
      </c>
      <c r="V27" s="47" t="s">
        <v>15</v>
      </c>
      <c r="W27" s="47" t="s">
        <v>16</v>
      </c>
      <c r="X27" s="66" t="s">
        <v>17</v>
      </c>
      <c r="Y27" s="5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50" customFormat="1" ht="12" customHeight="1" x14ac:dyDescent="0.2">
      <c r="A28" s="118"/>
      <c r="B28" s="119"/>
      <c r="C28" s="119"/>
      <c r="D28" s="120"/>
      <c r="E28" s="118"/>
      <c r="F28" s="119"/>
      <c r="G28" s="132"/>
      <c r="H28" s="100"/>
      <c r="I28" s="100"/>
      <c r="J28" s="100"/>
      <c r="K28" s="100"/>
      <c r="L28" s="100"/>
      <c r="M28" s="100"/>
      <c r="N28" s="100"/>
      <c r="O28" s="166"/>
      <c r="P28" s="108"/>
      <c r="Q28" s="108"/>
      <c r="R28" s="111"/>
      <c r="S28" s="57">
        <v>2</v>
      </c>
      <c r="T28" s="58">
        <v>3</v>
      </c>
      <c r="U28" s="58">
        <v>4</v>
      </c>
      <c r="V28" s="58">
        <v>5</v>
      </c>
      <c r="W28" s="58">
        <v>6</v>
      </c>
      <c r="X28" s="59">
        <v>7</v>
      </c>
      <c r="Y28" s="51"/>
      <c r="Z28" s="51"/>
      <c r="AA28" s="51"/>
      <c r="AB28" s="52"/>
      <c r="AC28" s="52"/>
      <c r="AD28" s="52"/>
      <c r="AE28" s="52"/>
      <c r="AF28" s="52"/>
      <c r="AG28" s="52"/>
      <c r="AH28" s="52"/>
      <c r="AI28" s="52"/>
      <c r="AJ28" s="52"/>
      <c r="AK28" s="52"/>
    </row>
    <row r="29" spans="1:37" s="50" customFormat="1" ht="12" customHeight="1" x14ac:dyDescent="0.2">
      <c r="A29" s="121"/>
      <c r="B29" s="122"/>
      <c r="C29" s="122"/>
      <c r="D29" s="123"/>
      <c r="E29" s="121"/>
      <c r="F29" s="124"/>
      <c r="G29" s="133"/>
      <c r="H29" s="101"/>
      <c r="I29" s="101"/>
      <c r="J29" s="101"/>
      <c r="K29" s="101"/>
      <c r="L29" s="101"/>
      <c r="M29" s="101"/>
      <c r="N29" s="101"/>
      <c r="O29" s="167"/>
      <c r="P29" s="112"/>
      <c r="Q29" s="109"/>
      <c r="R29" s="109"/>
      <c r="S29" s="70">
        <v>9</v>
      </c>
      <c r="T29" s="71">
        <v>10</v>
      </c>
      <c r="U29" s="71">
        <v>11</v>
      </c>
      <c r="V29" s="71">
        <v>12</v>
      </c>
      <c r="W29" s="71">
        <v>13</v>
      </c>
      <c r="X29" s="56">
        <v>14</v>
      </c>
      <c r="Y29" s="51"/>
      <c r="Z29" s="51"/>
      <c r="AA29" s="51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0" customFormat="1" ht="12" customHeight="1" x14ac:dyDescent="0.2">
      <c r="A30" s="121"/>
      <c r="B30" s="122"/>
      <c r="C30" s="122"/>
      <c r="D30" s="123"/>
      <c r="E30" s="121"/>
      <c r="F30" s="124"/>
      <c r="G30" s="133"/>
      <c r="H30" s="101"/>
      <c r="I30" s="101"/>
      <c r="J30" s="101"/>
      <c r="K30" s="101"/>
      <c r="L30" s="101"/>
      <c r="M30" s="101"/>
      <c r="N30" s="101"/>
      <c r="O30" s="167"/>
      <c r="P30" s="112"/>
      <c r="Q30" s="109"/>
      <c r="R30" s="109"/>
      <c r="S30" s="72">
        <v>16</v>
      </c>
      <c r="T30" s="71">
        <v>17</v>
      </c>
      <c r="U30" s="71">
        <v>18</v>
      </c>
      <c r="V30" s="71">
        <v>19</v>
      </c>
      <c r="W30" s="71">
        <v>20</v>
      </c>
      <c r="X30" s="56">
        <v>21</v>
      </c>
      <c r="Y30" s="51"/>
      <c r="Z30" s="51"/>
      <c r="AA30" s="51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0" customFormat="1" ht="12" customHeight="1" x14ac:dyDescent="0.2">
      <c r="A31" s="121"/>
      <c r="B31" s="122"/>
      <c r="C31" s="122"/>
      <c r="D31" s="123"/>
      <c r="E31" s="121"/>
      <c r="F31" s="124"/>
      <c r="G31" s="133"/>
      <c r="H31" s="101"/>
      <c r="I31" s="101"/>
      <c r="J31" s="101"/>
      <c r="K31" s="101"/>
      <c r="L31" s="101"/>
      <c r="M31" s="101"/>
      <c r="N31" s="101"/>
      <c r="O31" s="167"/>
      <c r="P31" s="112"/>
      <c r="Q31" s="109"/>
      <c r="R31" s="109"/>
      <c r="S31" s="72">
        <v>23</v>
      </c>
      <c r="T31" s="71">
        <v>24</v>
      </c>
      <c r="U31" s="71">
        <v>25</v>
      </c>
      <c r="V31" s="71">
        <v>26</v>
      </c>
      <c r="W31" s="71">
        <v>27</v>
      </c>
      <c r="X31" s="56">
        <v>29</v>
      </c>
      <c r="Y31" s="51"/>
      <c r="Z31" s="51"/>
      <c r="AA31" s="51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0" customFormat="1" ht="12" customHeight="1" thickBot="1" x14ac:dyDescent="0.25">
      <c r="A32" s="121"/>
      <c r="B32" s="124"/>
      <c r="C32" s="124"/>
      <c r="D32" s="123"/>
      <c r="E32" s="121"/>
      <c r="F32" s="124"/>
      <c r="G32" s="134"/>
      <c r="H32" s="102"/>
      <c r="I32" s="102"/>
      <c r="J32" s="102"/>
      <c r="K32" s="102"/>
      <c r="L32" s="102"/>
      <c r="M32" s="102"/>
      <c r="N32" s="102"/>
      <c r="O32" s="168"/>
      <c r="P32" s="113"/>
      <c r="Q32" s="110"/>
      <c r="R32" s="110"/>
      <c r="S32" s="40">
        <v>30</v>
      </c>
      <c r="T32" s="41">
        <v>31</v>
      </c>
      <c r="U32" s="42"/>
      <c r="V32" s="42"/>
      <c r="W32" s="42"/>
      <c r="X32" s="60"/>
      <c r="Y32" s="51"/>
      <c r="Z32" s="51"/>
      <c r="AA32" s="51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0" customFormat="1" ht="12" customHeight="1" x14ac:dyDescent="0.2">
      <c r="A33" s="125"/>
      <c r="B33" s="126"/>
      <c r="C33" s="126"/>
      <c r="D33" s="126"/>
      <c r="E33" s="125"/>
      <c r="F33" s="138"/>
      <c r="G33" s="132"/>
      <c r="H33" s="139"/>
      <c r="I33" s="100"/>
      <c r="J33" s="100"/>
      <c r="K33" s="100"/>
      <c r="L33" s="100"/>
      <c r="M33" s="100"/>
      <c r="N33" s="100"/>
      <c r="O33" s="136"/>
      <c r="P33" s="137"/>
      <c r="Q33" s="135"/>
      <c r="R33" s="111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51"/>
      <c r="Z33" s="51"/>
      <c r="AA33" s="51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0" customFormat="1" ht="12" customHeight="1" x14ac:dyDescent="0.2">
      <c r="A34" s="126"/>
      <c r="B34" s="127"/>
      <c r="C34" s="127"/>
      <c r="D34" s="126"/>
      <c r="E34" s="126"/>
      <c r="F34" s="138"/>
      <c r="G34" s="133"/>
      <c r="H34" s="140"/>
      <c r="I34" s="101"/>
      <c r="J34" s="101"/>
      <c r="K34" s="101"/>
      <c r="L34" s="101"/>
      <c r="M34" s="101"/>
      <c r="N34" s="101"/>
      <c r="O34" s="101"/>
      <c r="P34" s="101"/>
      <c r="Q34" s="109"/>
      <c r="R34" s="109"/>
      <c r="S34" s="54">
        <v>9</v>
      </c>
      <c r="T34" s="55">
        <v>10</v>
      </c>
      <c r="U34" s="55">
        <v>11</v>
      </c>
      <c r="V34" s="55">
        <v>12</v>
      </c>
      <c r="W34" s="55">
        <v>13</v>
      </c>
      <c r="X34" s="56">
        <v>14</v>
      </c>
      <c r="Y34" s="51"/>
      <c r="Z34" s="51"/>
      <c r="AA34" s="51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0" customFormat="1" ht="12" customHeight="1" x14ac:dyDescent="0.2">
      <c r="A35" s="126"/>
      <c r="B35" s="127"/>
      <c r="C35" s="127"/>
      <c r="D35" s="126"/>
      <c r="E35" s="126"/>
      <c r="F35" s="138"/>
      <c r="G35" s="133"/>
      <c r="H35" s="140"/>
      <c r="I35" s="101"/>
      <c r="J35" s="101"/>
      <c r="K35" s="101"/>
      <c r="L35" s="101"/>
      <c r="M35" s="101"/>
      <c r="N35" s="101"/>
      <c r="O35" s="101"/>
      <c r="P35" s="101"/>
      <c r="Q35" s="109"/>
      <c r="R35" s="109"/>
      <c r="S35" s="54">
        <v>16</v>
      </c>
      <c r="T35" s="55">
        <v>17</v>
      </c>
      <c r="U35" s="55">
        <v>18</v>
      </c>
      <c r="V35" s="39">
        <v>19</v>
      </c>
      <c r="W35" s="39">
        <v>20</v>
      </c>
      <c r="X35" s="56">
        <v>21</v>
      </c>
      <c r="Y35" s="51"/>
      <c r="Z35" s="51"/>
      <c r="AA35" s="51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0" customFormat="1" ht="12" customHeight="1" x14ac:dyDescent="0.2">
      <c r="A36" s="126"/>
      <c r="B36" s="127"/>
      <c r="C36" s="127"/>
      <c r="D36" s="126"/>
      <c r="E36" s="126"/>
      <c r="F36" s="138"/>
      <c r="G36" s="133"/>
      <c r="H36" s="140"/>
      <c r="I36" s="101"/>
      <c r="J36" s="101"/>
      <c r="K36" s="101"/>
      <c r="L36" s="101"/>
      <c r="M36" s="101"/>
      <c r="N36" s="101"/>
      <c r="O36" s="101"/>
      <c r="P36" s="101"/>
      <c r="Q36" s="109"/>
      <c r="R36" s="109"/>
      <c r="S36" s="38">
        <v>23</v>
      </c>
      <c r="T36" s="39">
        <v>24</v>
      </c>
      <c r="U36" s="39">
        <v>25</v>
      </c>
      <c r="V36" s="39">
        <v>26</v>
      </c>
      <c r="W36" s="39">
        <v>27</v>
      </c>
      <c r="X36" s="56">
        <v>29</v>
      </c>
      <c r="Y36" s="51"/>
      <c r="Z36" s="51"/>
      <c r="AA36" s="51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s="50" customFormat="1" ht="12" customHeight="1" thickBot="1" x14ac:dyDescent="0.25">
      <c r="A37" s="126"/>
      <c r="B37" s="126"/>
      <c r="C37" s="126"/>
      <c r="D37" s="126"/>
      <c r="E37" s="126"/>
      <c r="F37" s="138"/>
      <c r="G37" s="134"/>
      <c r="H37" s="141"/>
      <c r="I37" s="102"/>
      <c r="J37" s="102"/>
      <c r="K37" s="102"/>
      <c r="L37" s="102"/>
      <c r="M37" s="102"/>
      <c r="N37" s="102"/>
      <c r="O37" s="102"/>
      <c r="P37" s="102"/>
      <c r="Q37" s="110"/>
      <c r="R37" s="110"/>
      <c r="S37" s="40">
        <v>30</v>
      </c>
      <c r="T37" s="41">
        <v>31</v>
      </c>
      <c r="U37" s="42"/>
      <c r="V37" s="42"/>
      <c r="W37" s="42"/>
      <c r="X37" s="60"/>
      <c r="Y37" s="51"/>
      <c r="Z37" s="51"/>
      <c r="AA37" s="51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 ht="33.75" customHeight="1" thickBot="1" x14ac:dyDescent="0.3">
      <c r="A38" s="114"/>
      <c r="B38" s="114"/>
      <c r="C38" s="114"/>
      <c r="D38" s="114"/>
      <c r="E38" s="114"/>
      <c r="F38" s="114"/>
      <c r="G38" s="114"/>
      <c r="H38" s="115" t="s">
        <v>36</v>
      </c>
      <c r="I38" s="116"/>
      <c r="J38" s="116"/>
      <c r="K38" s="116"/>
      <c r="L38" s="116"/>
      <c r="M38" s="116"/>
      <c r="N38" s="116"/>
      <c r="O38" s="116"/>
      <c r="P38" s="117"/>
      <c r="Q38" s="46"/>
      <c r="R38" s="99"/>
      <c r="S38" s="99"/>
      <c r="T38" s="99"/>
      <c r="U38" s="99"/>
      <c r="V38" s="99"/>
      <c r="W38" s="99"/>
      <c r="X38" s="44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">
      <c r="A39" s="10"/>
      <c r="B39" s="10"/>
      <c r="C39" s="10"/>
      <c r="E39" s="10"/>
      <c r="F39" s="10"/>
      <c r="G39" s="10"/>
      <c r="O39" s="11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</sheetData>
  <mergeCells count="110">
    <mergeCell ref="N33:N37"/>
    <mergeCell ref="O33:O37"/>
    <mergeCell ref="P33:P37"/>
    <mergeCell ref="Q33:Q37"/>
    <mergeCell ref="R33:R37"/>
    <mergeCell ref="A38:G38"/>
    <mergeCell ref="H38:P38"/>
    <mergeCell ref="R38:W38"/>
    <mergeCell ref="R28:R32"/>
    <mergeCell ref="A33:D37"/>
    <mergeCell ref="E33:F37"/>
    <mergeCell ref="G33:G37"/>
    <mergeCell ref="H33:H37"/>
    <mergeCell ref="I33:I37"/>
    <mergeCell ref="J33:J37"/>
    <mergeCell ref="K33:K37"/>
    <mergeCell ref="L33:L37"/>
    <mergeCell ref="M33:M37"/>
    <mergeCell ref="L28:L32"/>
    <mergeCell ref="M28:M32"/>
    <mergeCell ref="N28:N32"/>
    <mergeCell ref="O28:O32"/>
    <mergeCell ref="P28:P32"/>
    <mergeCell ref="Q28:Q32"/>
    <mergeCell ref="R13:R17"/>
    <mergeCell ref="A18:A23"/>
    <mergeCell ref="B18:B23"/>
    <mergeCell ref="C18:C23"/>
    <mergeCell ref="Q26:Q27"/>
    <mergeCell ref="R26:R27"/>
    <mergeCell ref="S26:X26"/>
    <mergeCell ref="A28:D32"/>
    <mergeCell ref="E28:F32"/>
    <mergeCell ref="G28:G32"/>
    <mergeCell ref="H28:H32"/>
    <mergeCell ref="I28:I32"/>
    <mergeCell ref="J28:J32"/>
    <mergeCell ref="K28:K32"/>
    <mergeCell ref="A26:D27"/>
    <mergeCell ref="E26:F27"/>
    <mergeCell ref="G26:G27"/>
    <mergeCell ref="H26:M26"/>
    <mergeCell ref="O26:O27"/>
    <mergeCell ref="P26:P27"/>
    <mergeCell ref="P18:P23"/>
    <mergeCell ref="Q18:Q23"/>
    <mergeCell ref="R18:R23"/>
    <mergeCell ref="H24:O24"/>
    <mergeCell ref="R24:W24"/>
    <mergeCell ref="A25:W25"/>
    <mergeCell ref="J18:J23"/>
    <mergeCell ref="K18:K23"/>
    <mergeCell ref="L18:L23"/>
    <mergeCell ref="M18:M23"/>
    <mergeCell ref="N18:N23"/>
    <mergeCell ref="O18:O23"/>
    <mergeCell ref="D18:D23"/>
    <mergeCell ref="E18:E23"/>
    <mergeCell ref="F18:F23"/>
    <mergeCell ref="G18:G23"/>
    <mergeCell ref="H18:H23"/>
    <mergeCell ref="I18:I23"/>
    <mergeCell ref="L13:L17"/>
    <mergeCell ref="M13:M17"/>
    <mergeCell ref="N13:N17"/>
    <mergeCell ref="I13:I17"/>
    <mergeCell ref="J13:J17"/>
    <mergeCell ref="K13:K17"/>
    <mergeCell ref="D13:D17"/>
    <mergeCell ref="E13:E17"/>
    <mergeCell ref="O13:O17"/>
    <mergeCell ref="P13:P17"/>
    <mergeCell ref="Q13:Q17"/>
    <mergeCell ref="F13:F17"/>
    <mergeCell ref="G13:G17"/>
    <mergeCell ref="H13:H1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13:A17"/>
    <mergeCell ref="B13:B17"/>
    <mergeCell ref="C13:C17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</mergeCells>
  <dataValidations count="1">
    <dataValidation type="list" allowBlank="1" showInputMessage="1" showErrorMessage="1" sqref="O28:O3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3" t="s">
        <v>42</v>
      </c>
    </row>
    <row r="2" spans="1:3" x14ac:dyDescent="0.2">
      <c r="A2" t="s">
        <v>38</v>
      </c>
      <c r="C2" s="53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3" t="s">
        <v>45</v>
      </c>
    </row>
    <row r="7" spans="1:3" x14ac:dyDescent="0.2">
      <c r="A7" s="53" t="s">
        <v>46</v>
      </c>
    </row>
    <row r="8" spans="1:3" x14ac:dyDescent="0.2">
      <c r="A8" s="5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RMI - FEB 2017</vt:lpstr>
      <vt:lpstr>RMI MAR 2017</vt:lpstr>
      <vt:lpstr>ABRIL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2017-03-07T15:40:35Z</dcterms:modified>
</cp:coreProperties>
</file>