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19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1" i="2" l="1"/>
  <c r="S38" i="2" l="1"/>
</calcChain>
</file>

<file path=xl/sharedStrings.xml><?xml version="1.0" encoding="utf-8"?>
<sst xmlns="http://schemas.openxmlformats.org/spreadsheetml/2006/main" count="155" uniqueCount="84">
  <si>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</si>
  <si>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</si>
  <si>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</si>
  <si>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</si>
  <si>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</si>
  <si>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</si>
  <si>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</si>
  <si>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</si>
  <si>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</si>
  <si>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</si>
  <si>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</si>
  <si>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</si>
  <si>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</si>
  <si>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</si>
  <si>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</si>
  <si>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</si>
  <si>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</si>
  <si>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</si>
  <si>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</si>
  <si>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</si>
  <si>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</si>
  <si>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</si>
  <si>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</si>
  <si>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</si>
  <si>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</si>
  <si>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</si>
  <si>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</si>
  <si>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</si>
  <si>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</si>
  <si>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</si>
  <si>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</si>
  <si>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</si>
  <si>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</si>
  <si>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</si>
  <si>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</si>
  <si>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</si>
  <si>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</si>
  <si>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</si>
  <si>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</si>
  <si>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</si>
  <si>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</si>
  <si>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</si>
  <si>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</si>
  <si>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</si>
  <si>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</si>
  <si>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</si>
  <si>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</si>
  <si>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</si>
  <si>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</si>
  <si>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</si>
  <si>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</si>
  <si>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</si>
  <si>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</si>
  <si>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</si>
  <si>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</si>
  <si>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>ESTRUCTURAR SISTEMAS DE GESTION AMBIENTAL SIGUIENDO NORMATIVIDAD AMBIENTAL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</si>
  <si>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</si>
  <si>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</si>
  <si>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</si>
  <si>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14:00
20:00</t>
  </si>
  <si>
    <t>En la FPI - formación por proyectos una de las actividad es el seguimiento y evaluación de la etapa practica del aprendiz</t>
  </si>
  <si>
    <t>15:00
17:00</t>
  </si>
  <si>
    <t>15:00
18:00</t>
  </si>
  <si>
    <t>13:00
15:00</t>
  </si>
  <si>
    <t>ABRIL</t>
  </si>
  <si>
    <t>Abril 04- 2017</t>
  </si>
  <si>
    <t>Elaboración del diagnostico ambiental aplicando herramientas técnicas</t>
  </si>
  <si>
    <t>IDENTIFICACION DE TÉRMINOS DE REFERENCIA O NORMA PARA SU IMPLEMENTACIÓN  SEGUN SECTOR PRODUCTIVO</t>
  </si>
  <si>
    <t xml:space="preserve"> EVALUAR EL IMPACTO AMBIENTAL EN ACTIVIDADES, PRODUCTOS Y SERVICIOS DE ACUERDO CON LA NORMATIVIDAD LEGAL VIGENTE.
</t>
  </si>
  <si>
    <t>RECUPERAR LOS RESIDUOS POTENCIALMENTE RECICLABLES SEGÚN PROCEDIMIENTOS ESTABLECIDOS Y NORMATIVIDAD VIGENTE.</t>
  </si>
  <si>
    <t>auditorio II
 Sede Norte</t>
  </si>
  <si>
    <t>Reconocimiento, clasificacaión, aprovechamiento y disposición segura de residuos solidos</t>
  </si>
  <si>
    <t>Seguimiento y evaluación etapa practica
FRANKLIN ALEXIS PEÑA DIZU  f= 957932</t>
  </si>
  <si>
    <t>Seguimiento y evaluación etapa practica
CHARLI STIVEN  MINATEGUE (957932)</t>
  </si>
  <si>
    <t>Seguimiento y evaluación etapa practica
CLARA ROSA LLANOS  (957932)</t>
  </si>
  <si>
    <t>Seguimiento y evaluación etapa practica
CARLOS ALBERTO JOJOA  ROJAS( 957932)</t>
  </si>
  <si>
    <t>Seguimiento y evaluación etapa practica
VIVIANA ROSERO ZAPATA (957932)</t>
  </si>
  <si>
    <t>Seguimiento y evaluación etapa practica
JUAN CAMILO BALANTA BALANTA ( 957932)</t>
  </si>
  <si>
    <t>Seguimiento y evaluación etapa practica
STEFANNY BALANTA GALEANO (901573)</t>
  </si>
  <si>
    <t>Seguimiento y evaluación etapa practica
INGRID YICELT ULABARRY, F= 957932</t>
  </si>
  <si>
    <t>TRATAMIENTO PRIMARIO DE RESIDUOS SOLIDPOS</t>
  </si>
  <si>
    <t xml:space="preserve">1. OPERAR SISTEMAS DE TRATAMIENTO DE RESIDUOS DE ACUERDO A PROCEDIMIENTOS ESTABLECIDOS
2. APLICAR TÉCNICAS DE APROVECHAMIENTO Y TRATAMIENTO DE RESIDUOS SEGÚN NORMAS TÉCNICAS.
3. SELECCIONAR TÉCNICAS DE APROVECHAMIENTO Y TRATAMIENTO DE RESIDUOS DE ACUERDO A CARACTERÍSTICAS FÍSICAS, QUÍMICAS Y BIOLÓGICAS. 
</t>
  </si>
  <si>
    <t xml:space="preserve">Verificar el cumplimiento de los parámetros ambientales según normatividad vigente
</t>
  </si>
  <si>
    <t xml:space="preserve"> DOCUMENTAR EL SISTEMA DE GESTIÓN AMBIENTAL DE ACUERDO CON LA NORMATIVIDAD VIGENTE Y/O NECESIDADES DE LA ORGANIZACIÓN.
ESTABLECER EL CONTROL OPERACIONAL DEL SISTEMA DE GESTIÓN AMBIENTAL DE ACUERDO CON LA NORMATIVIDAD VIGENTE Y/O NECESIDADES DE LA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</si>
</sst>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</fills>
  <borders count="10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/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2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31" xfId="0" applyFont="1" applyFill="1" applyBorder="1" applyAlignment="1">
      <alignment horizontal="center" vertical="center" wrapText="1"/>
    </xf>
    <xf numFmtId="0" fontId="20" fillId="9" borderId="29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0" xfId="0" applyFont="1"/>
    <xf numFmtId="0" fontId="20" fillId="0" borderId="18" xfId="0" applyFont="1" applyFill="1" applyBorder="1" applyAlignment="1">
      <alignment horizontal="center" vertical="center" wrapText="1"/>
    </xf>
    <xf numFmtId="0" fontId="21" fillId="6" borderId="5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44" fillId="9" borderId="0" xfId="0" applyFont="1" applyFill="1" applyBorder="1"/>
    <xf numFmtId="0" fontId="20" fillId="9" borderId="22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9" borderId="58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vertical="center" wrapText="1"/>
    </xf>
    <xf numFmtId="0" fontId="30" fillId="0" borderId="50" xfId="0" applyFont="1" applyFill="1" applyBorder="1" applyAlignment="1">
      <alignment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38" fillId="10" borderId="53" xfId="0" applyFont="1" applyFill="1" applyBorder="1" applyAlignment="1">
      <alignment horizontal="center" vertical="center" wrapText="1"/>
    </xf>
    <xf numFmtId="0" fontId="20" fillId="10" borderId="59" xfId="0" applyFont="1" applyFill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20" fontId="30" fillId="0" borderId="48" xfId="0" applyNumberFormat="1" applyFont="1" applyFill="1" applyBorder="1" applyAlignment="1">
      <alignment vertical="center" wrapText="1"/>
    </xf>
    <xf numFmtId="20" fontId="30" fillId="0" borderId="49" xfId="0" applyNumberFormat="1" applyFont="1" applyFill="1" applyBorder="1" applyAlignment="1">
      <alignment vertical="center" wrapText="1"/>
    </xf>
    <xf numFmtId="20" fontId="30" fillId="0" borderId="50" xfId="0" applyNumberFormat="1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20" fontId="30" fillId="0" borderId="22" xfId="0" applyNumberFormat="1" applyFont="1" applyFill="1" applyBorder="1" applyAlignment="1">
      <alignment vertical="center" wrapText="1"/>
    </xf>
    <xf numFmtId="20" fontId="30" fillId="12" borderId="48" xfId="0" applyNumberFormat="1" applyFont="1" applyFill="1" applyBorder="1" applyAlignment="1">
      <alignment vertical="center" wrapText="1"/>
    </xf>
    <xf numFmtId="20" fontId="30" fillId="12" borderId="22" xfId="0" applyNumberFormat="1" applyFont="1" applyFill="1" applyBorder="1" applyAlignment="1">
      <alignment vertical="center" wrapText="1"/>
    </xf>
    <xf numFmtId="0" fontId="30" fillId="12" borderId="48" xfId="0" applyFont="1" applyFill="1" applyBorder="1" applyAlignment="1">
      <alignment vertical="center" wrapText="1"/>
    </xf>
    <xf numFmtId="0" fontId="30" fillId="12" borderId="22" xfId="0" applyFont="1" applyFill="1" applyBorder="1" applyAlignment="1">
      <alignment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33" fillId="0" borderId="22" xfId="0" applyFont="1" applyBorder="1" applyAlignment="1"/>
    <xf numFmtId="0" fontId="19" fillId="0" borderId="69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NumberFormat="1" applyFont="1" applyBorder="1" applyAlignment="1">
      <alignment horizontal="center" vertical="center" wrapText="1"/>
    </xf>
    <xf numFmtId="14" fontId="20" fillId="0" borderId="68" xfId="0" applyNumberFormat="1" applyFont="1" applyBorder="1" applyAlignment="1">
      <alignment horizontal="center" vertical="center" wrapText="1"/>
    </xf>
    <xf numFmtId="14" fontId="20" fillId="0" borderId="71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164" fontId="29" fillId="0" borderId="9" xfId="0" applyNumberFormat="1" applyFont="1" applyBorder="1" applyAlignment="1">
      <alignment horizontal="center" vertical="center" wrapText="1"/>
    </xf>
    <xf numFmtId="164" fontId="29" fillId="0" borderId="17" xfId="0" applyNumberFormat="1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164" fontId="29" fillId="0" borderId="68" xfId="0" applyNumberFormat="1" applyFont="1" applyBorder="1" applyAlignment="1">
      <alignment horizontal="center" vertical="center" wrapText="1"/>
    </xf>
    <xf numFmtId="20" fontId="29" fillId="0" borderId="74" xfId="0" applyNumberFormat="1" applyFont="1" applyBorder="1" applyAlignment="1">
      <alignment horizontal="center" vertical="center" wrapText="1"/>
    </xf>
    <xf numFmtId="20" fontId="29" fillId="0" borderId="27" xfId="0" applyNumberFormat="1" applyFont="1" applyBorder="1" applyAlignment="1">
      <alignment horizontal="center" vertical="center" wrapText="1"/>
    </xf>
    <xf numFmtId="164" fontId="29" fillId="0" borderId="77" xfId="0" applyNumberFormat="1" applyFont="1" applyBorder="1" applyAlignment="1">
      <alignment horizontal="center" vertical="center" wrapText="1"/>
    </xf>
    <xf numFmtId="164" fontId="29" fillId="0" borderId="22" xfId="0" applyNumberFormat="1" applyFont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1" fillId="0" borderId="49" xfId="0" applyFont="1" applyFill="1" applyBorder="1" applyAlignment="1">
      <alignment horizontal="center" vertical="center" wrapText="1"/>
    </xf>
    <xf numFmtId="0" fontId="31" fillId="0" borderId="3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20" fontId="30" fillId="14" borderId="22" xfId="0" applyNumberFormat="1" applyFont="1" applyFill="1" applyBorder="1" applyAlignment="1">
      <alignment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0" fillId="0" borderId="85" xfId="0" applyFont="1" applyBorder="1" applyAlignment="1"/>
    <xf numFmtId="0" fontId="20" fillId="10" borderId="86" xfId="0" applyFont="1" applyFill="1" applyBorder="1" applyAlignment="1">
      <alignment horizontal="center" vertical="center" wrapText="1"/>
    </xf>
    <xf numFmtId="0" fontId="20" fillId="12" borderId="73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10" borderId="89" xfId="0" applyFont="1" applyFill="1" applyBorder="1" applyAlignment="1">
      <alignment horizontal="center" vertical="center" wrapText="1"/>
    </xf>
    <xf numFmtId="0" fontId="20" fillId="10" borderId="87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2" borderId="57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38" fillId="8" borderId="56" xfId="0" applyFont="1" applyFill="1" applyBorder="1" applyAlignment="1">
      <alignment horizontal="center" vertical="center" wrapText="1"/>
    </xf>
    <xf numFmtId="0" fontId="38" fillId="9" borderId="58" xfId="0" applyFont="1" applyFill="1" applyBorder="1" applyAlignment="1">
      <alignment horizontal="center" vertical="center" wrapText="1"/>
    </xf>
    <xf numFmtId="0" fontId="30" fillId="14" borderId="49" xfId="0" applyFont="1" applyFill="1" applyBorder="1" applyAlignment="1">
      <alignment vertical="center" wrapText="1"/>
    </xf>
    <xf numFmtId="0" fontId="30" fillId="14" borderId="22" xfId="0" applyFont="1" applyFill="1" applyBorder="1" applyAlignment="1">
      <alignment vertical="center" wrapText="1"/>
    </xf>
    <xf numFmtId="0" fontId="20" fillId="12" borderId="82" xfId="0" applyFont="1" applyFill="1" applyBorder="1" applyAlignment="1">
      <alignment horizontal="center" vertical="center" wrapText="1"/>
    </xf>
    <xf numFmtId="0" fontId="20" fillId="12" borderId="90" xfId="0" applyFont="1" applyFill="1" applyBorder="1" applyAlignment="1">
      <alignment horizontal="center" vertical="center" wrapText="1"/>
    </xf>
    <xf numFmtId="0" fontId="20" fillId="12" borderId="84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20" fontId="30" fillId="14" borderId="49" xfId="0" applyNumberFormat="1" applyFont="1" applyFill="1" applyBorder="1" applyAlignment="1">
      <alignment horizontal="center" vertical="center" wrapText="1"/>
    </xf>
    <xf numFmtId="0" fontId="20" fillId="14" borderId="0" xfId="0" applyFont="1" applyFill="1" applyBorder="1" applyAlignment="1">
      <alignment horizontal="center" vertical="center" wrapText="1"/>
    </xf>
    <xf numFmtId="0" fontId="20" fillId="12" borderId="89" xfId="0" applyFont="1" applyFill="1" applyBorder="1" applyAlignment="1">
      <alignment horizontal="center" vertical="center" wrapText="1"/>
    </xf>
    <xf numFmtId="0" fontId="20" fillId="9" borderId="92" xfId="0" applyFont="1" applyFill="1" applyBorder="1" applyAlignment="1">
      <alignment horizontal="center" vertical="center" wrapText="1"/>
    </xf>
    <xf numFmtId="0" fontId="20" fillId="9" borderId="90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 wrapText="1"/>
    </xf>
    <xf numFmtId="0" fontId="20" fillId="14" borderId="8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38" fillId="12" borderId="48" xfId="0" applyFont="1" applyFill="1" applyBorder="1" applyAlignment="1">
      <alignment horizontal="center" vertical="center" wrapText="1"/>
    </xf>
    <xf numFmtId="164" fontId="29" fillId="0" borderId="48" xfId="0" applyNumberFormat="1" applyFont="1" applyBorder="1" applyAlignment="1">
      <alignment horizontal="center" vertical="center" wrapText="1"/>
    </xf>
    <xf numFmtId="14" fontId="20" fillId="0" borderId="48" xfId="0" applyNumberFormat="1" applyFont="1" applyBorder="1" applyAlignment="1">
      <alignment horizontal="center" vertical="center" wrapText="1"/>
    </xf>
    <xf numFmtId="1" fontId="39" fillId="7" borderId="52" xfId="0" applyNumberFormat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14" fontId="20" fillId="0" borderId="50" xfId="0" applyNumberFormat="1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164" fontId="29" fillId="0" borderId="49" xfId="0" applyNumberFormat="1" applyFont="1" applyBorder="1" applyAlignment="1">
      <alignment horizontal="center" vertical="center" wrapText="1"/>
    </xf>
    <xf numFmtId="14" fontId="20" fillId="0" borderId="49" xfId="0" applyNumberFormat="1" applyFont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0" fontId="33" fillId="0" borderId="48" xfId="0" applyFont="1" applyBorder="1" applyAlignment="1"/>
    <xf numFmtId="0" fontId="20" fillId="9" borderId="94" xfId="0" applyFont="1" applyFill="1" applyBorder="1" applyAlignment="1">
      <alignment horizontal="center" vertical="center" wrapText="1"/>
    </xf>
    <xf numFmtId="14" fontId="20" fillId="0" borderId="41" xfId="0" applyNumberFormat="1" applyFont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20" fillId="9" borderId="95" xfId="0" applyFont="1" applyFill="1" applyBorder="1" applyAlignment="1">
      <alignment horizontal="center" vertical="center" wrapText="1"/>
    </xf>
    <xf numFmtId="14" fontId="20" fillId="0" borderId="96" xfId="0" applyNumberFormat="1" applyFont="1" applyBorder="1" applyAlignment="1">
      <alignment horizontal="center" vertical="center" wrapText="1"/>
    </xf>
    <xf numFmtId="164" fontId="29" fillId="0" borderId="4" xfId="0" applyNumberFormat="1" applyFont="1" applyBorder="1" applyAlignment="1">
      <alignment horizontal="center" vertical="center" wrapText="1"/>
    </xf>
    <xf numFmtId="0" fontId="20" fillId="15" borderId="32" xfId="0" applyFont="1" applyFill="1" applyBorder="1" applyAlignment="1">
      <alignment horizontal="center" vertical="center" wrapText="1"/>
    </xf>
    <xf numFmtId="0" fontId="20" fillId="15" borderId="22" xfId="0" applyFont="1" applyFill="1" applyBorder="1" applyAlignment="1">
      <alignment horizontal="center" vertical="center" wrapText="1"/>
    </xf>
    <xf numFmtId="0" fontId="20" fillId="16" borderId="22" xfId="0" applyFont="1" applyFill="1" applyBorder="1" applyAlignment="1">
      <alignment horizontal="center" vertical="center" wrapText="1"/>
    </xf>
    <xf numFmtId="0" fontId="31" fillId="0" borderId="81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center" wrapText="1"/>
    </xf>
    <xf numFmtId="0" fontId="31" fillId="0" borderId="48" xfId="0" applyFont="1" applyFill="1" applyBorder="1" applyAlignment="1">
      <alignment horizontal="center" vertical="center" wrapText="1"/>
    </xf>
    <xf numFmtId="0" fontId="31" fillId="0" borderId="79" xfId="0" applyFont="1" applyFill="1" applyBorder="1" applyAlignment="1">
      <alignment horizontal="center" vertical="center" wrapText="1"/>
    </xf>
    <xf numFmtId="0" fontId="31" fillId="0" borderId="80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43" fillId="0" borderId="77" xfId="0" applyFont="1" applyFill="1" applyBorder="1" applyAlignment="1">
      <alignment horizontal="center" vertical="center" wrapText="1"/>
    </xf>
    <xf numFmtId="0" fontId="43" fillId="0" borderId="78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30" fillId="0" borderId="75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85" xfId="0" applyFont="1" applyFill="1" applyBorder="1" applyAlignment="1">
      <alignment horizontal="center" vertical="center" wrapText="1"/>
    </xf>
    <xf numFmtId="0" fontId="43" fillId="0" borderId="74" xfId="0" applyFont="1" applyFill="1" applyBorder="1" applyAlignment="1">
      <alignment horizontal="center" vertical="center" wrapText="1"/>
    </xf>
    <xf numFmtId="0" fontId="43" fillId="0" borderId="76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30" fillId="0" borderId="42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43" fillId="0" borderId="50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14" fontId="37" fillId="0" borderId="49" xfId="0" applyNumberFormat="1" applyFont="1" applyBorder="1" applyAlignment="1">
      <alignment horizontal="center" vertical="center" wrapText="1"/>
    </xf>
    <xf numFmtId="14" fontId="37" fillId="0" borderId="50" xfId="0" applyNumberFormat="1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13" fillId="0" borderId="99" xfId="0" applyFont="1" applyBorder="1" applyAlignment="1">
      <alignment horizontal="center" vertical="center" wrapText="1"/>
    </xf>
    <xf numFmtId="0" fontId="13" fillId="0" borderId="10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54" xfId="0" applyFont="1" applyFill="1" applyBorder="1" applyAlignment="1">
      <alignment horizontal="center" vertical="center" wrapText="1"/>
    </xf>
    <xf numFmtId="0" fontId="31" fillId="0" borderId="49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20" fontId="30" fillId="0" borderId="48" xfId="0" applyNumberFormat="1" applyFont="1" applyFill="1" applyBorder="1" applyAlignment="1">
      <alignment horizontal="center" vertical="center" wrapText="1"/>
    </xf>
    <xf numFmtId="20" fontId="30" fillId="0" borderId="49" xfId="0" applyNumberFormat="1" applyFont="1" applyFill="1" applyBorder="1" applyAlignment="1">
      <alignment horizontal="center" vertical="center" wrapText="1"/>
    </xf>
    <xf numFmtId="20" fontId="30" fillId="0" borderId="50" xfId="0" applyNumberFormat="1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6" xfId="0" applyFont="1" applyBorder="1"/>
    <xf numFmtId="0" fontId="20" fillId="0" borderId="47" xfId="0" applyFont="1" applyBorder="1"/>
    <xf numFmtId="0" fontId="43" fillId="0" borderId="68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43" fillId="0" borderId="75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43" fillId="0" borderId="27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20" fontId="20" fillId="0" borderId="28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3" fillId="0" borderId="85" xfId="0" applyFont="1" applyFill="1" applyBorder="1" applyAlignment="1">
      <alignment horizontal="center" vertical="center" wrapText="1"/>
    </xf>
    <xf numFmtId="20" fontId="30" fillId="12" borderId="48" xfId="0" applyNumberFormat="1" applyFont="1" applyFill="1" applyBorder="1" applyAlignment="1">
      <alignment horizontal="center" vertical="center" wrapText="1"/>
    </xf>
    <xf numFmtId="20" fontId="30" fillId="12" borderId="50" xfId="0" applyNumberFormat="1" applyFont="1" applyFill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0" fontId="42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7" fillId="7" borderId="93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wrapText="1"/>
    </xf>
    <xf numFmtId="0" fontId="20" fillId="13" borderId="11" xfId="0" applyFont="1" applyFill="1" applyBorder="1" applyAlignment="1">
      <alignment wrapText="1"/>
    </xf>
    <xf numFmtId="0" fontId="20" fillId="13" borderId="4" xfId="0" applyFont="1" applyFill="1" applyBorder="1" applyAlignment="1">
      <alignment wrapText="1"/>
    </xf>
    <xf numFmtId="0" fontId="33" fillId="13" borderId="0" xfId="0" applyFont="1" applyFill="1" applyAlignment="1">
      <alignment wrapText="1"/>
    </xf>
    <xf numFmtId="0" fontId="20" fillId="13" borderId="9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/>
    </xf>
    <xf numFmtId="0" fontId="37" fillId="0" borderId="50" xfId="0" applyFont="1" applyBorder="1" applyAlignment="1">
      <alignment horizontal="center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0" fillId="15" borderId="97" xfId="0" applyFont="1" applyFill="1" applyBorder="1" applyAlignment="1">
      <alignment horizontal="center" vertical="center" wrapText="1"/>
    </xf>
    <xf numFmtId="0" fontId="20" fillId="15" borderId="98" xfId="0" applyFont="1" applyFill="1" applyBorder="1" applyAlignment="1">
      <alignment horizontal="center" vertical="center" wrapText="1"/>
    </xf>
    <xf numFmtId="0" fontId="30" fillId="0" borderId="77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78" xfId="0" applyFont="1" applyFill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16" fillId="0" borderId="100" xfId="0" applyFont="1" applyBorder="1" applyAlignment="1">
      <alignment vertical="center" wrapText="1"/>
    </xf>
    <xf numFmtId="0" fontId="16" fillId="0" borderId="101" xfId="0" applyFont="1" applyBorder="1" applyAlignment="1">
      <alignment vertical="center" wrapText="1"/>
    </xf>
    <xf numFmtId="0" fontId="20" fillId="0" borderId="28" xfId="0" applyNumberFormat="1" applyFont="1" applyBorder="1" applyAlignment="1">
      <alignment horizontal="center" vertical="center" wrapText="1"/>
    </xf>
    <xf numFmtId="0" fontId="20" fillId="0" borderId="17" xfId="0" applyNumberFormat="1" applyFont="1" applyBorder="1"/>
    <xf numFmtId="0" fontId="20" fillId="0" borderId="43" xfId="0" applyFont="1" applyBorder="1" applyAlignment="1">
      <alignment horizontal="center" vertical="center" wrapText="1"/>
    </xf>
    <xf numFmtId="0" fontId="20" fillId="0" borderId="4" xfId="0" applyFont="1" applyBorder="1"/>
    <xf numFmtId="0" fontId="20" fillId="0" borderId="44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20" fontId="29" fillId="0" borderId="36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16" borderId="40" xfId="0" applyFont="1" applyFill="1" applyBorder="1" applyAlignment="1">
      <alignment horizontal="center" vertical="center" wrapText="1"/>
    </xf>
    <xf numFmtId="3" fontId="31" fillId="0" borderId="23" xfId="0" applyNumberFormat="1" applyFont="1" applyBorder="1" applyAlignment="1">
      <alignment horizontal="center" vertical="center"/>
    </xf>
    <xf numFmtId="0" fontId="21" fillId="11" borderId="2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997"/>
  <sheetViews>
    <sheetView tabSelected="1" topLeftCell="A22" zoomScale="47" zoomScaleNormal="47" workbookViewId="0">
      <selection activeCell="H35" sqref="H3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49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46" ht="38.25" customHeight="1" x14ac:dyDescent="0.35">
      <c r="A2" s="312" t="s">
        <v>0</v>
      </c>
      <c r="B2" s="314"/>
      <c r="C2" s="314"/>
      <c r="D2" s="319" t="s">
        <v>48</v>
      </c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6" ht="24" customHeight="1" x14ac:dyDescent="0.2">
      <c r="A3" s="313"/>
      <c r="B3" s="314"/>
      <c r="C3" s="314"/>
      <c r="D3" s="316" t="s">
        <v>64</v>
      </c>
      <c r="E3" s="316"/>
      <c r="F3" s="316"/>
      <c r="G3" s="276" t="s">
        <v>30</v>
      </c>
      <c r="H3" s="277"/>
      <c r="I3" s="277"/>
      <c r="J3" s="277"/>
      <c r="K3" s="277"/>
      <c r="L3" s="277"/>
      <c r="M3" s="277"/>
      <c r="N3" s="277"/>
      <c r="O3" s="278"/>
      <c r="P3" s="275" t="s">
        <v>31</v>
      </c>
      <c r="Q3" s="275"/>
      <c r="R3" s="275"/>
      <c r="S3" s="275"/>
      <c r="T3" s="275"/>
      <c r="U3" s="275"/>
      <c r="V3" s="275"/>
      <c r="W3" s="275"/>
      <c r="X3" s="275" t="s">
        <v>33</v>
      </c>
      <c r="Y3" s="27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6" ht="24" customHeight="1" x14ac:dyDescent="0.2">
      <c r="A4" s="313"/>
      <c r="B4" s="314"/>
      <c r="C4" s="314"/>
      <c r="D4" s="316"/>
      <c r="E4" s="316"/>
      <c r="F4" s="316"/>
      <c r="G4" s="234" t="s">
        <v>50</v>
      </c>
      <c r="H4" s="235"/>
      <c r="I4" s="235"/>
      <c r="J4" s="235"/>
      <c r="K4" s="235"/>
      <c r="L4" s="235"/>
      <c r="M4" s="235"/>
      <c r="N4" s="235"/>
      <c r="O4" s="236"/>
      <c r="P4" s="228" t="s">
        <v>51</v>
      </c>
      <c r="Q4" s="229"/>
      <c r="R4" s="229"/>
      <c r="S4" s="229"/>
      <c r="T4" s="229"/>
      <c r="U4" s="229"/>
      <c r="V4" s="229"/>
      <c r="W4" s="230"/>
      <c r="X4" s="279" t="s">
        <v>65</v>
      </c>
      <c r="Y4" s="28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6" ht="18.75" customHeight="1" x14ac:dyDescent="0.25">
      <c r="A5" s="313"/>
      <c r="B5" s="315" t="s">
        <v>29</v>
      </c>
      <c r="C5" s="315"/>
      <c r="D5" s="316"/>
      <c r="E5" s="316"/>
      <c r="F5" s="316"/>
      <c r="G5" s="276" t="s">
        <v>1</v>
      </c>
      <c r="H5" s="277"/>
      <c r="I5" s="277"/>
      <c r="J5" s="277"/>
      <c r="K5" s="277"/>
      <c r="L5" s="277"/>
      <c r="M5" s="277"/>
      <c r="N5" s="277"/>
      <c r="O5" s="278"/>
      <c r="P5" s="231" t="s">
        <v>32</v>
      </c>
      <c r="Q5" s="232"/>
      <c r="R5" s="232"/>
      <c r="S5" s="232"/>
      <c r="T5" s="232"/>
      <c r="U5" s="232"/>
      <c r="V5" s="232"/>
      <c r="W5" s="233"/>
      <c r="X5" s="281"/>
      <c r="Y5" s="282"/>
      <c r="Z5" s="53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6" ht="22.5" customHeight="1" x14ac:dyDescent="0.2">
      <c r="A6" s="313"/>
      <c r="B6" s="315"/>
      <c r="C6" s="315"/>
      <c r="D6" s="316"/>
      <c r="E6" s="316"/>
      <c r="F6" s="316"/>
      <c r="G6" s="301">
        <v>34537529</v>
      </c>
      <c r="H6" s="235"/>
      <c r="I6" s="235"/>
      <c r="J6" s="235"/>
      <c r="K6" s="235"/>
      <c r="L6" s="235"/>
      <c r="M6" s="235"/>
      <c r="N6" s="235"/>
      <c r="O6" s="236"/>
      <c r="P6" s="234" t="s">
        <v>52</v>
      </c>
      <c r="Q6" s="235"/>
      <c r="R6" s="235"/>
      <c r="S6" s="235"/>
      <c r="T6" s="235"/>
      <c r="U6" s="235"/>
      <c r="V6" s="235"/>
      <c r="W6" s="236"/>
      <c r="X6" s="283"/>
      <c r="Y6" s="28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6" ht="15" customHeight="1" x14ac:dyDescent="0.2">
      <c r="A7" s="313"/>
      <c r="B7" s="315"/>
      <c r="C7" s="315"/>
      <c r="D7" s="316"/>
      <c r="E7" s="316"/>
      <c r="F7" s="316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6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07"/>
      <c r="Q8" s="308"/>
      <c r="R8" s="308"/>
      <c r="S8" s="308"/>
      <c r="T8" s="308"/>
      <c r="U8" s="308"/>
      <c r="V8" s="308"/>
      <c r="W8" s="308"/>
      <c r="X8" s="30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6" ht="35.25" customHeight="1" x14ac:dyDescent="0.2">
      <c r="A9" s="309" t="s">
        <v>34</v>
      </c>
      <c r="B9" s="310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6" ht="38.25" customHeight="1" x14ac:dyDescent="0.2">
      <c r="A10" s="267" t="s">
        <v>2</v>
      </c>
      <c r="B10" s="194" t="s">
        <v>3</v>
      </c>
      <c r="C10" s="194" t="s">
        <v>47</v>
      </c>
      <c r="D10" s="317" t="s">
        <v>5</v>
      </c>
      <c r="E10" s="194" t="s">
        <v>7</v>
      </c>
      <c r="F10" s="194" t="s">
        <v>4</v>
      </c>
      <c r="G10" s="216" t="s">
        <v>8</v>
      </c>
      <c r="H10" s="217"/>
      <c r="I10" s="216" t="s">
        <v>6</v>
      </c>
      <c r="J10" s="266"/>
      <c r="K10" s="266"/>
      <c r="L10" s="266"/>
      <c r="M10" s="266"/>
      <c r="N10" s="266"/>
      <c r="O10" s="19"/>
      <c r="P10" s="294" t="s">
        <v>11</v>
      </c>
      <c r="Q10" s="295" t="s">
        <v>35</v>
      </c>
      <c r="R10" s="295" t="s">
        <v>9</v>
      </c>
      <c r="S10" s="194" t="s">
        <v>10</v>
      </c>
      <c r="T10" s="321" t="s">
        <v>12</v>
      </c>
      <c r="U10" s="266"/>
      <c r="V10" s="266"/>
      <c r="W10" s="266"/>
      <c r="X10" s="266"/>
      <c r="Y10" s="3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6" ht="15.75" customHeight="1" x14ac:dyDescent="0.2">
      <c r="A11" s="268"/>
      <c r="B11" s="269"/>
      <c r="C11" s="269"/>
      <c r="D11" s="318"/>
      <c r="E11" s="269"/>
      <c r="F11" s="269"/>
      <c r="G11" s="218"/>
      <c r="H11" s="219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269"/>
      <c r="Q11" s="306"/>
      <c r="R11" s="305"/>
      <c r="S11" s="269"/>
      <c r="T11" s="323"/>
      <c r="U11" s="324"/>
      <c r="V11" s="324"/>
      <c r="W11" s="324"/>
      <c r="X11" s="324"/>
      <c r="Y11" s="3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6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6" ht="32.25" customHeight="1" x14ac:dyDescent="0.2">
      <c r="A13" s="165">
        <v>1355782</v>
      </c>
      <c r="B13" s="167" t="s">
        <v>53</v>
      </c>
      <c r="C13" s="182" t="s">
        <v>66</v>
      </c>
      <c r="D13" s="167">
        <v>24</v>
      </c>
      <c r="E13" s="167" t="s">
        <v>55</v>
      </c>
      <c r="F13" s="223" t="s">
        <v>83</v>
      </c>
      <c r="G13" s="165">
        <v>33</v>
      </c>
      <c r="H13" s="178"/>
      <c r="I13" s="73" t="s">
        <v>19</v>
      </c>
      <c r="J13" s="73" t="s">
        <v>19</v>
      </c>
      <c r="K13" s="73" t="s">
        <v>19</v>
      </c>
      <c r="L13" s="73" t="s">
        <v>19</v>
      </c>
      <c r="M13" s="73" t="s">
        <v>19</v>
      </c>
      <c r="N13" s="68"/>
      <c r="O13" s="68"/>
      <c r="P13" s="167" t="s">
        <v>54</v>
      </c>
      <c r="Q13" s="160">
        <v>168</v>
      </c>
      <c r="R13" s="162">
        <v>30</v>
      </c>
      <c r="S13" s="163">
        <v>198</v>
      </c>
      <c r="T13" s="135">
        <v>3</v>
      </c>
      <c r="U13" s="117">
        <v>4</v>
      </c>
      <c r="V13" s="132">
        <v>5</v>
      </c>
      <c r="W13" s="117">
        <v>6</v>
      </c>
      <c r="X13" s="118">
        <v>7</v>
      </c>
      <c r="Y13" s="64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46" ht="148.5" customHeight="1" x14ac:dyDescent="0.2">
      <c r="A14" s="166"/>
      <c r="B14" s="168"/>
      <c r="C14" s="183"/>
      <c r="D14" s="168"/>
      <c r="E14" s="168"/>
      <c r="F14" s="224"/>
      <c r="G14" s="166"/>
      <c r="H14" s="179"/>
      <c r="I14" s="73" t="s">
        <v>19</v>
      </c>
      <c r="J14" s="73" t="s">
        <v>19</v>
      </c>
      <c r="K14" s="74" t="s">
        <v>19</v>
      </c>
      <c r="L14" s="110"/>
      <c r="M14" s="110"/>
      <c r="N14" s="70"/>
      <c r="O14" s="70"/>
      <c r="P14" s="168"/>
      <c r="Q14" s="161"/>
      <c r="R14" s="161"/>
      <c r="S14" s="164"/>
      <c r="T14" s="133"/>
      <c r="U14" s="134"/>
      <c r="V14" s="131"/>
      <c r="W14" s="136"/>
      <c r="X14" s="116"/>
      <c r="Y14" s="65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46" ht="29.25" customHeight="1" x14ac:dyDescent="0.25">
      <c r="A15" s="165">
        <v>1355782</v>
      </c>
      <c r="B15" s="167" t="s">
        <v>53</v>
      </c>
      <c r="C15" s="169" t="s">
        <v>67</v>
      </c>
      <c r="D15" s="171">
        <v>48</v>
      </c>
      <c r="E15" s="173" t="s">
        <v>68</v>
      </c>
      <c r="F15" s="175" t="s">
        <v>82</v>
      </c>
      <c r="G15" s="177">
        <v>33</v>
      </c>
      <c r="H15" s="178"/>
      <c r="I15" s="225" t="s">
        <v>19</v>
      </c>
      <c r="J15" s="225" t="s">
        <v>19</v>
      </c>
      <c r="K15" s="69"/>
      <c r="L15" s="69"/>
      <c r="M15" s="57"/>
      <c r="N15" s="69"/>
      <c r="O15" s="69"/>
      <c r="P15" s="167" t="s">
        <v>54</v>
      </c>
      <c r="Q15" s="162">
        <v>0</v>
      </c>
      <c r="R15" s="162">
        <v>48</v>
      </c>
      <c r="S15" s="180">
        <v>48</v>
      </c>
      <c r="T15" s="114">
        <v>17</v>
      </c>
      <c r="U15" s="115">
        <v>18</v>
      </c>
      <c r="V15" s="120">
        <v>19</v>
      </c>
      <c r="W15" s="120">
        <v>20</v>
      </c>
      <c r="X15" s="63"/>
      <c r="Y15" s="66"/>
      <c r="Z15" s="51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46" s="113" customFormat="1" ht="87" customHeight="1" x14ac:dyDescent="0.2">
      <c r="A16" s="166"/>
      <c r="B16" s="168"/>
      <c r="C16" s="170"/>
      <c r="D16" s="172"/>
      <c r="E16" s="174"/>
      <c r="F16" s="176"/>
      <c r="G16" s="174"/>
      <c r="H16" s="179"/>
      <c r="I16" s="226"/>
      <c r="J16" s="226"/>
      <c r="K16" s="70"/>
      <c r="L16" s="70"/>
      <c r="M16" s="58"/>
      <c r="N16" s="70"/>
      <c r="O16" s="70"/>
      <c r="P16" s="168"/>
      <c r="Q16" s="161"/>
      <c r="R16" s="161"/>
      <c r="S16" s="181"/>
      <c r="T16" s="119">
        <v>24</v>
      </c>
      <c r="U16" s="120">
        <v>25</v>
      </c>
      <c r="V16" s="120">
        <v>26</v>
      </c>
      <c r="W16" s="120">
        <v>27</v>
      </c>
      <c r="X16" s="67"/>
      <c r="Y16" s="54"/>
      <c r="Z16" s="3"/>
      <c r="AA16" s="3"/>
      <c r="AB16" s="3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106"/>
      <c r="AN16" s="106"/>
      <c r="AO16" s="106"/>
      <c r="AP16" s="106"/>
      <c r="AQ16" s="106"/>
      <c r="AR16" s="106"/>
      <c r="AS16" s="106"/>
      <c r="AT16" s="106"/>
    </row>
    <row r="17" spans="1:38" s="106" customFormat="1" ht="87" customHeight="1" x14ac:dyDescent="0.2">
      <c r="A17" s="165">
        <v>1411465</v>
      </c>
      <c r="B17" s="272" t="s">
        <v>80</v>
      </c>
      <c r="C17" s="207" t="s">
        <v>71</v>
      </c>
      <c r="D17" s="171">
        <v>60</v>
      </c>
      <c r="E17" s="171" t="s">
        <v>69</v>
      </c>
      <c r="F17" s="175" t="s">
        <v>81</v>
      </c>
      <c r="G17" s="165">
        <v>24</v>
      </c>
      <c r="H17" s="178"/>
      <c r="I17" s="130"/>
      <c r="J17" s="130"/>
      <c r="K17" s="75" t="s">
        <v>59</v>
      </c>
      <c r="L17" s="75" t="s">
        <v>59</v>
      </c>
      <c r="M17" s="71"/>
      <c r="N17" s="69"/>
      <c r="O17" s="69"/>
      <c r="P17" s="103"/>
      <c r="Q17" s="104"/>
      <c r="R17" s="104"/>
      <c r="S17" s="105"/>
      <c r="T17" s="54"/>
      <c r="U17" s="137"/>
      <c r="V17" s="127">
        <v>5</v>
      </c>
      <c r="W17" s="128">
        <v>6</v>
      </c>
      <c r="X17" s="138"/>
      <c r="Y17" s="129"/>
      <c r="Z17" s="3"/>
      <c r="AA17" s="3"/>
      <c r="AB17" s="3"/>
      <c r="AC17" s="55"/>
      <c r="AD17" s="55"/>
      <c r="AE17" s="55"/>
      <c r="AF17" s="55"/>
      <c r="AG17" s="55"/>
      <c r="AH17" s="55"/>
      <c r="AI17" s="55"/>
      <c r="AJ17" s="55"/>
      <c r="AK17" s="55"/>
      <c r="AL17" s="55"/>
    </row>
    <row r="18" spans="1:38" ht="33" customHeight="1" x14ac:dyDescent="0.2">
      <c r="A18" s="212"/>
      <c r="B18" s="273"/>
      <c r="C18" s="208"/>
      <c r="D18" s="210"/>
      <c r="E18" s="210"/>
      <c r="F18" s="211"/>
      <c r="G18" s="212"/>
      <c r="H18" s="213"/>
      <c r="I18" s="76" t="s">
        <v>59</v>
      </c>
      <c r="J18" s="76" t="s">
        <v>59</v>
      </c>
      <c r="K18" s="76" t="s">
        <v>59</v>
      </c>
      <c r="L18" s="124"/>
      <c r="M18" s="124"/>
      <c r="N18" s="201"/>
      <c r="O18" s="201"/>
      <c r="P18" s="167" t="s">
        <v>70</v>
      </c>
      <c r="Q18" s="162">
        <v>0</v>
      </c>
      <c r="R18" s="162">
        <v>60</v>
      </c>
      <c r="S18" s="162">
        <v>60</v>
      </c>
      <c r="T18" s="139">
        <v>10</v>
      </c>
      <c r="U18" s="126">
        <v>11</v>
      </c>
      <c r="V18" s="111">
        <v>12</v>
      </c>
      <c r="W18" s="121"/>
      <c r="X18" s="121"/>
      <c r="Y18" s="11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6" customHeight="1" x14ac:dyDescent="0.2">
      <c r="A19" s="212"/>
      <c r="B19" s="273"/>
      <c r="C19" s="208"/>
      <c r="D19" s="210"/>
      <c r="E19" s="210"/>
      <c r="F19" s="211"/>
      <c r="G19" s="212"/>
      <c r="H19" s="213"/>
      <c r="I19" s="76" t="s">
        <v>59</v>
      </c>
      <c r="J19" s="76" t="s">
        <v>59</v>
      </c>
      <c r="K19" s="76" t="s">
        <v>59</v>
      </c>
      <c r="L19" s="76" t="s">
        <v>59</v>
      </c>
      <c r="M19" s="71"/>
      <c r="N19" s="202"/>
      <c r="O19" s="202"/>
      <c r="P19" s="199"/>
      <c r="Q19" s="198"/>
      <c r="R19" s="198"/>
      <c r="S19" s="198"/>
      <c r="T19" s="140">
        <v>17</v>
      </c>
      <c r="U19" s="60">
        <v>18</v>
      </c>
      <c r="V19" s="61">
        <v>19</v>
      </c>
      <c r="W19" s="119">
        <v>20</v>
      </c>
      <c r="X19" s="56"/>
      <c r="Y19" s="54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59.25" customHeight="1" x14ac:dyDescent="0.25">
      <c r="A20" s="166"/>
      <c r="B20" s="274"/>
      <c r="C20" s="209"/>
      <c r="D20" s="172"/>
      <c r="E20" s="172"/>
      <c r="F20" s="176"/>
      <c r="G20" s="166"/>
      <c r="H20" s="179"/>
      <c r="I20" s="76" t="s">
        <v>59</v>
      </c>
      <c r="J20" s="125"/>
      <c r="K20" s="125"/>
      <c r="L20" s="72"/>
      <c r="M20" s="71"/>
      <c r="N20" s="203"/>
      <c r="O20" s="203"/>
      <c r="P20" s="200"/>
      <c r="Q20" s="161"/>
      <c r="R20" s="161"/>
      <c r="S20" s="161"/>
      <c r="T20" s="62">
        <v>24</v>
      </c>
      <c r="U20" s="122"/>
      <c r="V20" s="123"/>
      <c r="W20" s="59"/>
      <c r="X20" s="56"/>
      <c r="Y20" s="54"/>
      <c r="Z20" s="51"/>
      <c r="AA20" s="3"/>
      <c r="AB20" s="52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thickBot="1" x14ac:dyDescent="0.3">
      <c r="A21" s="9"/>
      <c r="B21" s="5"/>
      <c r="C21" s="5"/>
      <c r="D21" s="5"/>
      <c r="E21" s="5"/>
      <c r="F21" s="5"/>
      <c r="G21" s="45"/>
      <c r="H21" s="5"/>
      <c r="I21" s="287"/>
      <c r="J21" s="287"/>
      <c r="K21" s="287"/>
      <c r="L21" s="287"/>
      <c r="M21" s="287"/>
      <c r="N21" s="287"/>
      <c r="O21" s="287"/>
      <c r="P21" s="288"/>
      <c r="Q21" s="30"/>
      <c r="R21" s="48">
        <f>SUM(R13:R20)</f>
        <v>138</v>
      </c>
      <c r="S21" s="192"/>
      <c r="T21" s="193"/>
      <c r="U21" s="193"/>
      <c r="V21" s="193"/>
      <c r="W21" s="193"/>
      <c r="X21" s="193"/>
      <c r="Y21" s="29"/>
      <c r="Z21" s="7"/>
      <c r="AA21" s="7"/>
      <c r="AB21" s="7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37.5" customHeight="1" x14ac:dyDescent="0.2">
      <c r="A22" s="190" t="s">
        <v>20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6"/>
      <c r="Z22" s="7"/>
      <c r="AA22" s="7"/>
      <c r="AB22" s="7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38.25" customHeight="1" x14ac:dyDescent="0.2">
      <c r="A23" s="252" t="s">
        <v>21</v>
      </c>
      <c r="B23" s="253"/>
      <c r="C23" s="253"/>
      <c r="D23" s="217"/>
      <c r="E23" s="216" t="s">
        <v>22</v>
      </c>
      <c r="F23" s="217"/>
      <c r="G23" s="194" t="s">
        <v>23</v>
      </c>
      <c r="H23" s="264" t="s">
        <v>49</v>
      </c>
      <c r="I23" s="216" t="s">
        <v>6</v>
      </c>
      <c r="J23" s="266"/>
      <c r="K23" s="266"/>
      <c r="L23" s="266"/>
      <c r="M23" s="266"/>
      <c r="N23" s="266"/>
      <c r="O23" s="19"/>
      <c r="P23" s="294" t="s">
        <v>44</v>
      </c>
      <c r="Q23" s="295" t="s">
        <v>24</v>
      </c>
      <c r="R23" s="295" t="s">
        <v>25</v>
      </c>
      <c r="S23" s="194" t="s">
        <v>26</v>
      </c>
      <c r="T23" s="196" t="s">
        <v>27</v>
      </c>
      <c r="U23" s="197"/>
      <c r="V23" s="197"/>
      <c r="W23" s="197"/>
      <c r="X23" s="197"/>
      <c r="Y23" s="197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7.25" customHeight="1" thickBot="1" x14ac:dyDescent="0.25">
      <c r="A24" s="254"/>
      <c r="B24" s="255"/>
      <c r="C24" s="255"/>
      <c r="D24" s="219"/>
      <c r="E24" s="218"/>
      <c r="F24" s="219"/>
      <c r="G24" s="195"/>
      <c r="H24" s="265"/>
      <c r="I24" s="34" t="s">
        <v>13</v>
      </c>
      <c r="J24" s="34" t="s">
        <v>14</v>
      </c>
      <c r="K24" s="34" t="s">
        <v>14</v>
      </c>
      <c r="L24" s="34" t="s">
        <v>15</v>
      </c>
      <c r="M24" s="34" t="s">
        <v>16</v>
      </c>
      <c r="N24" s="33" t="s">
        <v>17</v>
      </c>
      <c r="O24" s="33" t="s">
        <v>18</v>
      </c>
      <c r="P24" s="195"/>
      <c r="Q24" s="296"/>
      <c r="R24" s="297"/>
      <c r="S24" s="195"/>
      <c r="T24" s="34" t="s">
        <v>13</v>
      </c>
      <c r="U24" s="34" t="s">
        <v>14</v>
      </c>
      <c r="V24" s="34" t="s">
        <v>14</v>
      </c>
      <c r="W24" s="34" t="s">
        <v>15</v>
      </c>
      <c r="X24" s="34" t="s">
        <v>16</v>
      </c>
      <c r="Y24" s="33" t="s">
        <v>17</v>
      </c>
      <c r="Z24" s="38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s="37" customFormat="1" ht="12" customHeight="1" x14ac:dyDescent="0.2">
      <c r="A25" s="241" t="s">
        <v>56</v>
      </c>
      <c r="B25" s="242"/>
      <c r="C25" s="242"/>
      <c r="D25" s="243"/>
      <c r="E25" s="248" t="s">
        <v>57</v>
      </c>
      <c r="F25" s="249"/>
      <c r="G25" s="204" t="s">
        <v>37</v>
      </c>
      <c r="H25" s="289">
        <v>984400</v>
      </c>
      <c r="I25" s="298"/>
      <c r="J25" s="227"/>
      <c r="K25" s="227"/>
      <c r="L25" s="214"/>
      <c r="M25" s="214" t="s">
        <v>58</v>
      </c>
      <c r="N25" s="227"/>
      <c r="O25" s="227"/>
      <c r="P25" s="291" t="s">
        <v>43</v>
      </c>
      <c r="Q25" s="184">
        <v>42835</v>
      </c>
      <c r="R25" s="184">
        <v>42835</v>
      </c>
      <c r="S25" s="187">
        <v>4</v>
      </c>
      <c r="T25" s="270">
        <v>10</v>
      </c>
      <c r="U25" s="42"/>
      <c r="V25" s="42"/>
      <c r="W25" s="42"/>
      <c r="X25" s="42"/>
      <c r="Y25" s="43"/>
      <c r="Z25" s="38"/>
      <c r="AA25" s="38"/>
      <c r="AB25" s="38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1:38" s="37" customFormat="1" ht="12" customHeight="1" x14ac:dyDescent="0.2">
      <c r="A26" s="244"/>
      <c r="B26" s="245"/>
      <c r="C26" s="245"/>
      <c r="D26" s="246"/>
      <c r="E26" s="250"/>
      <c r="F26" s="251"/>
      <c r="G26" s="205"/>
      <c r="H26" s="290"/>
      <c r="I26" s="299"/>
      <c r="J26" s="215"/>
      <c r="K26" s="215"/>
      <c r="L26" s="215"/>
      <c r="M26" s="215"/>
      <c r="N26" s="215"/>
      <c r="O26" s="215"/>
      <c r="P26" s="292"/>
      <c r="Q26" s="185"/>
      <c r="R26" s="185"/>
      <c r="S26" s="188"/>
      <c r="T26" s="271"/>
      <c r="U26" s="47"/>
      <c r="V26" s="47"/>
      <c r="W26" s="47"/>
      <c r="X26" s="47"/>
      <c r="Y26" s="41"/>
      <c r="Z26" s="38"/>
      <c r="AA26" s="38"/>
      <c r="AB26" s="38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1:38" s="37" customFormat="1" ht="12" customHeight="1" x14ac:dyDescent="0.2">
      <c r="A27" s="244"/>
      <c r="B27" s="245"/>
      <c r="C27" s="245"/>
      <c r="D27" s="246"/>
      <c r="E27" s="250"/>
      <c r="F27" s="251"/>
      <c r="G27" s="205"/>
      <c r="H27" s="290"/>
      <c r="I27" s="299"/>
      <c r="J27" s="215"/>
      <c r="K27" s="215"/>
      <c r="L27" s="215"/>
      <c r="M27" s="215"/>
      <c r="N27" s="215"/>
      <c r="O27" s="215"/>
      <c r="P27" s="292"/>
      <c r="Q27" s="186"/>
      <c r="R27" s="186"/>
      <c r="S27" s="189"/>
      <c r="T27" s="77"/>
      <c r="U27" s="47"/>
      <c r="V27" s="47"/>
      <c r="W27" s="47"/>
      <c r="X27" s="47"/>
      <c r="Y27" s="41"/>
      <c r="Z27" s="38"/>
      <c r="AA27" s="38"/>
      <c r="AB27" s="38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1:38" s="37" customFormat="1" ht="12" customHeight="1" x14ac:dyDescent="0.2">
      <c r="A28" s="244"/>
      <c r="B28" s="245"/>
      <c r="C28" s="245"/>
      <c r="D28" s="246"/>
      <c r="E28" s="250"/>
      <c r="F28" s="251"/>
      <c r="G28" s="205"/>
      <c r="H28" s="290"/>
      <c r="I28" s="299"/>
      <c r="J28" s="215"/>
      <c r="K28" s="215"/>
      <c r="L28" s="215"/>
      <c r="M28" s="215"/>
      <c r="N28" s="215"/>
      <c r="O28" s="215"/>
      <c r="P28" s="292"/>
      <c r="Q28" s="262">
        <v>42846</v>
      </c>
      <c r="R28" s="262">
        <v>42846</v>
      </c>
      <c r="S28" s="285">
        <v>4</v>
      </c>
      <c r="T28" s="78"/>
      <c r="U28" s="31"/>
      <c r="V28" s="31"/>
      <c r="W28" s="31"/>
      <c r="X28" s="31"/>
      <c r="Y28" s="41"/>
      <c r="Z28" s="38"/>
      <c r="AA28" s="38"/>
      <c r="AB28" s="38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1:38" s="37" customFormat="1" ht="51.75" customHeight="1" thickBot="1" x14ac:dyDescent="0.25">
      <c r="A29" s="244"/>
      <c r="B29" s="247"/>
      <c r="C29" s="247"/>
      <c r="D29" s="246"/>
      <c r="E29" s="250"/>
      <c r="F29" s="251"/>
      <c r="G29" s="206"/>
      <c r="H29" s="290"/>
      <c r="I29" s="299"/>
      <c r="J29" s="215"/>
      <c r="K29" s="215"/>
      <c r="L29" s="215"/>
      <c r="M29" s="215"/>
      <c r="N29" s="215"/>
      <c r="O29" s="215"/>
      <c r="P29" s="293"/>
      <c r="Q29" s="263"/>
      <c r="R29" s="263"/>
      <c r="S29" s="286"/>
      <c r="T29" s="90"/>
      <c r="U29" s="79"/>
      <c r="V29" s="102"/>
      <c r="W29" s="102"/>
      <c r="X29" s="157">
        <v>21</v>
      </c>
      <c r="Y29" s="44"/>
      <c r="Z29" s="38"/>
      <c r="AA29" s="38"/>
      <c r="AB29" s="38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1:38" s="37" customFormat="1" ht="37.5" customHeight="1" thickBot="1" x14ac:dyDescent="0.25">
      <c r="A30" s="256" t="s">
        <v>72</v>
      </c>
      <c r="B30" s="257"/>
      <c r="C30" s="257"/>
      <c r="D30" s="258"/>
      <c r="E30" s="256" t="s">
        <v>60</v>
      </c>
      <c r="F30" s="258"/>
      <c r="G30" s="82" t="s">
        <v>37</v>
      </c>
      <c r="H30" s="92">
        <v>884400</v>
      </c>
      <c r="I30" s="96" t="s">
        <v>62</v>
      </c>
      <c r="J30" s="99"/>
      <c r="L30" s="96"/>
      <c r="M30" s="96"/>
      <c r="N30" s="96"/>
      <c r="O30" s="97"/>
      <c r="P30" s="95" t="s">
        <v>42</v>
      </c>
      <c r="Q30" s="84">
        <v>42828</v>
      </c>
      <c r="R30" s="84">
        <v>42828</v>
      </c>
      <c r="S30" s="81">
        <v>3</v>
      </c>
      <c r="T30" s="158">
        <v>3</v>
      </c>
      <c r="U30" s="54"/>
      <c r="V30" s="54"/>
      <c r="W30" s="150"/>
      <c r="Y30" s="151"/>
      <c r="Z30" s="38"/>
      <c r="AA30" s="38"/>
      <c r="AB30" s="38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pans="1:38" s="37" customFormat="1" ht="39.75" customHeight="1" x14ac:dyDescent="0.2">
      <c r="A31" s="220" t="s">
        <v>73</v>
      </c>
      <c r="B31" s="221"/>
      <c r="C31" s="221"/>
      <c r="D31" s="222"/>
      <c r="E31" s="256" t="s">
        <v>60</v>
      </c>
      <c r="F31" s="258"/>
      <c r="G31" s="82" t="s">
        <v>37</v>
      </c>
      <c r="H31" s="92">
        <v>884400</v>
      </c>
      <c r="I31" s="141"/>
      <c r="J31" s="94" t="s">
        <v>61</v>
      </c>
      <c r="K31" s="94"/>
      <c r="M31" s="94"/>
      <c r="N31" s="94"/>
      <c r="O31" s="98"/>
      <c r="P31" s="95" t="s">
        <v>42</v>
      </c>
      <c r="Q31" s="84">
        <v>42829</v>
      </c>
      <c r="R31" s="84">
        <v>42829</v>
      </c>
      <c r="S31" s="108">
        <v>2</v>
      </c>
      <c r="T31" s="54"/>
      <c r="U31" s="158">
        <v>4</v>
      </c>
      <c r="V31" s="54"/>
      <c r="W31" s="54"/>
      <c r="X31" s="54"/>
      <c r="Y31" s="54"/>
      <c r="Z31" s="38"/>
      <c r="AA31" s="38"/>
      <c r="AB31" s="38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 s="37" customFormat="1" ht="42.75" customHeight="1" thickBot="1" x14ac:dyDescent="0.25">
      <c r="A32" s="256" t="s">
        <v>79</v>
      </c>
      <c r="B32" s="257"/>
      <c r="C32" s="257"/>
      <c r="D32" s="258"/>
      <c r="E32" s="220" t="s">
        <v>60</v>
      </c>
      <c r="F32" s="222"/>
      <c r="G32" s="146" t="s">
        <v>37</v>
      </c>
      <c r="H32" s="92">
        <v>884400</v>
      </c>
      <c r="I32" s="100"/>
      <c r="J32" s="100"/>
      <c r="K32" s="100"/>
      <c r="L32" s="100"/>
      <c r="M32" s="100" t="s">
        <v>62</v>
      </c>
      <c r="N32" s="100"/>
      <c r="O32" s="149"/>
      <c r="P32" s="144" t="s">
        <v>42</v>
      </c>
      <c r="Q32" s="148">
        <v>42846</v>
      </c>
      <c r="R32" s="148">
        <v>42846</v>
      </c>
      <c r="S32" s="86">
        <v>3</v>
      </c>
      <c r="T32" s="101"/>
      <c r="U32" s="101"/>
      <c r="V32" s="101"/>
      <c r="W32" s="101"/>
      <c r="X32" s="159">
        <v>21</v>
      </c>
      <c r="Y32" s="54"/>
      <c r="Z32" s="38"/>
      <c r="AA32" s="38"/>
      <c r="AB32" s="38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 16384:16384" s="37" customFormat="1" ht="42.75" customHeight="1" thickBot="1" x14ac:dyDescent="0.25">
      <c r="A33" s="259" t="s">
        <v>76</v>
      </c>
      <c r="B33" s="260"/>
      <c r="C33" s="260"/>
      <c r="D33" s="261"/>
      <c r="E33" s="259" t="s">
        <v>60</v>
      </c>
      <c r="F33" s="261"/>
      <c r="G33" s="82" t="s">
        <v>37</v>
      </c>
      <c r="H33" s="92">
        <v>884400</v>
      </c>
      <c r="I33" s="147"/>
      <c r="J33" s="100" t="s">
        <v>62</v>
      </c>
      <c r="K33" s="100"/>
      <c r="L33" s="100"/>
      <c r="M33" s="100"/>
      <c r="N33" s="100"/>
      <c r="O33" s="149"/>
      <c r="P33" s="82" t="s">
        <v>42</v>
      </c>
      <c r="Q33" s="142">
        <v>42850</v>
      </c>
      <c r="R33" s="142">
        <v>42850</v>
      </c>
      <c r="S33" s="88">
        <v>3</v>
      </c>
      <c r="T33" s="101"/>
      <c r="U33" s="159">
        <v>25</v>
      </c>
      <c r="V33" s="101"/>
      <c r="W33" s="101"/>
      <c r="X33" s="101"/>
      <c r="Y33" s="54"/>
      <c r="Z33" s="38"/>
      <c r="AA33" s="38"/>
      <c r="AB33" s="38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 16384:16384" s="37" customFormat="1" ht="42.75" customHeight="1" x14ac:dyDescent="0.2">
      <c r="A34" s="256" t="s">
        <v>77</v>
      </c>
      <c r="B34" s="257"/>
      <c r="C34" s="257"/>
      <c r="D34" s="258"/>
      <c r="E34" s="259" t="s">
        <v>60</v>
      </c>
      <c r="F34" s="261"/>
      <c r="G34" s="82" t="s">
        <v>37</v>
      </c>
      <c r="H34" s="92">
        <v>884400</v>
      </c>
      <c r="I34" s="100"/>
      <c r="J34" s="100"/>
      <c r="K34" s="100" t="s">
        <v>63</v>
      </c>
      <c r="L34" s="100"/>
      <c r="M34" s="100"/>
      <c r="N34" s="100"/>
      <c r="O34" s="149"/>
      <c r="P34" s="95" t="s">
        <v>42</v>
      </c>
      <c r="Q34" s="142">
        <v>42851</v>
      </c>
      <c r="R34" s="142">
        <v>42851</v>
      </c>
      <c r="S34" s="86">
        <v>2</v>
      </c>
      <c r="T34" s="101"/>
      <c r="U34" s="101"/>
      <c r="V34" s="159">
        <v>26</v>
      </c>
      <c r="W34" s="101"/>
      <c r="X34" s="101"/>
      <c r="Y34" s="54"/>
      <c r="Z34" s="38"/>
      <c r="AA34" s="38"/>
      <c r="AB34" s="38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 16384:16384" s="37" customFormat="1" ht="42.75" customHeight="1" thickBot="1" x14ac:dyDescent="0.25">
      <c r="A35" s="256" t="s">
        <v>78</v>
      </c>
      <c r="B35" s="257"/>
      <c r="C35" s="257"/>
      <c r="D35" s="258"/>
      <c r="E35" s="259" t="s">
        <v>60</v>
      </c>
      <c r="F35" s="261"/>
      <c r="G35" s="107" t="s">
        <v>37</v>
      </c>
      <c r="H35" s="83"/>
      <c r="I35" s="147"/>
      <c r="J35" s="93"/>
      <c r="K35" s="94"/>
      <c r="L35" s="156" t="s">
        <v>63</v>
      </c>
      <c r="M35" s="100"/>
      <c r="N35" s="93"/>
      <c r="O35" s="98"/>
      <c r="P35" s="144" t="s">
        <v>42</v>
      </c>
      <c r="Q35" s="145">
        <v>42852</v>
      </c>
      <c r="R35" s="145">
        <v>42852</v>
      </c>
      <c r="S35" s="109">
        <v>2</v>
      </c>
      <c r="T35" s="101"/>
      <c r="U35" s="101"/>
      <c r="V35" s="101"/>
      <c r="W35" s="300">
        <v>27</v>
      </c>
      <c r="X35" s="101"/>
      <c r="Y35" s="54"/>
      <c r="Z35" s="38"/>
      <c r="AA35" s="38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XFD35" s="80"/>
    </row>
    <row r="36" spans="1:38 16384:16384" s="37" customFormat="1" ht="42.75" customHeight="1" x14ac:dyDescent="0.2">
      <c r="A36" s="256" t="s">
        <v>75</v>
      </c>
      <c r="B36" s="257"/>
      <c r="C36" s="257"/>
      <c r="D36" s="258"/>
      <c r="E36" s="256" t="s">
        <v>60</v>
      </c>
      <c r="F36" s="258"/>
      <c r="G36" s="89" t="s">
        <v>37</v>
      </c>
      <c r="H36" s="92">
        <v>884400</v>
      </c>
      <c r="I36" s="100"/>
      <c r="J36" s="100"/>
      <c r="K36" s="100"/>
      <c r="L36" s="100" t="s">
        <v>61</v>
      </c>
      <c r="N36" s="100"/>
      <c r="O36" s="149"/>
      <c r="P36" s="82" t="s">
        <v>42</v>
      </c>
      <c r="Q36" s="155">
        <v>42852</v>
      </c>
      <c r="R36" s="85">
        <v>42852</v>
      </c>
      <c r="S36" s="91">
        <v>2</v>
      </c>
      <c r="T36" s="54"/>
      <c r="U36" s="54"/>
      <c r="V36" s="54"/>
      <c r="W36" s="300"/>
      <c r="X36" s="153"/>
      <c r="Y36" s="154"/>
      <c r="Z36" s="38"/>
      <c r="AA36" s="38"/>
      <c r="AB36" s="38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 16384:16384" s="37" customFormat="1" ht="34.5" customHeight="1" x14ac:dyDescent="0.2">
      <c r="A37" s="256" t="s">
        <v>74</v>
      </c>
      <c r="B37" s="257"/>
      <c r="C37" s="257"/>
      <c r="D37" s="258"/>
      <c r="E37" s="256" t="s">
        <v>60</v>
      </c>
      <c r="F37" s="258"/>
      <c r="G37" s="89" t="s">
        <v>37</v>
      </c>
      <c r="H37" s="92">
        <v>884400</v>
      </c>
      <c r="I37" s="100"/>
      <c r="J37" s="100"/>
      <c r="K37" s="100"/>
      <c r="L37" s="100"/>
      <c r="M37" s="100" t="s">
        <v>62</v>
      </c>
      <c r="N37" s="100"/>
      <c r="O37" s="149"/>
      <c r="P37" s="89" t="s">
        <v>42</v>
      </c>
      <c r="Q37" s="87">
        <v>42853</v>
      </c>
      <c r="R37" s="152">
        <v>42853</v>
      </c>
      <c r="S37" s="86">
        <v>4</v>
      </c>
      <c r="T37" s="54"/>
      <c r="U37" s="54"/>
      <c r="V37" s="54"/>
      <c r="W37" s="101"/>
      <c r="X37" s="158">
        <v>28</v>
      </c>
      <c r="Y37" s="54"/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 16384:16384" ht="33.75" customHeight="1" thickBot="1" x14ac:dyDescent="0.3">
      <c r="A38" s="237"/>
      <c r="B38" s="237"/>
      <c r="C38" s="237"/>
      <c r="D38" s="237"/>
      <c r="E38" s="237"/>
      <c r="F38" s="237"/>
      <c r="G38" s="237"/>
      <c r="H38" s="237"/>
      <c r="I38" s="238" t="s">
        <v>36</v>
      </c>
      <c r="J38" s="239"/>
      <c r="K38" s="239"/>
      <c r="L38" s="239"/>
      <c r="M38" s="239"/>
      <c r="N38" s="239"/>
      <c r="O38" s="239"/>
      <c r="P38" s="239"/>
      <c r="Q38" s="240"/>
      <c r="S38" s="143">
        <f>R21+S25+S28+S30+S31+S37+S36+S33+S34+S32</f>
        <v>165</v>
      </c>
      <c r="Y38" s="32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 16384:16384" ht="12.75" customHeight="1" x14ac:dyDescent="0.2">
      <c r="A39" s="10"/>
      <c r="B39" s="10"/>
      <c r="C39" s="10"/>
      <c r="E39" s="10"/>
      <c r="F39" s="10"/>
      <c r="G39" s="10"/>
      <c r="H39" s="10"/>
      <c r="P39" s="11"/>
      <c r="Q39" s="10"/>
      <c r="S39" s="4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 16384:16384" ht="12.75" customHeight="1" x14ac:dyDescent="0.2">
      <c r="A40" s="10"/>
      <c r="B40" s="10"/>
      <c r="C40" s="10"/>
      <c r="E40" s="46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 16384:16384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 16384:16384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R42" s="5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 16384:16384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 16384:16384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 16384:16384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 16384:16384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 16384:16384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 16384:16384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19">
    <mergeCell ref="A35:D35"/>
    <mergeCell ref="E35:F35"/>
    <mergeCell ref="W35:W36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T25:T26"/>
    <mergeCell ref="E33:F33"/>
    <mergeCell ref="A17:A20"/>
    <mergeCell ref="B17:B20"/>
    <mergeCell ref="X3:Y3"/>
    <mergeCell ref="G3:O3"/>
    <mergeCell ref="X4:Y6"/>
    <mergeCell ref="G4:O4"/>
    <mergeCell ref="G5:O5"/>
    <mergeCell ref="R28:R29"/>
    <mergeCell ref="S28:S29"/>
    <mergeCell ref="I21:P21"/>
    <mergeCell ref="H25:H29"/>
    <mergeCell ref="P25:P29"/>
    <mergeCell ref="O25:O29"/>
    <mergeCell ref="P23:P24"/>
    <mergeCell ref="Q23:Q24"/>
    <mergeCell ref="R23:R24"/>
    <mergeCell ref="I25:I29"/>
    <mergeCell ref="J25:J29"/>
    <mergeCell ref="L25:L29"/>
    <mergeCell ref="K25:K29"/>
    <mergeCell ref="P4:W4"/>
    <mergeCell ref="P5:W5"/>
    <mergeCell ref="P6:W6"/>
    <mergeCell ref="A38:H38"/>
    <mergeCell ref="I38:Q38"/>
    <mergeCell ref="A25:D29"/>
    <mergeCell ref="E25:F29"/>
    <mergeCell ref="A23:D24"/>
    <mergeCell ref="A37:D37"/>
    <mergeCell ref="A33:D33"/>
    <mergeCell ref="A34:D34"/>
    <mergeCell ref="E34:F34"/>
    <mergeCell ref="A32:D32"/>
    <mergeCell ref="E32:F32"/>
    <mergeCell ref="Q28:Q29"/>
    <mergeCell ref="A30:D30"/>
    <mergeCell ref="E30:F30"/>
    <mergeCell ref="E31:F31"/>
    <mergeCell ref="E37:F37"/>
    <mergeCell ref="A36:D36"/>
    <mergeCell ref="E36:F36"/>
    <mergeCell ref="H23:H24"/>
    <mergeCell ref="I23:N23"/>
    <mergeCell ref="A10:A11"/>
    <mergeCell ref="A31:D31"/>
    <mergeCell ref="G23:G24"/>
    <mergeCell ref="D13:D14"/>
    <mergeCell ref="E13:E14"/>
    <mergeCell ref="F13:F14"/>
    <mergeCell ref="G13:H14"/>
    <mergeCell ref="P13:P14"/>
    <mergeCell ref="I15:I16"/>
    <mergeCell ref="J15:J16"/>
    <mergeCell ref="N25:N29"/>
    <mergeCell ref="Q25:Q27"/>
    <mergeCell ref="R25:R27"/>
    <mergeCell ref="S25:S27"/>
    <mergeCell ref="A22:X22"/>
    <mergeCell ref="S21:X21"/>
    <mergeCell ref="S23:S24"/>
    <mergeCell ref="T23:Y23"/>
    <mergeCell ref="R18:R20"/>
    <mergeCell ref="P18:P20"/>
    <mergeCell ref="N18:N20"/>
    <mergeCell ref="O18:O20"/>
    <mergeCell ref="G25:G29"/>
    <mergeCell ref="C17:C20"/>
    <mergeCell ref="D17:D20"/>
    <mergeCell ref="E17:E20"/>
    <mergeCell ref="F17:F20"/>
    <mergeCell ref="G17:H20"/>
    <mergeCell ref="Q18:Q20"/>
    <mergeCell ref="S18:S20"/>
    <mergeCell ref="M25:M29"/>
    <mergeCell ref="E23:F24"/>
    <mergeCell ref="Q13:Q14"/>
    <mergeCell ref="R13:R14"/>
    <mergeCell ref="S13:S14"/>
    <mergeCell ref="A15:A16"/>
    <mergeCell ref="B15:B16"/>
    <mergeCell ref="C15:C16"/>
    <mergeCell ref="D15:D16"/>
    <mergeCell ref="E15:E16"/>
    <mergeCell ref="F15:F16"/>
    <mergeCell ref="G15:H16"/>
    <mergeCell ref="P15:P16"/>
    <mergeCell ref="Q15:Q16"/>
    <mergeCell ref="R15:R16"/>
    <mergeCell ref="S15:S16"/>
    <mergeCell ref="A13:A14"/>
    <mergeCell ref="B13:B14"/>
    <mergeCell ref="C13:C14"/>
  </mergeCells>
  <dataValidations count="1">
    <dataValidation type="list" allowBlank="1" showInputMessage="1" showErrorMessage="1" sqref="P25:P3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G25:G37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0" t="s">
        <v>42</v>
      </c>
    </row>
    <row r="2" spans="1:3" x14ac:dyDescent="0.2">
      <c r="A2" t="s">
        <v>38</v>
      </c>
      <c r="C2" s="40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2017-04-24T03:11:45Z</dcterms:modified>
</cp:coreProperties>
</file>