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35" activeTab="1"/>
  </bookViews>
  <sheets>
    <sheet name="RMI - FEB 2017" sheetId="2" r:id="rId1"/>
    <sheet name="RMI ABRIL 2017" sheetId="4" r:id="rId2"/>
    <sheet name=" 2017" sheetId="5" r:id="rId3"/>
    <sheet name="Hoja1" sheetId="3" r:id="rId4"/>
    <sheet name="Hoja2" sheetId="6" r:id="rId5"/>
  </sheets>
  <externalReferences>
    <externalReference r:id="rId6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55" i="4" l="1"/>
  <c r="E10" i="6"/>
  <c r="R49" i="4"/>
  <c r="R43" i="4"/>
  <c r="R37" i="4"/>
  <c r="R31" i="4"/>
  <c r="U25" i="5"/>
  <c r="V25" i="5" s="1"/>
  <c r="W25" i="5" s="1"/>
  <c r="X25" i="5" s="1"/>
  <c r="S26" i="5" s="1"/>
  <c r="T26" i="5" s="1"/>
  <c r="U26" i="5" s="1"/>
  <c r="V26" i="5" s="1"/>
  <c r="W26" i="5" s="1"/>
  <c r="X26" i="5" s="1"/>
  <c r="S27" i="5" s="1"/>
  <c r="T27" i="5" s="1"/>
  <c r="U27" i="5" s="1"/>
  <c r="V27" i="5" s="1"/>
  <c r="W27" i="5" s="1"/>
  <c r="X27" i="5" s="1"/>
  <c r="R24" i="5"/>
  <c r="F24" i="5"/>
  <c r="E24" i="5"/>
  <c r="C24" i="5"/>
  <c r="Q30" i="5" l="1"/>
  <c r="U19" i="5"/>
  <c r="V19" i="5" s="1"/>
  <c r="W19" i="5" s="1"/>
  <c r="X19" i="5" s="1"/>
  <c r="S20" i="5" s="1"/>
  <c r="T20" i="5" s="1"/>
  <c r="U20" i="5" s="1"/>
  <c r="V20" i="5" s="1"/>
  <c r="W20" i="5" s="1"/>
  <c r="X20" i="5" s="1"/>
  <c r="S21" i="5" s="1"/>
  <c r="T21" i="5" s="1"/>
  <c r="U21" i="5" s="1"/>
  <c r="V21" i="5" s="1"/>
  <c r="W21" i="5" s="1"/>
  <c r="X21" i="5" s="1"/>
  <c r="R18" i="5"/>
  <c r="F18" i="5"/>
  <c r="E18" i="5"/>
  <c r="C18" i="5"/>
  <c r="R13" i="5"/>
  <c r="F13" i="5"/>
  <c r="E13" i="5"/>
  <c r="C13" i="5"/>
  <c r="Q24" i="2" l="1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<sst xmlns="http://schemas.openxmlformats.org/spreadsheetml/2006/main" count="287" uniqueCount="95">
  <si>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</si>
  <si>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</si>
  <si>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</si>
  <si>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</si>
  <si>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</si>
  <si>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</si>
  <si>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</si>
  <si>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</si>
  <si>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</si>
  <si>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</si>
  <si>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</si>
  <si>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</si>
  <si>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</si>
  <si>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</si>
  <si>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</si>
  <si>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</si>
  <si>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</si>
  <si>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</si>
  <si>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</si>
  <si>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</si>
  <si>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</si>
  <si>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</si>
  <si>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</si>
  <si>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</si>
  <si>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</si>
  <si>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</si>
  <si>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</si>
  <si>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</si>
  <si>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</si>
  <si>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</si>
  <si>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</si>
  <si>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</si>
  <si>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</si>
  <si>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</si>
  <si>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</si>
  <si>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</si>
  <si>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</si>
  <si>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</si>
  <si>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</si>
  <si>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</si>
  <si>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</si>
  <si>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</si>
  <si>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</si>
  <si>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</si>
  <si>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</si>
  <si>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</si>
  <si>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</si>
  <si>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</si>
  <si>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</si>
  <si>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</si>
  <si>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</si>
  <si>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</si>
  <si>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</si>
  <si>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</si>
  <si>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</si>
  <si>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</si>
  <si>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</si>
  <si>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</si>
  <si>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</si>
  <si>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</si>
  <si>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</si>
  <si>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</si>
  <si>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</si>
  <si>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</si>
  <si>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</si>
  <si>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</si>
  <si>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Hemerzon Michael Burbano Arcos</t>
  </si>
  <si>
    <t>hburbanoa@sena.edu.co</t>
  </si>
  <si>
    <t>Conversión de sistemas de coordenadas: Polares, rectangulares. Métodos empleados y aplicaciones.
 Conceptos y elementos de trigonometría esférica, teoremas, circunferencias máximas, circunferencias menores.</t>
  </si>
  <si>
    <t>280301107-GEO REFERENCIAR PROYECTOS DE INGENIERÍA DE ACUERDO A NORMAS Y
ESPECIFICACIONES.</t>
  </si>
  <si>
    <t>CALCULAR COORDENADAS GEOREFERENCIADAS DE ACUERDO AL TIPO DE LEVANTAMIENTO</t>
  </si>
  <si>
    <t>16:00    18:30</t>
  </si>
  <si>
    <t>10:00
13:00</t>
  </si>
  <si>
    <t>07:00
13:00</t>
  </si>
  <si>
    <t>AULA Multimedia/POPAYAN</t>
  </si>
  <si>
    <t>18:00    22:00</t>
  </si>
  <si>
    <t xml:space="preserve">Seleccionar la metodología de diseño de la base de datos espacial.
Definir las estructuras de almacenamiento de datos.
Formular un prototipo de base de datos.
</t>
  </si>
  <si>
    <t xml:space="preserve">Implementar el modelo conceptual y lógico en el software seleccionado de acuerdo con metodologías de programación.
Diseñar la arquitectura de la base de datos geográfica de acuerdo con los requerimientos planteados en el proyecto.
</t>
  </si>
  <si>
    <t>18:00    22:02</t>
  </si>
  <si>
    <t>18:00    22:01</t>
  </si>
  <si>
    <t>Manejo de GPS</t>
  </si>
  <si>
    <t xml:space="preserve">Sistemas de información geográfica: conceptos, captura, administración, operación, análisis, modelamiento y graficación de datos u objetos referenciados espacialmente.
Análisis y diseño de sistemas de información geográfica.
Metodologías para diseñar modelos: entidad asociación (ea), modelo entidad relación (mer), modelo orientado a objetos.
Tipos de atributos que describen cada objeto: identificadores, conectores, tipo de dato (numérico o carácter) y su longitud, geometría (punto, línea o área).
Interpretación de códigos del modelo de datos: bd alfanuméricas espaciales, mbds (postgis)
Fundamentos en lenguajes de programación para sig: java, .net, metodología para desarrollo de software: rup, uml
Normas y estándares vigentes en nuestro país: norma técnica icontec ntc 4611, infraestructura colombiana de datos espaciales (icde), y metadatos geográfico.
</t>
  </si>
  <si>
    <t>220501054-DISEÑO DEL MODELO DE DATOS ESPACIAL (CONCEPTUAL, LÓGICO Y FÍSICO).</t>
  </si>
  <si>
    <t>14:00    18:00</t>
  </si>
  <si>
    <t>Especialización Tecnológica en Implementación de Sistemas de Información Geográfica</t>
  </si>
  <si>
    <t>pediente por eerar ficha</t>
  </si>
  <si>
    <t xml:space="preserve"> 220501053-DISEÑAR EL MODELO DE DATOS ESPACIAL (CONCEPTUAL, LÓGICO Y FÍSICO), DE ACUERDO
A LA METODOLOGÍA EXISTENTE DE DISEÑO DE DATOS.</t>
  </si>
  <si>
    <t xml:space="preserve">IMPLEMENTAR EL MODELO CONCEPTUAL Y LÓGICO EN EL SOFTWARE SELECCIONADO DE ACUERDO CON
METODOLOGÍAS DE PROGRAMACIÓN.
DDISEÑAR LA ARQUITECTURA DE LA BASE DE DATOS GEOGRÁFICA DE ACUERDO CON LOS REQUERIMIENTOS
PLANTEADOS EN EL PROYECTO.
</t>
  </si>
  <si>
    <t>8:00    12:00</t>
  </si>
  <si>
    <t>10:00    12:00</t>
  </si>
  <si>
    <t xml:space="preserve">REALIZAR LEVANTAMIENTOS GEODÉSICOS SEGÚN ESPECIFICACIONES TÉCNICAS Y PROCEDIMIENTOS
ESTABLECIDOS
</t>
  </si>
  <si>
    <t>sábado 22 de abril 2017</t>
  </si>
  <si>
    <t>revisar proceso de alistamiento de programas de formación 1er trimestre del 2017</t>
  </si>
  <si>
    <t>en cumplimiento de la jornada laboral de instructor es necesario reportar las horas de alistamiento a la formación como desarrollo curricular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</si>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</sst>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2" borderId="66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2" borderId="67" xfId="0" applyFont="1" applyFill="1" applyBorder="1" applyAlignment="1">
      <alignment horizontal="center" vertical="center" wrapText="1"/>
    </xf>
    <xf numFmtId="0" fontId="20" fillId="2" borderId="68" xfId="0" applyFont="1" applyFill="1" applyBorder="1" applyAlignment="1">
      <alignment horizontal="center" vertical="center" wrapText="1"/>
    </xf>
    <xf numFmtId="0" fontId="20" fillId="2" borderId="69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2" borderId="70" xfId="0" applyFont="1" applyFill="1" applyBorder="1" applyAlignment="1">
      <alignment horizontal="center" vertical="center" wrapText="1"/>
    </xf>
    <xf numFmtId="0" fontId="20" fillId="12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12" borderId="74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4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63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4" xfId="0" applyFont="1" applyBorder="1"/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16" fontId="29" fillId="0" borderId="33" xfId="0" applyNumberFormat="1" applyFont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/Desktop/2017/REPORTE%20EVENTOS%20ESPECIALES%202017/REPORTE%20EVENT%201196026M%20Y1134719T%202016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GOSTO"/>
      <sheetName val="AGOSTO (2)"/>
      <sheetName val="SEP 2015"/>
      <sheetName val="OCT 2015"/>
      <sheetName val="NOV 2015"/>
      <sheetName val="DIC 2015"/>
      <sheetName val="ENE 2016"/>
      <sheetName val="FEB 2016"/>
      <sheetName val="MARZO 2016"/>
      <sheetName val="ABRIL 2016"/>
      <sheetName val="mayo 2016 (2)"/>
      <sheetName val="JUNIO 2016"/>
      <sheetName val="JULIO 2016"/>
      <sheetName val="AGOSTO 2016"/>
      <sheetName val="SEP 2016"/>
      <sheetName val="OCT 2016"/>
      <sheetName val="NOV 2016 "/>
      <sheetName val="DIC 2016"/>
      <sheetName val="ENERO2017"/>
      <sheetName val="febrero 2017"/>
      <sheetName val="marz 2017"/>
      <sheetName val="Hoja2 (2)"/>
      <sheetName val="Hoja2"/>
    </sheetNames>
    <sheetDataSet>
      <sheetData sheetId="0">
        <row r="12">
          <cell r="A12">
            <v>61</v>
          </cell>
          <cell r="E12">
            <v>0</v>
          </cell>
          <cell r="G1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burbanoa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M10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4" t="s">
        <v>0</v>
      </c>
      <c r="B2" s="104"/>
      <c r="C2" s="104"/>
      <c r="D2" s="114" t="s">
        <v>48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5"/>
      <c r="B3" s="104"/>
      <c r="C3" s="104"/>
      <c r="D3" s="116" t="s">
        <v>61</v>
      </c>
      <c r="E3" s="116"/>
      <c r="F3" s="116"/>
      <c r="G3" s="117" t="s">
        <v>30</v>
      </c>
      <c r="H3" s="117"/>
      <c r="I3" s="117"/>
      <c r="J3" s="117"/>
      <c r="K3" s="117"/>
      <c r="L3" s="117"/>
      <c r="M3" s="117"/>
      <c r="N3" s="117"/>
      <c r="O3" s="117" t="s">
        <v>31</v>
      </c>
      <c r="P3" s="117"/>
      <c r="Q3" s="117"/>
      <c r="R3" s="117"/>
      <c r="S3" s="117"/>
      <c r="T3" s="117"/>
      <c r="U3" s="117"/>
      <c r="V3" s="117"/>
      <c r="W3" s="117" t="s">
        <v>33</v>
      </c>
      <c r="X3" s="1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5"/>
      <c r="B4" s="104"/>
      <c r="C4" s="104"/>
      <c r="D4" s="116"/>
      <c r="E4" s="116"/>
      <c r="F4" s="116"/>
      <c r="G4" s="118" t="s">
        <v>53</v>
      </c>
      <c r="H4" s="118"/>
      <c r="I4" s="118"/>
      <c r="J4" s="118"/>
      <c r="K4" s="118"/>
      <c r="L4" s="118"/>
      <c r="M4" s="118"/>
      <c r="N4" s="118"/>
      <c r="O4" s="106" t="s">
        <v>52</v>
      </c>
      <c r="P4" s="107"/>
      <c r="Q4" s="107"/>
      <c r="R4" s="107"/>
      <c r="S4" s="107"/>
      <c r="T4" s="107"/>
      <c r="U4" s="107"/>
      <c r="V4" s="108"/>
      <c r="W4" s="125" t="s">
        <v>60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5"/>
      <c r="B5" s="105" t="s">
        <v>29</v>
      </c>
      <c r="C5" s="105"/>
      <c r="D5" s="116"/>
      <c r="E5" s="116"/>
      <c r="F5" s="116"/>
      <c r="G5" s="117" t="s">
        <v>1</v>
      </c>
      <c r="H5" s="117"/>
      <c r="I5" s="117"/>
      <c r="J5" s="117"/>
      <c r="K5" s="117"/>
      <c r="L5" s="117"/>
      <c r="M5" s="117"/>
      <c r="N5" s="117"/>
      <c r="O5" s="121" t="s">
        <v>32</v>
      </c>
      <c r="P5" s="121"/>
      <c r="Q5" s="121"/>
      <c r="R5" s="121"/>
      <c r="S5" s="121"/>
      <c r="T5" s="121"/>
      <c r="U5" s="121"/>
      <c r="V5" s="121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5"/>
      <c r="B6" s="105"/>
      <c r="C6" s="105"/>
      <c r="D6" s="116"/>
      <c r="E6" s="116"/>
      <c r="F6" s="116"/>
      <c r="G6" s="118">
        <v>10528883</v>
      </c>
      <c r="H6" s="118"/>
      <c r="I6" s="118"/>
      <c r="J6" s="118"/>
      <c r="K6" s="118"/>
      <c r="L6" s="118"/>
      <c r="M6" s="118"/>
      <c r="N6" s="118"/>
      <c r="O6" s="118">
        <v>3138990142</v>
      </c>
      <c r="P6" s="118"/>
      <c r="Q6" s="118"/>
      <c r="R6" s="118"/>
      <c r="S6" s="118"/>
      <c r="T6" s="118"/>
      <c r="U6" s="118"/>
      <c r="V6" s="118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5"/>
      <c r="B7" s="105"/>
      <c r="C7" s="105"/>
      <c r="D7" s="116"/>
      <c r="E7" s="116"/>
      <c r="F7" s="116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9"/>
      <c r="P8" s="120"/>
      <c r="Q8" s="120"/>
      <c r="R8" s="120"/>
      <c r="S8" s="120"/>
      <c r="T8" s="120"/>
      <c r="U8" s="120"/>
      <c r="V8" s="120"/>
      <c r="W8" s="12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1" t="s">
        <v>34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3" t="s">
        <v>2</v>
      </c>
      <c r="B10" s="136" t="s">
        <v>3</v>
      </c>
      <c r="C10" s="136" t="s">
        <v>47</v>
      </c>
      <c r="D10" s="138" t="s">
        <v>5</v>
      </c>
      <c r="E10" s="136" t="s">
        <v>7</v>
      </c>
      <c r="F10" s="136" t="s">
        <v>4</v>
      </c>
      <c r="G10" s="136" t="s">
        <v>8</v>
      </c>
      <c r="H10" s="112" t="s">
        <v>6</v>
      </c>
      <c r="I10" s="113"/>
      <c r="J10" s="113"/>
      <c r="K10" s="113"/>
      <c r="L10" s="113"/>
      <c r="M10" s="113"/>
      <c r="N10" s="19"/>
      <c r="O10" s="188" t="s">
        <v>11</v>
      </c>
      <c r="P10" s="186" t="s">
        <v>35</v>
      </c>
      <c r="Q10" s="186" t="s">
        <v>9</v>
      </c>
      <c r="R10" s="136" t="s">
        <v>10</v>
      </c>
      <c r="S10" s="200" t="s">
        <v>12</v>
      </c>
      <c r="T10" s="113"/>
      <c r="U10" s="113"/>
      <c r="V10" s="113"/>
      <c r="W10" s="113"/>
      <c r="X10" s="20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4"/>
      <c r="B11" s="137"/>
      <c r="C11" s="137"/>
      <c r="D11" s="139"/>
      <c r="E11" s="137"/>
      <c r="F11" s="137"/>
      <c r="G11" s="13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37"/>
      <c r="P11" s="189"/>
      <c r="Q11" s="187"/>
      <c r="R11" s="137"/>
      <c r="S11" s="202"/>
      <c r="T11" s="203"/>
      <c r="U11" s="203"/>
      <c r="V11" s="203"/>
      <c r="W11" s="203"/>
      <c r="X11" s="20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96">
        <v>1134719</v>
      </c>
      <c r="B13" s="109" t="s">
        <v>49</v>
      </c>
      <c r="C13" s="109" t="s">
        <v>57</v>
      </c>
      <c r="D13" s="109">
        <v>30</v>
      </c>
      <c r="E13" s="109" t="s">
        <v>50</v>
      </c>
      <c r="F13" s="199" t="s">
        <v>56</v>
      </c>
      <c r="G13" s="199">
        <v>19</v>
      </c>
      <c r="H13" s="195"/>
      <c r="I13" s="195" t="s">
        <v>55</v>
      </c>
      <c r="J13" s="195" t="s">
        <v>59</v>
      </c>
      <c r="K13" s="195" t="s">
        <v>59</v>
      </c>
      <c r="L13" s="195"/>
      <c r="M13" s="195"/>
      <c r="N13" s="195"/>
      <c r="O13" s="199" t="s">
        <v>51</v>
      </c>
      <c r="P13" s="151">
        <v>296</v>
      </c>
      <c r="Q13" s="151">
        <v>48</v>
      </c>
      <c r="R13" s="151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97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49"/>
      <c r="Q14" s="149"/>
      <c r="R14" s="14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97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49"/>
      <c r="Q15" s="149"/>
      <c r="R15" s="14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97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49"/>
      <c r="Q16" s="149"/>
      <c r="R16" s="14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98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50"/>
      <c r="Q17" s="150"/>
      <c r="R17" s="150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96">
        <v>1196026</v>
      </c>
      <c r="B18" s="109" t="s">
        <v>49</v>
      </c>
      <c r="C18" s="109" t="s">
        <v>54</v>
      </c>
      <c r="D18" s="109">
        <v>30</v>
      </c>
      <c r="E18" s="109" t="s">
        <v>50</v>
      </c>
      <c r="F18" s="199" t="s">
        <v>56</v>
      </c>
      <c r="G18" s="199">
        <v>18</v>
      </c>
      <c r="H18" s="195" t="s">
        <v>19</v>
      </c>
      <c r="I18" s="195" t="s">
        <v>19</v>
      </c>
      <c r="J18" s="195" t="s">
        <v>19</v>
      </c>
      <c r="K18" s="195" t="s">
        <v>58</v>
      </c>
      <c r="L18" s="195"/>
      <c r="M18" s="195"/>
      <c r="N18" s="195"/>
      <c r="O18" s="199" t="s">
        <v>51</v>
      </c>
      <c r="P18" s="151">
        <v>270</v>
      </c>
      <c r="Q18" s="151">
        <v>108</v>
      </c>
      <c r="R18" s="151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97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49"/>
      <c r="Q19" s="149"/>
      <c r="R19" s="149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97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49"/>
      <c r="Q20" s="149"/>
      <c r="R20" s="149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97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49"/>
      <c r="Q21" s="149"/>
      <c r="R21" s="149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97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49"/>
      <c r="Q22" s="149"/>
      <c r="R22" s="149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98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50"/>
      <c r="Q23" s="150"/>
      <c r="R23" s="15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184"/>
      <c r="I24" s="183"/>
      <c r="J24" s="183"/>
      <c r="K24" s="183"/>
      <c r="L24" s="183"/>
      <c r="M24" s="183"/>
      <c r="N24" s="183"/>
      <c r="O24" s="185"/>
      <c r="P24" s="37"/>
      <c r="Q24" s="43">
        <f>Q13+Q18</f>
        <v>156</v>
      </c>
      <c r="R24" s="182"/>
      <c r="S24" s="183"/>
      <c r="T24" s="183"/>
      <c r="U24" s="183"/>
      <c r="V24" s="183"/>
      <c r="W24" s="18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90" t="s">
        <v>20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2"/>
      <c r="R25" s="191"/>
      <c r="S25" s="191"/>
      <c r="T25" s="191"/>
      <c r="U25" s="191"/>
      <c r="V25" s="191"/>
      <c r="W25" s="191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68" t="s">
        <v>21</v>
      </c>
      <c r="B26" s="169"/>
      <c r="C26" s="169"/>
      <c r="D26" s="144"/>
      <c r="E26" s="112" t="s">
        <v>22</v>
      </c>
      <c r="F26" s="144"/>
      <c r="G26" s="136" t="s">
        <v>23</v>
      </c>
      <c r="H26" s="112" t="s">
        <v>6</v>
      </c>
      <c r="I26" s="113"/>
      <c r="J26" s="113"/>
      <c r="K26" s="113"/>
      <c r="L26" s="113"/>
      <c r="M26" s="113"/>
      <c r="N26" s="19"/>
      <c r="O26" s="188" t="s">
        <v>44</v>
      </c>
      <c r="P26" s="186" t="s">
        <v>24</v>
      </c>
      <c r="Q26" s="186" t="s">
        <v>25</v>
      </c>
      <c r="R26" s="136" t="s">
        <v>26</v>
      </c>
      <c r="S26" s="112" t="s">
        <v>27</v>
      </c>
      <c r="T26" s="113"/>
      <c r="U26" s="113"/>
      <c r="V26" s="113"/>
      <c r="W26" s="113"/>
      <c r="X26" s="113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70"/>
      <c r="B27" s="171"/>
      <c r="C27" s="171"/>
      <c r="D27" s="146"/>
      <c r="E27" s="145"/>
      <c r="F27" s="146"/>
      <c r="G27" s="147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147"/>
      <c r="P27" s="208"/>
      <c r="Q27" s="209"/>
      <c r="R27" s="147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158"/>
      <c r="B28" s="159"/>
      <c r="C28" s="159"/>
      <c r="D28" s="160"/>
      <c r="E28" s="158"/>
      <c r="F28" s="159"/>
      <c r="G28" s="172"/>
      <c r="H28" s="141"/>
      <c r="I28" s="141"/>
      <c r="J28" s="141"/>
      <c r="K28" s="141"/>
      <c r="L28" s="141"/>
      <c r="M28" s="141"/>
      <c r="N28" s="141"/>
      <c r="O28" s="205"/>
      <c r="P28" s="148"/>
      <c r="Q28" s="148"/>
      <c r="R28" s="151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161"/>
      <c r="B29" s="162"/>
      <c r="C29" s="162"/>
      <c r="D29" s="163"/>
      <c r="E29" s="161"/>
      <c r="F29" s="164"/>
      <c r="G29" s="173"/>
      <c r="H29" s="142"/>
      <c r="I29" s="142"/>
      <c r="J29" s="142"/>
      <c r="K29" s="142"/>
      <c r="L29" s="142"/>
      <c r="M29" s="142"/>
      <c r="N29" s="142"/>
      <c r="O29" s="206"/>
      <c r="P29" s="152"/>
      <c r="Q29" s="149"/>
      <c r="R29" s="14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161"/>
      <c r="B30" s="162"/>
      <c r="C30" s="162"/>
      <c r="D30" s="163"/>
      <c r="E30" s="161"/>
      <c r="F30" s="164"/>
      <c r="G30" s="173"/>
      <c r="H30" s="142"/>
      <c r="I30" s="142"/>
      <c r="J30" s="142"/>
      <c r="K30" s="142"/>
      <c r="L30" s="142"/>
      <c r="M30" s="142"/>
      <c r="N30" s="142"/>
      <c r="O30" s="206"/>
      <c r="P30" s="152"/>
      <c r="Q30" s="149"/>
      <c r="R30" s="14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161"/>
      <c r="B31" s="162"/>
      <c r="C31" s="162"/>
      <c r="D31" s="163"/>
      <c r="E31" s="161"/>
      <c r="F31" s="164"/>
      <c r="G31" s="173"/>
      <c r="H31" s="142"/>
      <c r="I31" s="142"/>
      <c r="J31" s="142"/>
      <c r="K31" s="142"/>
      <c r="L31" s="142"/>
      <c r="M31" s="142"/>
      <c r="N31" s="142"/>
      <c r="O31" s="206"/>
      <c r="P31" s="152"/>
      <c r="Q31" s="149"/>
      <c r="R31" s="14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161"/>
      <c r="B32" s="164"/>
      <c r="C32" s="164"/>
      <c r="D32" s="163"/>
      <c r="E32" s="161"/>
      <c r="F32" s="164"/>
      <c r="G32" s="174"/>
      <c r="H32" s="143"/>
      <c r="I32" s="143"/>
      <c r="J32" s="143"/>
      <c r="K32" s="143"/>
      <c r="L32" s="143"/>
      <c r="M32" s="143"/>
      <c r="N32" s="143"/>
      <c r="O32" s="207"/>
      <c r="P32" s="153"/>
      <c r="Q32" s="150"/>
      <c r="R32" s="15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65"/>
      <c r="B33" s="166"/>
      <c r="C33" s="166"/>
      <c r="D33" s="166"/>
      <c r="E33" s="165"/>
      <c r="F33" s="178"/>
      <c r="G33" s="172"/>
      <c r="H33" s="179"/>
      <c r="I33" s="141"/>
      <c r="J33" s="141"/>
      <c r="K33" s="141"/>
      <c r="L33" s="141"/>
      <c r="M33" s="141"/>
      <c r="N33" s="141"/>
      <c r="O33" s="176"/>
      <c r="P33" s="177"/>
      <c r="Q33" s="175"/>
      <c r="R33" s="151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66"/>
      <c r="B34" s="167"/>
      <c r="C34" s="167"/>
      <c r="D34" s="166"/>
      <c r="E34" s="166"/>
      <c r="F34" s="178"/>
      <c r="G34" s="173"/>
      <c r="H34" s="180"/>
      <c r="I34" s="142"/>
      <c r="J34" s="142"/>
      <c r="K34" s="142"/>
      <c r="L34" s="142"/>
      <c r="M34" s="142"/>
      <c r="N34" s="142"/>
      <c r="O34" s="142"/>
      <c r="P34" s="142"/>
      <c r="Q34" s="149"/>
      <c r="R34" s="14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66"/>
      <c r="B35" s="167"/>
      <c r="C35" s="167"/>
      <c r="D35" s="166"/>
      <c r="E35" s="166"/>
      <c r="F35" s="178"/>
      <c r="G35" s="173"/>
      <c r="H35" s="180"/>
      <c r="I35" s="142"/>
      <c r="J35" s="142"/>
      <c r="K35" s="142"/>
      <c r="L35" s="142"/>
      <c r="M35" s="142"/>
      <c r="N35" s="142"/>
      <c r="O35" s="142"/>
      <c r="P35" s="142"/>
      <c r="Q35" s="149"/>
      <c r="R35" s="14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66"/>
      <c r="B36" s="167"/>
      <c r="C36" s="167"/>
      <c r="D36" s="166"/>
      <c r="E36" s="166"/>
      <c r="F36" s="178"/>
      <c r="G36" s="173"/>
      <c r="H36" s="180"/>
      <c r="I36" s="142"/>
      <c r="J36" s="142"/>
      <c r="K36" s="142"/>
      <c r="L36" s="142"/>
      <c r="M36" s="142"/>
      <c r="N36" s="142"/>
      <c r="O36" s="142"/>
      <c r="P36" s="142"/>
      <c r="Q36" s="149"/>
      <c r="R36" s="14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166"/>
      <c r="B37" s="166"/>
      <c r="C37" s="166"/>
      <c r="D37" s="166"/>
      <c r="E37" s="166"/>
      <c r="F37" s="178"/>
      <c r="G37" s="174"/>
      <c r="H37" s="181"/>
      <c r="I37" s="143"/>
      <c r="J37" s="143"/>
      <c r="K37" s="143"/>
      <c r="L37" s="143"/>
      <c r="M37" s="143"/>
      <c r="N37" s="143"/>
      <c r="O37" s="143"/>
      <c r="P37" s="143"/>
      <c r="Q37" s="150"/>
      <c r="R37" s="15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154"/>
      <c r="B38" s="154"/>
      <c r="C38" s="154"/>
      <c r="D38" s="154"/>
      <c r="E38" s="154"/>
      <c r="F38" s="154"/>
      <c r="G38" s="154"/>
      <c r="H38" s="155" t="s">
        <v>36</v>
      </c>
      <c r="I38" s="156"/>
      <c r="J38" s="156"/>
      <c r="K38" s="156"/>
      <c r="L38" s="156"/>
      <c r="M38" s="156"/>
      <c r="N38" s="156"/>
      <c r="O38" s="156"/>
      <c r="P38" s="157"/>
      <c r="Q38" s="46"/>
      <c r="R38" s="140"/>
      <c r="S38" s="140"/>
      <c r="T38" s="140"/>
      <c r="U38" s="140"/>
      <c r="V38" s="140"/>
      <c r="W38" s="140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0"/>
  <sheetViews>
    <sheetView tabSelected="1" topLeftCell="F1" zoomScale="70" zoomScaleNormal="70" workbookViewId="0">
      <selection activeCell="O6" sqref="O6:V6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94.5703125" customWidth="1"/>
    <col min="4" max="4" width="14.5703125" customWidth="1"/>
    <col min="5" max="5" width="39.140625" customWidth="1"/>
    <col min="6" max="6" width="50.57031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8.855468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4" t="s">
        <v>0</v>
      </c>
      <c r="B2" s="104"/>
      <c r="C2" s="104"/>
      <c r="D2" s="114" t="s">
        <v>48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5"/>
      <c r="B3" s="104"/>
      <c r="C3" s="104"/>
      <c r="D3" s="116" t="s">
        <v>94</v>
      </c>
      <c r="E3" s="116"/>
      <c r="F3" s="116"/>
      <c r="G3" s="117" t="s">
        <v>30</v>
      </c>
      <c r="H3" s="117"/>
      <c r="I3" s="117"/>
      <c r="J3" s="117"/>
      <c r="K3" s="117"/>
      <c r="L3" s="117"/>
      <c r="M3" s="117"/>
      <c r="N3" s="117"/>
      <c r="O3" s="117" t="s">
        <v>31</v>
      </c>
      <c r="P3" s="117"/>
      <c r="Q3" s="117"/>
      <c r="R3" s="117"/>
      <c r="S3" s="117"/>
      <c r="T3" s="117"/>
      <c r="U3" s="117"/>
      <c r="V3" s="117"/>
      <c r="W3" s="117" t="s">
        <v>33</v>
      </c>
      <c r="X3" s="1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5"/>
      <c r="B4" s="104"/>
      <c r="C4" s="104"/>
      <c r="D4" s="116"/>
      <c r="E4" s="116"/>
      <c r="F4" s="116"/>
      <c r="G4" s="118" t="s">
        <v>66</v>
      </c>
      <c r="H4" s="118"/>
      <c r="I4" s="118"/>
      <c r="J4" s="118"/>
      <c r="K4" s="118"/>
      <c r="L4" s="118"/>
      <c r="M4" s="118"/>
      <c r="N4" s="118"/>
      <c r="O4" s="106" t="s">
        <v>67</v>
      </c>
      <c r="P4" s="107"/>
      <c r="Q4" s="107"/>
      <c r="R4" s="107"/>
      <c r="S4" s="107"/>
      <c r="T4" s="107"/>
      <c r="U4" s="107"/>
      <c r="V4" s="108"/>
      <c r="W4" s="125" t="s">
        <v>91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5"/>
      <c r="B5" s="105" t="s">
        <v>29</v>
      </c>
      <c r="C5" s="105"/>
      <c r="D5" s="116"/>
      <c r="E5" s="116"/>
      <c r="F5" s="116"/>
      <c r="G5" s="117" t="s">
        <v>1</v>
      </c>
      <c r="H5" s="117"/>
      <c r="I5" s="117"/>
      <c r="J5" s="117"/>
      <c r="K5" s="117"/>
      <c r="L5" s="117"/>
      <c r="M5" s="117"/>
      <c r="N5" s="117"/>
      <c r="O5" s="121" t="s">
        <v>32</v>
      </c>
      <c r="P5" s="121"/>
      <c r="Q5" s="121"/>
      <c r="R5" s="121"/>
      <c r="S5" s="121"/>
      <c r="T5" s="121"/>
      <c r="U5" s="121"/>
      <c r="V5" s="121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5"/>
      <c r="B6" s="105"/>
      <c r="C6" s="105"/>
      <c r="D6" s="116"/>
      <c r="E6" s="116"/>
      <c r="F6" s="116"/>
      <c r="G6" s="118">
        <v>10304541</v>
      </c>
      <c r="H6" s="118"/>
      <c r="I6" s="118"/>
      <c r="J6" s="118"/>
      <c r="K6" s="118"/>
      <c r="L6" s="118"/>
      <c r="M6" s="118"/>
      <c r="N6" s="118"/>
      <c r="O6" s="118">
        <v>3167976676</v>
      </c>
      <c r="P6" s="118"/>
      <c r="Q6" s="118"/>
      <c r="R6" s="118"/>
      <c r="S6" s="118"/>
      <c r="T6" s="118"/>
      <c r="U6" s="118"/>
      <c r="V6" s="118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5"/>
      <c r="B7" s="105"/>
      <c r="C7" s="105"/>
      <c r="D7" s="116"/>
      <c r="E7" s="116"/>
      <c r="F7" s="116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9"/>
      <c r="P8" s="120"/>
      <c r="Q8" s="120"/>
      <c r="R8" s="120"/>
      <c r="S8" s="120"/>
      <c r="T8" s="120"/>
      <c r="U8" s="120"/>
      <c r="V8" s="120"/>
      <c r="W8" s="12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1" t="s">
        <v>34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3" t="s">
        <v>2</v>
      </c>
      <c r="B10" s="136" t="s">
        <v>3</v>
      </c>
      <c r="C10" s="136" t="s">
        <v>47</v>
      </c>
      <c r="D10" s="138" t="s">
        <v>5</v>
      </c>
      <c r="E10" s="136" t="s">
        <v>7</v>
      </c>
      <c r="F10" s="136" t="s">
        <v>4</v>
      </c>
      <c r="G10" s="136" t="s">
        <v>8</v>
      </c>
      <c r="H10" s="112" t="s">
        <v>6</v>
      </c>
      <c r="I10" s="113"/>
      <c r="J10" s="113"/>
      <c r="K10" s="113"/>
      <c r="L10" s="113"/>
      <c r="M10" s="113"/>
      <c r="N10" s="19"/>
      <c r="O10" s="188" t="s">
        <v>11</v>
      </c>
      <c r="P10" s="186" t="s">
        <v>35</v>
      </c>
      <c r="Q10" s="186" t="s">
        <v>9</v>
      </c>
      <c r="R10" s="136" t="s">
        <v>10</v>
      </c>
      <c r="S10" s="200" t="s">
        <v>12</v>
      </c>
      <c r="T10" s="113"/>
      <c r="U10" s="113"/>
      <c r="V10" s="113"/>
      <c r="W10" s="113"/>
      <c r="X10" s="20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4"/>
      <c r="B11" s="137"/>
      <c r="C11" s="137"/>
      <c r="D11" s="139"/>
      <c r="E11" s="137"/>
      <c r="F11" s="137"/>
      <c r="G11" s="13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37"/>
      <c r="P11" s="189"/>
      <c r="Q11" s="187"/>
      <c r="R11" s="137"/>
      <c r="S11" s="202"/>
      <c r="T11" s="203"/>
      <c r="U11" s="203"/>
      <c r="V11" s="203"/>
      <c r="W11" s="203"/>
      <c r="X11" s="20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96">
        <v>1134719</v>
      </c>
      <c r="B13" s="109" t="s">
        <v>49</v>
      </c>
      <c r="C13" s="109" t="s">
        <v>68</v>
      </c>
      <c r="D13" s="109">
        <v>22</v>
      </c>
      <c r="E13" s="213" t="s">
        <v>69</v>
      </c>
      <c r="F13" s="216" t="s">
        <v>70</v>
      </c>
      <c r="G13" s="199">
        <v>19</v>
      </c>
      <c r="H13" s="195"/>
      <c r="I13" s="195"/>
      <c r="J13" s="195" t="s">
        <v>71</v>
      </c>
      <c r="K13" s="195"/>
      <c r="L13" s="195"/>
      <c r="M13" s="195"/>
      <c r="N13" s="195"/>
      <c r="O13" s="199" t="s">
        <v>51</v>
      </c>
      <c r="P13" s="151"/>
      <c r="Q13" s="151">
        <v>10</v>
      </c>
      <c r="R13" s="210">
        <v>10</v>
      </c>
      <c r="S13" s="85"/>
      <c r="T13" s="86"/>
      <c r="U13" s="87"/>
      <c r="V13" s="87"/>
      <c r="W13" s="86"/>
      <c r="X13" s="88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97"/>
      <c r="B14" s="110"/>
      <c r="C14" s="219"/>
      <c r="D14" s="219"/>
      <c r="E14" s="214"/>
      <c r="F14" s="217"/>
      <c r="G14" s="110"/>
      <c r="H14" s="110"/>
      <c r="I14" s="110"/>
      <c r="J14" s="110"/>
      <c r="K14" s="110"/>
      <c r="L14" s="110"/>
      <c r="M14" s="110"/>
      <c r="N14" s="110"/>
      <c r="O14" s="110"/>
      <c r="P14" s="149"/>
      <c r="Q14" s="149"/>
      <c r="R14" s="211"/>
      <c r="S14" s="79">
        <v>3</v>
      </c>
      <c r="T14" s="76">
        <v>4</v>
      </c>
      <c r="U14" s="77">
        <v>5</v>
      </c>
      <c r="V14" s="76">
        <v>6</v>
      </c>
      <c r="W14" s="78">
        <v>7</v>
      </c>
      <c r="X14" s="80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97"/>
      <c r="B15" s="110"/>
      <c r="C15" s="219"/>
      <c r="D15" s="219"/>
      <c r="E15" s="214"/>
      <c r="F15" s="217"/>
      <c r="G15" s="110"/>
      <c r="H15" s="110"/>
      <c r="I15" s="110"/>
      <c r="J15" s="110"/>
      <c r="K15" s="110"/>
      <c r="L15" s="110"/>
      <c r="M15" s="110"/>
      <c r="N15" s="110"/>
      <c r="O15" s="110"/>
      <c r="P15" s="149"/>
      <c r="Q15" s="149"/>
      <c r="R15" s="211"/>
      <c r="S15" s="79">
        <v>10</v>
      </c>
      <c r="T15" s="76">
        <v>11</v>
      </c>
      <c r="U15" s="77">
        <v>12</v>
      </c>
      <c r="V15" s="76">
        <v>13</v>
      </c>
      <c r="W15" s="78">
        <v>14</v>
      </c>
      <c r="X15" s="80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97"/>
      <c r="B16" s="110"/>
      <c r="C16" s="219"/>
      <c r="D16" s="219"/>
      <c r="E16" s="214"/>
      <c r="F16" s="217"/>
      <c r="G16" s="110"/>
      <c r="H16" s="110"/>
      <c r="I16" s="110"/>
      <c r="J16" s="110"/>
      <c r="K16" s="110"/>
      <c r="L16" s="110"/>
      <c r="M16" s="110"/>
      <c r="N16" s="110"/>
      <c r="O16" s="110"/>
      <c r="P16" s="149"/>
      <c r="Q16" s="149"/>
      <c r="R16" s="211"/>
      <c r="S16" s="79">
        <v>17</v>
      </c>
      <c r="T16" s="76">
        <v>18</v>
      </c>
      <c r="U16" s="77">
        <v>19</v>
      </c>
      <c r="V16" s="76">
        <v>20</v>
      </c>
      <c r="W16" s="81">
        <v>21</v>
      </c>
      <c r="X16" s="80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x14ac:dyDescent="0.2">
      <c r="A17" s="197"/>
      <c r="B17" s="110"/>
      <c r="C17" s="219"/>
      <c r="D17" s="219"/>
      <c r="E17" s="214"/>
      <c r="F17" s="217"/>
      <c r="G17" s="110"/>
      <c r="H17" s="110"/>
      <c r="I17" s="110"/>
      <c r="J17" s="110"/>
      <c r="K17" s="110"/>
      <c r="L17" s="110"/>
      <c r="M17" s="110"/>
      <c r="N17" s="110"/>
      <c r="O17" s="110"/>
      <c r="P17" s="149"/>
      <c r="Q17" s="149"/>
      <c r="R17" s="211"/>
      <c r="S17" s="79">
        <v>23</v>
      </c>
      <c r="T17" s="76">
        <v>24</v>
      </c>
      <c r="U17" s="77">
        <v>25</v>
      </c>
      <c r="V17" s="76">
        <v>29</v>
      </c>
      <c r="W17" s="78">
        <v>27</v>
      </c>
      <c r="X17" s="80">
        <v>28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599999999999994" customHeight="1" thickBot="1" x14ac:dyDescent="0.25">
      <c r="A18" s="198"/>
      <c r="B18" s="111"/>
      <c r="C18" s="220"/>
      <c r="D18" s="220"/>
      <c r="E18" s="215"/>
      <c r="F18" s="218"/>
      <c r="G18" s="111"/>
      <c r="H18" s="111"/>
      <c r="I18" s="111"/>
      <c r="J18" s="111"/>
      <c r="K18" s="111"/>
      <c r="L18" s="111"/>
      <c r="M18" s="111"/>
      <c r="N18" s="111"/>
      <c r="O18" s="111"/>
      <c r="P18" s="150"/>
      <c r="Q18" s="150"/>
      <c r="R18" s="212"/>
      <c r="S18" s="93">
        <v>30</v>
      </c>
      <c r="T18" s="91"/>
      <c r="U18" s="91"/>
      <c r="V18" s="91"/>
      <c r="W18" s="94"/>
      <c r="X18" s="9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96">
        <v>1196026</v>
      </c>
      <c r="B19" s="109" t="s">
        <v>49</v>
      </c>
      <c r="C19" s="109" t="s">
        <v>68</v>
      </c>
      <c r="D19" s="109">
        <v>22</v>
      </c>
      <c r="E19" s="213" t="s">
        <v>69</v>
      </c>
      <c r="F19" s="216" t="s">
        <v>70</v>
      </c>
      <c r="G19" s="199">
        <v>18</v>
      </c>
      <c r="H19" s="195" t="s">
        <v>72</v>
      </c>
      <c r="I19" s="195"/>
      <c r="J19" s="195"/>
      <c r="K19" s="195"/>
      <c r="L19" s="195"/>
      <c r="M19" s="195"/>
      <c r="N19" s="195"/>
      <c r="O19" s="199" t="s">
        <v>51</v>
      </c>
      <c r="P19" s="151"/>
      <c r="Q19" s="151">
        <v>12.5</v>
      </c>
      <c r="R19" s="210">
        <v>12.5</v>
      </c>
      <c r="S19" s="85"/>
      <c r="T19" s="86"/>
      <c r="U19" s="87"/>
      <c r="V19" s="87"/>
      <c r="W19" s="86"/>
      <c r="X19" s="88">
        <v>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97"/>
      <c r="B20" s="110"/>
      <c r="C20" s="110"/>
      <c r="D20" s="110"/>
      <c r="E20" s="221"/>
      <c r="F20" s="222"/>
      <c r="G20" s="110"/>
      <c r="H20" s="110"/>
      <c r="I20" s="110"/>
      <c r="J20" s="110"/>
      <c r="K20" s="110"/>
      <c r="L20" s="110"/>
      <c r="M20" s="110"/>
      <c r="N20" s="110"/>
      <c r="O20" s="110"/>
      <c r="P20" s="149"/>
      <c r="Q20" s="149"/>
      <c r="R20" s="211"/>
      <c r="S20" s="89">
        <v>3</v>
      </c>
      <c r="T20" s="76">
        <v>4</v>
      </c>
      <c r="U20" s="76">
        <v>5</v>
      </c>
      <c r="V20" s="76">
        <v>6</v>
      </c>
      <c r="W20" s="78">
        <v>7</v>
      </c>
      <c r="X20" s="90">
        <v>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97"/>
      <c r="B21" s="110"/>
      <c r="C21" s="110"/>
      <c r="D21" s="110"/>
      <c r="E21" s="221"/>
      <c r="F21" s="222"/>
      <c r="G21" s="110"/>
      <c r="H21" s="110"/>
      <c r="I21" s="110"/>
      <c r="J21" s="110"/>
      <c r="K21" s="110"/>
      <c r="L21" s="110"/>
      <c r="M21" s="110"/>
      <c r="N21" s="110"/>
      <c r="O21" s="110"/>
      <c r="P21" s="149"/>
      <c r="Q21" s="149"/>
      <c r="R21" s="211"/>
      <c r="S21" s="89">
        <v>10</v>
      </c>
      <c r="T21" s="76">
        <v>11</v>
      </c>
      <c r="U21" s="76">
        <v>12</v>
      </c>
      <c r="V21" s="76">
        <v>13</v>
      </c>
      <c r="W21" s="78">
        <v>14</v>
      </c>
      <c r="X21" s="90">
        <v>15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97"/>
      <c r="B22" s="110"/>
      <c r="C22" s="110"/>
      <c r="D22" s="110"/>
      <c r="E22" s="221"/>
      <c r="F22" s="222"/>
      <c r="G22" s="110"/>
      <c r="H22" s="110"/>
      <c r="I22" s="110"/>
      <c r="J22" s="110"/>
      <c r="K22" s="110"/>
      <c r="L22" s="110"/>
      <c r="M22" s="110"/>
      <c r="N22" s="110"/>
      <c r="O22" s="110"/>
      <c r="P22" s="149"/>
      <c r="Q22" s="149"/>
      <c r="R22" s="211"/>
      <c r="S22" s="89">
        <v>17</v>
      </c>
      <c r="T22" s="76">
        <v>18</v>
      </c>
      <c r="U22" s="76">
        <v>19</v>
      </c>
      <c r="V22" s="76">
        <v>20</v>
      </c>
      <c r="W22" s="81">
        <v>21</v>
      </c>
      <c r="X22" s="80">
        <v>22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197"/>
      <c r="B23" s="110"/>
      <c r="C23" s="110"/>
      <c r="D23" s="110"/>
      <c r="E23" s="221"/>
      <c r="F23" s="222"/>
      <c r="G23" s="110"/>
      <c r="H23" s="110"/>
      <c r="I23" s="110"/>
      <c r="J23" s="110"/>
      <c r="K23" s="110"/>
      <c r="L23" s="110"/>
      <c r="M23" s="110"/>
      <c r="N23" s="110"/>
      <c r="O23" s="110"/>
      <c r="P23" s="149"/>
      <c r="Q23" s="149"/>
      <c r="R23" s="211"/>
      <c r="S23" s="89">
        <v>23</v>
      </c>
      <c r="T23" s="76">
        <v>24</v>
      </c>
      <c r="U23" s="76">
        <v>25</v>
      </c>
      <c r="V23" s="76">
        <v>29</v>
      </c>
      <c r="W23" s="81">
        <v>27</v>
      </c>
      <c r="X23" s="80">
        <v>28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9.45" customHeight="1" thickBot="1" x14ac:dyDescent="0.25">
      <c r="A24" s="197"/>
      <c r="B24" s="110"/>
      <c r="C24" s="110"/>
      <c r="D24" s="110"/>
      <c r="E24" s="221"/>
      <c r="F24" s="222"/>
      <c r="G24" s="110"/>
      <c r="H24" s="110"/>
      <c r="I24" s="110"/>
      <c r="J24" s="110"/>
      <c r="K24" s="110"/>
      <c r="L24" s="110"/>
      <c r="M24" s="110"/>
      <c r="N24" s="110"/>
      <c r="O24" s="110"/>
      <c r="P24" s="149"/>
      <c r="Q24" s="149"/>
      <c r="R24" s="211"/>
      <c r="S24" s="95">
        <v>30</v>
      </c>
      <c r="T24" s="82"/>
      <c r="U24" s="82"/>
      <c r="V24" s="82"/>
      <c r="W24" s="96"/>
      <c r="X24" s="97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x14ac:dyDescent="0.2">
      <c r="A25" s="196">
        <v>1134716</v>
      </c>
      <c r="B25" s="109" t="s">
        <v>49</v>
      </c>
      <c r="C25" s="109" t="s">
        <v>68</v>
      </c>
      <c r="D25" s="109">
        <v>22</v>
      </c>
      <c r="E25" s="213" t="s">
        <v>69</v>
      </c>
      <c r="F25" s="216" t="s">
        <v>90</v>
      </c>
      <c r="G25" s="199">
        <v>20</v>
      </c>
      <c r="H25" s="195"/>
      <c r="I25" s="195"/>
      <c r="J25" s="195"/>
      <c r="K25" s="195"/>
      <c r="L25" s="195"/>
      <c r="M25" s="195" t="s">
        <v>73</v>
      </c>
      <c r="N25" s="195"/>
      <c r="O25" s="199" t="s">
        <v>51</v>
      </c>
      <c r="P25" s="151"/>
      <c r="Q25" s="151">
        <v>30</v>
      </c>
      <c r="R25" s="210">
        <v>30</v>
      </c>
      <c r="S25" s="85"/>
      <c r="T25" s="86"/>
      <c r="U25" s="87"/>
      <c r="V25" s="87"/>
      <c r="W25" s="86"/>
      <c r="X25" s="99">
        <v>1</v>
      </c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197"/>
      <c r="B26" s="110"/>
      <c r="C26" s="110"/>
      <c r="D26" s="110"/>
      <c r="E26" s="221"/>
      <c r="F26" s="222"/>
      <c r="G26" s="110"/>
      <c r="H26" s="110"/>
      <c r="I26" s="110"/>
      <c r="J26" s="110"/>
      <c r="K26" s="110"/>
      <c r="L26" s="110"/>
      <c r="M26" s="110"/>
      <c r="N26" s="110"/>
      <c r="O26" s="110"/>
      <c r="P26" s="149"/>
      <c r="Q26" s="149"/>
      <c r="R26" s="211"/>
      <c r="S26" s="79">
        <v>3</v>
      </c>
      <c r="T26" s="76">
        <v>4</v>
      </c>
      <c r="U26" s="76">
        <v>5</v>
      </c>
      <c r="V26" s="76">
        <v>6</v>
      </c>
      <c r="W26" s="78">
        <v>7</v>
      </c>
      <c r="X26" s="100">
        <v>8</v>
      </c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197"/>
      <c r="B27" s="110"/>
      <c r="C27" s="110"/>
      <c r="D27" s="110"/>
      <c r="E27" s="221"/>
      <c r="F27" s="222"/>
      <c r="G27" s="110"/>
      <c r="H27" s="110"/>
      <c r="I27" s="110"/>
      <c r="J27" s="110"/>
      <c r="K27" s="110"/>
      <c r="L27" s="110"/>
      <c r="M27" s="110"/>
      <c r="N27" s="110"/>
      <c r="O27" s="110"/>
      <c r="P27" s="149"/>
      <c r="Q27" s="149"/>
      <c r="R27" s="211"/>
      <c r="S27" s="79">
        <v>10</v>
      </c>
      <c r="T27" s="76">
        <v>11</v>
      </c>
      <c r="U27" s="76">
        <v>12</v>
      </c>
      <c r="V27" s="76">
        <v>13</v>
      </c>
      <c r="W27" s="78">
        <v>14</v>
      </c>
      <c r="X27" s="100">
        <v>15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x14ac:dyDescent="0.2">
      <c r="A28" s="197"/>
      <c r="B28" s="110"/>
      <c r="C28" s="110"/>
      <c r="D28" s="110"/>
      <c r="E28" s="221"/>
      <c r="F28" s="222"/>
      <c r="G28" s="110"/>
      <c r="H28" s="110"/>
      <c r="I28" s="110"/>
      <c r="J28" s="110"/>
      <c r="K28" s="110"/>
      <c r="L28" s="110"/>
      <c r="M28" s="110"/>
      <c r="N28" s="110"/>
      <c r="O28" s="110"/>
      <c r="P28" s="149"/>
      <c r="Q28" s="149"/>
      <c r="R28" s="211"/>
      <c r="S28" s="79">
        <v>17</v>
      </c>
      <c r="T28" s="76">
        <v>18</v>
      </c>
      <c r="U28" s="76">
        <v>19</v>
      </c>
      <c r="V28" s="76">
        <v>20</v>
      </c>
      <c r="W28" s="81">
        <v>21</v>
      </c>
      <c r="X28" s="100">
        <v>22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4.25" customHeight="1" x14ac:dyDescent="0.2">
      <c r="A29" s="197"/>
      <c r="B29" s="110"/>
      <c r="C29" s="110"/>
      <c r="D29" s="110"/>
      <c r="E29" s="221"/>
      <c r="F29" s="222"/>
      <c r="G29" s="110"/>
      <c r="H29" s="110"/>
      <c r="I29" s="110"/>
      <c r="J29" s="110"/>
      <c r="K29" s="110"/>
      <c r="L29" s="110"/>
      <c r="M29" s="110"/>
      <c r="N29" s="110"/>
      <c r="O29" s="110"/>
      <c r="P29" s="149"/>
      <c r="Q29" s="149"/>
      <c r="R29" s="211"/>
      <c r="S29" s="79">
        <v>23</v>
      </c>
      <c r="T29" s="76">
        <v>24</v>
      </c>
      <c r="U29" s="76">
        <v>25</v>
      </c>
      <c r="V29" s="76">
        <v>29</v>
      </c>
      <c r="W29" s="81">
        <v>27</v>
      </c>
      <c r="X29" s="100">
        <v>28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thickBot="1" x14ac:dyDescent="0.25">
      <c r="A30" s="198"/>
      <c r="B30" s="111"/>
      <c r="C30" s="111"/>
      <c r="D30" s="111"/>
      <c r="E30" s="224"/>
      <c r="F30" s="225"/>
      <c r="G30" s="111"/>
      <c r="H30" s="111"/>
      <c r="I30" s="111"/>
      <c r="J30" s="111"/>
      <c r="K30" s="111"/>
      <c r="L30" s="111"/>
      <c r="M30" s="111"/>
      <c r="N30" s="111"/>
      <c r="O30" s="111"/>
      <c r="P30" s="150"/>
      <c r="Q30" s="150"/>
      <c r="R30" s="212"/>
      <c r="S30" s="101">
        <v>30</v>
      </c>
      <c r="T30" s="82"/>
      <c r="U30" s="84"/>
      <c r="V30" s="83"/>
      <c r="W30" s="83"/>
      <c r="X30" s="97"/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196">
        <v>1321125</v>
      </c>
      <c r="B31" s="109" t="s">
        <v>84</v>
      </c>
      <c r="C31" s="109" t="s">
        <v>76</v>
      </c>
      <c r="D31" s="109">
        <v>22</v>
      </c>
      <c r="E31" s="213" t="s">
        <v>86</v>
      </c>
      <c r="F31" s="216" t="s">
        <v>87</v>
      </c>
      <c r="G31" s="199">
        <v>29</v>
      </c>
      <c r="H31" s="195" t="s">
        <v>78</v>
      </c>
      <c r="I31" s="195" t="s">
        <v>79</v>
      </c>
      <c r="J31" s="195" t="s">
        <v>75</v>
      </c>
      <c r="K31" s="195" t="s">
        <v>79</v>
      </c>
      <c r="L31" s="195" t="s">
        <v>78</v>
      </c>
      <c r="M31" s="195"/>
      <c r="N31" s="195"/>
      <c r="O31" s="199" t="s">
        <v>74</v>
      </c>
      <c r="P31" s="151"/>
      <c r="Q31" s="151">
        <v>76</v>
      </c>
      <c r="R31" s="210">
        <f>P31+Q31</f>
        <v>76</v>
      </c>
      <c r="S31" s="85"/>
      <c r="T31" s="86"/>
      <c r="U31" s="87"/>
      <c r="V31" s="87"/>
      <c r="W31" s="87"/>
      <c r="X31" s="88">
        <v>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197"/>
      <c r="B32" s="110"/>
      <c r="C32" s="219"/>
      <c r="D32" s="219"/>
      <c r="E32" s="214"/>
      <c r="F32" s="217"/>
      <c r="G32" s="110"/>
      <c r="H32" s="110"/>
      <c r="I32" s="110"/>
      <c r="J32" s="110"/>
      <c r="K32" s="110"/>
      <c r="L32" s="110"/>
      <c r="M32" s="110"/>
      <c r="N32" s="110"/>
      <c r="O32" s="110"/>
      <c r="P32" s="149"/>
      <c r="Q32" s="149"/>
      <c r="R32" s="211"/>
      <c r="S32" s="89">
        <v>3</v>
      </c>
      <c r="T32" s="77">
        <v>4</v>
      </c>
      <c r="U32" s="77">
        <v>5</v>
      </c>
      <c r="V32" s="77">
        <v>6</v>
      </c>
      <c r="W32" s="98">
        <v>7</v>
      </c>
      <c r="X32" s="80">
        <v>8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97"/>
      <c r="B33" s="110"/>
      <c r="C33" s="219"/>
      <c r="D33" s="219"/>
      <c r="E33" s="214"/>
      <c r="F33" s="217"/>
      <c r="G33" s="110"/>
      <c r="H33" s="110"/>
      <c r="I33" s="110"/>
      <c r="J33" s="110"/>
      <c r="K33" s="110"/>
      <c r="L33" s="110"/>
      <c r="M33" s="110"/>
      <c r="N33" s="110"/>
      <c r="O33" s="110"/>
      <c r="P33" s="149"/>
      <c r="Q33" s="149"/>
      <c r="R33" s="211"/>
      <c r="S33" s="89">
        <v>10</v>
      </c>
      <c r="T33" s="77">
        <v>11</v>
      </c>
      <c r="U33" s="77">
        <v>12</v>
      </c>
      <c r="V33" s="76">
        <v>13</v>
      </c>
      <c r="W33" s="76">
        <v>14</v>
      </c>
      <c r="X33" s="80">
        <v>15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9.75" customHeight="1" x14ac:dyDescent="0.2">
      <c r="A34" s="197"/>
      <c r="B34" s="110"/>
      <c r="C34" s="219"/>
      <c r="D34" s="219"/>
      <c r="E34" s="214"/>
      <c r="F34" s="217"/>
      <c r="G34" s="110"/>
      <c r="H34" s="110"/>
      <c r="I34" s="110"/>
      <c r="J34" s="110"/>
      <c r="K34" s="110"/>
      <c r="L34" s="110"/>
      <c r="M34" s="110"/>
      <c r="N34" s="110"/>
      <c r="O34" s="110"/>
      <c r="P34" s="149"/>
      <c r="Q34" s="149"/>
      <c r="R34" s="211"/>
      <c r="S34" s="89">
        <v>17</v>
      </c>
      <c r="T34" s="77">
        <v>18</v>
      </c>
      <c r="U34" s="77">
        <v>19</v>
      </c>
      <c r="V34" s="77">
        <v>20</v>
      </c>
      <c r="W34" s="102">
        <v>21</v>
      </c>
      <c r="X34" s="80">
        <v>22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9.75" customHeight="1" x14ac:dyDescent="0.2">
      <c r="A35" s="197"/>
      <c r="B35" s="110"/>
      <c r="C35" s="219"/>
      <c r="D35" s="219"/>
      <c r="E35" s="214"/>
      <c r="F35" s="217"/>
      <c r="G35" s="110"/>
      <c r="H35" s="110"/>
      <c r="I35" s="110"/>
      <c r="J35" s="110"/>
      <c r="K35" s="110"/>
      <c r="L35" s="110"/>
      <c r="M35" s="110"/>
      <c r="N35" s="110"/>
      <c r="O35" s="110"/>
      <c r="P35" s="149"/>
      <c r="Q35" s="149"/>
      <c r="R35" s="211"/>
      <c r="S35" s="89">
        <v>23</v>
      </c>
      <c r="T35" s="77">
        <v>24</v>
      </c>
      <c r="U35" s="77">
        <v>25</v>
      </c>
      <c r="V35" s="77">
        <v>29</v>
      </c>
      <c r="W35" s="102">
        <v>27</v>
      </c>
      <c r="X35" s="80">
        <v>28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55.5" customHeight="1" thickBot="1" x14ac:dyDescent="0.25">
      <c r="A36" s="198"/>
      <c r="B36" s="111"/>
      <c r="C36" s="220"/>
      <c r="D36" s="220"/>
      <c r="E36" s="215"/>
      <c r="F36" s="218"/>
      <c r="G36" s="111"/>
      <c r="H36" s="111"/>
      <c r="I36" s="111"/>
      <c r="J36" s="111"/>
      <c r="K36" s="111"/>
      <c r="L36" s="111"/>
      <c r="M36" s="111"/>
      <c r="N36" s="111"/>
      <c r="O36" s="111"/>
      <c r="P36" s="150"/>
      <c r="Q36" s="150"/>
      <c r="R36" s="212"/>
      <c r="S36" s="95">
        <v>30</v>
      </c>
      <c r="T36" s="82"/>
      <c r="U36" s="82"/>
      <c r="V36" s="82"/>
      <c r="W36" s="82"/>
      <c r="X36" s="97"/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196">
        <v>1385947</v>
      </c>
      <c r="B37" s="109" t="s">
        <v>80</v>
      </c>
      <c r="C37" s="109" t="s">
        <v>81</v>
      </c>
      <c r="D37" s="109">
        <v>22</v>
      </c>
      <c r="E37" s="213" t="s">
        <v>82</v>
      </c>
      <c r="F37" s="216" t="s">
        <v>77</v>
      </c>
      <c r="G37" s="199">
        <v>29</v>
      </c>
      <c r="H37" s="195" t="s">
        <v>83</v>
      </c>
      <c r="I37" s="195" t="s">
        <v>83</v>
      </c>
      <c r="J37" s="195"/>
      <c r="K37" s="195"/>
      <c r="L37" s="195"/>
      <c r="M37" s="195"/>
      <c r="N37" s="195"/>
      <c r="O37" s="199" t="s">
        <v>74</v>
      </c>
      <c r="P37" s="151"/>
      <c r="Q37" s="151">
        <v>8</v>
      </c>
      <c r="R37" s="210">
        <f>P37+Q37</f>
        <v>8</v>
      </c>
      <c r="S37" s="85"/>
      <c r="T37" s="86"/>
      <c r="U37" s="87"/>
      <c r="V37" s="87"/>
      <c r="W37" s="87"/>
      <c r="X37" s="88">
        <v>1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x14ac:dyDescent="0.2">
      <c r="A38" s="197"/>
      <c r="B38" s="110"/>
      <c r="C38" s="219"/>
      <c r="D38" s="219"/>
      <c r="E38" s="214"/>
      <c r="F38" s="217"/>
      <c r="G38" s="110"/>
      <c r="H38" s="110"/>
      <c r="I38" s="110"/>
      <c r="J38" s="110"/>
      <c r="K38" s="110"/>
      <c r="L38" s="110"/>
      <c r="M38" s="110"/>
      <c r="N38" s="110"/>
      <c r="O38" s="110"/>
      <c r="P38" s="149"/>
      <c r="Q38" s="149"/>
      <c r="R38" s="211"/>
      <c r="S38" s="89">
        <v>3</v>
      </c>
      <c r="T38" s="77">
        <v>4</v>
      </c>
      <c r="U38" s="76">
        <v>5</v>
      </c>
      <c r="V38" s="76">
        <v>6</v>
      </c>
      <c r="W38" s="76">
        <v>7</v>
      </c>
      <c r="X38" s="80">
        <v>8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197"/>
      <c r="B39" s="110"/>
      <c r="C39" s="219"/>
      <c r="D39" s="219"/>
      <c r="E39" s="214"/>
      <c r="F39" s="217"/>
      <c r="G39" s="110"/>
      <c r="H39" s="110"/>
      <c r="I39" s="110"/>
      <c r="J39" s="110"/>
      <c r="K39" s="110"/>
      <c r="L39" s="110"/>
      <c r="M39" s="110"/>
      <c r="N39" s="110"/>
      <c r="O39" s="110"/>
      <c r="P39" s="149"/>
      <c r="Q39" s="149"/>
      <c r="R39" s="211"/>
      <c r="S39" s="79">
        <v>10</v>
      </c>
      <c r="T39" s="76">
        <v>11</v>
      </c>
      <c r="U39" s="76">
        <v>12</v>
      </c>
      <c r="V39" s="76">
        <v>13</v>
      </c>
      <c r="W39" s="76">
        <v>14</v>
      </c>
      <c r="X39" s="80">
        <v>15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ht="33.75" customHeight="1" x14ac:dyDescent="0.2">
      <c r="A40" s="197"/>
      <c r="B40" s="110"/>
      <c r="C40" s="219"/>
      <c r="D40" s="219"/>
      <c r="E40" s="214"/>
      <c r="F40" s="217"/>
      <c r="G40" s="110"/>
      <c r="H40" s="110"/>
      <c r="I40" s="110"/>
      <c r="J40" s="110"/>
      <c r="K40" s="110"/>
      <c r="L40" s="110"/>
      <c r="M40" s="110"/>
      <c r="N40" s="110"/>
      <c r="O40" s="110"/>
      <c r="P40" s="149"/>
      <c r="Q40" s="149"/>
      <c r="R40" s="211"/>
      <c r="S40" s="79">
        <v>17</v>
      </c>
      <c r="T40" s="76">
        <v>18</v>
      </c>
      <c r="U40" s="76">
        <v>19</v>
      </c>
      <c r="V40" s="76">
        <v>20</v>
      </c>
      <c r="W40" s="76">
        <v>21</v>
      </c>
      <c r="X40" s="80">
        <v>22</v>
      </c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3.75" customHeight="1" x14ac:dyDescent="0.2">
      <c r="A41" s="197"/>
      <c r="B41" s="110"/>
      <c r="C41" s="219"/>
      <c r="D41" s="219"/>
      <c r="E41" s="214"/>
      <c r="F41" s="217"/>
      <c r="G41" s="110"/>
      <c r="H41" s="110"/>
      <c r="I41" s="110"/>
      <c r="J41" s="110"/>
      <c r="K41" s="110"/>
      <c r="L41" s="110"/>
      <c r="M41" s="110"/>
      <c r="N41" s="110"/>
      <c r="O41" s="110"/>
      <c r="P41" s="149"/>
      <c r="Q41" s="149"/>
      <c r="R41" s="211"/>
      <c r="S41" s="79">
        <v>23</v>
      </c>
      <c r="T41" s="76">
        <v>24</v>
      </c>
      <c r="U41" s="76">
        <v>25</v>
      </c>
      <c r="V41" s="76">
        <v>29</v>
      </c>
      <c r="W41" s="76">
        <v>27</v>
      </c>
      <c r="X41" s="80">
        <v>28</v>
      </c>
      <c r="Y41" s="7"/>
      <c r="Z41" s="7"/>
      <c r="AA41" s="7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7.5" customHeight="1" thickBot="1" x14ac:dyDescent="0.25">
      <c r="A42" s="198"/>
      <c r="B42" s="111"/>
      <c r="C42" s="220"/>
      <c r="D42" s="220"/>
      <c r="E42" s="215"/>
      <c r="F42" s="218"/>
      <c r="G42" s="111"/>
      <c r="H42" s="111"/>
      <c r="I42" s="111"/>
      <c r="J42" s="111"/>
      <c r="K42" s="111"/>
      <c r="L42" s="111"/>
      <c r="M42" s="111"/>
      <c r="N42" s="111"/>
      <c r="O42" s="111"/>
      <c r="P42" s="150"/>
      <c r="Q42" s="150"/>
      <c r="R42" s="212"/>
      <c r="S42" s="93">
        <v>30</v>
      </c>
      <c r="T42" s="91"/>
      <c r="U42" s="91"/>
      <c r="V42" s="91"/>
      <c r="W42" s="91"/>
      <c r="X42" s="92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29.25" customHeight="1" x14ac:dyDescent="0.2">
      <c r="A43" s="196">
        <v>1413798</v>
      </c>
      <c r="B43" s="109" t="s">
        <v>80</v>
      </c>
      <c r="C43" s="109" t="s">
        <v>81</v>
      </c>
      <c r="D43" s="109">
        <v>22</v>
      </c>
      <c r="E43" s="213" t="s">
        <v>82</v>
      </c>
      <c r="F43" s="216" t="s">
        <v>77</v>
      </c>
      <c r="G43" s="199">
        <v>29</v>
      </c>
      <c r="H43" s="195"/>
      <c r="I43" s="195"/>
      <c r="J43" s="195"/>
      <c r="K43" s="195"/>
      <c r="L43" s="195" t="s">
        <v>83</v>
      </c>
      <c r="M43" s="195"/>
      <c r="N43" s="195"/>
      <c r="O43" s="199" t="s">
        <v>74</v>
      </c>
      <c r="P43" s="151"/>
      <c r="Q43" s="151">
        <v>12</v>
      </c>
      <c r="R43" s="210">
        <f>P43+Q43</f>
        <v>12</v>
      </c>
      <c r="S43" s="85"/>
      <c r="T43" s="86"/>
      <c r="U43" s="87"/>
      <c r="V43" s="87"/>
      <c r="W43" s="87"/>
      <c r="X43" s="88">
        <v>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97"/>
      <c r="B44" s="110"/>
      <c r="C44" s="219"/>
      <c r="D44" s="219"/>
      <c r="E44" s="214"/>
      <c r="F44" s="217"/>
      <c r="G44" s="110"/>
      <c r="H44" s="110"/>
      <c r="I44" s="110"/>
      <c r="J44" s="110"/>
      <c r="K44" s="110"/>
      <c r="L44" s="110"/>
      <c r="M44" s="110"/>
      <c r="N44" s="110"/>
      <c r="O44" s="110"/>
      <c r="P44" s="149"/>
      <c r="Q44" s="149"/>
      <c r="R44" s="211"/>
      <c r="S44" s="79">
        <v>3</v>
      </c>
      <c r="T44" s="76">
        <v>4</v>
      </c>
      <c r="U44" s="76">
        <v>5</v>
      </c>
      <c r="V44" s="76">
        <v>6</v>
      </c>
      <c r="W44" s="77">
        <v>7</v>
      </c>
      <c r="X44" s="80">
        <v>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97"/>
      <c r="B45" s="110"/>
      <c r="C45" s="219"/>
      <c r="D45" s="219"/>
      <c r="E45" s="214"/>
      <c r="F45" s="217"/>
      <c r="G45" s="110"/>
      <c r="H45" s="110"/>
      <c r="I45" s="110"/>
      <c r="J45" s="110"/>
      <c r="K45" s="110"/>
      <c r="L45" s="110"/>
      <c r="M45" s="110"/>
      <c r="N45" s="110"/>
      <c r="O45" s="110"/>
      <c r="P45" s="149"/>
      <c r="Q45" s="149"/>
      <c r="R45" s="211"/>
      <c r="S45" s="79">
        <v>10</v>
      </c>
      <c r="T45" s="76">
        <v>11</v>
      </c>
      <c r="U45" s="76">
        <v>12</v>
      </c>
      <c r="V45" s="76">
        <v>13</v>
      </c>
      <c r="W45" s="76">
        <v>14</v>
      </c>
      <c r="X45" s="80">
        <v>15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97"/>
      <c r="B46" s="110"/>
      <c r="C46" s="219"/>
      <c r="D46" s="219"/>
      <c r="E46" s="214"/>
      <c r="F46" s="217"/>
      <c r="G46" s="110"/>
      <c r="H46" s="110"/>
      <c r="I46" s="110"/>
      <c r="J46" s="110"/>
      <c r="K46" s="110"/>
      <c r="L46" s="110"/>
      <c r="M46" s="110"/>
      <c r="N46" s="110"/>
      <c r="O46" s="110"/>
      <c r="P46" s="149"/>
      <c r="Q46" s="149"/>
      <c r="R46" s="211"/>
      <c r="S46" s="79">
        <v>17</v>
      </c>
      <c r="T46" s="76">
        <v>18</v>
      </c>
      <c r="U46" s="76">
        <v>19</v>
      </c>
      <c r="V46" s="76">
        <v>20</v>
      </c>
      <c r="W46" s="77">
        <v>21</v>
      </c>
      <c r="X46" s="80">
        <v>22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97"/>
      <c r="B47" s="110"/>
      <c r="C47" s="219"/>
      <c r="D47" s="219"/>
      <c r="E47" s="214"/>
      <c r="F47" s="217"/>
      <c r="G47" s="110"/>
      <c r="H47" s="110"/>
      <c r="I47" s="110"/>
      <c r="J47" s="110"/>
      <c r="K47" s="110"/>
      <c r="L47" s="110"/>
      <c r="M47" s="110"/>
      <c r="N47" s="110"/>
      <c r="O47" s="110"/>
      <c r="P47" s="149"/>
      <c r="Q47" s="149"/>
      <c r="R47" s="211"/>
      <c r="S47" s="79">
        <v>23</v>
      </c>
      <c r="T47" s="76">
        <v>24</v>
      </c>
      <c r="U47" s="76">
        <v>25</v>
      </c>
      <c r="V47" s="76">
        <v>29</v>
      </c>
      <c r="W47" s="77">
        <v>27</v>
      </c>
      <c r="X47" s="80">
        <v>28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40.25" customHeight="1" thickBot="1" x14ac:dyDescent="0.25">
      <c r="A48" s="198"/>
      <c r="B48" s="111"/>
      <c r="C48" s="220"/>
      <c r="D48" s="220"/>
      <c r="E48" s="215"/>
      <c r="F48" s="218"/>
      <c r="G48" s="111"/>
      <c r="H48" s="111"/>
      <c r="I48" s="111"/>
      <c r="J48" s="111"/>
      <c r="K48" s="111"/>
      <c r="L48" s="111"/>
      <c r="M48" s="111"/>
      <c r="N48" s="111"/>
      <c r="O48" s="111"/>
      <c r="P48" s="150"/>
      <c r="Q48" s="150"/>
      <c r="R48" s="212"/>
      <c r="S48" s="93">
        <v>30</v>
      </c>
      <c r="T48" s="91"/>
      <c r="U48" s="91"/>
      <c r="V48" s="91"/>
      <c r="W48" s="91"/>
      <c r="X48" s="92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96" t="s">
        <v>85</v>
      </c>
      <c r="B49" s="109" t="s">
        <v>80</v>
      </c>
      <c r="C49" s="109" t="s">
        <v>81</v>
      </c>
      <c r="D49" s="109">
        <v>22</v>
      </c>
      <c r="E49" s="213" t="s">
        <v>82</v>
      </c>
      <c r="F49" s="216" t="s">
        <v>77</v>
      </c>
      <c r="G49" s="199">
        <v>29</v>
      </c>
      <c r="H49" s="195"/>
      <c r="I49" s="195"/>
      <c r="J49" s="195"/>
      <c r="K49" s="195"/>
      <c r="L49" s="195" t="s">
        <v>83</v>
      </c>
      <c r="M49" s="195"/>
      <c r="N49" s="195"/>
      <c r="O49" s="199" t="s">
        <v>74</v>
      </c>
      <c r="P49" s="151"/>
      <c r="Q49" s="151">
        <v>8</v>
      </c>
      <c r="R49" s="210">
        <f>P49+Q49</f>
        <v>8</v>
      </c>
      <c r="S49" s="85"/>
      <c r="T49" s="86"/>
      <c r="U49" s="87"/>
      <c r="V49" s="87"/>
      <c r="W49" s="87"/>
      <c r="X49" s="88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97"/>
      <c r="B50" s="110"/>
      <c r="C50" s="219"/>
      <c r="D50" s="219"/>
      <c r="E50" s="214"/>
      <c r="F50" s="217"/>
      <c r="G50" s="110"/>
      <c r="H50" s="110"/>
      <c r="I50" s="110"/>
      <c r="J50" s="110"/>
      <c r="K50" s="110"/>
      <c r="L50" s="110"/>
      <c r="M50" s="110"/>
      <c r="N50" s="110"/>
      <c r="O50" s="110"/>
      <c r="P50" s="149"/>
      <c r="Q50" s="149"/>
      <c r="R50" s="211"/>
      <c r="S50" s="79">
        <v>3</v>
      </c>
      <c r="T50" s="76">
        <v>4</v>
      </c>
      <c r="U50" s="76">
        <v>5</v>
      </c>
      <c r="V50" s="76">
        <v>6</v>
      </c>
      <c r="W50" s="76">
        <v>7</v>
      </c>
      <c r="X50" s="80">
        <v>8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97"/>
      <c r="B51" s="110"/>
      <c r="C51" s="219"/>
      <c r="D51" s="219"/>
      <c r="E51" s="214"/>
      <c r="F51" s="217"/>
      <c r="G51" s="110"/>
      <c r="H51" s="110"/>
      <c r="I51" s="110"/>
      <c r="J51" s="110"/>
      <c r="K51" s="110"/>
      <c r="L51" s="110"/>
      <c r="M51" s="110"/>
      <c r="N51" s="110"/>
      <c r="O51" s="110"/>
      <c r="P51" s="149"/>
      <c r="Q51" s="149"/>
      <c r="R51" s="211"/>
      <c r="S51" s="79">
        <v>10</v>
      </c>
      <c r="T51" s="76">
        <v>11</v>
      </c>
      <c r="U51" s="76">
        <v>12</v>
      </c>
      <c r="V51" s="76">
        <v>13</v>
      </c>
      <c r="W51" s="76">
        <v>14</v>
      </c>
      <c r="X51" s="80">
        <v>15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97"/>
      <c r="B52" s="110"/>
      <c r="C52" s="219"/>
      <c r="D52" s="219"/>
      <c r="E52" s="214"/>
      <c r="F52" s="217"/>
      <c r="G52" s="110"/>
      <c r="H52" s="110"/>
      <c r="I52" s="110"/>
      <c r="J52" s="110"/>
      <c r="K52" s="110"/>
      <c r="L52" s="110"/>
      <c r="M52" s="110"/>
      <c r="N52" s="110"/>
      <c r="O52" s="110"/>
      <c r="P52" s="149"/>
      <c r="Q52" s="149"/>
      <c r="R52" s="211"/>
      <c r="S52" s="79">
        <v>17</v>
      </c>
      <c r="T52" s="76">
        <v>18</v>
      </c>
      <c r="U52" s="76">
        <v>19</v>
      </c>
      <c r="V52" s="76">
        <v>20</v>
      </c>
      <c r="W52" s="76">
        <v>21</v>
      </c>
      <c r="X52" s="80">
        <v>22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97"/>
      <c r="B53" s="110"/>
      <c r="C53" s="219"/>
      <c r="D53" s="219"/>
      <c r="E53" s="214"/>
      <c r="F53" s="217"/>
      <c r="G53" s="110"/>
      <c r="H53" s="110"/>
      <c r="I53" s="110"/>
      <c r="J53" s="110"/>
      <c r="K53" s="110"/>
      <c r="L53" s="110"/>
      <c r="M53" s="110"/>
      <c r="N53" s="110"/>
      <c r="O53" s="110"/>
      <c r="P53" s="149"/>
      <c r="Q53" s="149"/>
      <c r="R53" s="211"/>
      <c r="S53" s="79">
        <v>23</v>
      </c>
      <c r="T53" s="77">
        <v>24</v>
      </c>
      <c r="U53" s="76">
        <v>25</v>
      </c>
      <c r="V53" s="77">
        <v>29</v>
      </c>
      <c r="W53" s="76">
        <v>27</v>
      </c>
      <c r="X53" s="80">
        <v>28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66.5" customHeight="1" thickBot="1" x14ac:dyDescent="0.25">
      <c r="A54" s="198"/>
      <c r="B54" s="111"/>
      <c r="C54" s="220"/>
      <c r="D54" s="220"/>
      <c r="E54" s="215"/>
      <c r="F54" s="218"/>
      <c r="G54" s="111"/>
      <c r="H54" s="111"/>
      <c r="I54" s="111"/>
      <c r="J54" s="111"/>
      <c r="K54" s="111"/>
      <c r="L54" s="111"/>
      <c r="M54" s="111"/>
      <c r="N54" s="111"/>
      <c r="O54" s="111"/>
      <c r="P54" s="150"/>
      <c r="Q54" s="150"/>
      <c r="R54" s="212"/>
      <c r="S54" s="93">
        <v>30</v>
      </c>
      <c r="T54" s="91"/>
      <c r="U54" s="91"/>
      <c r="V54" s="91"/>
      <c r="W54" s="91"/>
      <c r="X54" s="9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thickBot="1" x14ac:dyDescent="0.3">
      <c r="A55" s="9"/>
      <c r="B55" s="65"/>
      <c r="C55" s="65"/>
      <c r="D55" s="65"/>
      <c r="E55" s="65"/>
      <c r="F55" s="65"/>
      <c r="G55" s="65"/>
      <c r="H55" s="184"/>
      <c r="I55" s="183"/>
      <c r="J55" s="183"/>
      <c r="K55" s="183"/>
      <c r="L55" s="183"/>
      <c r="M55" s="183"/>
      <c r="N55" s="183"/>
      <c r="O55" s="185"/>
      <c r="P55" s="37"/>
      <c r="Q55" s="43">
        <f>SUM(Q13:Q54)</f>
        <v>156.5</v>
      </c>
      <c r="R55" s="182"/>
      <c r="S55" s="183"/>
      <c r="T55" s="183"/>
      <c r="U55" s="183"/>
      <c r="V55" s="183"/>
      <c r="W55" s="183"/>
      <c r="X55" s="2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90" t="s">
        <v>20</v>
      </c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2"/>
      <c r="R56" s="191"/>
      <c r="S56" s="191"/>
      <c r="T56" s="191"/>
      <c r="U56" s="191"/>
      <c r="V56" s="191"/>
      <c r="W56" s="191"/>
      <c r="X56" s="6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68" t="s">
        <v>21</v>
      </c>
      <c r="B57" s="169"/>
      <c r="C57" s="169"/>
      <c r="D57" s="144"/>
      <c r="E57" s="112" t="s">
        <v>22</v>
      </c>
      <c r="F57" s="144"/>
      <c r="G57" s="136" t="s">
        <v>23</v>
      </c>
      <c r="H57" s="112" t="s">
        <v>6</v>
      </c>
      <c r="I57" s="113"/>
      <c r="J57" s="113"/>
      <c r="K57" s="113"/>
      <c r="L57" s="113"/>
      <c r="M57" s="113"/>
      <c r="N57" s="19"/>
      <c r="O57" s="188" t="s">
        <v>44</v>
      </c>
      <c r="P57" s="186" t="s">
        <v>24</v>
      </c>
      <c r="Q57" s="186" t="s">
        <v>25</v>
      </c>
      <c r="R57" s="136" t="s">
        <v>26</v>
      </c>
      <c r="S57" s="112" t="s">
        <v>27</v>
      </c>
      <c r="T57" s="113"/>
      <c r="U57" s="113"/>
      <c r="V57" s="113"/>
      <c r="W57" s="113"/>
      <c r="X57" s="113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thickBot="1" x14ac:dyDescent="0.25">
      <c r="A58" s="170"/>
      <c r="B58" s="171"/>
      <c r="C58" s="171"/>
      <c r="D58" s="146"/>
      <c r="E58" s="145"/>
      <c r="F58" s="146"/>
      <c r="G58" s="147"/>
      <c r="H58" s="47" t="s">
        <v>13</v>
      </c>
      <c r="I58" s="47" t="s">
        <v>14</v>
      </c>
      <c r="J58" s="47" t="s">
        <v>14</v>
      </c>
      <c r="K58" s="47" t="s">
        <v>15</v>
      </c>
      <c r="L58" s="47" t="s">
        <v>16</v>
      </c>
      <c r="M58" s="64" t="s">
        <v>17</v>
      </c>
      <c r="N58" s="64" t="s">
        <v>18</v>
      </c>
      <c r="O58" s="147"/>
      <c r="P58" s="208"/>
      <c r="Q58" s="209"/>
      <c r="R58" s="147"/>
      <c r="S58" s="47" t="s">
        <v>13</v>
      </c>
      <c r="T58" s="47" t="s">
        <v>14</v>
      </c>
      <c r="U58" s="47" t="s">
        <v>14</v>
      </c>
      <c r="V58" s="47" t="s">
        <v>15</v>
      </c>
      <c r="W58" s="47" t="s">
        <v>16</v>
      </c>
      <c r="X58" s="64" t="s">
        <v>17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58" t="s">
        <v>92</v>
      </c>
      <c r="B59" s="159"/>
      <c r="C59" s="159"/>
      <c r="D59" s="160"/>
      <c r="E59" s="158" t="s">
        <v>93</v>
      </c>
      <c r="F59" s="159"/>
      <c r="G59" s="172" t="s">
        <v>37</v>
      </c>
      <c r="H59" s="141"/>
      <c r="I59" s="141"/>
      <c r="J59" s="141"/>
      <c r="K59" s="223" t="s">
        <v>88</v>
      </c>
      <c r="L59" s="141" t="s">
        <v>89</v>
      </c>
      <c r="M59" s="141"/>
      <c r="N59" s="141"/>
      <c r="O59" s="205" t="s">
        <v>42</v>
      </c>
      <c r="P59" s="148">
        <v>42831</v>
      </c>
      <c r="Q59" s="148">
        <v>42846</v>
      </c>
      <c r="R59" s="151">
        <v>10</v>
      </c>
      <c r="S59" s="57"/>
      <c r="T59" s="58"/>
      <c r="U59" s="58"/>
      <c r="V59" s="58"/>
      <c r="W59" s="58"/>
      <c r="X59" s="59">
        <v>1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61"/>
      <c r="B60" s="162"/>
      <c r="C60" s="162"/>
      <c r="D60" s="163"/>
      <c r="E60" s="161"/>
      <c r="F60" s="164"/>
      <c r="G60" s="173"/>
      <c r="H60" s="142"/>
      <c r="I60" s="142"/>
      <c r="J60" s="142"/>
      <c r="K60" s="142"/>
      <c r="L60" s="142"/>
      <c r="M60" s="142"/>
      <c r="N60" s="142"/>
      <c r="O60" s="206"/>
      <c r="P60" s="152"/>
      <c r="Q60" s="149"/>
      <c r="R60" s="149"/>
      <c r="S60" s="70">
        <v>3</v>
      </c>
      <c r="T60" s="71">
        <v>4</v>
      </c>
      <c r="U60" s="71">
        <v>5</v>
      </c>
      <c r="V60" s="75">
        <v>6</v>
      </c>
      <c r="W60" s="71">
        <v>7</v>
      </c>
      <c r="X60" s="56">
        <v>8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61"/>
      <c r="B61" s="162"/>
      <c r="C61" s="162"/>
      <c r="D61" s="163"/>
      <c r="E61" s="161"/>
      <c r="F61" s="164"/>
      <c r="G61" s="173"/>
      <c r="H61" s="142"/>
      <c r="I61" s="142"/>
      <c r="J61" s="142"/>
      <c r="K61" s="142"/>
      <c r="L61" s="142"/>
      <c r="M61" s="142"/>
      <c r="N61" s="142"/>
      <c r="O61" s="206"/>
      <c r="P61" s="152"/>
      <c r="Q61" s="149"/>
      <c r="R61" s="149"/>
      <c r="S61" s="72">
        <v>10</v>
      </c>
      <c r="T61" s="71">
        <v>11</v>
      </c>
      <c r="U61" s="71">
        <v>12</v>
      </c>
      <c r="V61" s="75">
        <v>13</v>
      </c>
      <c r="W61" s="71">
        <v>14</v>
      </c>
      <c r="X61" s="56">
        <v>15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61"/>
      <c r="B62" s="162"/>
      <c r="C62" s="162"/>
      <c r="D62" s="163"/>
      <c r="E62" s="161"/>
      <c r="F62" s="164"/>
      <c r="G62" s="173"/>
      <c r="H62" s="142"/>
      <c r="I62" s="142"/>
      <c r="J62" s="142"/>
      <c r="K62" s="142"/>
      <c r="L62" s="142"/>
      <c r="M62" s="142"/>
      <c r="N62" s="142"/>
      <c r="O62" s="206"/>
      <c r="P62" s="152"/>
      <c r="Q62" s="149"/>
      <c r="R62" s="149"/>
      <c r="S62" s="72">
        <v>17</v>
      </c>
      <c r="T62" s="71">
        <v>18</v>
      </c>
      <c r="U62" s="71">
        <v>19</v>
      </c>
      <c r="V62" s="71">
        <v>20</v>
      </c>
      <c r="W62" s="75">
        <v>21</v>
      </c>
      <c r="X62" s="56">
        <v>22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61"/>
      <c r="B63" s="162"/>
      <c r="C63" s="162"/>
      <c r="D63" s="163"/>
      <c r="E63" s="161"/>
      <c r="F63" s="164"/>
      <c r="G63" s="173"/>
      <c r="H63" s="142"/>
      <c r="I63" s="142"/>
      <c r="J63" s="142"/>
      <c r="K63" s="142"/>
      <c r="L63" s="142"/>
      <c r="M63" s="142"/>
      <c r="N63" s="142"/>
      <c r="O63" s="206"/>
      <c r="P63" s="152"/>
      <c r="Q63" s="149"/>
      <c r="R63" s="149"/>
      <c r="S63" s="73">
        <v>23</v>
      </c>
      <c r="T63" s="74">
        <v>24</v>
      </c>
      <c r="U63" s="74">
        <v>25</v>
      </c>
      <c r="V63" s="74">
        <v>29</v>
      </c>
      <c r="W63" s="74">
        <v>27</v>
      </c>
      <c r="X63" s="103">
        <v>28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thickBot="1" x14ac:dyDescent="0.25">
      <c r="A64" s="161"/>
      <c r="B64" s="164"/>
      <c r="C64" s="164"/>
      <c r="D64" s="163"/>
      <c r="E64" s="161"/>
      <c r="F64" s="164"/>
      <c r="G64" s="174"/>
      <c r="H64" s="143"/>
      <c r="I64" s="143"/>
      <c r="J64" s="143"/>
      <c r="K64" s="143"/>
      <c r="L64" s="143"/>
      <c r="M64" s="143"/>
      <c r="N64" s="143"/>
      <c r="O64" s="207"/>
      <c r="P64" s="153"/>
      <c r="Q64" s="150"/>
      <c r="R64" s="150"/>
      <c r="S64" s="40">
        <v>30</v>
      </c>
      <c r="T64" s="41"/>
      <c r="U64" s="42"/>
      <c r="V64" s="42"/>
      <c r="W64" s="42"/>
      <c r="X64" s="6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65"/>
      <c r="B65" s="166"/>
      <c r="C65" s="166"/>
      <c r="D65" s="166"/>
      <c r="E65" s="165"/>
      <c r="F65" s="178"/>
      <c r="G65" s="172"/>
      <c r="H65" s="179"/>
      <c r="I65" s="141"/>
      <c r="J65" s="141"/>
      <c r="K65" s="141"/>
      <c r="L65" s="141"/>
      <c r="M65" s="141"/>
      <c r="N65" s="141"/>
      <c r="O65" s="176"/>
      <c r="P65" s="177"/>
      <c r="Q65" s="175"/>
      <c r="R65" s="151"/>
      <c r="S65" s="57"/>
      <c r="T65" s="58"/>
      <c r="U65" s="58"/>
      <c r="V65" s="58"/>
      <c r="W65" s="58"/>
      <c r="X65" s="59">
        <v>1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66"/>
      <c r="B66" s="167"/>
      <c r="C66" s="167"/>
      <c r="D66" s="166"/>
      <c r="E66" s="166"/>
      <c r="F66" s="178"/>
      <c r="G66" s="173"/>
      <c r="H66" s="180"/>
      <c r="I66" s="142"/>
      <c r="J66" s="142"/>
      <c r="K66" s="142"/>
      <c r="L66" s="142"/>
      <c r="M66" s="142"/>
      <c r="N66" s="142"/>
      <c r="O66" s="142"/>
      <c r="P66" s="142"/>
      <c r="Q66" s="149"/>
      <c r="R66" s="149"/>
      <c r="S66" s="54">
        <v>3</v>
      </c>
      <c r="T66" s="55">
        <v>4</v>
      </c>
      <c r="U66" s="55">
        <v>5</v>
      </c>
      <c r="V66" s="55">
        <v>6</v>
      </c>
      <c r="W66" s="55">
        <v>7</v>
      </c>
      <c r="X66" s="56">
        <v>8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66"/>
      <c r="B67" s="167"/>
      <c r="C67" s="167"/>
      <c r="D67" s="166"/>
      <c r="E67" s="166"/>
      <c r="F67" s="178"/>
      <c r="G67" s="173"/>
      <c r="H67" s="180"/>
      <c r="I67" s="142"/>
      <c r="J67" s="142"/>
      <c r="K67" s="142"/>
      <c r="L67" s="142"/>
      <c r="M67" s="142"/>
      <c r="N67" s="142"/>
      <c r="O67" s="142"/>
      <c r="P67" s="142"/>
      <c r="Q67" s="149"/>
      <c r="R67" s="149"/>
      <c r="S67" s="54">
        <v>10</v>
      </c>
      <c r="T67" s="55">
        <v>11</v>
      </c>
      <c r="U67" s="55">
        <v>12</v>
      </c>
      <c r="V67" s="39">
        <v>13</v>
      </c>
      <c r="W67" s="39">
        <v>14</v>
      </c>
      <c r="X67" s="56">
        <v>15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66"/>
      <c r="B68" s="167"/>
      <c r="C68" s="167"/>
      <c r="D68" s="166"/>
      <c r="E68" s="166"/>
      <c r="F68" s="178"/>
      <c r="G68" s="173"/>
      <c r="H68" s="180"/>
      <c r="I68" s="142"/>
      <c r="J68" s="142"/>
      <c r="K68" s="142"/>
      <c r="L68" s="142"/>
      <c r="M68" s="142"/>
      <c r="N68" s="142"/>
      <c r="O68" s="142"/>
      <c r="P68" s="142"/>
      <c r="Q68" s="149"/>
      <c r="R68" s="149"/>
      <c r="S68" s="38">
        <v>17</v>
      </c>
      <c r="T68" s="39">
        <v>18</v>
      </c>
      <c r="U68" s="39">
        <v>19</v>
      </c>
      <c r="V68" s="39">
        <v>20</v>
      </c>
      <c r="W68" s="39">
        <v>21</v>
      </c>
      <c r="X68" s="56">
        <v>22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66"/>
      <c r="B69" s="167"/>
      <c r="C69" s="167"/>
      <c r="D69" s="166"/>
      <c r="E69" s="166"/>
      <c r="F69" s="178"/>
      <c r="G69" s="173"/>
      <c r="H69" s="180"/>
      <c r="I69" s="142"/>
      <c r="J69" s="142"/>
      <c r="K69" s="142"/>
      <c r="L69" s="142"/>
      <c r="M69" s="142"/>
      <c r="N69" s="142"/>
      <c r="O69" s="142"/>
      <c r="P69" s="142"/>
      <c r="Q69" s="149"/>
      <c r="R69" s="149"/>
      <c r="S69" s="63">
        <v>23</v>
      </c>
      <c r="T69" s="61">
        <v>24</v>
      </c>
      <c r="U69" s="61">
        <v>25</v>
      </c>
      <c r="V69" s="61">
        <v>29</v>
      </c>
      <c r="W69" s="61">
        <v>27</v>
      </c>
      <c r="X69" s="103">
        <v>28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thickBot="1" x14ac:dyDescent="0.25">
      <c r="A70" s="166"/>
      <c r="B70" s="166"/>
      <c r="C70" s="166"/>
      <c r="D70" s="166"/>
      <c r="E70" s="166"/>
      <c r="F70" s="178"/>
      <c r="G70" s="174"/>
      <c r="H70" s="181"/>
      <c r="I70" s="143"/>
      <c r="J70" s="143"/>
      <c r="K70" s="143"/>
      <c r="L70" s="143"/>
      <c r="M70" s="143"/>
      <c r="N70" s="143"/>
      <c r="O70" s="143"/>
      <c r="P70" s="143"/>
      <c r="Q70" s="150"/>
      <c r="R70" s="150"/>
      <c r="S70" s="40">
        <v>30</v>
      </c>
      <c r="T70" s="41"/>
      <c r="U70" s="42"/>
      <c r="V70" s="42"/>
      <c r="W70" s="42"/>
      <c r="X70" s="6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thickBot="1" x14ac:dyDescent="0.3">
      <c r="A71" s="154"/>
      <c r="B71" s="154"/>
      <c r="C71" s="154"/>
      <c r="D71" s="154"/>
      <c r="E71" s="154"/>
      <c r="F71" s="154"/>
      <c r="G71" s="154"/>
      <c r="H71" s="155" t="s">
        <v>36</v>
      </c>
      <c r="I71" s="156"/>
      <c r="J71" s="156"/>
      <c r="K71" s="156"/>
      <c r="L71" s="156"/>
      <c r="M71" s="156"/>
      <c r="N71" s="156"/>
      <c r="O71" s="156"/>
      <c r="P71" s="157"/>
      <c r="Q71" s="46"/>
      <c r="R71" s="140"/>
      <c r="S71" s="140"/>
      <c r="T71" s="140"/>
      <c r="U71" s="140"/>
      <c r="V71" s="140"/>
      <c r="W71" s="140"/>
      <c r="X71" s="44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1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" customHeight="1" x14ac:dyDescent="0.2">
      <c r="A1003" s="10"/>
      <c r="B1003" s="10"/>
      <c r="C1003" s="10"/>
      <c r="E1003" s="10"/>
      <c r="F1003" s="10"/>
      <c r="G1003" s="10"/>
      <c r="O1003" s="10"/>
      <c r="P1003" s="10"/>
    </row>
    <row r="1004" spans="1:37" ht="15" customHeight="1" x14ac:dyDescent="0.2">
      <c r="A1004" s="10"/>
      <c r="B1004" s="10"/>
      <c r="C1004" s="10"/>
      <c r="E1004" s="10"/>
      <c r="F1004" s="10"/>
      <c r="G1004" s="10"/>
      <c r="O1004" s="10"/>
      <c r="P1004" s="10"/>
    </row>
    <row r="1005" spans="1:37" ht="15" customHeight="1" x14ac:dyDescent="0.2">
      <c r="A1005" s="10"/>
      <c r="B1005" s="10"/>
      <c r="C1005" s="10"/>
      <c r="E1005" s="10"/>
      <c r="F1005" s="10"/>
      <c r="G1005" s="10"/>
      <c r="O1005" s="10"/>
      <c r="P1005" s="10"/>
    </row>
    <row r="1006" spans="1:37" ht="15" customHeight="1" x14ac:dyDescent="0.2">
      <c r="A1006" s="10"/>
      <c r="B1006" s="10"/>
      <c r="C1006" s="10"/>
      <c r="E1006" s="10"/>
      <c r="F1006" s="10"/>
      <c r="G1006" s="10"/>
      <c r="O1006" s="10"/>
      <c r="P1006" s="10"/>
    </row>
    <row r="1007" spans="1:37" ht="15" customHeight="1" x14ac:dyDescent="0.2">
      <c r="A1007" s="10"/>
      <c r="B1007" s="10"/>
      <c r="C1007" s="10"/>
      <c r="E1007" s="10"/>
      <c r="F1007" s="10"/>
      <c r="G1007" s="10"/>
      <c r="O1007" s="10"/>
      <c r="P1007" s="10"/>
    </row>
    <row r="1008" spans="1:37" ht="15" customHeight="1" x14ac:dyDescent="0.2">
      <c r="A1008" s="10"/>
      <c r="B1008" s="10"/>
      <c r="C1008" s="10"/>
      <c r="E1008" s="10"/>
      <c r="F1008" s="10"/>
      <c r="G1008" s="10"/>
      <c r="O1008" s="10"/>
      <c r="P1008" s="10"/>
    </row>
    <row r="1009" spans="1:16" ht="15" customHeight="1" x14ac:dyDescent="0.2">
      <c r="A1009" s="10"/>
      <c r="B1009" s="10"/>
      <c r="C1009" s="10"/>
      <c r="E1009" s="10"/>
      <c r="F1009" s="10"/>
      <c r="G1009" s="10"/>
      <c r="O1009" s="10"/>
      <c r="P1009" s="10"/>
    </row>
    <row r="1010" spans="1:16" ht="15" customHeight="1" x14ac:dyDescent="0.2">
      <c r="A1010" s="10"/>
      <c r="B1010" s="10"/>
      <c r="C1010" s="10"/>
      <c r="E1010" s="10"/>
      <c r="F1010" s="10"/>
      <c r="G1010" s="10"/>
      <c r="O1010" s="10"/>
      <c r="P1010" s="10"/>
    </row>
    <row r="1011" spans="1:16" ht="15" customHeight="1" x14ac:dyDescent="0.2">
      <c r="A1011" s="10"/>
      <c r="B1011" s="10"/>
      <c r="C1011" s="10"/>
      <c r="E1011" s="10"/>
      <c r="F1011" s="10"/>
      <c r="G1011" s="10"/>
      <c r="O1011" s="10"/>
      <c r="P1011" s="10"/>
    </row>
    <row r="1012" spans="1:16" ht="15" customHeight="1" x14ac:dyDescent="0.2">
      <c r="A1012" s="10"/>
      <c r="B1012" s="10"/>
      <c r="C1012" s="10"/>
      <c r="E1012" s="10"/>
      <c r="F1012" s="10"/>
      <c r="G1012" s="10"/>
      <c r="O1012" s="10"/>
      <c r="P1012" s="10"/>
    </row>
    <row r="1013" spans="1:16" ht="15" customHeight="1" x14ac:dyDescent="0.2">
      <c r="A1013" s="10"/>
      <c r="B1013" s="10"/>
      <c r="C1013" s="10"/>
      <c r="E1013" s="10"/>
      <c r="F1013" s="10"/>
      <c r="G1013" s="10"/>
      <c r="O1013" s="10"/>
      <c r="P1013" s="10"/>
    </row>
    <row r="1014" spans="1:16" ht="15" customHeight="1" x14ac:dyDescent="0.2">
      <c r="A1014" s="10"/>
      <c r="B1014" s="10"/>
      <c r="C1014" s="10"/>
      <c r="E1014" s="10"/>
      <c r="F1014" s="10"/>
      <c r="G1014" s="10"/>
      <c r="O1014" s="10"/>
      <c r="P1014" s="10"/>
    </row>
    <row r="1015" spans="1:16" ht="15" customHeight="1" x14ac:dyDescent="0.2">
      <c r="A1015" s="10"/>
      <c r="B1015" s="10"/>
      <c r="C1015" s="10"/>
      <c r="E1015" s="10"/>
      <c r="F1015" s="10"/>
      <c r="G1015" s="10"/>
      <c r="O1015" s="10"/>
      <c r="P1015" s="10"/>
    </row>
    <row r="1016" spans="1:16" ht="15" customHeight="1" x14ac:dyDescent="0.2">
      <c r="A1016" s="10"/>
      <c r="B1016" s="10"/>
      <c r="C1016" s="10"/>
      <c r="E1016" s="10"/>
      <c r="F1016" s="10"/>
      <c r="G1016" s="10"/>
      <c r="O1016" s="10"/>
      <c r="P1016" s="10"/>
    </row>
    <row r="1017" spans="1:16" ht="15" customHeight="1" x14ac:dyDescent="0.2">
      <c r="A1017" s="10"/>
      <c r="B1017" s="10"/>
      <c r="C1017" s="10"/>
      <c r="E1017" s="10"/>
      <c r="F1017" s="10"/>
      <c r="G1017" s="10"/>
      <c r="O1017" s="10"/>
      <c r="P1017" s="10"/>
    </row>
    <row r="1018" spans="1:16" ht="15" customHeight="1" x14ac:dyDescent="0.2">
      <c r="A1018" s="10"/>
      <c r="B1018" s="10"/>
      <c r="C1018" s="10"/>
      <c r="E1018" s="10"/>
      <c r="F1018" s="10"/>
      <c r="G1018" s="10"/>
      <c r="O1018" s="10"/>
      <c r="P1018" s="10"/>
    </row>
    <row r="1019" spans="1:16" ht="15" customHeight="1" x14ac:dyDescent="0.2">
      <c r="A1019" s="10"/>
      <c r="B1019" s="10"/>
      <c r="C1019" s="10"/>
      <c r="E1019" s="10"/>
      <c r="F1019" s="10"/>
      <c r="G1019" s="10"/>
      <c r="O1019" s="10"/>
      <c r="P1019" s="10"/>
    </row>
    <row r="1020" spans="1:16" ht="15" customHeight="1" x14ac:dyDescent="0.2">
      <c r="A1020" s="10"/>
      <c r="B1020" s="10"/>
      <c r="C1020" s="10"/>
      <c r="E1020" s="10"/>
      <c r="F1020" s="10"/>
      <c r="G1020" s="10"/>
      <c r="O1020" s="10"/>
      <c r="P1020" s="10"/>
    </row>
    <row r="1021" spans="1:16" ht="15" customHeight="1" x14ac:dyDescent="0.2">
      <c r="A1021" s="10"/>
      <c r="B1021" s="10"/>
      <c r="C1021" s="10"/>
      <c r="E1021" s="10"/>
      <c r="F1021" s="10"/>
      <c r="G1021" s="10"/>
      <c r="O1021" s="10"/>
      <c r="P1021" s="10"/>
    </row>
    <row r="1022" spans="1:16" ht="15" customHeight="1" x14ac:dyDescent="0.2">
      <c r="A1022" s="10"/>
      <c r="B1022" s="10"/>
      <c r="C1022" s="10"/>
      <c r="E1022" s="10"/>
      <c r="F1022" s="10"/>
      <c r="G1022" s="10"/>
      <c r="O1022" s="10"/>
      <c r="P1022" s="10"/>
    </row>
    <row r="1023" spans="1:16" ht="15" customHeight="1" x14ac:dyDescent="0.2">
      <c r="A1023" s="10"/>
      <c r="B1023" s="10"/>
      <c r="C1023" s="10"/>
      <c r="E1023" s="10"/>
      <c r="F1023" s="10"/>
      <c r="G1023" s="10"/>
      <c r="O1023" s="10"/>
      <c r="P1023" s="10"/>
    </row>
    <row r="1024" spans="1:16" ht="15" customHeight="1" x14ac:dyDescent="0.2">
      <c r="A1024" s="10"/>
      <c r="B1024" s="10"/>
      <c r="C1024" s="10"/>
      <c r="E1024" s="10"/>
      <c r="F1024" s="10"/>
      <c r="G1024" s="10"/>
      <c r="O1024" s="10"/>
      <c r="P1024" s="10"/>
    </row>
    <row r="1025" spans="1:16" ht="15" customHeight="1" x14ac:dyDescent="0.2">
      <c r="A1025" s="10"/>
      <c r="B1025" s="10"/>
      <c r="C1025" s="10"/>
      <c r="E1025" s="10"/>
      <c r="F1025" s="10"/>
      <c r="G1025" s="10"/>
      <c r="O1025" s="10"/>
      <c r="P1025" s="10"/>
    </row>
    <row r="1026" spans="1:16" ht="15" customHeight="1" x14ac:dyDescent="0.2">
      <c r="A1026" s="10"/>
      <c r="B1026" s="10"/>
      <c r="C1026" s="10"/>
      <c r="E1026" s="10"/>
      <c r="F1026" s="10"/>
      <c r="G1026" s="10"/>
      <c r="O1026" s="10"/>
      <c r="P1026" s="10"/>
    </row>
    <row r="1027" spans="1:16" ht="15" customHeight="1" x14ac:dyDescent="0.2">
      <c r="A1027" s="10"/>
      <c r="B1027" s="10"/>
      <c r="C1027" s="10"/>
      <c r="E1027" s="10"/>
      <c r="F1027" s="10"/>
      <c r="G1027" s="10"/>
      <c r="O1027" s="10"/>
      <c r="P1027" s="10"/>
    </row>
    <row r="1028" spans="1:16" ht="15" customHeight="1" x14ac:dyDescent="0.2">
      <c r="A1028" s="10"/>
      <c r="B1028" s="10"/>
      <c r="C1028" s="10"/>
      <c r="E1028" s="10"/>
      <c r="F1028" s="10"/>
      <c r="G1028" s="10"/>
      <c r="O1028" s="10"/>
      <c r="P1028" s="10"/>
    </row>
    <row r="1029" spans="1:16" ht="15" customHeight="1" x14ac:dyDescent="0.2">
      <c r="A1029" s="10"/>
      <c r="B1029" s="10"/>
      <c r="C1029" s="10"/>
      <c r="E1029" s="10"/>
      <c r="F1029" s="10"/>
      <c r="G1029" s="10"/>
      <c r="O1029" s="10"/>
      <c r="P1029" s="10"/>
    </row>
    <row r="1030" spans="1:16" ht="15" customHeight="1" x14ac:dyDescent="0.2">
      <c r="A1030" s="10"/>
      <c r="B1030" s="10"/>
      <c r="C1030" s="10"/>
      <c r="E1030" s="10"/>
      <c r="F1030" s="10"/>
      <c r="G1030" s="10"/>
      <c r="O1030" s="10"/>
      <c r="P1030" s="10"/>
    </row>
  </sheetData>
  <mergeCells count="200"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A49:A54"/>
    <mergeCell ref="B49:B54"/>
    <mergeCell ref="C49:C54"/>
    <mergeCell ref="D49:D54"/>
    <mergeCell ref="E49:E54"/>
    <mergeCell ref="F49:F54"/>
    <mergeCell ref="G49:G54"/>
    <mergeCell ref="H49:H54"/>
    <mergeCell ref="I49:I54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A13:A18"/>
    <mergeCell ref="B13:B18"/>
    <mergeCell ref="C13:C18"/>
    <mergeCell ref="L13:L18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M13:M18"/>
    <mergeCell ref="N13:N18"/>
    <mergeCell ref="I13:I18"/>
    <mergeCell ref="J13:J18"/>
    <mergeCell ref="K13:K18"/>
    <mergeCell ref="D13:D18"/>
    <mergeCell ref="E13:E18"/>
    <mergeCell ref="O13:O18"/>
    <mergeCell ref="F13:F18"/>
    <mergeCell ref="G13:G18"/>
    <mergeCell ref="H13:H18"/>
    <mergeCell ref="R55:W55"/>
    <mergeCell ref="R13:R18"/>
    <mergeCell ref="J19:J24"/>
    <mergeCell ref="K19:K24"/>
    <mergeCell ref="L19:L24"/>
    <mergeCell ref="M19:M24"/>
    <mergeCell ref="N19:N24"/>
    <mergeCell ref="O19:O24"/>
    <mergeCell ref="P19:P24"/>
    <mergeCell ref="Q19:Q24"/>
    <mergeCell ref="R19:R24"/>
    <mergeCell ref="P13:P18"/>
    <mergeCell ref="Q13:Q18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N37:N42"/>
    <mergeCell ref="O37:O42"/>
    <mergeCell ref="A56:W56"/>
    <mergeCell ref="J25:J30"/>
    <mergeCell ref="K25:K30"/>
    <mergeCell ref="L25:L30"/>
    <mergeCell ref="M25:M30"/>
    <mergeCell ref="N25:N30"/>
    <mergeCell ref="O25:O30"/>
    <mergeCell ref="D25:D30"/>
    <mergeCell ref="E25:E30"/>
    <mergeCell ref="F25:F30"/>
    <mergeCell ref="G25:G30"/>
    <mergeCell ref="H25:H30"/>
    <mergeCell ref="I25:I30"/>
    <mergeCell ref="A25:A30"/>
    <mergeCell ref="B25:B30"/>
    <mergeCell ref="C25:C30"/>
    <mergeCell ref="P25:P30"/>
    <mergeCell ref="Q25:Q30"/>
    <mergeCell ref="R25:R30"/>
    <mergeCell ref="H55:O55"/>
    <mergeCell ref="A37:A42"/>
    <mergeCell ref="B37:B42"/>
    <mergeCell ref="C37:C42"/>
    <mergeCell ref="D37:D42"/>
    <mergeCell ref="Q57:Q58"/>
    <mergeCell ref="R57:R58"/>
    <mergeCell ref="S57:X57"/>
    <mergeCell ref="A59:D64"/>
    <mergeCell ref="E59:F64"/>
    <mergeCell ref="G59:G64"/>
    <mergeCell ref="H59:H64"/>
    <mergeCell ref="I59:I64"/>
    <mergeCell ref="J59:J64"/>
    <mergeCell ref="K59:K64"/>
    <mergeCell ref="A57:D58"/>
    <mergeCell ref="E57:F58"/>
    <mergeCell ref="G57:G58"/>
    <mergeCell ref="H57:M57"/>
    <mergeCell ref="O57:O58"/>
    <mergeCell ref="P57:P58"/>
    <mergeCell ref="N65:N70"/>
    <mergeCell ref="O65:O70"/>
    <mergeCell ref="P65:P70"/>
    <mergeCell ref="Q65:Q70"/>
    <mergeCell ref="R65:R70"/>
    <mergeCell ref="A71:G71"/>
    <mergeCell ref="H71:P71"/>
    <mergeCell ref="R71:W71"/>
    <mergeCell ref="R59:R64"/>
    <mergeCell ref="A65:D70"/>
    <mergeCell ref="E65:F70"/>
    <mergeCell ref="G65:G70"/>
    <mergeCell ref="H65:H70"/>
    <mergeCell ref="I65:I70"/>
    <mergeCell ref="J65:J70"/>
    <mergeCell ref="K65:K70"/>
    <mergeCell ref="L65:L70"/>
    <mergeCell ref="M65:M70"/>
    <mergeCell ref="L59:L64"/>
    <mergeCell ref="M59:M64"/>
    <mergeCell ref="N59:N64"/>
    <mergeCell ref="O59:O64"/>
    <mergeCell ref="P59:P64"/>
    <mergeCell ref="Q59:Q64"/>
    <mergeCell ref="A19:A24"/>
    <mergeCell ref="B19:B24"/>
    <mergeCell ref="C19:C24"/>
    <mergeCell ref="D19:D24"/>
    <mergeCell ref="E19:E24"/>
    <mergeCell ref="F19:F24"/>
    <mergeCell ref="G19:G24"/>
    <mergeCell ref="H19:H24"/>
    <mergeCell ref="I19:I24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P37:P42"/>
    <mergeCell ref="Q37:Q42"/>
    <mergeCell ref="R37:R42"/>
    <mergeCell ref="E37:E42"/>
    <mergeCell ref="F37:F42"/>
    <mergeCell ref="G37:G42"/>
    <mergeCell ref="H37:H42"/>
    <mergeCell ref="I37:I42"/>
    <mergeCell ref="J37:J42"/>
    <mergeCell ref="K37:K42"/>
    <mergeCell ref="L37:L42"/>
    <mergeCell ref="M37:M42"/>
  </mergeCells>
  <dataValidations count="1">
    <dataValidation type="list" allowBlank="1" showInputMessage="1" showErrorMessage="1" sqref="O59:O70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G59:G70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opLeftCell="H7" zoomScale="80" zoomScaleNormal="80" workbookViewId="0">
      <selection activeCell="Q18" sqref="Q18:Q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4" t="s">
        <v>0</v>
      </c>
      <c r="B2" s="104"/>
      <c r="C2" s="104"/>
      <c r="D2" s="114" t="s">
        <v>48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5"/>
      <c r="B3" s="104"/>
      <c r="C3" s="104"/>
      <c r="D3" s="116" t="s">
        <v>64</v>
      </c>
      <c r="E3" s="116"/>
      <c r="F3" s="116"/>
      <c r="G3" s="117" t="s">
        <v>30</v>
      </c>
      <c r="H3" s="117"/>
      <c r="I3" s="117"/>
      <c r="J3" s="117"/>
      <c r="K3" s="117"/>
      <c r="L3" s="117"/>
      <c r="M3" s="117"/>
      <c r="N3" s="117"/>
      <c r="O3" s="117" t="s">
        <v>31</v>
      </c>
      <c r="P3" s="117"/>
      <c r="Q3" s="117"/>
      <c r="R3" s="117"/>
      <c r="S3" s="117"/>
      <c r="T3" s="117"/>
      <c r="U3" s="117"/>
      <c r="V3" s="117"/>
      <c r="W3" s="117" t="s">
        <v>33</v>
      </c>
      <c r="X3" s="1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5"/>
      <c r="B4" s="104"/>
      <c r="C4" s="104"/>
      <c r="D4" s="116"/>
      <c r="E4" s="116"/>
      <c r="F4" s="116"/>
      <c r="G4" s="118" t="s">
        <v>53</v>
      </c>
      <c r="H4" s="118"/>
      <c r="I4" s="118"/>
      <c r="J4" s="118"/>
      <c r="K4" s="118"/>
      <c r="L4" s="118"/>
      <c r="M4" s="118"/>
      <c r="N4" s="118"/>
      <c r="O4" s="106" t="s">
        <v>52</v>
      </c>
      <c r="P4" s="107"/>
      <c r="Q4" s="107"/>
      <c r="R4" s="107"/>
      <c r="S4" s="107"/>
      <c r="T4" s="107"/>
      <c r="U4" s="107"/>
      <c r="V4" s="108"/>
      <c r="W4" s="125" t="s">
        <v>65</v>
      </c>
      <c r="X4" s="1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5"/>
      <c r="B5" s="105" t="s">
        <v>29</v>
      </c>
      <c r="C5" s="105"/>
      <c r="D5" s="116"/>
      <c r="E5" s="116"/>
      <c r="F5" s="116"/>
      <c r="G5" s="117" t="s">
        <v>1</v>
      </c>
      <c r="H5" s="117"/>
      <c r="I5" s="117"/>
      <c r="J5" s="117"/>
      <c r="K5" s="117"/>
      <c r="L5" s="117"/>
      <c r="M5" s="117"/>
      <c r="N5" s="117"/>
      <c r="O5" s="121" t="s">
        <v>32</v>
      </c>
      <c r="P5" s="121"/>
      <c r="Q5" s="121"/>
      <c r="R5" s="121"/>
      <c r="S5" s="121"/>
      <c r="T5" s="121"/>
      <c r="U5" s="121"/>
      <c r="V5" s="121"/>
      <c r="W5" s="127"/>
      <c r="X5" s="1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5"/>
      <c r="B6" s="105"/>
      <c r="C6" s="105"/>
      <c r="D6" s="116"/>
      <c r="E6" s="116"/>
      <c r="F6" s="116"/>
      <c r="G6" s="118">
        <v>10528883</v>
      </c>
      <c r="H6" s="118"/>
      <c r="I6" s="118"/>
      <c r="J6" s="118"/>
      <c r="K6" s="118"/>
      <c r="L6" s="118"/>
      <c r="M6" s="118"/>
      <c r="N6" s="118"/>
      <c r="O6" s="118">
        <v>3138990142</v>
      </c>
      <c r="P6" s="118"/>
      <c r="Q6" s="118"/>
      <c r="R6" s="118"/>
      <c r="S6" s="118"/>
      <c r="T6" s="118"/>
      <c r="U6" s="118"/>
      <c r="V6" s="118"/>
      <c r="W6" s="129"/>
      <c r="X6" s="1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5"/>
      <c r="B7" s="105"/>
      <c r="C7" s="105"/>
      <c r="D7" s="116"/>
      <c r="E7" s="116"/>
      <c r="F7" s="116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9"/>
      <c r="P8" s="120"/>
      <c r="Q8" s="120"/>
      <c r="R8" s="120"/>
      <c r="S8" s="120"/>
      <c r="T8" s="120"/>
      <c r="U8" s="120"/>
      <c r="V8" s="120"/>
      <c r="W8" s="12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1" t="s">
        <v>34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3" t="s">
        <v>2</v>
      </c>
      <c r="B10" s="136" t="s">
        <v>3</v>
      </c>
      <c r="C10" s="136" t="s">
        <v>47</v>
      </c>
      <c r="D10" s="138" t="s">
        <v>5</v>
      </c>
      <c r="E10" s="136" t="s">
        <v>7</v>
      </c>
      <c r="F10" s="136" t="s">
        <v>4</v>
      </c>
      <c r="G10" s="136" t="s">
        <v>8</v>
      </c>
      <c r="H10" s="112" t="s">
        <v>6</v>
      </c>
      <c r="I10" s="113"/>
      <c r="J10" s="113"/>
      <c r="K10" s="113"/>
      <c r="L10" s="113"/>
      <c r="M10" s="113"/>
      <c r="N10" s="19"/>
      <c r="O10" s="188" t="s">
        <v>11</v>
      </c>
      <c r="P10" s="186" t="s">
        <v>35</v>
      </c>
      <c r="Q10" s="186" t="s">
        <v>9</v>
      </c>
      <c r="R10" s="136" t="s">
        <v>10</v>
      </c>
      <c r="S10" s="200" t="s">
        <v>12</v>
      </c>
      <c r="T10" s="113"/>
      <c r="U10" s="113"/>
      <c r="V10" s="113"/>
      <c r="W10" s="113"/>
      <c r="X10" s="20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4"/>
      <c r="B11" s="137"/>
      <c r="C11" s="137"/>
      <c r="D11" s="139"/>
      <c r="E11" s="137"/>
      <c r="F11" s="137"/>
      <c r="G11" s="13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37"/>
      <c r="P11" s="189"/>
      <c r="Q11" s="187"/>
      <c r="R11" s="137"/>
      <c r="S11" s="202"/>
      <c r="T11" s="203"/>
      <c r="U11" s="203"/>
      <c r="V11" s="203"/>
      <c r="W11" s="203"/>
      <c r="X11" s="20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96">
        <v>1134719</v>
      </c>
      <c r="B13" s="109" t="s">
        <v>49</v>
      </c>
      <c r="C13" s="109">
        <f>[1]Hoja1!$A$12</f>
        <v>61</v>
      </c>
      <c r="D13" s="109">
        <v>22</v>
      </c>
      <c r="E13" s="213">
        <f>[1]Hoja1!$E$14</f>
        <v>0</v>
      </c>
      <c r="F13" s="216">
        <f>[1]Hoja1!$G$12</f>
        <v>0</v>
      </c>
      <c r="G13" s="199">
        <v>19</v>
      </c>
      <c r="H13" s="195"/>
      <c r="I13" s="195" t="s">
        <v>62</v>
      </c>
      <c r="J13" s="195" t="s">
        <v>59</v>
      </c>
      <c r="K13" s="195" t="s">
        <v>59</v>
      </c>
      <c r="L13" s="195"/>
      <c r="M13" s="195"/>
      <c r="N13" s="195"/>
      <c r="O13" s="199" t="s">
        <v>51</v>
      </c>
      <c r="P13" s="151"/>
      <c r="Q13" s="151">
        <v>54</v>
      </c>
      <c r="R13" s="151">
        <f>P13+Q13</f>
        <v>54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97"/>
      <c r="B14" s="110"/>
      <c r="C14" s="219"/>
      <c r="D14" s="219"/>
      <c r="E14" s="214"/>
      <c r="F14" s="217"/>
      <c r="G14" s="110"/>
      <c r="H14" s="110"/>
      <c r="I14" s="110"/>
      <c r="J14" s="110"/>
      <c r="K14" s="110"/>
      <c r="L14" s="110"/>
      <c r="M14" s="110"/>
      <c r="N14" s="110"/>
      <c r="O14" s="110"/>
      <c r="P14" s="149"/>
      <c r="Q14" s="149"/>
      <c r="R14" s="14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97"/>
      <c r="B15" s="110"/>
      <c r="C15" s="219"/>
      <c r="D15" s="219"/>
      <c r="E15" s="214"/>
      <c r="F15" s="217"/>
      <c r="G15" s="110"/>
      <c r="H15" s="110"/>
      <c r="I15" s="110"/>
      <c r="J15" s="110"/>
      <c r="K15" s="110"/>
      <c r="L15" s="110"/>
      <c r="M15" s="110"/>
      <c r="N15" s="110"/>
      <c r="O15" s="110"/>
      <c r="P15" s="149"/>
      <c r="Q15" s="149"/>
      <c r="R15" s="14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97"/>
      <c r="B16" s="110"/>
      <c r="C16" s="219"/>
      <c r="D16" s="219"/>
      <c r="E16" s="214"/>
      <c r="F16" s="217"/>
      <c r="G16" s="110"/>
      <c r="H16" s="110"/>
      <c r="I16" s="110"/>
      <c r="J16" s="110"/>
      <c r="K16" s="110"/>
      <c r="L16" s="110"/>
      <c r="M16" s="110"/>
      <c r="N16" s="110"/>
      <c r="O16" s="110"/>
      <c r="P16" s="149"/>
      <c r="Q16" s="149"/>
      <c r="R16" s="14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198"/>
      <c r="B17" s="111"/>
      <c r="C17" s="220"/>
      <c r="D17" s="220"/>
      <c r="E17" s="215"/>
      <c r="F17" s="218"/>
      <c r="G17" s="111"/>
      <c r="H17" s="111"/>
      <c r="I17" s="111"/>
      <c r="J17" s="111"/>
      <c r="K17" s="111"/>
      <c r="L17" s="111"/>
      <c r="M17" s="111"/>
      <c r="N17" s="111"/>
      <c r="O17" s="111"/>
      <c r="P17" s="150"/>
      <c r="Q17" s="150"/>
      <c r="R17" s="150"/>
      <c r="S17" s="40">
        <v>27</v>
      </c>
      <c r="T17" s="68">
        <v>28</v>
      </c>
      <c r="U17" s="42">
        <v>29</v>
      </c>
      <c r="V17" s="42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96">
        <v>1196026</v>
      </c>
      <c r="B18" s="109" t="s">
        <v>49</v>
      </c>
      <c r="C18" s="109">
        <f>[1]Hoja1!$A$12</f>
        <v>61</v>
      </c>
      <c r="D18" s="109">
        <v>22</v>
      </c>
      <c r="E18" s="213">
        <f>[1]Hoja1!$E$12</f>
        <v>0</v>
      </c>
      <c r="F18" s="216">
        <f>[1]Hoja1!$G$12</f>
        <v>0</v>
      </c>
      <c r="G18" s="199">
        <v>18</v>
      </c>
      <c r="H18" s="195" t="s">
        <v>63</v>
      </c>
      <c r="I18" s="195" t="s">
        <v>19</v>
      </c>
      <c r="J18" s="195" t="s">
        <v>19</v>
      </c>
      <c r="K18" s="195" t="s">
        <v>58</v>
      </c>
      <c r="L18" s="195"/>
      <c r="M18" s="195"/>
      <c r="N18" s="195"/>
      <c r="O18" s="199" t="s">
        <v>51</v>
      </c>
      <c r="P18" s="151"/>
      <c r="Q18" s="151">
        <v>96</v>
      </c>
      <c r="R18" s="151">
        <f>P18+Q18</f>
        <v>96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97"/>
      <c r="B19" s="110"/>
      <c r="C19" s="110"/>
      <c r="D19" s="110"/>
      <c r="E19" s="221"/>
      <c r="F19" s="222"/>
      <c r="G19" s="110"/>
      <c r="H19" s="110"/>
      <c r="I19" s="110"/>
      <c r="J19" s="110"/>
      <c r="K19" s="110"/>
      <c r="L19" s="110"/>
      <c r="M19" s="110"/>
      <c r="N19" s="110"/>
      <c r="O19" s="110"/>
      <c r="P19" s="149"/>
      <c r="Q19" s="149"/>
      <c r="R19" s="149"/>
      <c r="S19" s="54">
        <v>6</v>
      </c>
      <c r="T19" s="55">
        <v>7</v>
      </c>
      <c r="U19" s="55">
        <f t="shared" ref="U19:X21" si="0">+T19+1</f>
        <v>8</v>
      </c>
      <c r="V19" s="5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97"/>
      <c r="B20" s="110"/>
      <c r="C20" s="110"/>
      <c r="D20" s="110"/>
      <c r="E20" s="221"/>
      <c r="F20" s="222"/>
      <c r="G20" s="110"/>
      <c r="H20" s="110"/>
      <c r="I20" s="110"/>
      <c r="J20" s="110"/>
      <c r="K20" s="110"/>
      <c r="L20" s="110"/>
      <c r="M20" s="110"/>
      <c r="N20" s="110"/>
      <c r="O20" s="110"/>
      <c r="P20" s="149"/>
      <c r="Q20" s="149"/>
      <c r="R20" s="149"/>
      <c r="S20" s="54">
        <f t="shared" ref="S20:S21" si="1">+X19+2</f>
        <v>13</v>
      </c>
      <c r="T20" s="55">
        <f t="shared" ref="T20:T21" si="2">+S20+1</f>
        <v>14</v>
      </c>
      <c r="U20" s="55">
        <f t="shared" si="0"/>
        <v>15</v>
      </c>
      <c r="V20" s="5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97"/>
      <c r="B21" s="110"/>
      <c r="C21" s="110"/>
      <c r="D21" s="110"/>
      <c r="E21" s="221"/>
      <c r="F21" s="222"/>
      <c r="G21" s="110"/>
      <c r="H21" s="110"/>
      <c r="I21" s="110"/>
      <c r="J21" s="110"/>
      <c r="K21" s="110"/>
      <c r="L21" s="110"/>
      <c r="M21" s="110"/>
      <c r="N21" s="110"/>
      <c r="O21" s="110"/>
      <c r="P21" s="149"/>
      <c r="Q21" s="149"/>
      <c r="R21" s="149"/>
      <c r="S21" s="38">
        <f t="shared" si="1"/>
        <v>20</v>
      </c>
      <c r="T21" s="39">
        <f t="shared" si="2"/>
        <v>21</v>
      </c>
      <c r="U21" s="39">
        <f t="shared" si="0"/>
        <v>22</v>
      </c>
      <c r="V21" s="39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197"/>
      <c r="B22" s="110"/>
      <c r="C22" s="110"/>
      <c r="D22" s="110"/>
      <c r="E22" s="221"/>
      <c r="F22" s="222"/>
      <c r="G22" s="110"/>
      <c r="H22" s="110"/>
      <c r="I22" s="110"/>
      <c r="J22" s="110"/>
      <c r="K22" s="110"/>
      <c r="L22" s="110"/>
      <c r="M22" s="110"/>
      <c r="N22" s="110"/>
      <c r="O22" s="110"/>
      <c r="P22" s="149"/>
      <c r="Q22" s="149"/>
      <c r="R22" s="149"/>
      <c r="S22" s="63">
        <v>27</v>
      </c>
      <c r="T22" s="61">
        <v>28</v>
      </c>
      <c r="U22" s="61">
        <v>29</v>
      </c>
      <c r="V22" s="61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198"/>
      <c r="B23" s="111"/>
      <c r="C23" s="111"/>
      <c r="D23" s="111"/>
      <c r="E23" s="224"/>
      <c r="F23" s="225"/>
      <c r="G23" s="111"/>
      <c r="H23" s="111"/>
      <c r="I23" s="111"/>
      <c r="J23" s="111"/>
      <c r="K23" s="111"/>
      <c r="L23" s="111"/>
      <c r="M23" s="111"/>
      <c r="N23" s="111"/>
      <c r="O23" s="111"/>
      <c r="P23" s="150"/>
      <c r="Q23" s="150"/>
      <c r="R23" s="15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x14ac:dyDescent="0.2">
      <c r="A24" s="196">
        <v>1196026</v>
      </c>
      <c r="B24" s="109" t="s">
        <v>49</v>
      </c>
      <c r="C24" s="109">
        <f>[1]Hoja1!$A$12</f>
        <v>61</v>
      </c>
      <c r="D24" s="109">
        <v>22</v>
      </c>
      <c r="E24" s="213">
        <f>[1]Hoja1!$E$12</f>
        <v>0</v>
      </c>
      <c r="F24" s="216">
        <f>[1]Hoja1!$G$12</f>
        <v>0</v>
      </c>
      <c r="G24" s="199">
        <v>18</v>
      </c>
      <c r="H24" s="195" t="s">
        <v>63</v>
      </c>
      <c r="I24" s="195" t="s">
        <v>19</v>
      </c>
      <c r="J24" s="195" t="s">
        <v>19</v>
      </c>
      <c r="K24" s="195" t="s">
        <v>58</v>
      </c>
      <c r="L24" s="195"/>
      <c r="M24" s="195"/>
      <c r="N24" s="195"/>
      <c r="O24" s="199" t="s">
        <v>51</v>
      </c>
      <c r="P24" s="151"/>
      <c r="Q24" s="151">
        <v>96</v>
      </c>
      <c r="R24" s="151">
        <f>P24+Q24</f>
        <v>96</v>
      </c>
      <c r="S24" s="30"/>
      <c r="T24" s="31"/>
      <c r="U24" s="31">
        <v>1</v>
      </c>
      <c r="V24" s="31">
        <v>2</v>
      </c>
      <c r="W24" s="31">
        <v>3</v>
      </c>
      <c r="X24" s="32">
        <v>4</v>
      </c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97"/>
      <c r="B25" s="110"/>
      <c r="C25" s="110"/>
      <c r="D25" s="110"/>
      <c r="E25" s="221"/>
      <c r="F25" s="222"/>
      <c r="G25" s="110"/>
      <c r="H25" s="110"/>
      <c r="I25" s="110"/>
      <c r="J25" s="110"/>
      <c r="K25" s="110"/>
      <c r="L25" s="110"/>
      <c r="M25" s="110"/>
      <c r="N25" s="110"/>
      <c r="O25" s="110"/>
      <c r="P25" s="149"/>
      <c r="Q25" s="149"/>
      <c r="R25" s="149"/>
      <c r="S25" s="54">
        <v>6</v>
      </c>
      <c r="T25" s="55">
        <v>7</v>
      </c>
      <c r="U25" s="55">
        <f t="shared" ref="U25:U27" si="3">+T25+1</f>
        <v>8</v>
      </c>
      <c r="V25" s="55">
        <f t="shared" ref="V25:V27" si="4">+U25+1</f>
        <v>9</v>
      </c>
      <c r="W25" s="55">
        <f t="shared" ref="W25:W27" si="5">+V25+1</f>
        <v>10</v>
      </c>
      <c r="X25" s="56">
        <f t="shared" ref="X25:X27" si="6">+W25+1</f>
        <v>11</v>
      </c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97"/>
      <c r="B26" s="110"/>
      <c r="C26" s="110"/>
      <c r="D26" s="110"/>
      <c r="E26" s="221"/>
      <c r="F26" s="222"/>
      <c r="G26" s="110"/>
      <c r="H26" s="110"/>
      <c r="I26" s="110"/>
      <c r="J26" s="110"/>
      <c r="K26" s="110"/>
      <c r="L26" s="110"/>
      <c r="M26" s="110"/>
      <c r="N26" s="110"/>
      <c r="O26" s="110"/>
      <c r="P26" s="149"/>
      <c r="Q26" s="149"/>
      <c r="R26" s="149"/>
      <c r="S26" s="54">
        <f t="shared" ref="S26:S27" si="7">+X25+2</f>
        <v>13</v>
      </c>
      <c r="T26" s="55">
        <f t="shared" ref="T26:T27" si="8">+S26+1</f>
        <v>14</v>
      </c>
      <c r="U26" s="55">
        <f t="shared" si="3"/>
        <v>15</v>
      </c>
      <c r="V26" s="55">
        <f t="shared" si="4"/>
        <v>16</v>
      </c>
      <c r="W26" s="55">
        <f t="shared" si="5"/>
        <v>17</v>
      </c>
      <c r="X26" s="56">
        <f t="shared" si="6"/>
        <v>18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x14ac:dyDescent="0.2">
      <c r="A27" s="197"/>
      <c r="B27" s="110"/>
      <c r="C27" s="110"/>
      <c r="D27" s="110"/>
      <c r="E27" s="221"/>
      <c r="F27" s="222"/>
      <c r="G27" s="110"/>
      <c r="H27" s="110"/>
      <c r="I27" s="110"/>
      <c r="J27" s="110"/>
      <c r="K27" s="110"/>
      <c r="L27" s="110"/>
      <c r="M27" s="110"/>
      <c r="N27" s="110"/>
      <c r="O27" s="110"/>
      <c r="P27" s="149"/>
      <c r="Q27" s="149"/>
      <c r="R27" s="149"/>
      <c r="S27" s="38">
        <f t="shared" si="7"/>
        <v>20</v>
      </c>
      <c r="T27" s="39">
        <f t="shared" si="8"/>
        <v>21</v>
      </c>
      <c r="U27" s="39">
        <f t="shared" si="3"/>
        <v>22</v>
      </c>
      <c r="V27" s="39">
        <f t="shared" si="4"/>
        <v>23</v>
      </c>
      <c r="W27" s="39">
        <f t="shared" si="5"/>
        <v>24</v>
      </c>
      <c r="X27" s="34">
        <f t="shared" si="6"/>
        <v>25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197"/>
      <c r="B28" s="110"/>
      <c r="C28" s="110"/>
      <c r="D28" s="110"/>
      <c r="E28" s="221"/>
      <c r="F28" s="222"/>
      <c r="G28" s="110"/>
      <c r="H28" s="110"/>
      <c r="I28" s="110"/>
      <c r="J28" s="110"/>
      <c r="K28" s="110"/>
      <c r="L28" s="110"/>
      <c r="M28" s="110"/>
      <c r="N28" s="110"/>
      <c r="O28" s="110"/>
      <c r="P28" s="149"/>
      <c r="Q28" s="149"/>
      <c r="R28" s="149"/>
      <c r="S28" s="63">
        <v>27</v>
      </c>
      <c r="T28" s="61">
        <v>28</v>
      </c>
      <c r="U28" s="61">
        <v>29</v>
      </c>
      <c r="V28" s="61">
        <v>30</v>
      </c>
      <c r="W28" s="61">
        <v>31</v>
      </c>
      <c r="X28" s="62"/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thickBot="1" x14ac:dyDescent="0.25">
      <c r="A29" s="198"/>
      <c r="B29" s="111"/>
      <c r="C29" s="111"/>
      <c r="D29" s="111"/>
      <c r="E29" s="224"/>
      <c r="F29" s="225"/>
      <c r="G29" s="111"/>
      <c r="H29" s="111"/>
      <c r="I29" s="111"/>
      <c r="J29" s="111"/>
      <c r="K29" s="111"/>
      <c r="L29" s="111"/>
      <c r="M29" s="111"/>
      <c r="N29" s="111"/>
      <c r="O29" s="111"/>
      <c r="P29" s="150"/>
      <c r="Q29" s="150"/>
      <c r="R29" s="150"/>
      <c r="S29" s="69"/>
      <c r="T29" s="68"/>
      <c r="U29" s="35"/>
      <c r="V29" s="42"/>
      <c r="W29" s="42"/>
      <c r="X29" s="36"/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thickBot="1" x14ac:dyDescent="0.3">
      <c r="A30" s="9"/>
      <c r="B30" s="67"/>
      <c r="C30" s="67"/>
      <c r="D30" s="67"/>
      <c r="E30" s="67"/>
      <c r="F30" s="67"/>
      <c r="G30" s="67"/>
      <c r="H30" s="184"/>
      <c r="I30" s="183"/>
      <c r="J30" s="183"/>
      <c r="K30" s="183"/>
      <c r="L30" s="183"/>
      <c r="M30" s="183"/>
      <c r="N30" s="183"/>
      <c r="O30" s="185"/>
      <c r="P30" s="37"/>
      <c r="Q30" s="43">
        <f>Q13+Q18</f>
        <v>150</v>
      </c>
      <c r="R30" s="182"/>
      <c r="S30" s="183"/>
      <c r="T30" s="183"/>
      <c r="U30" s="183"/>
      <c r="V30" s="183"/>
      <c r="W30" s="183"/>
      <c r="X30" s="29"/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190" t="s">
        <v>20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2"/>
      <c r="R31" s="191"/>
      <c r="S31" s="191"/>
      <c r="T31" s="191"/>
      <c r="U31" s="191"/>
      <c r="V31" s="191"/>
      <c r="W31" s="191"/>
      <c r="X31" s="6"/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168" t="s">
        <v>21</v>
      </c>
      <c r="B32" s="169"/>
      <c r="C32" s="169"/>
      <c r="D32" s="144"/>
      <c r="E32" s="112" t="s">
        <v>22</v>
      </c>
      <c r="F32" s="144"/>
      <c r="G32" s="136" t="s">
        <v>23</v>
      </c>
      <c r="H32" s="112" t="s">
        <v>6</v>
      </c>
      <c r="I32" s="113"/>
      <c r="J32" s="113"/>
      <c r="K32" s="113"/>
      <c r="L32" s="113"/>
      <c r="M32" s="113"/>
      <c r="N32" s="19"/>
      <c r="O32" s="188" t="s">
        <v>44</v>
      </c>
      <c r="P32" s="186" t="s">
        <v>24</v>
      </c>
      <c r="Q32" s="186" t="s">
        <v>25</v>
      </c>
      <c r="R32" s="136" t="s">
        <v>26</v>
      </c>
      <c r="S32" s="112" t="s">
        <v>27</v>
      </c>
      <c r="T32" s="113"/>
      <c r="U32" s="113"/>
      <c r="V32" s="113"/>
      <c r="W32" s="113"/>
      <c r="X32" s="113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170"/>
      <c r="B33" s="171"/>
      <c r="C33" s="171"/>
      <c r="D33" s="146"/>
      <c r="E33" s="145"/>
      <c r="F33" s="146"/>
      <c r="G33" s="147"/>
      <c r="H33" s="47" t="s">
        <v>13</v>
      </c>
      <c r="I33" s="47" t="s">
        <v>14</v>
      </c>
      <c r="J33" s="47" t="s">
        <v>14</v>
      </c>
      <c r="K33" s="47" t="s">
        <v>15</v>
      </c>
      <c r="L33" s="47" t="s">
        <v>16</v>
      </c>
      <c r="M33" s="66" t="s">
        <v>17</v>
      </c>
      <c r="N33" s="66" t="s">
        <v>18</v>
      </c>
      <c r="O33" s="147"/>
      <c r="P33" s="208"/>
      <c r="Q33" s="209"/>
      <c r="R33" s="147"/>
      <c r="S33" s="47" t="s">
        <v>13</v>
      </c>
      <c r="T33" s="47" t="s">
        <v>14</v>
      </c>
      <c r="U33" s="47" t="s">
        <v>14</v>
      </c>
      <c r="V33" s="47" t="s">
        <v>15</v>
      </c>
      <c r="W33" s="47" t="s">
        <v>16</v>
      </c>
      <c r="X33" s="66" t="s">
        <v>17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58"/>
      <c r="B34" s="159"/>
      <c r="C34" s="159"/>
      <c r="D34" s="160"/>
      <c r="E34" s="158"/>
      <c r="F34" s="159"/>
      <c r="G34" s="172"/>
      <c r="H34" s="141"/>
      <c r="I34" s="141"/>
      <c r="J34" s="141"/>
      <c r="K34" s="141"/>
      <c r="L34" s="141"/>
      <c r="M34" s="141"/>
      <c r="N34" s="141"/>
      <c r="O34" s="205"/>
      <c r="P34" s="148"/>
      <c r="Q34" s="148"/>
      <c r="R34" s="151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61"/>
      <c r="B35" s="162"/>
      <c r="C35" s="162"/>
      <c r="D35" s="163"/>
      <c r="E35" s="161"/>
      <c r="F35" s="164"/>
      <c r="G35" s="173"/>
      <c r="H35" s="142"/>
      <c r="I35" s="142"/>
      <c r="J35" s="142"/>
      <c r="K35" s="142"/>
      <c r="L35" s="142"/>
      <c r="M35" s="142"/>
      <c r="N35" s="142"/>
      <c r="O35" s="206"/>
      <c r="P35" s="152"/>
      <c r="Q35" s="149"/>
      <c r="R35" s="149"/>
      <c r="S35" s="70">
        <v>9</v>
      </c>
      <c r="T35" s="71">
        <v>10</v>
      </c>
      <c r="U35" s="71">
        <v>11</v>
      </c>
      <c r="V35" s="71">
        <v>12</v>
      </c>
      <c r="W35" s="71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61"/>
      <c r="B36" s="162"/>
      <c r="C36" s="162"/>
      <c r="D36" s="163"/>
      <c r="E36" s="161"/>
      <c r="F36" s="164"/>
      <c r="G36" s="173"/>
      <c r="H36" s="142"/>
      <c r="I36" s="142"/>
      <c r="J36" s="142"/>
      <c r="K36" s="142"/>
      <c r="L36" s="142"/>
      <c r="M36" s="142"/>
      <c r="N36" s="142"/>
      <c r="O36" s="206"/>
      <c r="P36" s="152"/>
      <c r="Q36" s="149"/>
      <c r="R36" s="149"/>
      <c r="S36" s="72">
        <v>16</v>
      </c>
      <c r="T36" s="71">
        <v>17</v>
      </c>
      <c r="U36" s="71">
        <v>18</v>
      </c>
      <c r="V36" s="71">
        <v>19</v>
      </c>
      <c r="W36" s="71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161"/>
      <c r="B37" s="162"/>
      <c r="C37" s="162"/>
      <c r="D37" s="163"/>
      <c r="E37" s="161"/>
      <c r="F37" s="164"/>
      <c r="G37" s="173"/>
      <c r="H37" s="142"/>
      <c r="I37" s="142"/>
      <c r="J37" s="142"/>
      <c r="K37" s="142"/>
      <c r="L37" s="142"/>
      <c r="M37" s="142"/>
      <c r="N37" s="142"/>
      <c r="O37" s="206"/>
      <c r="P37" s="152"/>
      <c r="Q37" s="149"/>
      <c r="R37" s="149"/>
      <c r="S37" s="72">
        <v>23</v>
      </c>
      <c r="T37" s="71">
        <v>24</v>
      </c>
      <c r="U37" s="71">
        <v>25</v>
      </c>
      <c r="V37" s="71">
        <v>26</v>
      </c>
      <c r="W37" s="71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25">
      <c r="A38" s="161"/>
      <c r="B38" s="164"/>
      <c r="C38" s="164"/>
      <c r="D38" s="163"/>
      <c r="E38" s="161"/>
      <c r="F38" s="164"/>
      <c r="G38" s="174"/>
      <c r="H38" s="143"/>
      <c r="I38" s="143"/>
      <c r="J38" s="143"/>
      <c r="K38" s="143"/>
      <c r="L38" s="143"/>
      <c r="M38" s="143"/>
      <c r="N38" s="143"/>
      <c r="O38" s="207"/>
      <c r="P38" s="153"/>
      <c r="Q38" s="150"/>
      <c r="R38" s="150"/>
      <c r="S38" s="40">
        <v>30</v>
      </c>
      <c r="T38" s="41">
        <v>31</v>
      </c>
      <c r="U38" s="42"/>
      <c r="V38" s="42"/>
      <c r="W38" s="42"/>
      <c r="X38" s="60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65"/>
      <c r="B39" s="166"/>
      <c r="C39" s="166"/>
      <c r="D39" s="166"/>
      <c r="E39" s="165"/>
      <c r="F39" s="178"/>
      <c r="G39" s="172"/>
      <c r="H39" s="179"/>
      <c r="I39" s="141"/>
      <c r="J39" s="141"/>
      <c r="K39" s="141"/>
      <c r="L39" s="141"/>
      <c r="M39" s="141"/>
      <c r="N39" s="141"/>
      <c r="O39" s="176"/>
      <c r="P39" s="177"/>
      <c r="Q39" s="175"/>
      <c r="R39" s="151"/>
      <c r="S39" s="57">
        <v>2</v>
      </c>
      <c r="T39" s="58">
        <v>3</v>
      </c>
      <c r="U39" s="58">
        <v>4</v>
      </c>
      <c r="V39" s="58">
        <v>5</v>
      </c>
      <c r="W39" s="58">
        <v>6</v>
      </c>
      <c r="X39" s="59">
        <v>7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66"/>
      <c r="B40" s="167"/>
      <c r="C40" s="167"/>
      <c r="D40" s="166"/>
      <c r="E40" s="166"/>
      <c r="F40" s="178"/>
      <c r="G40" s="173"/>
      <c r="H40" s="180"/>
      <c r="I40" s="142"/>
      <c r="J40" s="142"/>
      <c r="K40" s="142"/>
      <c r="L40" s="142"/>
      <c r="M40" s="142"/>
      <c r="N40" s="142"/>
      <c r="O40" s="142"/>
      <c r="P40" s="142"/>
      <c r="Q40" s="149"/>
      <c r="R40" s="149"/>
      <c r="S40" s="54">
        <v>9</v>
      </c>
      <c r="T40" s="55">
        <v>10</v>
      </c>
      <c r="U40" s="55">
        <v>11</v>
      </c>
      <c r="V40" s="55">
        <v>12</v>
      </c>
      <c r="W40" s="55">
        <v>13</v>
      </c>
      <c r="X40" s="56">
        <v>14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66"/>
      <c r="B41" s="167"/>
      <c r="C41" s="167"/>
      <c r="D41" s="166"/>
      <c r="E41" s="166"/>
      <c r="F41" s="178"/>
      <c r="G41" s="173"/>
      <c r="H41" s="180"/>
      <c r="I41" s="142"/>
      <c r="J41" s="142"/>
      <c r="K41" s="142"/>
      <c r="L41" s="142"/>
      <c r="M41" s="142"/>
      <c r="N41" s="142"/>
      <c r="O41" s="142"/>
      <c r="P41" s="142"/>
      <c r="Q41" s="149"/>
      <c r="R41" s="149"/>
      <c r="S41" s="54">
        <v>16</v>
      </c>
      <c r="T41" s="55">
        <v>17</v>
      </c>
      <c r="U41" s="55">
        <v>18</v>
      </c>
      <c r="V41" s="39">
        <v>19</v>
      </c>
      <c r="W41" s="39">
        <v>20</v>
      </c>
      <c r="X41" s="56">
        <v>21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66"/>
      <c r="B42" s="167"/>
      <c r="C42" s="167"/>
      <c r="D42" s="166"/>
      <c r="E42" s="166"/>
      <c r="F42" s="178"/>
      <c r="G42" s="173"/>
      <c r="H42" s="180"/>
      <c r="I42" s="142"/>
      <c r="J42" s="142"/>
      <c r="K42" s="142"/>
      <c r="L42" s="142"/>
      <c r="M42" s="142"/>
      <c r="N42" s="142"/>
      <c r="O42" s="142"/>
      <c r="P42" s="142"/>
      <c r="Q42" s="149"/>
      <c r="R42" s="149"/>
      <c r="S42" s="38">
        <v>23</v>
      </c>
      <c r="T42" s="39">
        <v>24</v>
      </c>
      <c r="U42" s="39">
        <v>25</v>
      </c>
      <c r="V42" s="39">
        <v>26</v>
      </c>
      <c r="W42" s="39">
        <v>27</v>
      </c>
      <c r="X42" s="56">
        <v>29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thickBot="1" x14ac:dyDescent="0.25">
      <c r="A43" s="166"/>
      <c r="B43" s="166"/>
      <c r="C43" s="166"/>
      <c r="D43" s="166"/>
      <c r="E43" s="166"/>
      <c r="F43" s="178"/>
      <c r="G43" s="174"/>
      <c r="H43" s="181"/>
      <c r="I43" s="143"/>
      <c r="J43" s="143"/>
      <c r="K43" s="143"/>
      <c r="L43" s="143"/>
      <c r="M43" s="143"/>
      <c r="N43" s="143"/>
      <c r="O43" s="143"/>
      <c r="P43" s="143"/>
      <c r="Q43" s="150"/>
      <c r="R43" s="150"/>
      <c r="S43" s="40">
        <v>30</v>
      </c>
      <c r="T43" s="41">
        <v>31</v>
      </c>
      <c r="U43" s="42"/>
      <c r="V43" s="42"/>
      <c r="W43" s="42"/>
      <c r="X43" s="6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thickBot="1" x14ac:dyDescent="0.3">
      <c r="A44" s="154"/>
      <c r="B44" s="154"/>
      <c r="C44" s="154"/>
      <c r="D44" s="154"/>
      <c r="E44" s="154"/>
      <c r="F44" s="154"/>
      <c r="G44" s="154"/>
      <c r="H44" s="155" t="s">
        <v>36</v>
      </c>
      <c r="I44" s="156"/>
      <c r="J44" s="156"/>
      <c r="K44" s="156"/>
      <c r="L44" s="156"/>
      <c r="M44" s="156"/>
      <c r="N44" s="156"/>
      <c r="O44" s="156"/>
      <c r="P44" s="157"/>
      <c r="Q44" s="46"/>
      <c r="R44" s="140"/>
      <c r="S44" s="140"/>
      <c r="T44" s="140"/>
      <c r="U44" s="140"/>
      <c r="V44" s="140"/>
      <c r="W44" s="140"/>
      <c r="X44" s="44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5" customHeight="1" x14ac:dyDescent="0.2">
      <c r="A998" s="10"/>
      <c r="B998" s="10"/>
      <c r="C998" s="10"/>
      <c r="E998" s="10"/>
      <c r="F998" s="10"/>
      <c r="G998" s="10"/>
      <c r="O998" s="10"/>
      <c r="P998" s="10"/>
    </row>
    <row r="999" spans="1:37" ht="15" customHeight="1" x14ac:dyDescent="0.2">
      <c r="A999" s="10"/>
      <c r="B999" s="10"/>
      <c r="C999" s="10"/>
      <c r="E999" s="10"/>
      <c r="F999" s="10"/>
      <c r="G999" s="10"/>
      <c r="O999" s="10"/>
      <c r="P999" s="10"/>
    </row>
    <row r="1000" spans="1:37" ht="15" customHeight="1" x14ac:dyDescent="0.2">
      <c r="A1000" s="10"/>
      <c r="B1000" s="10"/>
      <c r="C1000" s="10"/>
      <c r="E1000" s="10"/>
      <c r="F1000" s="10"/>
      <c r="G1000" s="10"/>
      <c r="O1000" s="10"/>
      <c r="P1000" s="10"/>
    </row>
    <row r="1001" spans="1:37" ht="15" customHeight="1" x14ac:dyDescent="0.2">
      <c r="A1001" s="10"/>
      <c r="B1001" s="10"/>
      <c r="C1001" s="10"/>
      <c r="E1001" s="10"/>
      <c r="F1001" s="10"/>
      <c r="G1001" s="10"/>
      <c r="O1001" s="10"/>
      <c r="P1001" s="10"/>
    </row>
    <row r="1002" spans="1:37" ht="15" customHeight="1" x14ac:dyDescent="0.2">
      <c r="A1002" s="10"/>
      <c r="B1002" s="10"/>
      <c r="C1002" s="10"/>
      <c r="E1002" s="10"/>
      <c r="F1002" s="10"/>
      <c r="G1002" s="10"/>
      <c r="O1002" s="10"/>
      <c r="P1002" s="10"/>
    </row>
    <row r="1003" spans="1:37" ht="15" customHeight="1" x14ac:dyDescent="0.2">
      <c r="A1003" s="10"/>
      <c r="B1003" s="10"/>
      <c r="C1003" s="10"/>
      <c r="E1003" s="10"/>
      <c r="F1003" s="10"/>
      <c r="G1003" s="10"/>
      <c r="O1003" s="10"/>
      <c r="P1003" s="10"/>
    </row>
  </sheetData>
  <mergeCells count="128">
    <mergeCell ref="N39:N43"/>
    <mergeCell ref="O39:O43"/>
    <mergeCell ref="P39:P43"/>
    <mergeCell ref="Q39:Q43"/>
    <mergeCell ref="R39:R43"/>
    <mergeCell ref="A44:G44"/>
    <mergeCell ref="H44:P44"/>
    <mergeCell ref="R44:W44"/>
    <mergeCell ref="R34:R38"/>
    <mergeCell ref="A39:D43"/>
    <mergeCell ref="E39:F43"/>
    <mergeCell ref="G39:G43"/>
    <mergeCell ref="H39:H43"/>
    <mergeCell ref="I39:I43"/>
    <mergeCell ref="J39:J43"/>
    <mergeCell ref="K39:K43"/>
    <mergeCell ref="L39:L43"/>
    <mergeCell ref="M39:M43"/>
    <mergeCell ref="L34:L38"/>
    <mergeCell ref="M34:M38"/>
    <mergeCell ref="N34:N38"/>
    <mergeCell ref="O34:O38"/>
    <mergeCell ref="P34:P38"/>
    <mergeCell ref="Q34:Q38"/>
    <mergeCell ref="Q32:Q33"/>
    <mergeCell ref="R32:R33"/>
    <mergeCell ref="S32:X32"/>
    <mergeCell ref="A34:D38"/>
    <mergeCell ref="E34:F38"/>
    <mergeCell ref="G34:G38"/>
    <mergeCell ref="H34:H38"/>
    <mergeCell ref="I34:I38"/>
    <mergeCell ref="J34:J38"/>
    <mergeCell ref="K34:K38"/>
    <mergeCell ref="A32:D33"/>
    <mergeCell ref="E32:F33"/>
    <mergeCell ref="G32:G33"/>
    <mergeCell ref="H32:M32"/>
    <mergeCell ref="O32:O33"/>
    <mergeCell ref="P32:P33"/>
    <mergeCell ref="A31:W31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8:A23"/>
    <mergeCell ref="B18:B23"/>
    <mergeCell ref="C18:C23"/>
    <mergeCell ref="P18:P23"/>
    <mergeCell ref="Q18:Q23"/>
    <mergeCell ref="R18:R23"/>
    <mergeCell ref="H30:O30"/>
    <mergeCell ref="A24:A29"/>
    <mergeCell ref="B24:B29"/>
    <mergeCell ref="C24:C29"/>
    <mergeCell ref="D24:D29"/>
    <mergeCell ref="M13:M17"/>
    <mergeCell ref="N13:N17"/>
    <mergeCell ref="I13:I17"/>
    <mergeCell ref="J13:J17"/>
    <mergeCell ref="K13:K17"/>
    <mergeCell ref="D13:D17"/>
    <mergeCell ref="E13:E17"/>
    <mergeCell ref="O13:O17"/>
    <mergeCell ref="R30:W30"/>
    <mergeCell ref="R13:R17"/>
    <mergeCell ref="E24:E29"/>
    <mergeCell ref="F24:F29"/>
    <mergeCell ref="G24:G29"/>
    <mergeCell ref="H24:H29"/>
    <mergeCell ref="I24:I29"/>
    <mergeCell ref="J24:J29"/>
    <mergeCell ref="K24:K29"/>
    <mergeCell ref="L24:L29"/>
    <mergeCell ref="M24:M29"/>
    <mergeCell ref="N24:N29"/>
    <mergeCell ref="O24:O29"/>
    <mergeCell ref="P24:P29"/>
    <mergeCell ref="Q24:Q29"/>
    <mergeCell ref="R24:R29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L13:L1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E6" sqref="E6:E4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5" x14ac:dyDescent="0.2">
      <c r="A1" t="s">
        <v>37</v>
      </c>
      <c r="C1" s="53" t="s">
        <v>42</v>
      </c>
    </row>
    <row r="2" spans="1:5" x14ac:dyDescent="0.2">
      <c r="A2" t="s">
        <v>38</v>
      </c>
      <c r="C2" s="53" t="s">
        <v>43</v>
      </c>
    </row>
    <row r="3" spans="1:5" x14ac:dyDescent="0.2">
      <c r="A3" t="s">
        <v>39</v>
      </c>
    </row>
    <row r="4" spans="1:5" x14ac:dyDescent="0.2">
      <c r="A4" t="s">
        <v>40</v>
      </c>
    </row>
    <row r="5" spans="1:5" x14ac:dyDescent="0.2">
      <c r="A5" t="s">
        <v>41</v>
      </c>
    </row>
    <row r="6" spans="1:5" x14ac:dyDescent="0.2">
      <c r="A6" s="53" t="s">
        <v>45</v>
      </c>
      <c r="E6">
        <v>10</v>
      </c>
    </row>
    <row r="7" spans="1:5" x14ac:dyDescent="0.2">
      <c r="A7" s="53" t="s">
        <v>46</v>
      </c>
    </row>
    <row r="8" spans="1:5" x14ac:dyDescent="0.2">
      <c r="A8" s="53" t="s">
        <v>28</v>
      </c>
    </row>
    <row r="12" spans="1:5" x14ac:dyDescent="0.2">
      <c r="E12">
        <v>12.5</v>
      </c>
    </row>
    <row r="18" spans="5:5" x14ac:dyDescent="0.2">
      <c r="E18">
        <v>30</v>
      </c>
    </row>
    <row r="24" spans="5:5" x14ac:dyDescent="0.2">
      <c r="E24">
        <v>76</v>
      </c>
    </row>
    <row r="30" spans="5:5" x14ac:dyDescent="0.2">
      <c r="E30">
        <v>8</v>
      </c>
    </row>
    <row r="36" spans="5:5" x14ac:dyDescent="0.2">
      <c r="E36">
        <v>12</v>
      </c>
    </row>
    <row r="42" spans="5:5" x14ac:dyDescent="0.2">
      <c r="E4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0"/>
  <sheetViews>
    <sheetView topLeftCell="A4" workbookViewId="0">
      <selection activeCell="G9" sqref="G9"/>
    </sheetView>
  </sheetViews>
  <sheetFormatPr baseColWidth="10" defaultRowHeight="12.75" x14ac:dyDescent="0.2"/>
  <sheetData>
    <row r="3" spans="5:5" x14ac:dyDescent="0.2">
      <c r="E3">
        <v>10</v>
      </c>
    </row>
    <row r="4" spans="5:5" x14ac:dyDescent="0.2">
      <c r="E4">
        <v>12.5</v>
      </c>
    </row>
    <row r="5" spans="5:5" x14ac:dyDescent="0.2">
      <c r="E5">
        <v>30</v>
      </c>
    </row>
    <row r="6" spans="5:5" x14ac:dyDescent="0.2">
      <c r="E6">
        <v>76</v>
      </c>
    </row>
    <row r="7" spans="5:5" x14ac:dyDescent="0.2">
      <c r="E7">
        <v>8</v>
      </c>
    </row>
    <row r="8" spans="5:5" x14ac:dyDescent="0.2">
      <c r="E8">
        <v>12</v>
      </c>
    </row>
    <row r="9" spans="5:5" x14ac:dyDescent="0.2">
      <c r="E9">
        <v>8</v>
      </c>
    </row>
    <row r="10" spans="5:5" x14ac:dyDescent="0.2">
      <c r="E10">
        <f>SUM(E4:E9)</f>
        <v>146.5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RMI - FEB 2017</vt:lpstr>
      <vt:lpstr>RMI ABRIL 2017</vt:lpstr>
      <vt:lpstr>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2017-04-22T21:03:34Z</dcterms:modified>
</cp:coreProperties>
</file>